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ownloads\"/>
    </mc:Choice>
  </mc:AlternateContent>
  <bookViews>
    <workbookView xWindow="0" yWindow="0" windowWidth="28800" windowHeight="12810" tabRatio="893" activeTab="2"/>
  </bookViews>
  <sheets>
    <sheet name="Trade Calculator" sheetId="8" r:id="rId1"/>
    <sheet name="Batters - Summary" sheetId="5" r:id="rId2"/>
    <sheet name="Pitchers - Summary" sheetId="7" r:id="rId3"/>
    <sheet name="Batters - Season Total" sheetId="1" r:id="rId4"/>
    <sheet name="Batters - Remaining" sheetId="4" r:id="rId5"/>
    <sheet name="Pitchers - Season Total" sheetId="2" r:id="rId6"/>
    <sheet name="Pitchers - Remaining" sheetId="6" r:id="rId7"/>
    <sheet name="Weights" sheetId="3" r:id="rId8"/>
  </sheets>
  <definedNames>
    <definedName name="_xlnm._FilterDatabase" localSheetId="3" hidden="1">'Batters - Season Total'!$A$2:$O$454</definedName>
    <definedName name="_xlnm._FilterDatabase" localSheetId="1" hidden="1">'Batters - Summary'!$A$2:$K$511</definedName>
    <definedName name="_xlnm._FilterDatabase" localSheetId="5" hidden="1">'Pitchers - Season Total'!$A$2:$AA$486</definedName>
    <definedName name="_xlnm._FilterDatabase" localSheetId="2" hidden="1">'Pitchers - Summary'!$A$2:$K$503</definedName>
  </definedNames>
  <calcPr calcId="171027"/>
</workbook>
</file>

<file path=xl/calcChain.xml><?xml version="1.0" encoding="utf-8"?>
<calcChain xmlns="http://schemas.openxmlformats.org/spreadsheetml/2006/main">
  <c r="U503" i="6" l="1"/>
  <c r="V503" i="6"/>
  <c r="W503" i="6"/>
  <c r="X503" i="6"/>
  <c r="Y503" i="6"/>
  <c r="Z503" i="6"/>
  <c r="AA503" i="6"/>
  <c r="AB503" i="6"/>
  <c r="AC503" i="6"/>
  <c r="AD503" i="6"/>
  <c r="AE503" i="6"/>
  <c r="U504" i="6"/>
  <c r="V504" i="6"/>
  <c r="W504" i="6"/>
  <c r="X504" i="6"/>
  <c r="Y504" i="6"/>
  <c r="Z504" i="6"/>
  <c r="AA504" i="6"/>
  <c r="AB504" i="6"/>
  <c r="AC504" i="6"/>
  <c r="AD504" i="6"/>
  <c r="AE504" i="6"/>
  <c r="U505" i="6"/>
  <c r="V505" i="6"/>
  <c r="W505" i="6"/>
  <c r="X505" i="6"/>
  <c r="Y505" i="6"/>
  <c r="Z505" i="6"/>
  <c r="AA505" i="6"/>
  <c r="AB505" i="6"/>
  <c r="AC505" i="6"/>
  <c r="AD505" i="6"/>
  <c r="AE505" i="6"/>
  <c r="U506" i="6"/>
  <c r="V506" i="6"/>
  <c r="W506" i="6"/>
  <c r="X506" i="6"/>
  <c r="Y506" i="6"/>
  <c r="Z506" i="6"/>
  <c r="AA506" i="6"/>
  <c r="AB506" i="6"/>
  <c r="AC506" i="6"/>
  <c r="AD506" i="6"/>
  <c r="AE506" i="6"/>
  <c r="U507" i="6"/>
  <c r="V507" i="6"/>
  <c r="W507" i="6"/>
  <c r="X507" i="6"/>
  <c r="Y507" i="6"/>
  <c r="Z507" i="6"/>
  <c r="AA507" i="6"/>
  <c r="AB507" i="6"/>
  <c r="AC507" i="6"/>
  <c r="AD507" i="6"/>
  <c r="AE507" i="6"/>
  <c r="U508" i="6"/>
  <c r="V508" i="6"/>
  <c r="W508" i="6"/>
  <c r="X508" i="6"/>
  <c r="Y508" i="6"/>
  <c r="Z508" i="6"/>
  <c r="AA508" i="6"/>
  <c r="AB508" i="6"/>
  <c r="AC508" i="6"/>
  <c r="AD508" i="6"/>
  <c r="AE508" i="6"/>
  <c r="U509" i="6"/>
  <c r="V509" i="6"/>
  <c r="W509" i="6"/>
  <c r="X509" i="6"/>
  <c r="Y509" i="6"/>
  <c r="Z509" i="6"/>
  <c r="AA509" i="6"/>
  <c r="AB509" i="6"/>
  <c r="AC509" i="6"/>
  <c r="AD509" i="6"/>
  <c r="AE509" i="6"/>
  <c r="U510" i="6"/>
  <c r="V510" i="6"/>
  <c r="W510" i="6"/>
  <c r="X510" i="6"/>
  <c r="Y510" i="6"/>
  <c r="Z510" i="6"/>
  <c r="AA510" i="6"/>
  <c r="AB510" i="6"/>
  <c r="AC510" i="6"/>
  <c r="AD510" i="6"/>
  <c r="AE510" i="6"/>
  <c r="U511" i="6"/>
  <c r="V511" i="6"/>
  <c r="W511" i="6"/>
  <c r="X511" i="6"/>
  <c r="Y511" i="6"/>
  <c r="Z511" i="6"/>
  <c r="AA511" i="6"/>
  <c r="AB511" i="6"/>
  <c r="AC511" i="6"/>
  <c r="AD511" i="6"/>
  <c r="AE511" i="6"/>
  <c r="U512" i="6"/>
  <c r="V512" i="6"/>
  <c r="W512" i="6"/>
  <c r="X512" i="6"/>
  <c r="Y512" i="6"/>
  <c r="Z512" i="6"/>
  <c r="AA512" i="6"/>
  <c r="AB512" i="6"/>
  <c r="AC512" i="6"/>
  <c r="AD512" i="6"/>
  <c r="AE512" i="6"/>
  <c r="U513" i="6"/>
  <c r="V513" i="6"/>
  <c r="W513" i="6"/>
  <c r="X513" i="6"/>
  <c r="Y513" i="6"/>
  <c r="Z513" i="6"/>
  <c r="AA513" i="6"/>
  <c r="AB513" i="6"/>
  <c r="AC513" i="6"/>
  <c r="AD513" i="6"/>
  <c r="AE513" i="6"/>
  <c r="U514" i="6"/>
  <c r="V514" i="6"/>
  <c r="W514" i="6"/>
  <c r="X514" i="6"/>
  <c r="Y514" i="6"/>
  <c r="Z514" i="6"/>
  <c r="AA514" i="6"/>
  <c r="AB514" i="6"/>
  <c r="AC514" i="6"/>
  <c r="AD514" i="6"/>
  <c r="AE514" i="6"/>
  <c r="U515" i="6"/>
  <c r="V515" i="6"/>
  <c r="W515" i="6"/>
  <c r="X515" i="6"/>
  <c r="Y515" i="6"/>
  <c r="Z515" i="6"/>
  <c r="AA515" i="6"/>
  <c r="AB515" i="6"/>
  <c r="AC515" i="6"/>
  <c r="AD515" i="6"/>
  <c r="AE515" i="6"/>
  <c r="U516" i="6"/>
  <c r="V516" i="6"/>
  <c r="W516" i="6"/>
  <c r="X516" i="6"/>
  <c r="Y516" i="6"/>
  <c r="Z516" i="6"/>
  <c r="AA516" i="6"/>
  <c r="AB516" i="6"/>
  <c r="AC516" i="6"/>
  <c r="AD516" i="6"/>
  <c r="AE516" i="6"/>
  <c r="U517" i="6"/>
  <c r="V517" i="6"/>
  <c r="W517" i="6"/>
  <c r="X517" i="6"/>
  <c r="Y517" i="6"/>
  <c r="Z517" i="6"/>
  <c r="AA517" i="6"/>
  <c r="AB517" i="6"/>
  <c r="AC517" i="6"/>
  <c r="AD517" i="6"/>
  <c r="AE517" i="6"/>
  <c r="U518" i="6"/>
  <c r="V518" i="6"/>
  <c r="W518" i="6"/>
  <c r="X518" i="6"/>
  <c r="Y518" i="6"/>
  <c r="Z518" i="6"/>
  <c r="AA518" i="6"/>
  <c r="AB518" i="6"/>
  <c r="AC518" i="6"/>
  <c r="AD518" i="6"/>
  <c r="AE518" i="6"/>
  <c r="U519" i="6"/>
  <c r="V519" i="6"/>
  <c r="W519" i="6"/>
  <c r="X519" i="6"/>
  <c r="Y519" i="6"/>
  <c r="Z519" i="6"/>
  <c r="AA519" i="6"/>
  <c r="AB519" i="6"/>
  <c r="AC519" i="6"/>
  <c r="AD519" i="6"/>
  <c r="AE519" i="6"/>
  <c r="U520" i="6"/>
  <c r="V520" i="6"/>
  <c r="W520" i="6"/>
  <c r="X520" i="6"/>
  <c r="Y520" i="6"/>
  <c r="Z520" i="6"/>
  <c r="AA520" i="6"/>
  <c r="AB520" i="6"/>
  <c r="AC520" i="6"/>
  <c r="AD520" i="6"/>
  <c r="AE520" i="6"/>
  <c r="U521" i="6"/>
  <c r="V521" i="6"/>
  <c r="W521" i="6"/>
  <c r="X521" i="6"/>
  <c r="Y521" i="6"/>
  <c r="Z521" i="6"/>
  <c r="AA521" i="6"/>
  <c r="AB521" i="6"/>
  <c r="AC521" i="6"/>
  <c r="AD521" i="6"/>
  <c r="AE521" i="6"/>
  <c r="U522" i="6"/>
  <c r="V522" i="6"/>
  <c r="W522" i="6"/>
  <c r="X522" i="6"/>
  <c r="Y522" i="6"/>
  <c r="Z522" i="6"/>
  <c r="AA522" i="6"/>
  <c r="AB522" i="6"/>
  <c r="AC522" i="6"/>
  <c r="AD522" i="6"/>
  <c r="AE522" i="6"/>
  <c r="U523" i="6"/>
  <c r="V523" i="6"/>
  <c r="W523" i="6"/>
  <c r="X523" i="6"/>
  <c r="Y523" i="6"/>
  <c r="Z523" i="6"/>
  <c r="AA523" i="6"/>
  <c r="AB523" i="6"/>
  <c r="AC523" i="6"/>
  <c r="AD523" i="6"/>
  <c r="AE523" i="6"/>
  <c r="U524" i="6"/>
  <c r="V524" i="6"/>
  <c r="W524" i="6"/>
  <c r="X524" i="6"/>
  <c r="Y524" i="6"/>
  <c r="Z524" i="6"/>
  <c r="AA524" i="6"/>
  <c r="AB524" i="6"/>
  <c r="AC524" i="6"/>
  <c r="AD524" i="6"/>
  <c r="AE524" i="6"/>
  <c r="U525" i="6"/>
  <c r="V525" i="6"/>
  <c r="W525" i="6"/>
  <c r="X525" i="6"/>
  <c r="Y525" i="6"/>
  <c r="Z525" i="6"/>
  <c r="AA525" i="6"/>
  <c r="AB525" i="6"/>
  <c r="AC525" i="6"/>
  <c r="AD525" i="6"/>
  <c r="AE525" i="6"/>
  <c r="U526" i="6"/>
  <c r="V526" i="6"/>
  <c r="W526" i="6"/>
  <c r="X526" i="6"/>
  <c r="Y526" i="6"/>
  <c r="Z526" i="6"/>
  <c r="AA526" i="6"/>
  <c r="AB526" i="6"/>
  <c r="AC526" i="6"/>
  <c r="AD526" i="6"/>
  <c r="AE526" i="6"/>
  <c r="U527" i="6"/>
  <c r="V527" i="6"/>
  <c r="W527" i="6"/>
  <c r="X527" i="6"/>
  <c r="Y527" i="6"/>
  <c r="Z527" i="6"/>
  <c r="AA527" i="6"/>
  <c r="AB527" i="6"/>
  <c r="AC527" i="6"/>
  <c r="AD527" i="6"/>
  <c r="AE527" i="6"/>
  <c r="U528" i="6"/>
  <c r="V528" i="6"/>
  <c r="W528" i="6"/>
  <c r="X528" i="6"/>
  <c r="Y528" i="6"/>
  <c r="Z528" i="6"/>
  <c r="AA528" i="6"/>
  <c r="AB528" i="6"/>
  <c r="AC528" i="6"/>
  <c r="AD528" i="6"/>
  <c r="AE528" i="6"/>
  <c r="U529" i="6"/>
  <c r="V529" i="6"/>
  <c r="W529" i="6"/>
  <c r="X529" i="6"/>
  <c r="Y529" i="6"/>
  <c r="Z529" i="6"/>
  <c r="AA529" i="6"/>
  <c r="AB529" i="6"/>
  <c r="AC529" i="6"/>
  <c r="AD529" i="6"/>
  <c r="AE529" i="6"/>
  <c r="U530" i="6"/>
  <c r="V530" i="6"/>
  <c r="W530" i="6"/>
  <c r="X530" i="6"/>
  <c r="Y530" i="6"/>
  <c r="Z530" i="6"/>
  <c r="AA530" i="6"/>
  <c r="AB530" i="6"/>
  <c r="AC530" i="6"/>
  <c r="AD530" i="6"/>
  <c r="AE530" i="6"/>
  <c r="U531" i="6"/>
  <c r="V531" i="6"/>
  <c r="W531" i="6"/>
  <c r="X531" i="6"/>
  <c r="Y531" i="6"/>
  <c r="Z531" i="6"/>
  <c r="AA531" i="6"/>
  <c r="AB531" i="6"/>
  <c r="AC531" i="6"/>
  <c r="AD531" i="6"/>
  <c r="AE531" i="6"/>
  <c r="U532" i="6"/>
  <c r="V532" i="6"/>
  <c r="W532" i="6"/>
  <c r="X532" i="6"/>
  <c r="Y532" i="6"/>
  <c r="Z532" i="6"/>
  <c r="AA532" i="6"/>
  <c r="AB532" i="6"/>
  <c r="AC532" i="6"/>
  <c r="AD532" i="6"/>
  <c r="AE532" i="6"/>
  <c r="U533" i="6"/>
  <c r="V533" i="6"/>
  <c r="W533" i="6"/>
  <c r="X533" i="6"/>
  <c r="Y533" i="6"/>
  <c r="Z533" i="6"/>
  <c r="AA533" i="6"/>
  <c r="AB533" i="6"/>
  <c r="AC533" i="6"/>
  <c r="AD533" i="6"/>
  <c r="AE533" i="6"/>
  <c r="U534" i="6"/>
  <c r="V534" i="6"/>
  <c r="W534" i="6"/>
  <c r="X534" i="6"/>
  <c r="Y534" i="6"/>
  <c r="Z534" i="6"/>
  <c r="AA534" i="6"/>
  <c r="AB534" i="6"/>
  <c r="AC534" i="6"/>
  <c r="AD534" i="6"/>
  <c r="AE534" i="6"/>
  <c r="U535" i="6"/>
  <c r="V535" i="6"/>
  <c r="W535" i="6"/>
  <c r="X535" i="6"/>
  <c r="Y535" i="6"/>
  <c r="Z535" i="6"/>
  <c r="AA535" i="6"/>
  <c r="AB535" i="6"/>
  <c r="AC535" i="6"/>
  <c r="AD535" i="6"/>
  <c r="AE535" i="6"/>
  <c r="U536" i="6"/>
  <c r="V536" i="6"/>
  <c r="W536" i="6"/>
  <c r="X536" i="6"/>
  <c r="Y536" i="6"/>
  <c r="Z536" i="6"/>
  <c r="AA536" i="6"/>
  <c r="AB536" i="6"/>
  <c r="AC536" i="6"/>
  <c r="AD536" i="6"/>
  <c r="AE536" i="6"/>
  <c r="U537" i="6"/>
  <c r="V537" i="6"/>
  <c r="W537" i="6"/>
  <c r="X537" i="6"/>
  <c r="Y537" i="6"/>
  <c r="Z537" i="6"/>
  <c r="AA537" i="6"/>
  <c r="AB537" i="6"/>
  <c r="AC537" i="6"/>
  <c r="AD537" i="6"/>
  <c r="AE537" i="6"/>
  <c r="U538" i="6"/>
  <c r="V538" i="6"/>
  <c r="W538" i="6"/>
  <c r="X538" i="6"/>
  <c r="Y538" i="6"/>
  <c r="Z538" i="6"/>
  <c r="AA538" i="6"/>
  <c r="AB538" i="6"/>
  <c r="AC538" i="6"/>
  <c r="AD538" i="6"/>
  <c r="AE538" i="6"/>
  <c r="U539" i="6"/>
  <c r="V539" i="6"/>
  <c r="W539" i="6"/>
  <c r="X539" i="6"/>
  <c r="Y539" i="6"/>
  <c r="Z539" i="6"/>
  <c r="AA539" i="6"/>
  <c r="AB539" i="6"/>
  <c r="AC539" i="6"/>
  <c r="AD539" i="6"/>
  <c r="AE539" i="6"/>
  <c r="U540" i="6"/>
  <c r="V540" i="6"/>
  <c r="W540" i="6"/>
  <c r="X540" i="6"/>
  <c r="Y540" i="6"/>
  <c r="Z540" i="6"/>
  <c r="AA540" i="6"/>
  <c r="AB540" i="6"/>
  <c r="AC540" i="6"/>
  <c r="AD540" i="6"/>
  <c r="AE540" i="6"/>
  <c r="U541" i="6"/>
  <c r="V541" i="6"/>
  <c r="W541" i="6"/>
  <c r="X541" i="6"/>
  <c r="Y541" i="6"/>
  <c r="Z541" i="6"/>
  <c r="AA541" i="6"/>
  <c r="AB541" i="6"/>
  <c r="AC541" i="6"/>
  <c r="AD541" i="6"/>
  <c r="AE541" i="6"/>
  <c r="U542" i="6"/>
  <c r="V542" i="6"/>
  <c r="W542" i="6"/>
  <c r="X542" i="6"/>
  <c r="Y542" i="6"/>
  <c r="Z542" i="6"/>
  <c r="AA542" i="6"/>
  <c r="AB542" i="6"/>
  <c r="AC542" i="6"/>
  <c r="AD542" i="6"/>
  <c r="AE542" i="6"/>
  <c r="U543" i="6"/>
  <c r="V543" i="6"/>
  <c r="W543" i="6"/>
  <c r="X543" i="6"/>
  <c r="Y543" i="6"/>
  <c r="Z543" i="6"/>
  <c r="AA543" i="6"/>
  <c r="AB543" i="6"/>
  <c r="AC543" i="6"/>
  <c r="AD543" i="6"/>
  <c r="AE543" i="6"/>
  <c r="U544" i="6"/>
  <c r="V544" i="6"/>
  <c r="W544" i="6"/>
  <c r="X544" i="6"/>
  <c r="Y544" i="6"/>
  <c r="Z544" i="6"/>
  <c r="AA544" i="6"/>
  <c r="AB544" i="6"/>
  <c r="AC544" i="6"/>
  <c r="AD544" i="6"/>
  <c r="AE544" i="6"/>
  <c r="U545" i="6"/>
  <c r="V545" i="6"/>
  <c r="W545" i="6"/>
  <c r="X545" i="6"/>
  <c r="Y545" i="6"/>
  <c r="Z545" i="6"/>
  <c r="AA545" i="6"/>
  <c r="AB545" i="6"/>
  <c r="AC545" i="6"/>
  <c r="AD545" i="6"/>
  <c r="AE545" i="6"/>
  <c r="U546" i="6"/>
  <c r="V546" i="6"/>
  <c r="W546" i="6"/>
  <c r="X546" i="6"/>
  <c r="Y546" i="6"/>
  <c r="Z546" i="6"/>
  <c r="AA546" i="6"/>
  <c r="AB546" i="6"/>
  <c r="AC546" i="6"/>
  <c r="AD546" i="6"/>
  <c r="AE546" i="6"/>
  <c r="U547" i="6"/>
  <c r="V547" i="6"/>
  <c r="W547" i="6"/>
  <c r="X547" i="6"/>
  <c r="Y547" i="6"/>
  <c r="Z547" i="6"/>
  <c r="AA547" i="6"/>
  <c r="AB547" i="6"/>
  <c r="AC547" i="6"/>
  <c r="AD547" i="6"/>
  <c r="AE547" i="6"/>
  <c r="U548" i="6"/>
  <c r="V548" i="6"/>
  <c r="W548" i="6"/>
  <c r="X548" i="6"/>
  <c r="Y548" i="6"/>
  <c r="Z548" i="6"/>
  <c r="AA548" i="6"/>
  <c r="AB548" i="6"/>
  <c r="AC548" i="6"/>
  <c r="AD548" i="6"/>
  <c r="AE548" i="6"/>
  <c r="U549" i="6"/>
  <c r="V549" i="6"/>
  <c r="W549" i="6"/>
  <c r="X549" i="6"/>
  <c r="Y549" i="6"/>
  <c r="Z549" i="6"/>
  <c r="AA549" i="6"/>
  <c r="AB549" i="6"/>
  <c r="AC549" i="6"/>
  <c r="AD549" i="6"/>
  <c r="AE549" i="6"/>
  <c r="U550" i="6"/>
  <c r="V550" i="6"/>
  <c r="W550" i="6"/>
  <c r="X550" i="6"/>
  <c r="Y550" i="6"/>
  <c r="Z550" i="6"/>
  <c r="AA550" i="6"/>
  <c r="AB550" i="6"/>
  <c r="AC550" i="6"/>
  <c r="AD550" i="6"/>
  <c r="AE550" i="6"/>
  <c r="U551" i="6"/>
  <c r="V551" i="6"/>
  <c r="W551" i="6"/>
  <c r="X551" i="6"/>
  <c r="Y551" i="6"/>
  <c r="Z551" i="6"/>
  <c r="AA551" i="6"/>
  <c r="AB551" i="6"/>
  <c r="AC551" i="6"/>
  <c r="AD551" i="6"/>
  <c r="AE551" i="6"/>
  <c r="U552" i="6"/>
  <c r="V552" i="6"/>
  <c r="W552" i="6"/>
  <c r="X552" i="6"/>
  <c r="Y552" i="6"/>
  <c r="Z552" i="6"/>
  <c r="AA552" i="6"/>
  <c r="AB552" i="6"/>
  <c r="AC552" i="6"/>
  <c r="AD552" i="6"/>
  <c r="AE552" i="6"/>
  <c r="U553" i="6"/>
  <c r="V553" i="6"/>
  <c r="W553" i="6"/>
  <c r="X553" i="6"/>
  <c r="Y553" i="6"/>
  <c r="Z553" i="6"/>
  <c r="AA553" i="6"/>
  <c r="AB553" i="6"/>
  <c r="AC553" i="6"/>
  <c r="AD553" i="6"/>
  <c r="AE553" i="6"/>
  <c r="U554" i="6"/>
  <c r="V554" i="6"/>
  <c r="W554" i="6"/>
  <c r="X554" i="6"/>
  <c r="Y554" i="6"/>
  <c r="Z554" i="6"/>
  <c r="AA554" i="6"/>
  <c r="AB554" i="6"/>
  <c r="AC554" i="6"/>
  <c r="AD554" i="6"/>
  <c r="AE554" i="6"/>
  <c r="U555" i="6"/>
  <c r="V555" i="6"/>
  <c r="W555" i="6"/>
  <c r="X555" i="6"/>
  <c r="Y555" i="6"/>
  <c r="Z555" i="6"/>
  <c r="AA555" i="6"/>
  <c r="AB555" i="6"/>
  <c r="AC555" i="6"/>
  <c r="AD555" i="6"/>
  <c r="AE555" i="6"/>
  <c r="U556" i="6"/>
  <c r="V556" i="6"/>
  <c r="W556" i="6"/>
  <c r="X556" i="6"/>
  <c r="Y556" i="6"/>
  <c r="Z556" i="6"/>
  <c r="AA556" i="6"/>
  <c r="AB556" i="6"/>
  <c r="AC556" i="6"/>
  <c r="AD556" i="6"/>
  <c r="AE556" i="6"/>
  <c r="U557" i="6"/>
  <c r="V557" i="6"/>
  <c r="W557" i="6"/>
  <c r="X557" i="6"/>
  <c r="Y557" i="6"/>
  <c r="Z557" i="6"/>
  <c r="AA557" i="6"/>
  <c r="AB557" i="6"/>
  <c r="AC557" i="6"/>
  <c r="AD557" i="6"/>
  <c r="AE557" i="6"/>
  <c r="U558" i="6"/>
  <c r="V558" i="6"/>
  <c r="W558" i="6"/>
  <c r="X558" i="6"/>
  <c r="Y558" i="6"/>
  <c r="Z558" i="6"/>
  <c r="AA558" i="6"/>
  <c r="AB558" i="6"/>
  <c r="AC558" i="6"/>
  <c r="AD558" i="6"/>
  <c r="AE558" i="6"/>
  <c r="U559" i="6"/>
  <c r="V559" i="6"/>
  <c r="W559" i="6"/>
  <c r="X559" i="6"/>
  <c r="Y559" i="6"/>
  <c r="Z559" i="6"/>
  <c r="AA559" i="6"/>
  <c r="AB559" i="6"/>
  <c r="AC559" i="6"/>
  <c r="AD559" i="6"/>
  <c r="AE559" i="6"/>
  <c r="U560" i="6"/>
  <c r="V560" i="6"/>
  <c r="W560" i="6"/>
  <c r="X560" i="6"/>
  <c r="Y560" i="6"/>
  <c r="Z560" i="6"/>
  <c r="AA560" i="6"/>
  <c r="AB560" i="6"/>
  <c r="AC560" i="6"/>
  <c r="AD560" i="6"/>
  <c r="AE560" i="6"/>
  <c r="U561" i="6"/>
  <c r="V561" i="6"/>
  <c r="W561" i="6"/>
  <c r="X561" i="6"/>
  <c r="Y561" i="6"/>
  <c r="Z561" i="6"/>
  <c r="AA561" i="6"/>
  <c r="AB561" i="6"/>
  <c r="AC561" i="6"/>
  <c r="AD561" i="6"/>
  <c r="AE561" i="6"/>
  <c r="U562" i="6"/>
  <c r="V562" i="6"/>
  <c r="W562" i="6"/>
  <c r="X562" i="6"/>
  <c r="Y562" i="6"/>
  <c r="Z562" i="6"/>
  <c r="AA562" i="6"/>
  <c r="AB562" i="6"/>
  <c r="AC562" i="6"/>
  <c r="AD562" i="6"/>
  <c r="AE562" i="6"/>
  <c r="U563" i="6"/>
  <c r="V563" i="6"/>
  <c r="W563" i="6"/>
  <c r="X563" i="6"/>
  <c r="Y563" i="6"/>
  <c r="Z563" i="6"/>
  <c r="AA563" i="6"/>
  <c r="AB563" i="6"/>
  <c r="AC563" i="6"/>
  <c r="AD563" i="6"/>
  <c r="AE563" i="6"/>
  <c r="U564" i="6"/>
  <c r="V564" i="6"/>
  <c r="W564" i="6"/>
  <c r="X564" i="6"/>
  <c r="Y564" i="6"/>
  <c r="Z564" i="6"/>
  <c r="AA564" i="6"/>
  <c r="AB564" i="6"/>
  <c r="AC564" i="6"/>
  <c r="AD564" i="6"/>
  <c r="AE564" i="6"/>
  <c r="U565" i="6"/>
  <c r="V565" i="6"/>
  <c r="W565" i="6"/>
  <c r="X565" i="6"/>
  <c r="Y565" i="6"/>
  <c r="Z565" i="6"/>
  <c r="AA565" i="6"/>
  <c r="AB565" i="6"/>
  <c r="AC565" i="6"/>
  <c r="AD565" i="6"/>
  <c r="AE565" i="6"/>
  <c r="U566" i="6"/>
  <c r="V566" i="6"/>
  <c r="W566" i="6"/>
  <c r="X566" i="6"/>
  <c r="Y566" i="6"/>
  <c r="Z566" i="6"/>
  <c r="AA566" i="6"/>
  <c r="AB566" i="6"/>
  <c r="AC566" i="6"/>
  <c r="AD566" i="6"/>
  <c r="AE566" i="6"/>
  <c r="U567" i="6"/>
  <c r="V567" i="6"/>
  <c r="W567" i="6"/>
  <c r="X567" i="6"/>
  <c r="Y567" i="6"/>
  <c r="Z567" i="6"/>
  <c r="AA567" i="6"/>
  <c r="AB567" i="6"/>
  <c r="AC567" i="6"/>
  <c r="AD567" i="6"/>
  <c r="AE567" i="6"/>
  <c r="U568" i="6"/>
  <c r="V568" i="6"/>
  <c r="W568" i="6"/>
  <c r="X568" i="6"/>
  <c r="Y568" i="6"/>
  <c r="Z568" i="6"/>
  <c r="AA568" i="6"/>
  <c r="AB568" i="6"/>
  <c r="AC568" i="6"/>
  <c r="AD568" i="6"/>
  <c r="AE568" i="6"/>
  <c r="U569" i="6"/>
  <c r="V569" i="6"/>
  <c r="W569" i="6"/>
  <c r="X569" i="6"/>
  <c r="Y569" i="6"/>
  <c r="Z569" i="6"/>
  <c r="AA569" i="6"/>
  <c r="AB569" i="6"/>
  <c r="AC569" i="6"/>
  <c r="AD569" i="6"/>
  <c r="AE569" i="6"/>
  <c r="U570" i="6"/>
  <c r="V570" i="6"/>
  <c r="W570" i="6"/>
  <c r="X570" i="6"/>
  <c r="Y570" i="6"/>
  <c r="Z570" i="6"/>
  <c r="AA570" i="6"/>
  <c r="AB570" i="6"/>
  <c r="AC570" i="6"/>
  <c r="AD570" i="6"/>
  <c r="AE570" i="6"/>
  <c r="U571" i="6"/>
  <c r="V571" i="6"/>
  <c r="W571" i="6"/>
  <c r="X571" i="6"/>
  <c r="Y571" i="6"/>
  <c r="Z571" i="6"/>
  <c r="AA571" i="6"/>
  <c r="AB571" i="6"/>
  <c r="AC571" i="6"/>
  <c r="AD571" i="6"/>
  <c r="AE571" i="6"/>
  <c r="U572" i="6"/>
  <c r="V572" i="6"/>
  <c r="W572" i="6"/>
  <c r="X572" i="6"/>
  <c r="Y572" i="6"/>
  <c r="Z572" i="6"/>
  <c r="AA572" i="6"/>
  <c r="AB572" i="6"/>
  <c r="AC572" i="6"/>
  <c r="AD572" i="6"/>
  <c r="AE572" i="6"/>
  <c r="U573" i="6"/>
  <c r="V573" i="6"/>
  <c r="W573" i="6"/>
  <c r="X573" i="6"/>
  <c r="Y573" i="6"/>
  <c r="Z573" i="6"/>
  <c r="AA573" i="6"/>
  <c r="AB573" i="6"/>
  <c r="AC573" i="6"/>
  <c r="AD573" i="6"/>
  <c r="AE573" i="6"/>
  <c r="U574" i="6"/>
  <c r="V574" i="6"/>
  <c r="W574" i="6"/>
  <c r="X574" i="6"/>
  <c r="Y574" i="6"/>
  <c r="Z574" i="6"/>
  <c r="AA574" i="6"/>
  <c r="AB574" i="6"/>
  <c r="AC574" i="6"/>
  <c r="AD574" i="6"/>
  <c r="AE574" i="6"/>
  <c r="U575" i="6"/>
  <c r="V575" i="6"/>
  <c r="W575" i="6"/>
  <c r="X575" i="6"/>
  <c r="Y575" i="6"/>
  <c r="Z575" i="6"/>
  <c r="AA575" i="6"/>
  <c r="AB575" i="6"/>
  <c r="AC575" i="6"/>
  <c r="AD575" i="6"/>
  <c r="AE575" i="6"/>
  <c r="U576" i="6"/>
  <c r="V576" i="6"/>
  <c r="W576" i="6"/>
  <c r="X576" i="6"/>
  <c r="Y576" i="6"/>
  <c r="Z576" i="6"/>
  <c r="AA576" i="6"/>
  <c r="AB576" i="6"/>
  <c r="AC576" i="6"/>
  <c r="AD576" i="6"/>
  <c r="AE576" i="6"/>
  <c r="U577" i="6"/>
  <c r="V577" i="6"/>
  <c r="W577" i="6"/>
  <c r="X577" i="6"/>
  <c r="Y577" i="6"/>
  <c r="Z577" i="6"/>
  <c r="AA577" i="6"/>
  <c r="AB577" i="6"/>
  <c r="AC577" i="6"/>
  <c r="AD577" i="6"/>
  <c r="AE577" i="6"/>
  <c r="U578" i="6"/>
  <c r="V578" i="6"/>
  <c r="W578" i="6"/>
  <c r="X578" i="6"/>
  <c r="Y578" i="6"/>
  <c r="Z578" i="6"/>
  <c r="AA578" i="6"/>
  <c r="AB578" i="6"/>
  <c r="AC578" i="6"/>
  <c r="AD578" i="6"/>
  <c r="AE578" i="6"/>
  <c r="U579" i="6"/>
  <c r="V579" i="6"/>
  <c r="W579" i="6"/>
  <c r="X579" i="6"/>
  <c r="Y579" i="6"/>
  <c r="Z579" i="6"/>
  <c r="AA579" i="6"/>
  <c r="AB579" i="6"/>
  <c r="AC579" i="6"/>
  <c r="AD579" i="6"/>
  <c r="AE579" i="6"/>
  <c r="U580" i="6"/>
  <c r="V580" i="6"/>
  <c r="W580" i="6"/>
  <c r="X580" i="6"/>
  <c r="Y580" i="6"/>
  <c r="Z580" i="6"/>
  <c r="AA580" i="6"/>
  <c r="AB580" i="6"/>
  <c r="AC580" i="6"/>
  <c r="AD580" i="6"/>
  <c r="AE580" i="6"/>
  <c r="U581" i="6"/>
  <c r="V581" i="6"/>
  <c r="W581" i="6"/>
  <c r="X581" i="6"/>
  <c r="Y581" i="6"/>
  <c r="AF581" i="6" s="1"/>
  <c r="Z581" i="6"/>
  <c r="AA581" i="6"/>
  <c r="AB581" i="6"/>
  <c r="AC581" i="6"/>
  <c r="AD581" i="6"/>
  <c r="AE581" i="6"/>
  <c r="U582" i="6"/>
  <c r="V582" i="6"/>
  <c r="W582" i="6"/>
  <c r="X582" i="6"/>
  <c r="Y582" i="6"/>
  <c r="Z582" i="6"/>
  <c r="AA582" i="6"/>
  <c r="AB582" i="6"/>
  <c r="AC582" i="6"/>
  <c r="AD582" i="6"/>
  <c r="AE582" i="6"/>
  <c r="U583" i="6"/>
  <c r="V583" i="6"/>
  <c r="W583" i="6"/>
  <c r="X583" i="6"/>
  <c r="Y583" i="6"/>
  <c r="Z583" i="6"/>
  <c r="AA583" i="6"/>
  <c r="AB583" i="6"/>
  <c r="AC583" i="6"/>
  <c r="AD583" i="6"/>
  <c r="AE583" i="6"/>
  <c r="U584" i="6"/>
  <c r="V584" i="6"/>
  <c r="W584" i="6"/>
  <c r="X584" i="6"/>
  <c r="Y584" i="6"/>
  <c r="Z584" i="6"/>
  <c r="AA584" i="6"/>
  <c r="AB584" i="6"/>
  <c r="AC584" i="6"/>
  <c r="AD584" i="6"/>
  <c r="AE584" i="6"/>
  <c r="U585" i="6"/>
  <c r="V585" i="6"/>
  <c r="W585" i="6"/>
  <c r="X585" i="6"/>
  <c r="Y585" i="6"/>
  <c r="Z585" i="6"/>
  <c r="AA585" i="6"/>
  <c r="AB585" i="6"/>
  <c r="AC585" i="6"/>
  <c r="AD585" i="6"/>
  <c r="AE585" i="6"/>
  <c r="U586" i="6"/>
  <c r="V586" i="6"/>
  <c r="W586" i="6"/>
  <c r="X586" i="6"/>
  <c r="Y586" i="6"/>
  <c r="AF586" i="6" s="1"/>
  <c r="Z586" i="6"/>
  <c r="AA586" i="6"/>
  <c r="AB586" i="6"/>
  <c r="AC586" i="6"/>
  <c r="AD586" i="6"/>
  <c r="AE586" i="6"/>
  <c r="U587" i="6"/>
  <c r="V587" i="6"/>
  <c r="W587" i="6"/>
  <c r="X587" i="6"/>
  <c r="Y587" i="6"/>
  <c r="Z587" i="6"/>
  <c r="AA587" i="6"/>
  <c r="AB587" i="6"/>
  <c r="AC587" i="6"/>
  <c r="AD587" i="6"/>
  <c r="AE587" i="6"/>
  <c r="U588" i="6"/>
  <c r="V588" i="6"/>
  <c r="W588" i="6"/>
  <c r="X588" i="6"/>
  <c r="Y588" i="6"/>
  <c r="AF588" i="6" s="1"/>
  <c r="Z588" i="6"/>
  <c r="AA588" i="6"/>
  <c r="AB588" i="6"/>
  <c r="AC588" i="6"/>
  <c r="AD588" i="6"/>
  <c r="AE588" i="6"/>
  <c r="U589" i="6"/>
  <c r="V589" i="6"/>
  <c r="W589" i="6"/>
  <c r="X589" i="6"/>
  <c r="Y589" i="6"/>
  <c r="Z589" i="6"/>
  <c r="AA589" i="6"/>
  <c r="AB589" i="6"/>
  <c r="AC589" i="6"/>
  <c r="AD589" i="6"/>
  <c r="AE589" i="6"/>
  <c r="U590" i="6"/>
  <c r="V590" i="6"/>
  <c r="W590" i="6"/>
  <c r="X590" i="6"/>
  <c r="Y590" i="6"/>
  <c r="Z590" i="6"/>
  <c r="AA590" i="6"/>
  <c r="AB590" i="6"/>
  <c r="AC590" i="6"/>
  <c r="AD590" i="6"/>
  <c r="AE590" i="6"/>
  <c r="U591" i="6"/>
  <c r="V591" i="6"/>
  <c r="W591" i="6"/>
  <c r="X591" i="6"/>
  <c r="Y591" i="6"/>
  <c r="Z591" i="6"/>
  <c r="AA591" i="6"/>
  <c r="AB591" i="6"/>
  <c r="AC591" i="6"/>
  <c r="AD591" i="6"/>
  <c r="AE591" i="6"/>
  <c r="U592" i="6"/>
  <c r="V592" i="6"/>
  <c r="W592" i="6"/>
  <c r="X592" i="6"/>
  <c r="Y592" i="6"/>
  <c r="Z592" i="6"/>
  <c r="AA592" i="6"/>
  <c r="AB592" i="6"/>
  <c r="AC592" i="6"/>
  <c r="AD592" i="6"/>
  <c r="AE592" i="6"/>
  <c r="U593" i="6"/>
  <c r="V593" i="6"/>
  <c r="W593" i="6"/>
  <c r="X593" i="6"/>
  <c r="Y593" i="6"/>
  <c r="Z593" i="6"/>
  <c r="AA593" i="6"/>
  <c r="AB593" i="6"/>
  <c r="AC593" i="6"/>
  <c r="AD593" i="6"/>
  <c r="AE593" i="6"/>
  <c r="U594" i="6"/>
  <c r="V594" i="6"/>
  <c r="W594" i="6"/>
  <c r="X594" i="6"/>
  <c r="Y594" i="6"/>
  <c r="Z594" i="6"/>
  <c r="AA594" i="6"/>
  <c r="AB594" i="6"/>
  <c r="AC594" i="6"/>
  <c r="AD594" i="6"/>
  <c r="AE594" i="6"/>
  <c r="U595" i="6"/>
  <c r="V595" i="6"/>
  <c r="W595" i="6"/>
  <c r="X595" i="6"/>
  <c r="Y595" i="6"/>
  <c r="Z595" i="6"/>
  <c r="AA595" i="6"/>
  <c r="AB595" i="6"/>
  <c r="AC595" i="6"/>
  <c r="AD595" i="6"/>
  <c r="AE595" i="6"/>
  <c r="U596" i="6"/>
  <c r="V596" i="6"/>
  <c r="W596" i="6"/>
  <c r="X596" i="6"/>
  <c r="Y596" i="6"/>
  <c r="Z596" i="6"/>
  <c r="AA596" i="6"/>
  <c r="AB596" i="6"/>
  <c r="AC596" i="6"/>
  <c r="AD596" i="6"/>
  <c r="AE596" i="6"/>
  <c r="U597" i="6"/>
  <c r="V597" i="6"/>
  <c r="W597" i="6"/>
  <c r="X597" i="6"/>
  <c r="Y597" i="6"/>
  <c r="Z597" i="6"/>
  <c r="AA597" i="6"/>
  <c r="AB597" i="6"/>
  <c r="AC597" i="6"/>
  <c r="AD597" i="6"/>
  <c r="AE597" i="6"/>
  <c r="U598" i="6"/>
  <c r="AF598" i="6" s="1"/>
  <c r="V598" i="6"/>
  <c r="W598" i="6"/>
  <c r="X598" i="6"/>
  <c r="Y598" i="6"/>
  <c r="Z598" i="6"/>
  <c r="AA598" i="6"/>
  <c r="AB598" i="6"/>
  <c r="AC598" i="6"/>
  <c r="AD598" i="6"/>
  <c r="AE598" i="6"/>
  <c r="U599" i="6"/>
  <c r="V599" i="6"/>
  <c r="W599" i="6"/>
  <c r="X599" i="6"/>
  <c r="Y599" i="6"/>
  <c r="Z599" i="6"/>
  <c r="AA599" i="6"/>
  <c r="AB599" i="6"/>
  <c r="AC599" i="6"/>
  <c r="AD599" i="6"/>
  <c r="AE599" i="6"/>
  <c r="U600" i="6"/>
  <c r="V600" i="6"/>
  <c r="W600" i="6"/>
  <c r="X600" i="6"/>
  <c r="Y600" i="6"/>
  <c r="Z600" i="6"/>
  <c r="AA600" i="6"/>
  <c r="AB600" i="6"/>
  <c r="AC600" i="6"/>
  <c r="AD600" i="6"/>
  <c r="AE600" i="6"/>
  <c r="U601" i="6"/>
  <c r="V601" i="6"/>
  <c r="W601" i="6"/>
  <c r="X601" i="6"/>
  <c r="Y601" i="6"/>
  <c r="Z601" i="6"/>
  <c r="AA601" i="6"/>
  <c r="AB601" i="6"/>
  <c r="AC601" i="6"/>
  <c r="AD601" i="6"/>
  <c r="AE601" i="6"/>
  <c r="U602" i="6"/>
  <c r="V602" i="6"/>
  <c r="W602" i="6"/>
  <c r="X602" i="6"/>
  <c r="Y602" i="6"/>
  <c r="Z602" i="6"/>
  <c r="AA602" i="6"/>
  <c r="AB602" i="6"/>
  <c r="AC602" i="6"/>
  <c r="AD602" i="6"/>
  <c r="AE602" i="6"/>
  <c r="AF602" i="6"/>
  <c r="U603" i="6"/>
  <c r="V603" i="6"/>
  <c r="W603" i="6"/>
  <c r="X603" i="6"/>
  <c r="Y603" i="6"/>
  <c r="Z603" i="6"/>
  <c r="AA603" i="6"/>
  <c r="AB603" i="6"/>
  <c r="AC603" i="6"/>
  <c r="AD603" i="6"/>
  <c r="AE603" i="6"/>
  <c r="U604" i="6"/>
  <c r="V604" i="6"/>
  <c r="W604" i="6"/>
  <c r="X604" i="6"/>
  <c r="Y604" i="6"/>
  <c r="Z604" i="6"/>
  <c r="AA604" i="6"/>
  <c r="AB604" i="6"/>
  <c r="AC604" i="6"/>
  <c r="AD604" i="6"/>
  <c r="AE604" i="6"/>
  <c r="U605" i="6"/>
  <c r="V605" i="6"/>
  <c r="W605" i="6"/>
  <c r="X605" i="6"/>
  <c r="Y605" i="6"/>
  <c r="Z605" i="6"/>
  <c r="AA605" i="6"/>
  <c r="AB605" i="6"/>
  <c r="AC605" i="6"/>
  <c r="AD605" i="6"/>
  <c r="AE605" i="6"/>
  <c r="U606" i="6"/>
  <c r="V606" i="6"/>
  <c r="W606" i="6"/>
  <c r="X606" i="6"/>
  <c r="Y606" i="6"/>
  <c r="Z606" i="6"/>
  <c r="AA606" i="6"/>
  <c r="AB606" i="6"/>
  <c r="AC606" i="6"/>
  <c r="AD606" i="6"/>
  <c r="AE606" i="6"/>
  <c r="U607" i="6"/>
  <c r="V607" i="6"/>
  <c r="W607" i="6"/>
  <c r="X607" i="6"/>
  <c r="Y607" i="6"/>
  <c r="Z607" i="6"/>
  <c r="AA607" i="6"/>
  <c r="AB607" i="6"/>
  <c r="AC607" i="6"/>
  <c r="AD607" i="6"/>
  <c r="AE607" i="6"/>
  <c r="U608" i="6"/>
  <c r="V608" i="6"/>
  <c r="W608" i="6"/>
  <c r="X608" i="6"/>
  <c r="Y608" i="6"/>
  <c r="Z608" i="6"/>
  <c r="AA608" i="6"/>
  <c r="AB608" i="6"/>
  <c r="AC608" i="6"/>
  <c r="AD608" i="6"/>
  <c r="AE608" i="6"/>
  <c r="U609" i="6"/>
  <c r="V609" i="6"/>
  <c r="W609" i="6"/>
  <c r="X609" i="6"/>
  <c r="Y609" i="6"/>
  <c r="Z609" i="6"/>
  <c r="AA609" i="6"/>
  <c r="AB609" i="6"/>
  <c r="AC609" i="6"/>
  <c r="AD609" i="6"/>
  <c r="AE609" i="6"/>
  <c r="U610" i="6"/>
  <c r="V610" i="6"/>
  <c r="W610" i="6"/>
  <c r="X610" i="6"/>
  <c r="Y610" i="6"/>
  <c r="Z610" i="6"/>
  <c r="AA610" i="6"/>
  <c r="AB610" i="6"/>
  <c r="AC610" i="6"/>
  <c r="AD610" i="6"/>
  <c r="AE610" i="6"/>
  <c r="U611" i="6"/>
  <c r="V611" i="6"/>
  <c r="W611" i="6"/>
  <c r="X611" i="6"/>
  <c r="Y611" i="6"/>
  <c r="Z611" i="6"/>
  <c r="AA611" i="6"/>
  <c r="AB611" i="6"/>
  <c r="AC611" i="6"/>
  <c r="AD611" i="6"/>
  <c r="AE611" i="6"/>
  <c r="U612" i="6"/>
  <c r="V612" i="6"/>
  <c r="W612" i="6"/>
  <c r="X612" i="6"/>
  <c r="Y612" i="6"/>
  <c r="Z612" i="6"/>
  <c r="AA612" i="6"/>
  <c r="AB612" i="6"/>
  <c r="AC612" i="6"/>
  <c r="AD612" i="6"/>
  <c r="AE612" i="6"/>
  <c r="U613" i="6"/>
  <c r="V613" i="6"/>
  <c r="W613" i="6"/>
  <c r="X613" i="6"/>
  <c r="Y613" i="6"/>
  <c r="Z613" i="6"/>
  <c r="AA613" i="6"/>
  <c r="AB613" i="6"/>
  <c r="AC613" i="6"/>
  <c r="AD613" i="6"/>
  <c r="AE613" i="6"/>
  <c r="U614" i="6"/>
  <c r="V614" i="6"/>
  <c r="W614" i="6"/>
  <c r="X614" i="6"/>
  <c r="Y614" i="6"/>
  <c r="Z614" i="6"/>
  <c r="AA614" i="6"/>
  <c r="AB614" i="6"/>
  <c r="AC614" i="6"/>
  <c r="AD614" i="6"/>
  <c r="AE614" i="6"/>
  <c r="U615" i="6"/>
  <c r="V615" i="6"/>
  <c r="W615" i="6"/>
  <c r="X615" i="6"/>
  <c r="Y615" i="6"/>
  <c r="Z615" i="6"/>
  <c r="AA615" i="6"/>
  <c r="AB615" i="6"/>
  <c r="AC615" i="6"/>
  <c r="AD615" i="6"/>
  <c r="AE615" i="6"/>
  <c r="U616" i="6"/>
  <c r="AF616" i="6" s="1"/>
  <c r="V616" i="6"/>
  <c r="W616" i="6"/>
  <c r="X616" i="6"/>
  <c r="Y616" i="6"/>
  <c r="Z616" i="6"/>
  <c r="AA616" i="6"/>
  <c r="AB616" i="6"/>
  <c r="AC616" i="6"/>
  <c r="AD616" i="6"/>
  <c r="AE616" i="6"/>
  <c r="U617" i="6"/>
  <c r="V617" i="6"/>
  <c r="W617" i="6"/>
  <c r="X617" i="6"/>
  <c r="Y617" i="6"/>
  <c r="Z617" i="6"/>
  <c r="AA617" i="6"/>
  <c r="AB617" i="6"/>
  <c r="AC617" i="6"/>
  <c r="AD617" i="6"/>
  <c r="AE617" i="6"/>
  <c r="U618" i="6"/>
  <c r="V618" i="6"/>
  <c r="W618" i="6"/>
  <c r="X618" i="6"/>
  <c r="Y618" i="6"/>
  <c r="Z618" i="6"/>
  <c r="AA618" i="6"/>
  <c r="AB618" i="6"/>
  <c r="AC618" i="6"/>
  <c r="AD618" i="6"/>
  <c r="AE618" i="6"/>
  <c r="AF618" i="6"/>
  <c r="U619" i="6"/>
  <c r="V619" i="6"/>
  <c r="W619" i="6"/>
  <c r="X619" i="6"/>
  <c r="Y619" i="6"/>
  <c r="Z619" i="6"/>
  <c r="AA619" i="6"/>
  <c r="AB619" i="6"/>
  <c r="AC619" i="6"/>
  <c r="AD619" i="6"/>
  <c r="AE619" i="6"/>
  <c r="U620" i="6"/>
  <c r="V620" i="6"/>
  <c r="W620" i="6"/>
  <c r="X620" i="6"/>
  <c r="Y620" i="6"/>
  <c r="Z620" i="6"/>
  <c r="AA620" i="6"/>
  <c r="AB620" i="6"/>
  <c r="AC620" i="6"/>
  <c r="AD620" i="6"/>
  <c r="AE620" i="6"/>
  <c r="AF620" i="6"/>
  <c r="U621" i="6"/>
  <c r="V621" i="6"/>
  <c r="W621" i="6"/>
  <c r="X621" i="6"/>
  <c r="Y621" i="6"/>
  <c r="Z621" i="6"/>
  <c r="AA621" i="6"/>
  <c r="AB621" i="6"/>
  <c r="AC621" i="6"/>
  <c r="AD621" i="6"/>
  <c r="AE621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U623" i="6"/>
  <c r="V623" i="6"/>
  <c r="W623" i="6"/>
  <c r="X623" i="6"/>
  <c r="Y623" i="6"/>
  <c r="Z623" i="6"/>
  <c r="AA623" i="6"/>
  <c r="AB623" i="6"/>
  <c r="AC623" i="6"/>
  <c r="AD623" i="6"/>
  <c r="AE623" i="6"/>
  <c r="U624" i="6"/>
  <c r="V624" i="6"/>
  <c r="W624" i="6"/>
  <c r="X624" i="6"/>
  <c r="Y624" i="6"/>
  <c r="Z624" i="6"/>
  <c r="AA624" i="6"/>
  <c r="AB624" i="6"/>
  <c r="AC624" i="6"/>
  <c r="AD624" i="6"/>
  <c r="AE624" i="6"/>
  <c r="U625" i="6"/>
  <c r="V625" i="6"/>
  <c r="W625" i="6"/>
  <c r="X625" i="6"/>
  <c r="Y625" i="6"/>
  <c r="AF625" i="6" s="1"/>
  <c r="Z625" i="6"/>
  <c r="AA625" i="6"/>
  <c r="AB625" i="6"/>
  <c r="AC625" i="6"/>
  <c r="AD625" i="6"/>
  <c r="AE625" i="6"/>
  <c r="U626" i="6"/>
  <c r="V626" i="6"/>
  <c r="AF626" i="6" s="1"/>
  <c r="W626" i="6"/>
  <c r="X626" i="6"/>
  <c r="Y626" i="6"/>
  <c r="Z626" i="6"/>
  <c r="AA626" i="6"/>
  <c r="AB626" i="6"/>
  <c r="AC626" i="6"/>
  <c r="AD626" i="6"/>
  <c r="AE626" i="6"/>
  <c r="U627" i="6"/>
  <c r="V627" i="6"/>
  <c r="W627" i="6"/>
  <c r="X627" i="6"/>
  <c r="Y627" i="6"/>
  <c r="Z627" i="6"/>
  <c r="AA627" i="6"/>
  <c r="AB627" i="6"/>
  <c r="AC627" i="6"/>
  <c r="AD627" i="6"/>
  <c r="AE627" i="6"/>
  <c r="U628" i="6"/>
  <c r="V628" i="6"/>
  <c r="W628" i="6"/>
  <c r="X628" i="6"/>
  <c r="Y628" i="6"/>
  <c r="Z628" i="6"/>
  <c r="AA628" i="6"/>
  <c r="AB628" i="6"/>
  <c r="AC628" i="6"/>
  <c r="AD628" i="6"/>
  <c r="AE628" i="6"/>
  <c r="U629" i="6"/>
  <c r="V629" i="6"/>
  <c r="W629" i="6"/>
  <c r="X629" i="6"/>
  <c r="Y629" i="6"/>
  <c r="AF629" i="6" s="1"/>
  <c r="Z629" i="6"/>
  <c r="AA629" i="6"/>
  <c r="AB629" i="6"/>
  <c r="AC629" i="6"/>
  <c r="AD629" i="6"/>
  <c r="AE629" i="6"/>
  <c r="U630" i="6"/>
  <c r="V630" i="6"/>
  <c r="W630" i="6"/>
  <c r="X630" i="6"/>
  <c r="Y630" i="6"/>
  <c r="Z630" i="6"/>
  <c r="AA630" i="6"/>
  <c r="AB630" i="6"/>
  <c r="AC630" i="6"/>
  <c r="AD630" i="6"/>
  <c r="AE630" i="6"/>
  <c r="AF630" i="6"/>
  <c r="U631" i="6"/>
  <c r="V631" i="6"/>
  <c r="W631" i="6"/>
  <c r="X631" i="6"/>
  <c r="Y631" i="6"/>
  <c r="Z631" i="6"/>
  <c r="AA631" i="6"/>
  <c r="AB631" i="6"/>
  <c r="AC631" i="6"/>
  <c r="AD631" i="6"/>
  <c r="AE631" i="6"/>
  <c r="U632" i="6"/>
  <c r="AF632" i="6" s="1"/>
  <c r="V632" i="6"/>
  <c r="W632" i="6"/>
  <c r="X632" i="6"/>
  <c r="Y632" i="6"/>
  <c r="Z632" i="6"/>
  <c r="AA632" i="6"/>
  <c r="AB632" i="6"/>
  <c r="AC632" i="6"/>
  <c r="AD632" i="6"/>
  <c r="AE632" i="6"/>
  <c r="U633" i="6"/>
  <c r="V633" i="6"/>
  <c r="W633" i="6"/>
  <c r="X633" i="6"/>
  <c r="Y633" i="6"/>
  <c r="Z633" i="6"/>
  <c r="AA633" i="6"/>
  <c r="AB633" i="6"/>
  <c r="AC633" i="6"/>
  <c r="AD633" i="6"/>
  <c r="AE633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U635" i="6"/>
  <c r="V635" i="6"/>
  <c r="W635" i="6"/>
  <c r="X635" i="6"/>
  <c r="Y635" i="6"/>
  <c r="Z635" i="6"/>
  <c r="AA635" i="6"/>
  <c r="AB635" i="6"/>
  <c r="AC635" i="6"/>
  <c r="AD635" i="6"/>
  <c r="AE635" i="6"/>
  <c r="U636" i="6"/>
  <c r="V636" i="6"/>
  <c r="W636" i="6"/>
  <c r="X636" i="6"/>
  <c r="Y636" i="6"/>
  <c r="Z636" i="6"/>
  <c r="AA636" i="6"/>
  <c r="AB636" i="6"/>
  <c r="AC636" i="6"/>
  <c r="AD636" i="6"/>
  <c r="AE636" i="6"/>
  <c r="AF636" i="6"/>
  <c r="U637" i="6"/>
  <c r="V637" i="6"/>
  <c r="W637" i="6"/>
  <c r="X637" i="6"/>
  <c r="Y637" i="6"/>
  <c r="Z637" i="6"/>
  <c r="AA637" i="6"/>
  <c r="AB637" i="6"/>
  <c r="AC637" i="6"/>
  <c r="AD637" i="6"/>
  <c r="AE637" i="6"/>
  <c r="U638" i="6"/>
  <c r="V638" i="6"/>
  <c r="W638" i="6"/>
  <c r="X638" i="6"/>
  <c r="Y638" i="6"/>
  <c r="Z638" i="6"/>
  <c r="AA638" i="6"/>
  <c r="AB638" i="6"/>
  <c r="AC638" i="6"/>
  <c r="AD638" i="6"/>
  <c r="AE638" i="6"/>
  <c r="AF638" i="6"/>
  <c r="U639" i="6"/>
  <c r="V639" i="6"/>
  <c r="W639" i="6"/>
  <c r="X639" i="6"/>
  <c r="Y639" i="6"/>
  <c r="Z639" i="6"/>
  <c r="AA639" i="6"/>
  <c r="AB639" i="6"/>
  <c r="AC639" i="6"/>
  <c r="AD639" i="6"/>
  <c r="AE639" i="6"/>
  <c r="U640" i="6"/>
  <c r="V640" i="6"/>
  <c r="W640" i="6"/>
  <c r="X640" i="6"/>
  <c r="Y640" i="6"/>
  <c r="Z640" i="6"/>
  <c r="AA640" i="6"/>
  <c r="AB640" i="6"/>
  <c r="AC640" i="6"/>
  <c r="AD640" i="6"/>
  <c r="AE640" i="6"/>
  <c r="U641" i="6"/>
  <c r="V641" i="6"/>
  <c r="W641" i="6"/>
  <c r="X641" i="6"/>
  <c r="Y641" i="6"/>
  <c r="AF641" i="6" s="1"/>
  <c r="Z641" i="6"/>
  <c r="AA641" i="6"/>
  <c r="AB641" i="6"/>
  <c r="AC641" i="6"/>
  <c r="AD641" i="6"/>
  <c r="AE641" i="6"/>
  <c r="U642" i="6"/>
  <c r="V642" i="6"/>
  <c r="W642" i="6"/>
  <c r="X642" i="6"/>
  <c r="Y642" i="6"/>
  <c r="Z642" i="6"/>
  <c r="AA642" i="6"/>
  <c r="AB642" i="6"/>
  <c r="AC642" i="6"/>
  <c r="AD642" i="6"/>
  <c r="AE642" i="6"/>
  <c r="U643" i="6"/>
  <c r="V643" i="6"/>
  <c r="W643" i="6"/>
  <c r="X643" i="6"/>
  <c r="Y643" i="6"/>
  <c r="Z643" i="6"/>
  <c r="AA643" i="6"/>
  <c r="AB643" i="6"/>
  <c r="AC643" i="6"/>
  <c r="AD643" i="6"/>
  <c r="AE643" i="6"/>
  <c r="U644" i="6"/>
  <c r="V644" i="6"/>
  <c r="W644" i="6"/>
  <c r="X644" i="6"/>
  <c r="Y644" i="6"/>
  <c r="Z644" i="6"/>
  <c r="AA644" i="6"/>
  <c r="AB644" i="6"/>
  <c r="AC644" i="6"/>
  <c r="AD644" i="6"/>
  <c r="AE644" i="6"/>
  <c r="U645" i="6"/>
  <c r="V645" i="6"/>
  <c r="W645" i="6"/>
  <c r="X645" i="6"/>
  <c r="Y645" i="6"/>
  <c r="AF645" i="6" s="1"/>
  <c r="Z645" i="6"/>
  <c r="AA645" i="6"/>
  <c r="AB645" i="6"/>
  <c r="AC645" i="6"/>
  <c r="AD645" i="6"/>
  <c r="AE645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U647" i="6"/>
  <c r="V647" i="6"/>
  <c r="W647" i="6"/>
  <c r="X647" i="6"/>
  <c r="Y647" i="6"/>
  <c r="Z647" i="6"/>
  <c r="AA647" i="6"/>
  <c r="AB647" i="6"/>
  <c r="AC647" i="6"/>
  <c r="AD647" i="6"/>
  <c r="AE647" i="6"/>
  <c r="U648" i="6"/>
  <c r="AF648" i="6" s="1"/>
  <c r="V648" i="6"/>
  <c r="W648" i="6"/>
  <c r="X648" i="6"/>
  <c r="Y648" i="6"/>
  <c r="Z648" i="6"/>
  <c r="AA648" i="6"/>
  <c r="AB648" i="6"/>
  <c r="AC648" i="6"/>
  <c r="AD648" i="6"/>
  <c r="AE648" i="6"/>
  <c r="U649" i="6"/>
  <c r="V649" i="6"/>
  <c r="W649" i="6"/>
  <c r="X649" i="6"/>
  <c r="Y649" i="6"/>
  <c r="Z649" i="6"/>
  <c r="AA649" i="6"/>
  <c r="AB649" i="6"/>
  <c r="AC649" i="6"/>
  <c r="AD649" i="6"/>
  <c r="AE649" i="6"/>
  <c r="U650" i="6"/>
  <c r="V650" i="6"/>
  <c r="W650" i="6"/>
  <c r="X650" i="6"/>
  <c r="Y650" i="6"/>
  <c r="Z650" i="6"/>
  <c r="AA650" i="6"/>
  <c r="AB650" i="6"/>
  <c r="AC650" i="6"/>
  <c r="AD650" i="6"/>
  <c r="AE650" i="6"/>
  <c r="AF650" i="6"/>
  <c r="U651" i="6"/>
  <c r="V651" i="6"/>
  <c r="W651" i="6"/>
  <c r="X651" i="6"/>
  <c r="Y651" i="6"/>
  <c r="Z651" i="6"/>
  <c r="AA651" i="6"/>
  <c r="AB651" i="6"/>
  <c r="AC651" i="6"/>
  <c r="AD651" i="6"/>
  <c r="AE651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U653" i="6"/>
  <c r="V653" i="6"/>
  <c r="W653" i="6"/>
  <c r="X653" i="6"/>
  <c r="Y653" i="6"/>
  <c r="Z653" i="6"/>
  <c r="AA653" i="6"/>
  <c r="AB653" i="6"/>
  <c r="AC653" i="6"/>
  <c r="AD653" i="6"/>
  <c r="AE653" i="6"/>
  <c r="U654" i="6"/>
  <c r="V654" i="6"/>
  <c r="W654" i="6"/>
  <c r="X654" i="6"/>
  <c r="Y654" i="6"/>
  <c r="Z654" i="6"/>
  <c r="AA654" i="6"/>
  <c r="AB654" i="6"/>
  <c r="AC654" i="6"/>
  <c r="AD654" i="6"/>
  <c r="AE654" i="6"/>
  <c r="AF654" i="6"/>
  <c r="U655" i="6"/>
  <c r="V655" i="6"/>
  <c r="W655" i="6"/>
  <c r="X655" i="6"/>
  <c r="Y655" i="6"/>
  <c r="Z655" i="6"/>
  <c r="AA655" i="6"/>
  <c r="AB655" i="6"/>
  <c r="AC655" i="6"/>
  <c r="AD655" i="6"/>
  <c r="AE655" i="6"/>
  <c r="U656" i="6"/>
  <c r="V656" i="6"/>
  <c r="W656" i="6"/>
  <c r="X656" i="6"/>
  <c r="Y656" i="6"/>
  <c r="Z656" i="6"/>
  <c r="AA656" i="6"/>
  <c r="AB656" i="6"/>
  <c r="AC656" i="6"/>
  <c r="AD656" i="6"/>
  <c r="AE656" i="6"/>
  <c r="U657" i="6"/>
  <c r="V657" i="6"/>
  <c r="W657" i="6"/>
  <c r="X657" i="6"/>
  <c r="Y657" i="6"/>
  <c r="AF657" i="6" s="1"/>
  <c r="Z657" i="6"/>
  <c r="AA657" i="6"/>
  <c r="AB657" i="6"/>
  <c r="AC657" i="6"/>
  <c r="AD657" i="6"/>
  <c r="AE657" i="6"/>
  <c r="U658" i="6"/>
  <c r="V658" i="6"/>
  <c r="AF658" i="6" s="1"/>
  <c r="W658" i="6"/>
  <c r="X658" i="6"/>
  <c r="Y658" i="6"/>
  <c r="Z658" i="6"/>
  <c r="AA658" i="6"/>
  <c r="AB658" i="6"/>
  <c r="AC658" i="6"/>
  <c r="AD658" i="6"/>
  <c r="AE658" i="6"/>
  <c r="U659" i="6"/>
  <c r="V659" i="6"/>
  <c r="W659" i="6"/>
  <c r="X659" i="6"/>
  <c r="Y659" i="6"/>
  <c r="Z659" i="6"/>
  <c r="AA659" i="6"/>
  <c r="AB659" i="6"/>
  <c r="AC659" i="6"/>
  <c r="AD659" i="6"/>
  <c r="AE659" i="6"/>
  <c r="U660" i="6"/>
  <c r="V660" i="6"/>
  <c r="W660" i="6"/>
  <c r="X660" i="6"/>
  <c r="Y660" i="6"/>
  <c r="Z660" i="6"/>
  <c r="AA660" i="6"/>
  <c r="AB660" i="6"/>
  <c r="AC660" i="6"/>
  <c r="AD660" i="6"/>
  <c r="AE660" i="6"/>
  <c r="U661" i="6"/>
  <c r="V661" i="6"/>
  <c r="W661" i="6"/>
  <c r="X661" i="6"/>
  <c r="Y661" i="6"/>
  <c r="AF661" i="6" s="1"/>
  <c r="Z661" i="6"/>
  <c r="AA661" i="6"/>
  <c r="AB661" i="6"/>
  <c r="AC661" i="6"/>
  <c r="AD661" i="6"/>
  <c r="AE661" i="6"/>
  <c r="U662" i="6"/>
  <c r="V662" i="6"/>
  <c r="W662" i="6"/>
  <c r="X662" i="6"/>
  <c r="Y662" i="6"/>
  <c r="Z662" i="6"/>
  <c r="AA662" i="6"/>
  <c r="AB662" i="6"/>
  <c r="AC662" i="6"/>
  <c r="AD662" i="6"/>
  <c r="AE662" i="6"/>
  <c r="AF662" i="6"/>
  <c r="U663" i="6"/>
  <c r="V663" i="6"/>
  <c r="W663" i="6"/>
  <c r="X663" i="6"/>
  <c r="Y663" i="6"/>
  <c r="Z663" i="6"/>
  <c r="AA663" i="6"/>
  <c r="AB663" i="6"/>
  <c r="AC663" i="6"/>
  <c r="AD663" i="6"/>
  <c r="AE663" i="6"/>
  <c r="U664" i="6"/>
  <c r="AF664" i="6" s="1"/>
  <c r="V664" i="6"/>
  <c r="W664" i="6"/>
  <c r="X664" i="6"/>
  <c r="Y664" i="6"/>
  <c r="Z664" i="6"/>
  <c r="AA664" i="6"/>
  <c r="AB664" i="6"/>
  <c r="AC664" i="6"/>
  <c r="AD664" i="6"/>
  <c r="AE664" i="6"/>
  <c r="U665" i="6"/>
  <c r="V665" i="6"/>
  <c r="W665" i="6"/>
  <c r="X665" i="6"/>
  <c r="Y665" i="6"/>
  <c r="Z665" i="6"/>
  <c r="AA665" i="6"/>
  <c r="AB665" i="6"/>
  <c r="AC665" i="6"/>
  <c r="AD665" i="6"/>
  <c r="AE665" i="6"/>
  <c r="U666" i="6"/>
  <c r="V666" i="6"/>
  <c r="W666" i="6"/>
  <c r="X666" i="6"/>
  <c r="Y666" i="6"/>
  <c r="Z666" i="6"/>
  <c r="AA666" i="6"/>
  <c r="AB666" i="6"/>
  <c r="AC666" i="6"/>
  <c r="AD666" i="6"/>
  <c r="AE666" i="6"/>
  <c r="AF666" i="6"/>
  <c r="U667" i="6"/>
  <c r="V667" i="6"/>
  <c r="W667" i="6"/>
  <c r="X667" i="6"/>
  <c r="Y667" i="6"/>
  <c r="Z667" i="6"/>
  <c r="AA667" i="6"/>
  <c r="AB667" i="6"/>
  <c r="AC667" i="6"/>
  <c r="AD667" i="6"/>
  <c r="AE667" i="6"/>
  <c r="U668" i="6"/>
  <c r="V668" i="6"/>
  <c r="W668" i="6"/>
  <c r="X668" i="6"/>
  <c r="Y668" i="6"/>
  <c r="Z668" i="6"/>
  <c r="AA668" i="6"/>
  <c r="AB668" i="6"/>
  <c r="AC668" i="6"/>
  <c r="AD668" i="6"/>
  <c r="AE668" i="6"/>
  <c r="AF668" i="6"/>
  <c r="U669" i="6"/>
  <c r="V669" i="6"/>
  <c r="W669" i="6"/>
  <c r="X669" i="6"/>
  <c r="Y669" i="6"/>
  <c r="Z669" i="6"/>
  <c r="AA669" i="6"/>
  <c r="AB669" i="6"/>
  <c r="AC669" i="6"/>
  <c r="AD669" i="6"/>
  <c r="AE669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U671" i="6"/>
  <c r="V671" i="6"/>
  <c r="W671" i="6"/>
  <c r="X671" i="6"/>
  <c r="Y671" i="6"/>
  <c r="Z671" i="6"/>
  <c r="AA671" i="6"/>
  <c r="AB671" i="6"/>
  <c r="AC671" i="6"/>
  <c r="AD671" i="6"/>
  <c r="AE671" i="6"/>
  <c r="U672" i="6"/>
  <c r="V672" i="6"/>
  <c r="W672" i="6"/>
  <c r="X672" i="6"/>
  <c r="Y672" i="6"/>
  <c r="Z672" i="6"/>
  <c r="AA672" i="6"/>
  <c r="AB672" i="6"/>
  <c r="AC672" i="6"/>
  <c r="AD672" i="6"/>
  <c r="AE672" i="6"/>
  <c r="U673" i="6"/>
  <c r="V673" i="6"/>
  <c r="W673" i="6"/>
  <c r="X673" i="6"/>
  <c r="Y673" i="6"/>
  <c r="AF673" i="6" s="1"/>
  <c r="Z673" i="6"/>
  <c r="AA673" i="6"/>
  <c r="AB673" i="6"/>
  <c r="AC673" i="6"/>
  <c r="AD673" i="6"/>
  <c r="AE673" i="6"/>
  <c r="U674" i="6"/>
  <c r="V674" i="6"/>
  <c r="W674" i="6"/>
  <c r="X674" i="6"/>
  <c r="Y674" i="6"/>
  <c r="Z674" i="6"/>
  <c r="AA674" i="6"/>
  <c r="AB674" i="6"/>
  <c r="AC674" i="6"/>
  <c r="AD674" i="6"/>
  <c r="AE674" i="6"/>
  <c r="U675" i="6"/>
  <c r="V675" i="6"/>
  <c r="W675" i="6"/>
  <c r="X675" i="6"/>
  <c r="Y675" i="6"/>
  <c r="Z675" i="6"/>
  <c r="AA675" i="6"/>
  <c r="AB675" i="6"/>
  <c r="AC675" i="6"/>
  <c r="AD675" i="6"/>
  <c r="AE675" i="6"/>
  <c r="U676" i="6"/>
  <c r="V676" i="6"/>
  <c r="W676" i="6"/>
  <c r="X676" i="6"/>
  <c r="Y676" i="6"/>
  <c r="Z676" i="6"/>
  <c r="AA676" i="6"/>
  <c r="AB676" i="6"/>
  <c r="AC676" i="6"/>
  <c r="AD676" i="6"/>
  <c r="AE676" i="6"/>
  <c r="U677" i="6"/>
  <c r="V677" i="6"/>
  <c r="W677" i="6"/>
  <c r="X677" i="6"/>
  <c r="Y677" i="6"/>
  <c r="AF677" i="6" s="1"/>
  <c r="Z677" i="6"/>
  <c r="AA677" i="6"/>
  <c r="AB677" i="6"/>
  <c r="AC677" i="6"/>
  <c r="AD677" i="6"/>
  <c r="AE677" i="6"/>
  <c r="U678" i="6"/>
  <c r="V678" i="6"/>
  <c r="W678" i="6"/>
  <c r="X678" i="6"/>
  <c r="Y678" i="6"/>
  <c r="Z678" i="6"/>
  <c r="AA678" i="6"/>
  <c r="AB678" i="6"/>
  <c r="AC678" i="6"/>
  <c r="AD678" i="6"/>
  <c r="AE678" i="6"/>
  <c r="AF678" i="6"/>
  <c r="U679" i="6"/>
  <c r="V679" i="6"/>
  <c r="W679" i="6"/>
  <c r="X679" i="6"/>
  <c r="Y679" i="6"/>
  <c r="Z679" i="6"/>
  <c r="AA679" i="6"/>
  <c r="AB679" i="6"/>
  <c r="AC679" i="6"/>
  <c r="AD679" i="6"/>
  <c r="AE679" i="6"/>
  <c r="U680" i="6"/>
  <c r="AF680" i="6" s="1"/>
  <c r="V680" i="6"/>
  <c r="W680" i="6"/>
  <c r="X680" i="6"/>
  <c r="Y680" i="6"/>
  <c r="Z680" i="6"/>
  <c r="AA680" i="6"/>
  <c r="AB680" i="6"/>
  <c r="AC680" i="6"/>
  <c r="AD680" i="6"/>
  <c r="AE680" i="6"/>
  <c r="U681" i="6"/>
  <c r="V681" i="6"/>
  <c r="W681" i="6"/>
  <c r="X681" i="6"/>
  <c r="Y681" i="6"/>
  <c r="Z681" i="6"/>
  <c r="AA681" i="6"/>
  <c r="AB681" i="6"/>
  <c r="AC681" i="6"/>
  <c r="AD681" i="6"/>
  <c r="AE681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U683" i="6"/>
  <c r="V683" i="6"/>
  <c r="W683" i="6"/>
  <c r="X683" i="6"/>
  <c r="Y683" i="6"/>
  <c r="Z683" i="6"/>
  <c r="AA683" i="6"/>
  <c r="AB683" i="6"/>
  <c r="AC683" i="6"/>
  <c r="AD683" i="6"/>
  <c r="AE683" i="6"/>
  <c r="U684" i="6"/>
  <c r="V684" i="6"/>
  <c r="W684" i="6"/>
  <c r="X684" i="6"/>
  <c r="Y684" i="6"/>
  <c r="Z684" i="6"/>
  <c r="AA684" i="6"/>
  <c r="AB684" i="6"/>
  <c r="AC684" i="6"/>
  <c r="AD684" i="6"/>
  <c r="AE684" i="6"/>
  <c r="AF684" i="6"/>
  <c r="U685" i="6"/>
  <c r="V685" i="6"/>
  <c r="W685" i="6"/>
  <c r="X685" i="6"/>
  <c r="Y685" i="6"/>
  <c r="Z685" i="6"/>
  <c r="AA685" i="6"/>
  <c r="AB685" i="6"/>
  <c r="AC685" i="6"/>
  <c r="AD685" i="6"/>
  <c r="AE685" i="6"/>
  <c r="U686" i="6"/>
  <c r="V686" i="6"/>
  <c r="W686" i="6"/>
  <c r="X686" i="6"/>
  <c r="Y686" i="6"/>
  <c r="Z686" i="6"/>
  <c r="AA686" i="6"/>
  <c r="AB686" i="6"/>
  <c r="AC686" i="6"/>
  <c r="AD686" i="6"/>
  <c r="AE686" i="6"/>
  <c r="AF686" i="6"/>
  <c r="U687" i="6"/>
  <c r="V687" i="6"/>
  <c r="W687" i="6"/>
  <c r="X687" i="6"/>
  <c r="Y687" i="6"/>
  <c r="Z687" i="6"/>
  <c r="AA687" i="6"/>
  <c r="AB687" i="6"/>
  <c r="AC687" i="6"/>
  <c r="AD687" i="6"/>
  <c r="AE687" i="6"/>
  <c r="U688" i="6"/>
  <c r="V688" i="6"/>
  <c r="W688" i="6"/>
  <c r="X688" i="6"/>
  <c r="Y688" i="6"/>
  <c r="Z688" i="6"/>
  <c r="AA688" i="6"/>
  <c r="AB688" i="6"/>
  <c r="AC688" i="6"/>
  <c r="AD688" i="6"/>
  <c r="AE688" i="6"/>
  <c r="U689" i="6"/>
  <c r="V689" i="6"/>
  <c r="W689" i="6"/>
  <c r="X689" i="6"/>
  <c r="Y689" i="6"/>
  <c r="AF689" i="6" s="1"/>
  <c r="Z689" i="6"/>
  <c r="AA689" i="6"/>
  <c r="AB689" i="6"/>
  <c r="AC689" i="6"/>
  <c r="AD689" i="6"/>
  <c r="AE689" i="6"/>
  <c r="U690" i="6"/>
  <c r="V690" i="6"/>
  <c r="AF690" i="6" s="1"/>
  <c r="W690" i="6"/>
  <c r="X690" i="6"/>
  <c r="Y690" i="6"/>
  <c r="Z690" i="6"/>
  <c r="AA690" i="6"/>
  <c r="AB690" i="6"/>
  <c r="AC690" i="6"/>
  <c r="AD690" i="6"/>
  <c r="AE690" i="6"/>
  <c r="U691" i="6"/>
  <c r="V691" i="6"/>
  <c r="W691" i="6"/>
  <c r="X691" i="6"/>
  <c r="Y691" i="6"/>
  <c r="Z691" i="6"/>
  <c r="AA691" i="6"/>
  <c r="AB691" i="6"/>
  <c r="AC691" i="6"/>
  <c r="AD691" i="6"/>
  <c r="AE691" i="6"/>
  <c r="U692" i="6"/>
  <c r="V692" i="6"/>
  <c r="W692" i="6"/>
  <c r="X692" i="6"/>
  <c r="Y692" i="6"/>
  <c r="Z692" i="6"/>
  <c r="AA692" i="6"/>
  <c r="AB692" i="6"/>
  <c r="AC692" i="6"/>
  <c r="AD692" i="6"/>
  <c r="AE692" i="6"/>
  <c r="U693" i="6"/>
  <c r="V693" i="6"/>
  <c r="W693" i="6"/>
  <c r="X693" i="6"/>
  <c r="Y693" i="6"/>
  <c r="AF693" i="6" s="1"/>
  <c r="Z693" i="6"/>
  <c r="AA693" i="6"/>
  <c r="AB693" i="6"/>
  <c r="AC693" i="6"/>
  <c r="AD693" i="6"/>
  <c r="AE693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U695" i="6"/>
  <c r="V695" i="6"/>
  <c r="W695" i="6"/>
  <c r="X695" i="6"/>
  <c r="Y695" i="6"/>
  <c r="Z695" i="6"/>
  <c r="AA695" i="6"/>
  <c r="AB695" i="6"/>
  <c r="AC695" i="6"/>
  <c r="AD695" i="6"/>
  <c r="AE695" i="6"/>
  <c r="U696" i="6"/>
  <c r="AF696" i="6" s="1"/>
  <c r="V696" i="6"/>
  <c r="W696" i="6"/>
  <c r="X696" i="6"/>
  <c r="Y696" i="6"/>
  <c r="Z696" i="6"/>
  <c r="AA696" i="6"/>
  <c r="AB696" i="6"/>
  <c r="AC696" i="6"/>
  <c r="AD696" i="6"/>
  <c r="AE696" i="6"/>
  <c r="U697" i="6"/>
  <c r="V697" i="6"/>
  <c r="W697" i="6"/>
  <c r="X697" i="6"/>
  <c r="Y697" i="6"/>
  <c r="Z697" i="6"/>
  <c r="AA697" i="6"/>
  <c r="AB697" i="6"/>
  <c r="AC697" i="6"/>
  <c r="AD697" i="6"/>
  <c r="AE697" i="6"/>
  <c r="U698" i="6"/>
  <c r="V698" i="6"/>
  <c r="W698" i="6"/>
  <c r="X698" i="6"/>
  <c r="Y698" i="6"/>
  <c r="Z698" i="6"/>
  <c r="AA698" i="6"/>
  <c r="AB698" i="6"/>
  <c r="AC698" i="6"/>
  <c r="AD698" i="6"/>
  <c r="AE698" i="6"/>
  <c r="AF698" i="6"/>
  <c r="U699" i="6"/>
  <c r="V699" i="6"/>
  <c r="W699" i="6"/>
  <c r="X699" i="6"/>
  <c r="Y699" i="6"/>
  <c r="Z699" i="6"/>
  <c r="AA699" i="6"/>
  <c r="AB699" i="6"/>
  <c r="AC699" i="6"/>
  <c r="AD699" i="6"/>
  <c r="AE699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U701" i="6"/>
  <c r="V701" i="6"/>
  <c r="W701" i="6"/>
  <c r="X701" i="6"/>
  <c r="Y701" i="6"/>
  <c r="Z701" i="6"/>
  <c r="AA701" i="6"/>
  <c r="AB701" i="6"/>
  <c r="AC701" i="6"/>
  <c r="AD701" i="6"/>
  <c r="AE701" i="6"/>
  <c r="U702" i="6"/>
  <c r="V702" i="6"/>
  <c r="W702" i="6"/>
  <c r="X702" i="6"/>
  <c r="Y702" i="6"/>
  <c r="Z702" i="6"/>
  <c r="AA702" i="6"/>
  <c r="AB702" i="6"/>
  <c r="AC702" i="6"/>
  <c r="AD702" i="6"/>
  <c r="AE702" i="6"/>
  <c r="AF702" i="6"/>
  <c r="U703" i="6"/>
  <c r="V703" i="6"/>
  <c r="W703" i="6"/>
  <c r="X703" i="6"/>
  <c r="Y703" i="6"/>
  <c r="Z703" i="6"/>
  <c r="AA703" i="6"/>
  <c r="AB703" i="6"/>
  <c r="AC703" i="6"/>
  <c r="AD703" i="6"/>
  <c r="AE703" i="6"/>
  <c r="U704" i="6"/>
  <c r="V704" i="6"/>
  <c r="W704" i="6"/>
  <c r="X704" i="6"/>
  <c r="Y704" i="6"/>
  <c r="Z704" i="6"/>
  <c r="AA704" i="6"/>
  <c r="AB704" i="6"/>
  <c r="AC704" i="6"/>
  <c r="AD704" i="6"/>
  <c r="AE704" i="6"/>
  <c r="U705" i="6"/>
  <c r="V705" i="6"/>
  <c r="W705" i="6"/>
  <c r="X705" i="6"/>
  <c r="Y705" i="6"/>
  <c r="AF705" i="6" s="1"/>
  <c r="Z705" i="6"/>
  <c r="AA705" i="6"/>
  <c r="AB705" i="6"/>
  <c r="AC705" i="6"/>
  <c r="AD705" i="6"/>
  <c r="AE705" i="6"/>
  <c r="U706" i="6"/>
  <c r="V706" i="6"/>
  <c r="W706" i="6"/>
  <c r="X706" i="6"/>
  <c r="Y706" i="6"/>
  <c r="Z706" i="6"/>
  <c r="AA706" i="6"/>
  <c r="AB706" i="6"/>
  <c r="AC706" i="6"/>
  <c r="AD706" i="6"/>
  <c r="AE706" i="6"/>
  <c r="U707" i="6"/>
  <c r="V707" i="6"/>
  <c r="W707" i="6"/>
  <c r="X707" i="6"/>
  <c r="Y707" i="6"/>
  <c r="Z707" i="6"/>
  <c r="AA707" i="6"/>
  <c r="AB707" i="6"/>
  <c r="AC707" i="6"/>
  <c r="AD707" i="6"/>
  <c r="AE707" i="6"/>
  <c r="U708" i="6"/>
  <c r="V708" i="6"/>
  <c r="W708" i="6"/>
  <c r="X708" i="6"/>
  <c r="Y708" i="6"/>
  <c r="Z708" i="6"/>
  <c r="AA708" i="6"/>
  <c r="AB708" i="6"/>
  <c r="AC708" i="6"/>
  <c r="AD708" i="6"/>
  <c r="AE708" i="6"/>
  <c r="U709" i="6"/>
  <c r="V709" i="6"/>
  <c r="W709" i="6"/>
  <c r="X709" i="6"/>
  <c r="Y709" i="6"/>
  <c r="AF709" i="6" s="1"/>
  <c r="Z709" i="6"/>
  <c r="AA709" i="6"/>
  <c r="AB709" i="6"/>
  <c r="AC709" i="6"/>
  <c r="AD709" i="6"/>
  <c r="AE709" i="6"/>
  <c r="U710" i="6"/>
  <c r="V710" i="6"/>
  <c r="W710" i="6"/>
  <c r="X710" i="6"/>
  <c r="Y710" i="6"/>
  <c r="Z710" i="6"/>
  <c r="AA710" i="6"/>
  <c r="AB710" i="6"/>
  <c r="AC710" i="6"/>
  <c r="AD710" i="6"/>
  <c r="AE710" i="6"/>
  <c r="AF710" i="6"/>
  <c r="U711" i="6"/>
  <c r="V711" i="6"/>
  <c r="W711" i="6"/>
  <c r="X711" i="6"/>
  <c r="Y711" i="6"/>
  <c r="Z711" i="6"/>
  <c r="AA711" i="6"/>
  <c r="AB711" i="6"/>
  <c r="AC711" i="6"/>
  <c r="AD711" i="6"/>
  <c r="AE711" i="6"/>
  <c r="U712" i="6"/>
  <c r="AF712" i="6" s="1"/>
  <c r="V712" i="6"/>
  <c r="W712" i="6"/>
  <c r="X712" i="6"/>
  <c r="Y712" i="6"/>
  <c r="Z712" i="6"/>
  <c r="AA712" i="6"/>
  <c r="AB712" i="6"/>
  <c r="AC712" i="6"/>
  <c r="AD712" i="6"/>
  <c r="AE712" i="6"/>
  <c r="U713" i="6"/>
  <c r="V713" i="6"/>
  <c r="W713" i="6"/>
  <c r="X713" i="6"/>
  <c r="Y713" i="6"/>
  <c r="Z713" i="6"/>
  <c r="AA713" i="6"/>
  <c r="AB713" i="6"/>
  <c r="AC713" i="6"/>
  <c r="AD713" i="6"/>
  <c r="AE713" i="6"/>
  <c r="U714" i="6"/>
  <c r="V714" i="6"/>
  <c r="W714" i="6"/>
  <c r="X714" i="6"/>
  <c r="Y714" i="6"/>
  <c r="Z714" i="6"/>
  <c r="AA714" i="6"/>
  <c r="AB714" i="6"/>
  <c r="AC714" i="6"/>
  <c r="AD714" i="6"/>
  <c r="AE714" i="6"/>
  <c r="AF714" i="6"/>
  <c r="U715" i="6"/>
  <c r="V715" i="6"/>
  <c r="W715" i="6"/>
  <c r="X715" i="6"/>
  <c r="Y715" i="6"/>
  <c r="Z715" i="6"/>
  <c r="AA715" i="6"/>
  <c r="AB715" i="6"/>
  <c r="AC715" i="6"/>
  <c r="AD715" i="6"/>
  <c r="AE715" i="6"/>
  <c r="U716" i="6"/>
  <c r="V716" i="6"/>
  <c r="W716" i="6"/>
  <c r="X716" i="6"/>
  <c r="Y716" i="6"/>
  <c r="Z716" i="6"/>
  <c r="AA716" i="6"/>
  <c r="AB716" i="6"/>
  <c r="AC716" i="6"/>
  <c r="AD716" i="6"/>
  <c r="AE716" i="6"/>
  <c r="AF716" i="6"/>
  <c r="U717" i="6"/>
  <c r="V717" i="6"/>
  <c r="W717" i="6"/>
  <c r="X717" i="6"/>
  <c r="Y717" i="6"/>
  <c r="Z717" i="6"/>
  <c r="AA717" i="6"/>
  <c r="AB717" i="6"/>
  <c r="AC717" i="6"/>
  <c r="AD717" i="6"/>
  <c r="AE717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U719" i="6"/>
  <c r="V719" i="6"/>
  <c r="W719" i="6"/>
  <c r="X719" i="6"/>
  <c r="Y719" i="6"/>
  <c r="Z719" i="6"/>
  <c r="AA719" i="6"/>
  <c r="AB719" i="6"/>
  <c r="AC719" i="6"/>
  <c r="AD719" i="6"/>
  <c r="AE719" i="6"/>
  <c r="U720" i="6"/>
  <c r="V720" i="6"/>
  <c r="W720" i="6"/>
  <c r="X720" i="6"/>
  <c r="Y720" i="6"/>
  <c r="Z720" i="6"/>
  <c r="AA720" i="6"/>
  <c r="AB720" i="6"/>
  <c r="AC720" i="6"/>
  <c r="AD720" i="6"/>
  <c r="AE720" i="6"/>
  <c r="U721" i="6"/>
  <c r="V721" i="6"/>
  <c r="W721" i="6"/>
  <c r="X721" i="6"/>
  <c r="Y721" i="6"/>
  <c r="AF721" i="6" s="1"/>
  <c r="Z721" i="6"/>
  <c r="AA721" i="6"/>
  <c r="AB721" i="6"/>
  <c r="AC721" i="6"/>
  <c r="AD721" i="6"/>
  <c r="AE721" i="6"/>
  <c r="U722" i="6"/>
  <c r="V722" i="6"/>
  <c r="AF722" i="6" s="1"/>
  <c r="W722" i="6"/>
  <c r="X722" i="6"/>
  <c r="Y722" i="6"/>
  <c r="Z722" i="6"/>
  <c r="AA722" i="6"/>
  <c r="AB722" i="6"/>
  <c r="AC722" i="6"/>
  <c r="AD722" i="6"/>
  <c r="AE722" i="6"/>
  <c r="U723" i="6"/>
  <c r="V723" i="6"/>
  <c r="W723" i="6"/>
  <c r="X723" i="6"/>
  <c r="Y723" i="6"/>
  <c r="Z723" i="6"/>
  <c r="AA723" i="6"/>
  <c r="AB723" i="6"/>
  <c r="AC723" i="6"/>
  <c r="AD723" i="6"/>
  <c r="AE723" i="6"/>
  <c r="U724" i="6"/>
  <c r="V724" i="6"/>
  <c r="W724" i="6"/>
  <c r="X724" i="6"/>
  <c r="Y724" i="6"/>
  <c r="Z724" i="6"/>
  <c r="AA724" i="6"/>
  <c r="AB724" i="6"/>
  <c r="AC724" i="6"/>
  <c r="AD724" i="6"/>
  <c r="AE724" i="6"/>
  <c r="U725" i="6"/>
  <c r="V725" i="6"/>
  <c r="W725" i="6"/>
  <c r="X725" i="6"/>
  <c r="Y725" i="6"/>
  <c r="AF725" i="6" s="1"/>
  <c r="Z725" i="6"/>
  <c r="AA725" i="6"/>
  <c r="AB725" i="6"/>
  <c r="AC725" i="6"/>
  <c r="AD725" i="6"/>
  <c r="AE725" i="6"/>
  <c r="U726" i="6"/>
  <c r="V726" i="6"/>
  <c r="W726" i="6"/>
  <c r="X726" i="6"/>
  <c r="Y726" i="6"/>
  <c r="Z726" i="6"/>
  <c r="AA726" i="6"/>
  <c r="AB726" i="6"/>
  <c r="AC726" i="6"/>
  <c r="AD726" i="6"/>
  <c r="AE726" i="6"/>
  <c r="AF726" i="6"/>
  <c r="U727" i="6"/>
  <c r="V727" i="6"/>
  <c r="W727" i="6"/>
  <c r="X727" i="6"/>
  <c r="Y727" i="6"/>
  <c r="Z727" i="6"/>
  <c r="AA727" i="6"/>
  <c r="AB727" i="6"/>
  <c r="AC727" i="6"/>
  <c r="AD727" i="6"/>
  <c r="AE727" i="6"/>
  <c r="U728" i="6"/>
  <c r="AF728" i="6" s="1"/>
  <c r="V728" i="6"/>
  <c r="W728" i="6"/>
  <c r="X728" i="6"/>
  <c r="Y728" i="6"/>
  <c r="Z728" i="6"/>
  <c r="AA728" i="6"/>
  <c r="AB728" i="6"/>
  <c r="AC728" i="6"/>
  <c r="AD728" i="6"/>
  <c r="AE728" i="6"/>
  <c r="U729" i="6"/>
  <c r="V729" i="6"/>
  <c r="W729" i="6"/>
  <c r="X729" i="6"/>
  <c r="Y729" i="6"/>
  <c r="Z729" i="6"/>
  <c r="AA729" i="6"/>
  <c r="AB729" i="6"/>
  <c r="AC729" i="6"/>
  <c r="AD729" i="6"/>
  <c r="AE729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U731" i="6"/>
  <c r="V731" i="6"/>
  <c r="W731" i="6"/>
  <c r="X731" i="6"/>
  <c r="Y731" i="6"/>
  <c r="Z731" i="6"/>
  <c r="AA731" i="6"/>
  <c r="AB731" i="6"/>
  <c r="AC731" i="6"/>
  <c r="AD731" i="6"/>
  <c r="AE731" i="6"/>
  <c r="U732" i="6"/>
  <c r="V732" i="6"/>
  <c r="W732" i="6"/>
  <c r="X732" i="6"/>
  <c r="Y732" i="6"/>
  <c r="Z732" i="6"/>
  <c r="AA732" i="6"/>
  <c r="AB732" i="6"/>
  <c r="AC732" i="6"/>
  <c r="AD732" i="6"/>
  <c r="AE732" i="6"/>
  <c r="AF732" i="6"/>
  <c r="U733" i="6"/>
  <c r="V733" i="6"/>
  <c r="W733" i="6"/>
  <c r="X733" i="6"/>
  <c r="Y733" i="6"/>
  <c r="Z733" i="6"/>
  <c r="AA733" i="6"/>
  <c r="AB733" i="6"/>
  <c r="AC733" i="6"/>
  <c r="AD733" i="6"/>
  <c r="AE733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U735" i="6"/>
  <c r="V735" i="6"/>
  <c r="W735" i="6"/>
  <c r="X735" i="6"/>
  <c r="Y735" i="6"/>
  <c r="Z735" i="6"/>
  <c r="AA735" i="6"/>
  <c r="AB735" i="6"/>
  <c r="AC735" i="6"/>
  <c r="AD735" i="6"/>
  <c r="AE735" i="6"/>
  <c r="U736" i="6"/>
  <c r="V736" i="6"/>
  <c r="W736" i="6"/>
  <c r="X736" i="6"/>
  <c r="Y736" i="6"/>
  <c r="Z736" i="6"/>
  <c r="AA736" i="6"/>
  <c r="AB736" i="6"/>
  <c r="AC736" i="6"/>
  <c r="AD736" i="6"/>
  <c r="AE736" i="6"/>
  <c r="U737" i="6"/>
  <c r="V737" i="6"/>
  <c r="W737" i="6"/>
  <c r="X737" i="6"/>
  <c r="Y737" i="6"/>
  <c r="AF737" i="6" s="1"/>
  <c r="Z737" i="6"/>
  <c r="AA737" i="6"/>
  <c r="AB737" i="6"/>
  <c r="AC737" i="6"/>
  <c r="AD737" i="6"/>
  <c r="AE737" i="6"/>
  <c r="U738" i="6"/>
  <c r="V738" i="6"/>
  <c r="W738" i="6"/>
  <c r="X738" i="6"/>
  <c r="Y738" i="6"/>
  <c r="Z738" i="6"/>
  <c r="AA738" i="6"/>
  <c r="AB738" i="6"/>
  <c r="AC738" i="6"/>
  <c r="AD738" i="6"/>
  <c r="AE738" i="6"/>
  <c r="U739" i="6"/>
  <c r="V739" i="6"/>
  <c r="W739" i="6"/>
  <c r="X739" i="6"/>
  <c r="Y739" i="6"/>
  <c r="Z739" i="6"/>
  <c r="AA739" i="6"/>
  <c r="AB739" i="6"/>
  <c r="AC739" i="6"/>
  <c r="AD739" i="6"/>
  <c r="AE739" i="6"/>
  <c r="U740" i="6"/>
  <c r="V740" i="6"/>
  <c r="W740" i="6"/>
  <c r="X740" i="6"/>
  <c r="Y740" i="6"/>
  <c r="Z740" i="6"/>
  <c r="AA740" i="6"/>
  <c r="AB740" i="6"/>
  <c r="AC740" i="6"/>
  <c r="AD740" i="6"/>
  <c r="AE740" i="6"/>
  <c r="U741" i="6"/>
  <c r="V741" i="6"/>
  <c r="W741" i="6"/>
  <c r="X741" i="6"/>
  <c r="Y741" i="6"/>
  <c r="AF741" i="6" s="1"/>
  <c r="Z741" i="6"/>
  <c r="AA741" i="6"/>
  <c r="AB741" i="6"/>
  <c r="AC741" i="6"/>
  <c r="AD741" i="6"/>
  <c r="AE741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U743" i="6"/>
  <c r="V743" i="6"/>
  <c r="W743" i="6"/>
  <c r="X743" i="6"/>
  <c r="Y743" i="6"/>
  <c r="Z743" i="6"/>
  <c r="AA743" i="6"/>
  <c r="AB743" i="6"/>
  <c r="AC743" i="6"/>
  <c r="AD743" i="6"/>
  <c r="AE743" i="6"/>
  <c r="U744" i="6"/>
  <c r="AF744" i="6" s="1"/>
  <c r="V744" i="6"/>
  <c r="W744" i="6"/>
  <c r="X744" i="6"/>
  <c r="Y744" i="6"/>
  <c r="Z744" i="6"/>
  <c r="AA744" i="6"/>
  <c r="AB744" i="6"/>
  <c r="AC744" i="6"/>
  <c r="AD744" i="6"/>
  <c r="AE744" i="6"/>
  <c r="U745" i="6"/>
  <c r="V745" i="6"/>
  <c r="W745" i="6"/>
  <c r="X745" i="6"/>
  <c r="Y745" i="6"/>
  <c r="Z745" i="6"/>
  <c r="AA745" i="6"/>
  <c r="AB745" i="6"/>
  <c r="AC745" i="6"/>
  <c r="AD745" i="6"/>
  <c r="AE745" i="6"/>
  <c r="U746" i="6"/>
  <c r="V746" i="6"/>
  <c r="W746" i="6"/>
  <c r="X746" i="6"/>
  <c r="Y746" i="6"/>
  <c r="Z746" i="6"/>
  <c r="AA746" i="6"/>
  <c r="AB746" i="6"/>
  <c r="AC746" i="6"/>
  <c r="AD746" i="6"/>
  <c r="AE746" i="6"/>
  <c r="AF746" i="6"/>
  <c r="U747" i="6"/>
  <c r="V747" i="6"/>
  <c r="W747" i="6"/>
  <c r="X747" i="6"/>
  <c r="Y747" i="6"/>
  <c r="Z747" i="6"/>
  <c r="AA747" i="6"/>
  <c r="AB747" i="6"/>
  <c r="AC747" i="6"/>
  <c r="AD747" i="6"/>
  <c r="AE747" i="6"/>
  <c r="U748" i="6"/>
  <c r="V748" i="6"/>
  <c r="W748" i="6"/>
  <c r="X748" i="6"/>
  <c r="Y748" i="6"/>
  <c r="Z748" i="6"/>
  <c r="AA748" i="6"/>
  <c r="AB748" i="6"/>
  <c r="AC748" i="6"/>
  <c r="AD748" i="6"/>
  <c r="AE748" i="6"/>
  <c r="AF748" i="6"/>
  <c r="U749" i="6"/>
  <c r="V749" i="6"/>
  <c r="W749" i="6"/>
  <c r="X749" i="6"/>
  <c r="Y749" i="6"/>
  <c r="Z749" i="6"/>
  <c r="AA749" i="6"/>
  <c r="AB749" i="6"/>
  <c r="AC749" i="6"/>
  <c r="AD749" i="6"/>
  <c r="AE749" i="6"/>
  <c r="U750" i="6"/>
  <c r="V750" i="6"/>
  <c r="W750" i="6"/>
  <c r="X750" i="6"/>
  <c r="Y750" i="6"/>
  <c r="Z750" i="6"/>
  <c r="AA750" i="6"/>
  <c r="AB750" i="6"/>
  <c r="AC750" i="6"/>
  <c r="AD750" i="6"/>
  <c r="AE750" i="6"/>
  <c r="AF750" i="6"/>
  <c r="U751" i="6"/>
  <c r="V751" i="6"/>
  <c r="W751" i="6"/>
  <c r="X751" i="6"/>
  <c r="Y751" i="6"/>
  <c r="Z751" i="6"/>
  <c r="AA751" i="6"/>
  <c r="AB751" i="6"/>
  <c r="AC751" i="6"/>
  <c r="AD751" i="6"/>
  <c r="AE751" i="6"/>
  <c r="U752" i="6"/>
  <c r="V752" i="6"/>
  <c r="W752" i="6"/>
  <c r="X752" i="6"/>
  <c r="Y752" i="6"/>
  <c r="Z752" i="6"/>
  <c r="AA752" i="6"/>
  <c r="AB752" i="6"/>
  <c r="AC752" i="6"/>
  <c r="AD752" i="6"/>
  <c r="AE752" i="6"/>
  <c r="U753" i="6"/>
  <c r="V753" i="6"/>
  <c r="W753" i="6"/>
  <c r="X753" i="6"/>
  <c r="Y753" i="6"/>
  <c r="AF753" i="6" s="1"/>
  <c r="Z753" i="6"/>
  <c r="AA753" i="6"/>
  <c r="AB753" i="6"/>
  <c r="AC753" i="6"/>
  <c r="AD753" i="6"/>
  <c r="AE753" i="6"/>
  <c r="U754" i="6"/>
  <c r="V754" i="6"/>
  <c r="AF754" i="6" s="1"/>
  <c r="W754" i="6"/>
  <c r="X754" i="6"/>
  <c r="Y754" i="6"/>
  <c r="Z754" i="6"/>
  <c r="AA754" i="6"/>
  <c r="AB754" i="6"/>
  <c r="AC754" i="6"/>
  <c r="AD754" i="6"/>
  <c r="AE754" i="6"/>
  <c r="U755" i="6"/>
  <c r="V755" i="6"/>
  <c r="W755" i="6"/>
  <c r="X755" i="6"/>
  <c r="Y755" i="6"/>
  <c r="Z755" i="6"/>
  <c r="AA755" i="6"/>
  <c r="AB755" i="6"/>
  <c r="AC755" i="6"/>
  <c r="AD755" i="6"/>
  <c r="AE755" i="6"/>
  <c r="U756" i="6"/>
  <c r="V756" i="6"/>
  <c r="W756" i="6"/>
  <c r="X756" i="6"/>
  <c r="Y756" i="6"/>
  <c r="Z756" i="6"/>
  <c r="AA756" i="6"/>
  <c r="AB756" i="6"/>
  <c r="AC756" i="6"/>
  <c r="AD756" i="6"/>
  <c r="AE756" i="6"/>
  <c r="U757" i="6"/>
  <c r="V757" i="6"/>
  <c r="W757" i="6"/>
  <c r="X757" i="6"/>
  <c r="Y757" i="6"/>
  <c r="AF757" i="6" s="1"/>
  <c r="Z757" i="6"/>
  <c r="AA757" i="6"/>
  <c r="AB757" i="6"/>
  <c r="AC757" i="6"/>
  <c r="AD757" i="6"/>
  <c r="AE757" i="6"/>
  <c r="U758" i="6"/>
  <c r="V758" i="6"/>
  <c r="W758" i="6"/>
  <c r="X758" i="6"/>
  <c r="Y758" i="6"/>
  <c r="Z758" i="6"/>
  <c r="AA758" i="6"/>
  <c r="AB758" i="6"/>
  <c r="AC758" i="6"/>
  <c r="AD758" i="6"/>
  <c r="AE758" i="6"/>
  <c r="AF758" i="6"/>
  <c r="U759" i="6"/>
  <c r="V759" i="6"/>
  <c r="W759" i="6"/>
  <c r="X759" i="6"/>
  <c r="Y759" i="6"/>
  <c r="Z759" i="6"/>
  <c r="AA759" i="6"/>
  <c r="AB759" i="6"/>
  <c r="AC759" i="6"/>
  <c r="AD759" i="6"/>
  <c r="AE759" i="6"/>
  <c r="U760" i="6"/>
  <c r="AF760" i="6" s="1"/>
  <c r="V760" i="6"/>
  <c r="W760" i="6"/>
  <c r="X760" i="6"/>
  <c r="Y760" i="6"/>
  <c r="Z760" i="6"/>
  <c r="AA760" i="6"/>
  <c r="AB760" i="6"/>
  <c r="AC760" i="6"/>
  <c r="AD760" i="6"/>
  <c r="AE760" i="6"/>
  <c r="U761" i="6"/>
  <c r="V761" i="6"/>
  <c r="W761" i="6"/>
  <c r="X761" i="6"/>
  <c r="Y761" i="6"/>
  <c r="Z761" i="6"/>
  <c r="AA761" i="6"/>
  <c r="AB761" i="6"/>
  <c r="AC761" i="6"/>
  <c r="AD761" i="6"/>
  <c r="AE761" i="6"/>
  <c r="U762" i="6"/>
  <c r="V762" i="6"/>
  <c r="W762" i="6"/>
  <c r="X762" i="6"/>
  <c r="Y762" i="6"/>
  <c r="Z762" i="6"/>
  <c r="AA762" i="6"/>
  <c r="AB762" i="6"/>
  <c r="AC762" i="6"/>
  <c r="AD762" i="6"/>
  <c r="AE762" i="6"/>
  <c r="AF762" i="6"/>
  <c r="U763" i="6"/>
  <c r="V763" i="6"/>
  <c r="W763" i="6"/>
  <c r="X763" i="6"/>
  <c r="Y763" i="6"/>
  <c r="Z763" i="6"/>
  <c r="AA763" i="6"/>
  <c r="AB763" i="6"/>
  <c r="AC763" i="6"/>
  <c r="AD763" i="6"/>
  <c r="AE763" i="6"/>
  <c r="U764" i="6"/>
  <c r="V764" i="6"/>
  <c r="W764" i="6"/>
  <c r="X764" i="6"/>
  <c r="Y764" i="6"/>
  <c r="Z764" i="6"/>
  <c r="AA764" i="6"/>
  <c r="AB764" i="6"/>
  <c r="AC764" i="6"/>
  <c r="AD764" i="6"/>
  <c r="AE764" i="6"/>
  <c r="AF764" i="6"/>
  <c r="U765" i="6"/>
  <c r="V765" i="6"/>
  <c r="W765" i="6"/>
  <c r="X765" i="6"/>
  <c r="Y765" i="6"/>
  <c r="Z765" i="6"/>
  <c r="AA765" i="6"/>
  <c r="AB765" i="6"/>
  <c r="AC765" i="6"/>
  <c r="AD765" i="6"/>
  <c r="AE765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U767" i="6"/>
  <c r="V767" i="6"/>
  <c r="W767" i="6"/>
  <c r="X767" i="6"/>
  <c r="Y767" i="6"/>
  <c r="Z767" i="6"/>
  <c r="AA767" i="6"/>
  <c r="AB767" i="6"/>
  <c r="AC767" i="6"/>
  <c r="AD767" i="6"/>
  <c r="AE767" i="6"/>
  <c r="U768" i="6"/>
  <c r="V768" i="6"/>
  <c r="W768" i="6"/>
  <c r="X768" i="6"/>
  <c r="Y768" i="6"/>
  <c r="Z768" i="6"/>
  <c r="AA768" i="6"/>
  <c r="AB768" i="6"/>
  <c r="AC768" i="6"/>
  <c r="AD768" i="6"/>
  <c r="AE768" i="6"/>
  <c r="U769" i="6"/>
  <c r="V769" i="6"/>
  <c r="W769" i="6"/>
  <c r="X769" i="6"/>
  <c r="Y769" i="6"/>
  <c r="AF769" i="6" s="1"/>
  <c r="Z769" i="6"/>
  <c r="AA769" i="6"/>
  <c r="AB769" i="6"/>
  <c r="AC769" i="6"/>
  <c r="AD769" i="6"/>
  <c r="AE769" i="6"/>
  <c r="U770" i="6"/>
  <c r="V770" i="6"/>
  <c r="W770" i="6"/>
  <c r="X770" i="6"/>
  <c r="Y770" i="6"/>
  <c r="Z770" i="6"/>
  <c r="AA770" i="6"/>
  <c r="AB770" i="6"/>
  <c r="AC770" i="6"/>
  <c r="AD770" i="6"/>
  <c r="AE770" i="6"/>
  <c r="U771" i="6"/>
  <c r="V771" i="6"/>
  <c r="W771" i="6"/>
  <c r="X771" i="6"/>
  <c r="Y771" i="6"/>
  <c r="Z771" i="6"/>
  <c r="AA771" i="6"/>
  <c r="AB771" i="6"/>
  <c r="AC771" i="6"/>
  <c r="AD771" i="6"/>
  <c r="AE771" i="6"/>
  <c r="U772" i="6"/>
  <c r="V772" i="6"/>
  <c r="W772" i="6"/>
  <c r="X772" i="6"/>
  <c r="Y772" i="6"/>
  <c r="Z772" i="6"/>
  <c r="AA772" i="6"/>
  <c r="AB772" i="6"/>
  <c r="AC772" i="6"/>
  <c r="AD772" i="6"/>
  <c r="AE772" i="6"/>
  <c r="U773" i="6"/>
  <c r="V773" i="6"/>
  <c r="W773" i="6"/>
  <c r="X773" i="6"/>
  <c r="Y773" i="6"/>
  <c r="AF773" i="6" s="1"/>
  <c r="Z773" i="6"/>
  <c r="AA773" i="6"/>
  <c r="AB773" i="6"/>
  <c r="AC773" i="6"/>
  <c r="AD773" i="6"/>
  <c r="AE773" i="6"/>
  <c r="U774" i="6"/>
  <c r="V774" i="6"/>
  <c r="W774" i="6"/>
  <c r="X774" i="6"/>
  <c r="Y774" i="6"/>
  <c r="Z774" i="6"/>
  <c r="AA774" i="6"/>
  <c r="AB774" i="6"/>
  <c r="AC774" i="6"/>
  <c r="AD774" i="6"/>
  <c r="AE774" i="6"/>
  <c r="AF774" i="6"/>
  <c r="U775" i="6"/>
  <c r="V775" i="6"/>
  <c r="W775" i="6"/>
  <c r="X775" i="6"/>
  <c r="Y775" i="6"/>
  <c r="Z775" i="6"/>
  <c r="AA775" i="6"/>
  <c r="AB775" i="6"/>
  <c r="AC775" i="6"/>
  <c r="AD775" i="6"/>
  <c r="AE775" i="6"/>
  <c r="U776" i="6"/>
  <c r="AF776" i="6" s="1"/>
  <c r="V776" i="6"/>
  <c r="W776" i="6"/>
  <c r="X776" i="6"/>
  <c r="Y776" i="6"/>
  <c r="Z776" i="6"/>
  <c r="AA776" i="6"/>
  <c r="AB776" i="6"/>
  <c r="AC776" i="6"/>
  <c r="AD776" i="6"/>
  <c r="AE776" i="6"/>
  <c r="U777" i="6"/>
  <c r="V777" i="6"/>
  <c r="W777" i="6"/>
  <c r="X777" i="6"/>
  <c r="Y777" i="6"/>
  <c r="Z777" i="6"/>
  <c r="AA777" i="6"/>
  <c r="AB777" i="6"/>
  <c r="AC777" i="6"/>
  <c r="AD777" i="6"/>
  <c r="AE777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U779" i="6"/>
  <c r="V779" i="6"/>
  <c r="W779" i="6"/>
  <c r="X779" i="6"/>
  <c r="Y779" i="6"/>
  <c r="Z779" i="6"/>
  <c r="AA779" i="6"/>
  <c r="AB779" i="6"/>
  <c r="AC779" i="6"/>
  <c r="AD779" i="6"/>
  <c r="AE779" i="6"/>
  <c r="U780" i="6"/>
  <c r="V780" i="6"/>
  <c r="W780" i="6"/>
  <c r="X780" i="6"/>
  <c r="Y780" i="6"/>
  <c r="Z780" i="6"/>
  <c r="AA780" i="6"/>
  <c r="AB780" i="6"/>
  <c r="AC780" i="6"/>
  <c r="AD780" i="6"/>
  <c r="AE780" i="6"/>
  <c r="AF780" i="6"/>
  <c r="U781" i="6"/>
  <c r="V781" i="6"/>
  <c r="W781" i="6"/>
  <c r="X781" i="6"/>
  <c r="Y781" i="6"/>
  <c r="Z781" i="6"/>
  <c r="AA781" i="6"/>
  <c r="AB781" i="6"/>
  <c r="AC781" i="6"/>
  <c r="AD781" i="6"/>
  <c r="AE781" i="6"/>
  <c r="U782" i="6"/>
  <c r="V782" i="6"/>
  <c r="W782" i="6"/>
  <c r="X782" i="6"/>
  <c r="Y782" i="6"/>
  <c r="Z782" i="6"/>
  <c r="AA782" i="6"/>
  <c r="AB782" i="6"/>
  <c r="AC782" i="6"/>
  <c r="AD782" i="6"/>
  <c r="AE782" i="6"/>
  <c r="AF782" i="6"/>
  <c r="U783" i="6"/>
  <c r="V783" i="6"/>
  <c r="W783" i="6"/>
  <c r="X783" i="6"/>
  <c r="Y783" i="6"/>
  <c r="Z783" i="6"/>
  <c r="AA783" i="6"/>
  <c r="AB783" i="6"/>
  <c r="AC783" i="6"/>
  <c r="AD783" i="6"/>
  <c r="AE783" i="6"/>
  <c r="U784" i="6"/>
  <c r="V784" i="6"/>
  <c r="W784" i="6"/>
  <c r="X784" i="6"/>
  <c r="Y784" i="6"/>
  <c r="Z784" i="6"/>
  <c r="AA784" i="6"/>
  <c r="AB784" i="6"/>
  <c r="AC784" i="6"/>
  <c r="AD784" i="6"/>
  <c r="AE784" i="6"/>
  <c r="U785" i="6"/>
  <c r="V785" i="6"/>
  <c r="W785" i="6"/>
  <c r="X785" i="6"/>
  <c r="Y785" i="6"/>
  <c r="AF785" i="6" s="1"/>
  <c r="Z785" i="6"/>
  <c r="AA785" i="6"/>
  <c r="AB785" i="6"/>
  <c r="AC785" i="6"/>
  <c r="AD785" i="6"/>
  <c r="AE785" i="6"/>
  <c r="U786" i="6"/>
  <c r="V786" i="6"/>
  <c r="AF786" i="6" s="1"/>
  <c r="W786" i="6"/>
  <c r="X786" i="6"/>
  <c r="Y786" i="6"/>
  <c r="Z786" i="6"/>
  <c r="AA786" i="6"/>
  <c r="AB786" i="6"/>
  <c r="AC786" i="6"/>
  <c r="AD786" i="6"/>
  <c r="AE786" i="6"/>
  <c r="U787" i="6"/>
  <c r="V787" i="6"/>
  <c r="W787" i="6"/>
  <c r="X787" i="6"/>
  <c r="Y787" i="6"/>
  <c r="Z787" i="6"/>
  <c r="AA787" i="6"/>
  <c r="AB787" i="6"/>
  <c r="AC787" i="6"/>
  <c r="AD787" i="6"/>
  <c r="AE787" i="6"/>
  <c r="U788" i="6"/>
  <c r="V788" i="6"/>
  <c r="W788" i="6"/>
  <c r="X788" i="6"/>
  <c r="Y788" i="6"/>
  <c r="Z788" i="6"/>
  <c r="AA788" i="6"/>
  <c r="AB788" i="6"/>
  <c r="AC788" i="6"/>
  <c r="AD788" i="6"/>
  <c r="AE788" i="6"/>
  <c r="U789" i="6"/>
  <c r="V789" i="6"/>
  <c r="W789" i="6"/>
  <c r="X789" i="6"/>
  <c r="Y789" i="6"/>
  <c r="AF789" i="6" s="1"/>
  <c r="Z789" i="6"/>
  <c r="AA789" i="6"/>
  <c r="AB789" i="6"/>
  <c r="AC789" i="6"/>
  <c r="AD789" i="6"/>
  <c r="AE789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U791" i="6"/>
  <c r="V791" i="6"/>
  <c r="W791" i="6"/>
  <c r="X791" i="6"/>
  <c r="Y791" i="6"/>
  <c r="Z791" i="6"/>
  <c r="AA791" i="6"/>
  <c r="AB791" i="6"/>
  <c r="AC791" i="6"/>
  <c r="AD791" i="6"/>
  <c r="AE791" i="6"/>
  <c r="U792" i="6"/>
  <c r="AF792" i="6" s="1"/>
  <c r="V792" i="6"/>
  <c r="W792" i="6"/>
  <c r="X792" i="6"/>
  <c r="Y792" i="6"/>
  <c r="Z792" i="6"/>
  <c r="AA792" i="6"/>
  <c r="AB792" i="6"/>
  <c r="AC792" i="6"/>
  <c r="AD792" i="6"/>
  <c r="AE792" i="6"/>
  <c r="U793" i="6"/>
  <c r="V793" i="6"/>
  <c r="W793" i="6"/>
  <c r="X793" i="6"/>
  <c r="Y793" i="6"/>
  <c r="Z793" i="6"/>
  <c r="AA793" i="6"/>
  <c r="AB793" i="6"/>
  <c r="AC793" i="6"/>
  <c r="AD793" i="6"/>
  <c r="AE793" i="6"/>
  <c r="U794" i="6"/>
  <c r="V794" i="6"/>
  <c r="W794" i="6"/>
  <c r="X794" i="6"/>
  <c r="Y794" i="6"/>
  <c r="Z794" i="6"/>
  <c r="AA794" i="6"/>
  <c r="AB794" i="6"/>
  <c r="AC794" i="6"/>
  <c r="AD794" i="6"/>
  <c r="AE794" i="6"/>
  <c r="AF794" i="6"/>
  <c r="U795" i="6"/>
  <c r="V795" i="6"/>
  <c r="W795" i="6"/>
  <c r="X795" i="6"/>
  <c r="Y795" i="6"/>
  <c r="Z795" i="6"/>
  <c r="AA795" i="6"/>
  <c r="AB795" i="6"/>
  <c r="AC795" i="6"/>
  <c r="AD795" i="6"/>
  <c r="AE795" i="6"/>
  <c r="U796" i="6"/>
  <c r="V796" i="6"/>
  <c r="W796" i="6"/>
  <c r="X796" i="6"/>
  <c r="Y796" i="6"/>
  <c r="Z796" i="6"/>
  <c r="AA796" i="6"/>
  <c r="AB796" i="6"/>
  <c r="AC796" i="6"/>
  <c r="AD796" i="6"/>
  <c r="AE796" i="6"/>
  <c r="AF796" i="6"/>
  <c r="U797" i="6"/>
  <c r="V797" i="6"/>
  <c r="W797" i="6"/>
  <c r="X797" i="6"/>
  <c r="Y797" i="6"/>
  <c r="Z797" i="6"/>
  <c r="AA797" i="6"/>
  <c r="AB797" i="6"/>
  <c r="AC797" i="6"/>
  <c r="AD797" i="6"/>
  <c r="AE797" i="6"/>
  <c r="U798" i="6"/>
  <c r="V798" i="6"/>
  <c r="W798" i="6"/>
  <c r="X798" i="6"/>
  <c r="Y798" i="6"/>
  <c r="Z798" i="6"/>
  <c r="AA798" i="6"/>
  <c r="AB798" i="6"/>
  <c r="AC798" i="6"/>
  <c r="AD798" i="6"/>
  <c r="AE798" i="6"/>
  <c r="AF798" i="6"/>
  <c r="U799" i="6"/>
  <c r="V799" i="6"/>
  <c r="W799" i="6"/>
  <c r="X799" i="6"/>
  <c r="Y799" i="6"/>
  <c r="Z799" i="6"/>
  <c r="AA799" i="6"/>
  <c r="AB799" i="6"/>
  <c r="AC799" i="6"/>
  <c r="AD799" i="6"/>
  <c r="AE799" i="6"/>
  <c r="U800" i="6"/>
  <c r="V800" i="6"/>
  <c r="W800" i="6"/>
  <c r="X800" i="6"/>
  <c r="Y800" i="6"/>
  <c r="Z800" i="6"/>
  <c r="AA800" i="6"/>
  <c r="AB800" i="6"/>
  <c r="AC800" i="6"/>
  <c r="AD800" i="6"/>
  <c r="AE800" i="6"/>
  <c r="U801" i="6"/>
  <c r="V801" i="6"/>
  <c r="W801" i="6"/>
  <c r="X801" i="6"/>
  <c r="Y801" i="6"/>
  <c r="AF801" i="6" s="1"/>
  <c r="Z801" i="6"/>
  <c r="AA801" i="6"/>
  <c r="AB801" i="6"/>
  <c r="AC801" i="6"/>
  <c r="AD801" i="6"/>
  <c r="AE801" i="6"/>
  <c r="U802" i="6"/>
  <c r="V802" i="6"/>
  <c r="W802" i="6"/>
  <c r="X802" i="6"/>
  <c r="Y802" i="6"/>
  <c r="Z802" i="6"/>
  <c r="AA802" i="6"/>
  <c r="AB802" i="6"/>
  <c r="AC802" i="6"/>
  <c r="AD802" i="6"/>
  <c r="AE802" i="6"/>
  <c r="U803" i="6"/>
  <c r="V803" i="6"/>
  <c r="W803" i="6"/>
  <c r="X803" i="6"/>
  <c r="Y803" i="6"/>
  <c r="Z803" i="6"/>
  <c r="AA803" i="6"/>
  <c r="AB803" i="6"/>
  <c r="AC803" i="6"/>
  <c r="AD803" i="6"/>
  <c r="AE803" i="6"/>
  <c r="U804" i="6"/>
  <c r="V804" i="6"/>
  <c r="W804" i="6"/>
  <c r="X804" i="6"/>
  <c r="Y804" i="6"/>
  <c r="Z804" i="6"/>
  <c r="AA804" i="6"/>
  <c r="AB804" i="6"/>
  <c r="AC804" i="6"/>
  <c r="AD804" i="6"/>
  <c r="AE804" i="6"/>
  <c r="U805" i="6"/>
  <c r="V805" i="6"/>
  <c r="W805" i="6"/>
  <c r="X805" i="6"/>
  <c r="Y805" i="6"/>
  <c r="AF805" i="6" s="1"/>
  <c r="Z805" i="6"/>
  <c r="AA805" i="6"/>
  <c r="AB805" i="6"/>
  <c r="AC805" i="6"/>
  <c r="AD805" i="6"/>
  <c r="AE805" i="6"/>
  <c r="U806" i="6"/>
  <c r="V806" i="6"/>
  <c r="W806" i="6"/>
  <c r="X806" i="6"/>
  <c r="Y806" i="6"/>
  <c r="Z806" i="6"/>
  <c r="AA806" i="6"/>
  <c r="AB806" i="6"/>
  <c r="AC806" i="6"/>
  <c r="AD806" i="6"/>
  <c r="AE806" i="6"/>
  <c r="AF806" i="6"/>
  <c r="U807" i="6"/>
  <c r="V807" i="6"/>
  <c r="W807" i="6"/>
  <c r="X807" i="6"/>
  <c r="Y807" i="6"/>
  <c r="Z807" i="6"/>
  <c r="AA807" i="6"/>
  <c r="AB807" i="6"/>
  <c r="AC807" i="6"/>
  <c r="AD807" i="6"/>
  <c r="AE807" i="6"/>
  <c r="U808" i="6"/>
  <c r="AF808" i="6" s="1"/>
  <c r="V808" i="6"/>
  <c r="W808" i="6"/>
  <c r="X808" i="6"/>
  <c r="Y808" i="6"/>
  <c r="Z808" i="6"/>
  <c r="AA808" i="6"/>
  <c r="AB808" i="6"/>
  <c r="AC808" i="6"/>
  <c r="AD808" i="6"/>
  <c r="AE808" i="6"/>
  <c r="U809" i="6"/>
  <c r="V809" i="6"/>
  <c r="W809" i="6"/>
  <c r="X809" i="6"/>
  <c r="Y809" i="6"/>
  <c r="Z809" i="6"/>
  <c r="AA809" i="6"/>
  <c r="AB809" i="6"/>
  <c r="AC809" i="6"/>
  <c r="AD809" i="6"/>
  <c r="AE809" i="6"/>
  <c r="U810" i="6"/>
  <c r="V810" i="6"/>
  <c r="W810" i="6"/>
  <c r="X810" i="6"/>
  <c r="Y810" i="6"/>
  <c r="Z810" i="6"/>
  <c r="AA810" i="6"/>
  <c r="AB810" i="6"/>
  <c r="AC810" i="6"/>
  <c r="AD810" i="6"/>
  <c r="AE810" i="6"/>
  <c r="AF810" i="6"/>
  <c r="U811" i="6"/>
  <c r="V811" i="6"/>
  <c r="W811" i="6"/>
  <c r="X811" i="6"/>
  <c r="Y811" i="6"/>
  <c r="Z811" i="6"/>
  <c r="AA811" i="6"/>
  <c r="AB811" i="6"/>
  <c r="AC811" i="6"/>
  <c r="AD811" i="6"/>
  <c r="AE811" i="6"/>
  <c r="U812" i="6"/>
  <c r="V812" i="6"/>
  <c r="W812" i="6"/>
  <c r="X812" i="6"/>
  <c r="Y812" i="6"/>
  <c r="Z812" i="6"/>
  <c r="AA812" i="6"/>
  <c r="AB812" i="6"/>
  <c r="AC812" i="6"/>
  <c r="AD812" i="6"/>
  <c r="AE812" i="6"/>
  <c r="AF812" i="6"/>
  <c r="U813" i="6"/>
  <c r="V813" i="6"/>
  <c r="W813" i="6"/>
  <c r="X813" i="6"/>
  <c r="Y813" i="6"/>
  <c r="Z813" i="6"/>
  <c r="AA813" i="6"/>
  <c r="AB813" i="6"/>
  <c r="AC813" i="6"/>
  <c r="AD813" i="6"/>
  <c r="AE813" i="6"/>
  <c r="U814" i="6"/>
  <c r="V814" i="6"/>
  <c r="W814" i="6"/>
  <c r="X814" i="6"/>
  <c r="Y814" i="6"/>
  <c r="Z814" i="6"/>
  <c r="AA814" i="6"/>
  <c r="AB814" i="6"/>
  <c r="AC814" i="6"/>
  <c r="AD814" i="6"/>
  <c r="AE814" i="6"/>
  <c r="AF814" i="6"/>
  <c r="U815" i="6"/>
  <c r="V815" i="6"/>
  <c r="W815" i="6"/>
  <c r="X815" i="6"/>
  <c r="Y815" i="6"/>
  <c r="Z815" i="6"/>
  <c r="AA815" i="6"/>
  <c r="AB815" i="6"/>
  <c r="AC815" i="6"/>
  <c r="AD815" i="6"/>
  <c r="AE815" i="6"/>
  <c r="U816" i="6"/>
  <c r="V816" i="6"/>
  <c r="W816" i="6"/>
  <c r="X816" i="6"/>
  <c r="Y816" i="6"/>
  <c r="Z816" i="6"/>
  <c r="AA816" i="6"/>
  <c r="AB816" i="6"/>
  <c r="AC816" i="6"/>
  <c r="AD816" i="6"/>
  <c r="AE816" i="6"/>
  <c r="U817" i="6"/>
  <c r="V817" i="6"/>
  <c r="W817" i="6"/>
  <c r="X817" i="6"/>
  <c r="Y817" i="6"/>
  <c r="AF817" i="6" s="1"/>
  <c r="Z817" i="6"/>
  <c r="AA817" i="6"/>
  <c r="AB817" i="6"/>
  <c r="AC817" i="6"/>
  <c r="AD817" i="6"/>
  <c r="AE817" i="6"/>
  <c r="U818" i="6"/>
  <c r="V818" i="6"/>
  <c r="AF818" i="6" s="1"/>
  <c r="W818" i="6"/>
  <c r="X818" i="6"/>
  <c r="Y818" i="6"/>
  <c r="Z818" i="6"/>
  <c r="AA818" i="6"/>
  <c r="AB818" i="6"/>
  <c r="AC818" i="6"/>
  <c r="AD818" i="6"/>
  <c r="AE818" i="6"/>
  <c r="U819" i="6"/>
  <c r="V819" i="6"/>
  <c r="W819" i="6"/>
  <c r="X819" i="6"/>
  <c r="Y819" i="6"/>
  <c r="Z819" i="6"/>
  <c r="AA819" i="6"/>
  <c r="AB819" i="6"/>
  <c r="AC819" i="6"/>
  <c r="AD819" i="6"/>
  <c r="AE819" i="6"/>
  <c r="U820" i="6"/>
  <c r="V820" i="6"/>
  <c r="W820" i="6"/>
  <c r="X820" i="6"/>
  <c r="Y820" i="6"/>
  <c r="Z820" i="6"/>
  <c r="AA820" i="6"/>
  <c r="AB820" i="6"/>
  <c r="AC820" i="6"/>
  <c r="AD820" i="6"/>
  <c r="AE820" i="6"/>
  <c r="U821" i="6"/>
  <c r="V821" i="6"/>
  <c r="W821" i="6"/>
  <c r="X821" i="6"/>
  <c r="Y821" i="6"/>
  <c r="AF821" i="6" s="1"/>
  <c r="Z821" i="6"/>
  <c r="AA821" i="6"/>
  <c r="AB821" i="6"/>
  <c r="AC821" i="6"/>
  <c r="AD821" i="6"/>
  <c r="AE821" i="6"/>
  <c r="U822" i="6"/>
  <c r="V822" i="6"/>
  <c r="W822" i="6"/>
  <c r="X822" i="6"/>
  <c r="Y822" i="6"/>
  <c r="Z822" i="6"/>
  <c r="AA822" i="6"/>
  <c r="AB822" i="6"/>
  <c r="AC822" i="6"/>
  <c r="AD822" i="6"/>
  <c r="AE822" i="6"/>
  <c r="AF822" i="6"/>
  <c r="U823" i="6"/>
  <c r="V823" i="6"/>
  <c r="W823" i="6"/>
  <c r="X823" i="6"/>
  <c r="Y823" i="6"/>
  <c r="Z823" i="6"/>
  <c r="AA823" i="6"/>
  <c r="AB823" i="6"/>
  <c r="AC823" i="6"/>
  <c r="AD823" i="6"/>
  <c r="AE823" i="6"/>
  <c r="U824" i="6"/>
  <c r="AF824" i="6" s="1"/>
  <c r="V824" i="6"/>
  <c r="W824" i="6"/>
  <c r="X824" i="6"/>
  <c r="Y824" i="6"/>
  <c r="Z824" i="6"/>
  <c r="AA824" i="6"/>
  <c r="AB824" i="6"/>
  <c r="AC824" i="6"/>
  <c r="AD824" i="6"/>
  <c r="AE824" i="6"/>
  <c r="U825" i="6"/>
  <c r="V825" i="6"/>
  <c r="W825" i="6"/>
  <c r="X825" i="6"/>
  <c r="Y825" i="6"/>
  <c r="Z825" i="6"/>
  <c r="AA825" i="6"/>
  <c r="AB825" i="6"/>
  <c r="AC825" i="6"/>
  <c r="AD825" i="6"/>
  <c r="AE825" i="6"/>
  <c r="U826" i="6"/>
  <c r="V826" i="6"/>
  <c r="W826" i="6"/>
  <c r="X826" i="6"/>
  <c r="Y826" i="6"/>
  <c r="Z826" i="6"/>
  <c r="AA826" i="6"/>
  <c r="AB826" i="6"/>
  <c r="AC826" i="6"/>
  <c r="AD826" i="6"/>
  <c r="AE826" i="6"/>
  <c r="AF826" i="6"/>
  <c r="U827" i="6"/>
  <c r="V827" i="6"/>
  <c r="W827" i="6"/>
  <c r="X827" i="6"/>
  <c r="Y827" i="6"/>
  <c r="Z827" i="6"/>
  <c r="AA827" i="6"/>
  <c r="AB827" i="6"/>
  <c r="AC827" i="6"/>
  <c r="AD827" i="6"/>
  <c r="AE827" i="6"/>
  <c r="U828" i="6"/>
  <c r="V828" i="6"/>
  <c r="W828" i="6"/>
  <c r="X828" i="6"/>
  <c r="Y828" i="6"/>
  <c r="Z828" i="6"/>
  <c r="AA828" i="6"/>
  <c r="AB828" i="6"/>
  <c r="AC828" i="6"/>
  <c r="AD828" i="6"/>
  <c r="AE828" i="6"/>
  <c r="AF828" i="6"/>
  <c r="U829" i="6"/>
  <c r="V829" i="6"/>
  <c r="W829" i="6"/>
  <c r="X829" i="6"/>
  <c r="Y829" i="6"/>
  <c r="Z829" i="6"/>
  <c r="AA829" i="6"/>
  <c r="AB829" i="6"/>
  <c r="AC829" i="6"/>
  <c r="AD829" i="6"/>
  <c r="AE829" i="6"/>
  <c r="U830" i="6"/>
  <c r="V830" i="6"/>
  <c r="W830" i="6"/>
  <c r="X830" i="6"/>
  <c r="Y830" i="6"/>
  <c r="Z830" i="6"/>
  <c r="AA830" i="6"/>
  <c r="AB830" i="6"/>
  <c r="AC830" i="6"/>
  <c r="AD830" i="6"/>
  <c r="AE830" i="6"/>
  <c r="AF830" i="6"/>
  <c r="U831" i="6"/>
  <c r="V831" i="6"/>
  <c r="W831" i="6"/>
  <c r="X831" i="6"/>
  <c r="Y831" i="6"/>
  <c r="Z831" i="6"/>
  <c r="AA831" i="6"/>
  <c r="AB831" i="6"/>
  <c r="AC831" i="6"/>
  <c r="AD831" i="6"/>
  <c r="AE831" i="6"/>
  <c r="U832" i="6"/>
  <c r="V832" i="6"/>
  <c r="W832" i="6"/>
  <c r="X832" i="6"/>
  <c r="Y832" i="6"/>
  <c r="Z832" i="6"/>
  <c r="AA832" i="6"/>
  <c r="AB832" i="6"/>
  <c r="AC832" i="6"/>
  <c r="AD832" i="6"/>
  <c r="AE832" i="6"/>
  <c r="U833" i="6"/>
  <c r="V833" i="6"/>
  <c r="W833" i="6"/>
  <c r="X833" i="6"/>
  <c r="Y833" i="6"/>
  <c r="AF833" i="6" s="1"/>
  <c r="Z833" i="6"/>
  <c r="AA833" i="6"/>
  <c r="AB833" i="6"/>
  <c r="AC833" i="6"/>
  <c r="AD833" i="6"/>
  <c r="AE833" i="6"/>
  <c r="U834" i="6"/>
  <c r="V834" i="6"/>
  <c r="W834" i="6"/>
  <c r="X834" i="6"/>
  <c r="Y834" i="6"/>
  <c r="Z834" i="6"/>
  <c r="AA834" i="6"/>
  <c r="AB834" i="6"/>
  <c r="AC834" i="6"/>
  <c r="AD834" i="6"/>
  <c r="AE834" i="6"/>
  <c r="U835" i="6"/>
  <c r="V835" i="6"/>
  <c r="W835" i="6"/>
  <c r="X835" i="6"/>
  <c r="Y835" i="6"/>
  <c r="Z835" i="6"/>
  <c r="AA835" i="6"/>
  <c r="AB835" i="6"/>
  <c r="AC835" i="6"/>
  <c r="AD835" i="6"/>
  <c r="AE835" i="6"/>
  <c r="U836" i="6"/>
  <c r="V836" i="6"/>
  <c r="W836" i="6"/>
  <c r="X836" i="6"/>
  <c r="Y836" i="6"/>
  <c r="Z836" i="6"/>
  <c r="AA836" i="6"/>
  <c r="AB836" i="6"/>
  <c r="AC836" i="6"/>
  <c r="AD836" i="6"/>
  <c r="AE836" i="6"/>
  <c r="U837" i="6"/>
  <c r="V837" i="6"/>
  <c r="W837" i="6"/>
  <c r="X837" i="6"/>
  <c r="Y837" i="6"/>
  <c r="AF837" i="6" s="1"/>
  <c r="Z837" i="6"/>
  <c r="AA837" i="6"/>
  <c r="AB837" i="6"/>
  <c r="AC837" i="6"/>
  <c r="AD837" i="6"/>
  <c r="AE837" i="6"/>
  <c r="U838" i="6"/>
  <c r="V838" i="6"/>
  <c r="W838" i="6"/>
  <c r="X838" i="6"/>
  <c r="Y838" i="6"/>
  <c r="Z838" i="6"/>
  <c r="AA838" i="6"/>
  <c r="AB838" i="6"/>
  <c r="AC838" i="6"/>
  <c r="AD838" i="6"/>
  <c r="AE838" i="6"/>
  <c r="AF838" i="6"/>
  <c r="U839" i="6"/>
  <c r="V839" i="6"/>
  <c r="W839" i="6"/>
  <c r="X839" i="6"/>
  <c r="Y839" i="6"/>
  <c r="Z839" i="6"/>
  <c r="AA839" i="6"/>
  <c r="AB839" i="6"/>
  <c r="AC839" i="6"/>
  <c r="AD839" i="6"/>
  <c r="AE839" i="6"/>
  <c r="U840" i="6"/>
  <c r="AF840" i="6" s="1"/>
  <c r="V840" i="6"/>
  <c r="W840" i="6"/>
  <c r="X840" i="6"/>
  <c r="Y840" i="6"/>
  <c r="Z840" i="6"/>
  <c r="AA840" i="6"/>
  <c r="AB840" i="6"/>
  <c r="AC840" i="6"/>
  <c r="AD840" i="6"/>
  <c r="AE840" i="6"/>
  <c r="U841" i="6"/>
  <c r="V841" i="6"/>
  <c r="W841" i="6"/>
  <c r="X841" i="6"/>
  <c r="Y841" i="6"/>
  <c r="Z841" i="6"/>
  <c r="AA841" i="6"/>
  <c r="AB841" i="6"/>
  <c r="AC841" i="6"/>
  <c r="AD841" i="6"/>
  <c r="AE841" i="6"/>
  <c r="U842" i="6"/>
  <c r="V842" i="6"/>
  <c r="W842" i="6"/>
  <c r="X842" i="6"/>
  <c r="Y842" i="6"/>
  <c r="Z842" i="6"/>
  <c r="AA842" i="6"/>
  <c r="AB842" i="6"/>
  <c r="AC842" i="6"/>
  <c r="AD842" i="6"/>
  <c r="AE842" i="6"/>
  <c r="AF842" i="6"/>
  <c r="U843" i="6"/>
  <c r="V843" i="6"/>
  <c r="W843" i="6"/>
  <c r="X843" i="6"/>
  <c r="Y843" i="6"/>
  <c r="Z843" i="6"/>
  <c r="AA843" i="6"/>
  <c r="AB843" i="6"/>
  <c r="AC843" i="6"/>
  <c r="AD843" i="6"/>
  <c r="AE843" i="6"/>
  <c r="U844" i="6"/>
  <c r="V844" i="6"/>
  <c r="W844" i="6"/>
  <c r="X844" i="6"/>
  <c r="Y844" i="6"/>
  <c r="Z844" i="6"/>
  <c r="AA844" i="6"/>
  <c r="AB844" i="6"/>
  <c r="AC844" i="6"/>
  <c r="AD844" i="6"/>
  <c r="AE844" i="6"/>
  <c r="AF844" i="6"/>
  <c r="U845" i="6"/>
  <c r="V845" i="6"/>
  <c r="W845" i="6"/>
  <c r="X845" i="6"/>
  <c r="Y845" i="6"/>
  <c r="Z845" i="6"/>
  <c r="AA845" i="6"/>
  <c r="AB845" i="6"/>
  <c r="AC845" i="6"/>
  <c r="AD845" i="6"/>
  <c r="AE845" i="6"/>
  <c r="U846" i="6"/>
  <c r="V846" i="6"/>
  <c r="W846" i="6"/>
  <c r="X846" i="6"/>
  <c r="Y846" i="6"/>
  <c r="Z846" i="6"/>
  <c r="AA846" i="6"/>
  <c r="AB846" i="6"/>
  <c r="AC846" i="6"/>
  <c r="AD846" i="6"/>
  <c r="AE846" i="6"/>
  <c r="AF846" i="6"/>
  <c r="U847" i="6"/>
  <c r="V847" i="6"/>
  <c r="W847" i="6"/>
  <c r="X847" i="6"/>
  <c r="Y847" i="6"/>
  <c r="Z847" i="6"/>
  <c r="AA847" i="6"/>
  <c r="AB847" i="6"/>
  <c r="AC847" i="6"/>
  <c r="AD847" i="6"/>
  <c r="AE847" i="6"/>
  <c r="U848" i="6"/>
  <c r="V848" i="6"/>
  <c r="W848" i="6"/>
  <c r="X848" i="6"/>
  <c r="Y848" i="6"/>
  <c r="Z848" i="6"/>
  <c r="AA848" i="6"/>
  <c r="AB848" i="6"/>
  <c r="AC848" i="6"/>
  <c r="AD848" i="6"/>
  <c r="AE848" i="6"/>
  <c r="U849" i="6"/>
  <c r="V849" i="6"/>
  <c r="W849" i="6"/>
  <c r="X849" i="6"/>
  <c r="Y849" i="6"/>
  <c r="AF849" i="6" s="1"/>
  <c r="Z849" i="6"/>
  <c r="AA849" i="6"/>
  <c r="AB849" i="6"/>
  <c r="AC849" i="6"/>
  <c r="AD849" i="6"/>
  <c r="AE849" i="6"/>
  <c r="U850" i="6"/>
  <c r="V850" i="6"/>
  <c r="AF850" i="6" s="1"/>
  <c r="W850" i="6"/>
  <c r="X850" i="6"/>
  <c r="Y850" i="6"/>
  <c r="Z850" i="6"/>
  <c r="AA850" i="6"/>
  <c r="AB850" i="6"/>
  <c r="AC850" i="6"/>
  <c r="AD850" i="6"/>
  <c r="AE850" i="6"/>
  <c r="U851" i="6"/>
  <c r="V851" i="6"/>
  <c r="W851" i="6"/>
  <c r="X851" i="6"/>
  <c r="Y851" i="6"/>
  <c r="Z851" i="6"/>
  <c r="AA851" i="6"/>
  <c r="AB851" i="6"/>
  <c r="AC851" i="6"/>
  <c r="AD851" i="6"/>
  <c r="AE851" i="6"/>
  <c r="U852" i="6"/>
  <c r="V852" i="6"/>
  <c r="W852" i="6"/>
  <c r="X852" i="6"/>
  <c r="Y852" i="6"/>
  <c r="Z852" i="6"/>
  <c r="AA852" i="6"/>
  <c r="AB852" i="6"/>
  <c r="AC852" i="6"/>
  <c r="AD852" i="6"/>
  <c r="AE852" i="6"/>
  <c r="U853" i="6"/>
  <c r="V853" i="6"/>
  <c r="W853" i="6"/>
  <c r="X853" i="6"/>
  <c r="Y853" i="6"/>
  <c r="AF853" i="6" s="1"/>
  <c r="Z853" i="6"/>
  <c r="AA853" i="6"/>
  <c r="AB853" i="6"/>
  <c r="AC853" i="6"/>
  <c r="AD853" i="6"/>
  <c r="AE853" i="6"/>
  <c r="U854" i="6"/>
  <c r="V854" i="6"/>
  <c r="W854" i="6"/>
  <c r="X854" i="6"/>
  <c r="Y854" i="6"/>
  <c r="Z854" i="6"/>
  <c r="AA854" i="6"/>
  <c r="AB854" i="6"/>
  <c r="AC854" i="6"/>
  <c r="AD854" i="6"/>
  <c r="AE854" i="6"/>
  <c r="AF854" i="6"/>
  <c r="U855" i="6"/>
  <c r="V855" i="6"/>
  <c r="W855" i="6"/>
  <c r="X855" i="6"/>
  <c r="Y855" i="6"/>
  <c r="Z855" i="6"/>
  <c r="AA855" i="6"/>
  <c r="AB855" i="6"/>
  <c r="AC855" i="6"/>
  <c r="AD855" i="6"/>
  <c r="AE855" i="6"/>
  <c r="U856" i="6"/>
  <c r="AF856" i="6" s="1"/>
  <c r="V856" i="6"/>
  <c r="W856" i="6"/>
  <c r="X856" i="6"/>
  <c r="Y856" i="6"/>
  <c r="Z856" i="6"/>
  <c r="AA856" i="6"/>
  <c r="AB856" i="6"/>
  <c r="AC856" i="6"/>
  <c r="AD856" i="6"/>
  <c r="AE856" i="6"/>
  <c r="U857" i="6"/>
  <c r="V857" i="6"/>
  <c r="W857" i="6"/>
  <c r="X857" i="6"/>
  <c r="Y857" i="6"/>
  <c r="Z857" i="6"/>
  <c r="AA857" i="6"/>
  <c r="AB857" i="6"/>
  <c r="AC857" i="6"/>
  <c r="AD857" i="6"/>
  <c r="AE857" i="6"/>
  <c r="U858" i="6"/>
  <c r="V858" i="6"/>
  <c r="W858" i="6"/>
  <c r="X858" i="6"/>
  <c r="Y858" i="6"/>
  <c r="Z858" i="6"/>
  <c r="AA858" i="6"/>
  <c r="AB858" i="6"/>
  <c r="AC858" i="6"/>
  <c r="AD858" i="6"/>
  <c r="AE858" i="6"/>
  <c r="AF858" i="6"/>
  <c r="U859" i="6"/>
  <c r="V859" i="6"/>
  <c r="W859" i="6"/>
  <c r="X859" i="6"/>
  <c r="Y859" i="6"/>
  <c r="Z859" i="6"/>
  <c r="AA859" i="6"/>
  <c r="AB859" i="6"/>
  <c r="AC859" i="6"/>
  <c r="AD859" i="6"/>
  <c r="AE859" i="6"/>
  <c r="U860" i="6"/>
  <c r="V860" i="6"/>
  <c r="W860" i="6"/>
  <c r="X860" i="6"/>
  <c r="Y860" i="6"/>
  <c r="Z860" i="6"/>
  <c r="AA860" i="6"/>
  <c r="AB860" i="6"/>
  <c r="AC860" i="6"/>
  <c r="AD860" i="6"/>
  <c r="AE860" i="6"/>
  <c r="AF860" i="6"/>
  <c r="U861" i="6"/>
  <c r="V861" i="6"/>
  <c r="W861" i="6"/>
  <c r="X861" i="6"/>
  <c r="Y861" i="6"/>
  <c r="Z861" i="6"/>
  <c r="AA861" i="6"/>
  <c r="AB861" i="6"/>
  <c r="AC861" i="6"/>
  <c r="AD861" i="6"/>
  <c r="AE861" i="6"/>
  <c r="U862" i="6"/>
  <c r="V862" i="6"/>
  <c r="W862" i="6"/>
  <c r="X862" i="6"/>
  <c r="Y862" i="6"/>
  <c r="Z862" i="6"/>
  <c r="AA862" i="6"/>
  <c r="AB862" i="6"/>
  <c r="AC862" i="6"/>
  <c r="AD862" i="6"/>
  <c r="AE862" i="6"/>
  <c r="AF862" i="6"/>
  <c r="U863" i="6"/>
  <c r="V863" i="6"/>
  <c r="W863" i="6"/>
  <c r="X863" i="6"/>
  <c r="Y863" i="6"/>
  <c r="Z863" i="6"/>
  <c r="AA863" i="6"/>
  <c r="AB863" i="6"/>
  <c r="AC863" i="6"/>
  <c r="AD863" i="6"/>
  <c r="AE863" i="6"/>
  <c r="U864" i="6"/>
  <c r="V864" i="6"/>
  <c r="W864" i="6"/>
  <c r="X864" i="6"/>
  <c r="Y864" i="6"/>
  <c r="Z864" i="6"/>
  <c r="AA864" i="6"/>
  <c r="AB864" i="6"/>
  <c r="AC864" i="6"/>
  <c r="AD864" i="6"/>
  <c r="AE864" i="6"/>
  <c r="U865" i="6"/>
  <c r="V865" i="6"/>
  <c r="W865" i="6"/>
  <c r="X865" i="6"/>
  <c r="Y865" i="6"/>
  <c r="AF865" i="6" s="1"/>
  <c r="Z865" i="6"/>
  <c r="AA865" i="6"/>
  <c r="AB865" i="6"/>
  <c r="AC865" i="6"/>
  <c r="AD865" i="6"/>
  <c r="AE865" i="6"/>
  <c r="U866" i="6"/>
  <c r="V866" i="6"/>
  <c r="W866" i="6"/>
  <c r="X866" i="6"/>
  <c r="Y866" i="6"/>
  <c r="Z866" i="6"/>
  <c r="AA866" i="6"/>
  <c r="AB866" i="6"/>
  <c r="AC866" i="6"/>
  <c r="AD866" i="6"/>
  <c r="AE866" i="6"/>
  <c r="U867" i="6"/>
  <c r="V867" i="6"/>
  <c r="W867" i="6"/>
  <c r="X867" i="6"/>
  <c r="Y867" i="6"/>
  <c r="Z867" i="6"/>
  <c r="AA867" i="6"/>
  <c r="AB867" i="6"/>
  <c r="AC867" i="6"/>
  <c r="AD867" i="6"/>
  <c r="AE867" i="6"/>
  <c r="U868" i="6"/>
  <c r="V868" i="6"/>
  <c r="W868" i="6"/>
  <c r="X868" i="6"/>
  <c r="Y868" i="6"/>
  <c r="Z868" i="6"/>
  <c r="AA868" i="6"/>
  <c r="AB868" i="6"/>
  <c r="AC868" i="6"/>
  <c r="AD868" i="6"/>
  <c r="AE868" i="6"/>
  <c r="U869" i="6"/>
  <c r="V869" i="6"/>
  <c r="W869" i="6"/>
  <c r="X869" i="6"/>
  <c r="Y869" i="6"/>
  <c r="AF869" i="6" s="1"/>
  <c r="Z869" i="6"/>
  <c r="AA869" i="6"/>
  <c r="AB869" i="6"/>
  <c r="AC869" i="6"/>
  <c r="AD869" i="6"/>
  <c r="AE869" i="6"/>
  <c r="U870" i="6"/>
  <c r="V870" i="6"/>
  <c r="W870" i="6"/>
  <c r="X870" i="6"/>
  <c r="Y870" i="6"/>
  <c r="Z870" i="6"/>
  <c r="AA870" i="6"/>
  <c r="AB870" i="6"/>
  <c r="AC870" i="6"/>
  <c r="AD870" i="6"/>
  <c r="AE870" i="6"/>
  <c r="AF870" i="6"/>
  <c r="U871" i="6"/>
  <c r="V871" i="6"/>
  <c r="W871" i="6"/>
  <c r="X871" i="6"/>
  <c r="Y871" i="6"/>
  <c r="Z871" i="6"/>
  <c r="AA871" i="6"/>
  <c r="AB871" i="6"/>
  <c r="AC871" i="6"/>
  <c r="AD871" i="6"/>
  <c r="AE871" i="6"/>
  <c r="U872" i="6"/>
  <c r="AF872" i="6" s="1"/>
  <c r="V872" i="6"/>
  <c r="W872" i="6"/>
  <c r="X872" i="6"/>
  <c r="Y872" i="6"/>
  <c r="Z872" i="6"/>
  <c r="AA872" i="6"/>
  <c r="AB872" i="6"/>
  <c r="AC872" i="6"/>
  <c r="AD872" i="6"/>
  <c r="AE872" i="6"/>
  <c r="U873" i="6"/>
  <c r="V873" i="6"/>
  <c r="W873" i="6"/>
  <c r="X873" i="6"/>
  <c r="Y873" i="6"/>
  <c r="Z873" i="6"/>
  <c r="AA873" i="6"/>
  <c r="AB873" i="6"/>
  <c r="AC873" i="6"/>
  <c r="AD873" i="6"/>
  <c r="AE873" i="6"/>
  <c r="U874" i="6"/>
  <c r="V874" i="6"/>
  <c r="W874" i="6"/>
  <c r="X874" i="6"/>
  <c r="Y874" i="6"/>
  <c r="Z874" i="6"/>
  <c r="AA874" i="6"/>
  <c r="AB874" i="6"/>
  <c r="AC874" i="6"/>
  <c r="AD874" i="6"/>
  <c r="AE874" i="6"/>
  <c r="AF874" i="6"/>
  <c r="U875" i="6"/>
  <c r="V875" i="6"/>
  <c r="W875" i="6"/>
  <c r="X875" i="6"/>
  <c r="Y875" i="6"/>
  <c r="Z875" i="6"/>
  <c r="AA875" i="6"/>
  <c r="AB875" i="6"/>
  <c r="AC875" i="6"/>
  <c r="AD875" i="6"/>
  <c r="AE875" i="6"/>
  <c r="U876" i="6"/>
  <c r="V876" i="6"/>
  <c r="W876" i="6"/>
  <c r="X876" i="6"/>
  <c r="Y876" i="6"/>
  <c r="Z876" i="6"/>
  <c r="AA876" i="6"/>
  <c r="AB876" i="6"/>
  <c r="AC876" i="6"/>
  <c r="AD876" i="6"/>
  <c r="AE876" i="6"/>
  <c r="AF876" i="6"/>
  <c r="U877" i="6"/>
  <c r="V877" i="6"/>
  <c r="W877" i="6"/>
  <c r="X877" i="6"/>
  <c r="Y877" i="6"/>
  <c r="Z877" i="6"/>
  <c r="AA877" i="6"/>
  <c r="AB877" i="6"/>
  <c r="AC877" i="6"/>
  <c r="AD877" i="6"/>
  <c r="AE877" i="6"/>
  <c r="U878" i="6"/>
  <c r="V878" i="6"/>
  <c r="W878" i="6"/>
  <c r="X878" i="6"/>
  <c r="Y878" i="6"/>
  <c r="Z878" i="6"/>
  <c r="AA878" i="6"/>
  <c r="AB878" i="6"/>
  <c r="AC878" i="6"/>
  <c r="AD878" i="6"/>
  <c r="AE878" i="6"/>
  <c r="AF878" i="6"/>
  <c r="U879" i="6"/>
  <c r="V879" i="6"/>
  <c r="W879" i="6"/>
  <c r="X879" i="6"/>
  <c r="Y879" i="6"/>
  <c r="Z879" i="6"/>
  <c r="AA879" i="6"/>
  <c r="AB879" i="6"/>
  <c r="AC879" i="6"/>
  <c r="AD879" i="6"/>
  <c r="AE879" i="6"/>
  <c r="U880" i="6"/>
  <c r="V880" i="6"/>
  <c r="W880" i="6"/>
  <c r="X880" i="6"/>
  <c r="Y880" i="6"/>
  <c r="Z880" i="6"/>
  <c r="AA880" i="6"/>
  <c r="AB880" i="6"/>
  <c r="AC880" i="6"/>
  <c r="AD880" i="6"/>
  <c r="AE880" i="6"/>
  <c r="U881" i="6"/>
  <c r="V881" i="6"/>
  <c r="W881" i="6"/>
  <c r="X881" i="6"/>
  <c r="Y881" i="6"/>
  <c r="AF881" i="6" s="1"/>
  <c r="Z881" i="6"/>
  <c r="AA881" i="6"/>
  <c r="AB881" i="6"/>
  <c r="AC881" i="6"/>
  <c r="AD881" i="6"/>
  <c r="AE881" i="6"/>
  <c r="U882" i="6"/>
  <c r="V882" i="6"/>
  <c r="AF882" i="6" s="1"/>
  <c r="W882" i="6"/>
  <c r="X882" i="6"/>
  <c r="Y882" i="6"/>
  <c r="Z882" i="6"/>
  <c r="AA882" i="6"/>
  <c r="AB882" i="6"/>
  <c r="AC882" i="6"/>
  <c r="AD882" i="6"/>
  <c r="AE882" i="6"/>
  <c r="U883" i="6"/>
  <c r="V883" i="6"/>
  <c r="W883" i="6"/>
  <c r="X883" i="6"/>
  <c r="Y883" i="6"/>
  <c r="Z883" i="6"/>
  <c r="AA883" i="6"/>
  <c r="AB883" i="6"/>
  <c r="AC883" i="6"/>
  <c r="AD883" i="6"/>
  <c r="AE883" i="6"/>
  <c r="U884" i="6"/>
  <c r="V884" i="6"/>
  <c r="W884" i="6"/>
  <c r="X884" i="6"/>
  <c r="Y884" i="6"/>
  <c r="Z884" i="6"/>
  <c r="AA884" i="6"/>
  <c r="AB884" i="6"/>
  <c r="AC884" i="6"/>
  <c r="AD884" i="6"/>
  <c r="AE884" i="6"/>
  <c r="U885" i="6"/>
  <c r="V885" i="6"/>
  <c r="W885" i="6"/>
  <c r="X885" i="6"/>
  <c r="Y885" i="6"/>
  <c r="AF885" i="6" s="1"/>
  <c r="Z885" i="6"/>
  <c r="AA885" i="6"/>
  <c r="AB885" i="6"/>
  <c r="AC885" i="6"/>
  <c r="AD885" i="6"/>
  <c r="AE885" i="6"/>
  <c r="U886" i="6"/>
  <c r="V886" i="6"/>
  <c r="W886" i="6"/>
  <c r="X886" i="6"/>
  <c r="Y886" i="6"/>
  <c r="Z886" i="6"/>
  <c r="AA886" i="6"/>
  <c r="AB886" i="6"/>
  <c r="AC886" i="6"/>
  <c r="AD886" i="6"/>
  <c r="AE886" i="6"/>
  <c r="AF886" i="6"/>
  <c r="U887" i="6"/>
  <c r="V887" i="6"/>
  <c r="W887" i="6"/>
  <c r="X887" i="6"/>
  <c r="Y887" i="6"/>
  <c r="Z887" i="6"/>
  <c r="AA887" i="6"/>
  <c r="AB887" i="6"/>
  <c r="AC887" i="6"/>
  <c r="AD887" i="6"/>
  <c r="AE887" i="6"/>
  <c r="U888" i="6"/>
  <c r="AF888" i="6" s="1"/>
  <c r="V888" i="6"/>
  <c r="W888" i="6"/>
  <c r="X888" i="6"/>
  <c r="Y888" i="6"/>
  <c r="Z888" i="6"/>
  <c r="AA888" i="6"/>
  <c r="AB888" i="6"/>
  <c r="AC888" i="6"/>
  <c r="AD888" i="6"/>
  <c r="AE888" i="6"/>
  <c r="U889" i="6"/>
  <c r="V889" i="6"/>
  <c r="W889" i="6"/>
  <c r="X889" i="6"/>
  <c r="Y889" i="6"/>
  <c r="Z889" i="6"/>
  <c r="AA889" i="6"/>
  <c r="AB889" i="6"/>
  <c r="AC889" i="6"/>
  <c r="AD889" i="6"/>
  <c r="AE889" i="6"/>
  <c r="U890" i="6"/>
  <c r="V890" i="6"/>
  <c r="W890" i="6"/>
  <c r="X890" i="6"/>
  <c r="Y890" i="6"/>
  <c r="Z890" i="6"/>
  <c r="AA890" i="6"/>
  <c r="AB890" i="6"/>
  <c r="AC890" i="6"/>
  <c r="AD890" i="6"/>
  <c r="AE890" i="6"/>
  <c r="AF890" i="6"/>
  <c r="U891" i="6"/>
  <c r="V891" i="6"/>
  <c r="W891" i="6"/>
  <c r="X891" i="6"/>
  <c r="Y891" i="6"/>
  <c r="Z891" i="6"/>
  <c r="AA891" i="6"/>
  <c r="AB891" i="6"/>
  <c r="AC891" i="6"/>
  <c r="AD891" i="6"/>
  <c r="AE891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U893" i="6"/>
  <c r="V893" i="6"/>
  <c r="W893" i="6"/>
  <c r="X893" i="6"/>
  <c r="Y893" i="6"/>
  <c r="Z893" i="6"/>
  <c r="AA893" i="6"/>
  <c r="AB893" i="6"/>
  <c r="AC893" i="6"/>
  <c r="AD893" i="6"/>
  <c r="AE893" i="6"/>
  <c r="U894" i="6"/>
  <c r="V894" i="6"/>
  <c r="W894" i="6"/>
  <c r="X894" i="6"/>
  <c r="Y894" i="6"/>
  <c r="Z894" i="6"/>
  <c r="AA894" i="6"/>
  <c r="AB894" i="6"/>
  <c r="AC894" i="6"/>
  <c r="AD894" i="6"/>
  <c r="AE894" i="6"/>
  <c r="AF894" i="6"/>
  <c r="U895" i="6"/>
  <c r="V895" i="6"/>
  <c r="W895" i="6"/>
  <c r="X895" i="6"/>
  <c r="Y895" i="6"/>
  <c r="Z895" i="6"/>
  <c r="AA895" i="6"/>
  <c r="AB895" i="6"/>
  <c r="AC895" i="6"/>
  <c r="AD895" i="6"/>
  <c r="AE895" i="6"/>
  <c r="U896" i="6"/>
  <c r="V896" i="6"/>
  <c r="W896" i="6"/>
  <c r="X896" i="6"/>
  <c r="Y896" i="6"/>
  <c r="Z896" i="6"/>
  <c r="AA896" i="6"/>
  <c r="AB896" i="6"/>
  <c r="AC896" i="6"/>
  <c r="AD896" i="6"/>
  <c r="AE896" i="6"/>
  <c r="U897" i="6"/>
  <c r="V897" i="6"/>
  <c r="W897" i="6"/>
  <c r="X897" i="6"/>
  <c r="Y897" i="6"/>
  <c r="AF897" i="6" s="1"/>
  <c r="Z897" i="6"/>
  <c r="AA897" i="6"/>
  <c r="AB897" i="6"/>
  <c r="AC897" i="6"/>
  <c r="AD897" i="6"/>
  <c r="AE897" i="6"/>
  <c r="U898" i="6"/>
  <c r="V898" i="6"/>
  <c r="W898" i="6"/>
  <c r="X898" i="6"/>
  <c r="Y898" i="6"/>
  <c r="Z898" i="6"/>
  <c r="AA898" i="6"/>
  <c r="AB898" i="6"/>
  <c r="AC898" i="6"/>
  <c r="AD898" i="6"/>
  <c r="AE898" i="6"/>
  <c r="U899" i="6"/>
  <c r="V899" i="6"/>
  <c r="W899" i="6"/>
  <c r="X899" i="6"/>
  <c r="Y899" i="6"/>
  <c r="Z899" i="6"/>
  <c r="AA899" i="6"/>
  <c r="AB899" i="6"/>
  <c r="AC899" i="6"/>
  <c r="AD899" i="6"/>
  <c r="AE899" i="6"/>
  <c r="U900" i="6"/>
  <c r="V900" i="6"/>
  <c r="W900" i="6"/>
  <c r="X900" i="6"/>
  <c r="Y900" i="6"/>
  <c r="Z900" i="6"/>
  <c r="AA900" i="6"/>
  <c r="AB900" i="6"/>
  <c r="AC900" i="6"/>
  <c r="AD900" i="6"/>
  <c r="AE900" i="6"/>
  <c r="U901" i="6"/>
  <c r="V901" i="6"/>
  <c r="W901" i="6"/>
  <c r="X901" i="6"/>
  <c r="Y901" i="6"/>
  <c r="AF901" i="6" s="1"/>
  <c r="Z901" i="6"/>
  <c r="AA901" i="6"/>
  <c r="AB901" i="6"/>
  <c r="AC901" i="6"/>
  <c r="AD901" i="6"/>
  <c r="AE901" i="6"/>
  <c r="U902" i="6"/>
  <c r="AF902" i="6" s="1"/>
  <c r="V902" i="6"/>
  <c r="W902" i="6"/>
  <c r="X902" i="6"/>
  <c r="Y902" i="6"/>
  <c r="Z902" i="6"/>
  <c r="AA902" i="6"/>
  <c r="AB902" i="6"/>
  <c r="AC902" i="6"/>
  <c r="AD902" i="6"/>
  <c r="AE902" i="6"/>
  <c r="U903" i="6"/>
  <c r="V903" i="6"/>
  <c r="W903" i="6"/>
  <c r="X903" i="6"/>
  <c r="Y903" i="6"/>
  <c r="AF903" i="6" s="1"/>
  <c r="Z903" i="6"/>
  <c r="AA903" i="6"/>
  <c r="AB903" i="6"/>
  <c r="AC903" i="6"/>
  <c r="AD903" i="6"/>
  <c r="AE903" i="6"/>
  <c r="U904" i="6"/>
  <c r="V904" i="6"/>
  <c r="W904" i="6"/>
  <c r="X904" i="6"/>
  <c r="Y904" i="6"/>
  <c r="Z904" i="6"/>
  <c r="AA904" i="6"/>
  <c r="AB904" i="6"/>
  <c r="AC904" i="6"/>
  <c r="AD904" i="6"/>
  <c r="AE904" i="6"/>
  <c r="U905" i="6"/>
  <c r="V905" i="6"/>
  <c r="W905" i="6"/>
  <c r="X905" i="6"/>
  <c r="Y905" i="6"/>
  <c r="AF905" i="6" s="1"/>
  <c r="Z905" i="6"/>
  <c r="AA905" i="6"/>
  <c r="AB905" i="6"/>
  <c r="AC905" i="6"/>
  <c r="AD905" i="6"/>
  <c r="AE905" i="6"/>
  <c r="U906" i="6"/>
  <c r="V906" i="6"/>
  <c r="W906" i="6"/>
  <c r="X906" i="6"/>
  <c r="Y906" i="6"/>
  <c r="Z906" i="6"/>
  <c r="AA906" i="6"/>
  <c r="AB906" i="6"/>
  <c r="AC906" i="6"/>
  <c r="AD906" i="6"/>
  <c r="AE906" i="6"/>
  <c r="U907" i="6"/>
  <c r="V907" i="6"/>
  <c r="W907" i="6"/>
  <c r="X907" i="6"/>
  <c r="Y907" i="6"/>
  <c r="AF907" i="6" s="1"/>
  <c r="Z907" i="6"/>
  <c r="AA907" i="6"/>
  <c r="AB907" i="6"/>
  <c r="AC907" i="6"/>
  <c r="AD907" i="6"/>
  <c r="AE907" i="6"/>
  <c r="U908" i="6"/>
  <c r="V908" i="6"/>
  <c r="W908" i="6"/>
  <c r="X908" i="6"/>
  <c r="Y908" i="6"/>
  <c r="Z908" i="6"/>
  <c r="AA908" i="6"/>
  <c r="AB908" i="6"/>
  <c r="AC908" i="6"/>
  <c r="AD908" i="6"/>
  <c r="AE908" i="6"/>
  <c r="U909" i="6"/>
  <c r="V909" i="6"/>
  <c r="W909" i="6"/>
  <c r="X909" i="6"/>
  <c r="Y909" i="6"/>
  <c r="AF909" i="6" s="1"/>
  <c r="Z909" i="6"/>
  <c r="AA909" i="6"/>
  <c r="AB909" i="6"/>
  <c r="AC909" i="6"/>
  <c r="AD909" i="6"/>
  <c r="AE909" i="6"/>
  <c r="U910" i="6"/>
  <c r="AF910" i="6" s="1"/>
  <c r="V910" i="6"/>
  <c r="W910" i="6"/>
  <c r="X910" i="6"/>
  <c r="Y910" i="6"/>
  <c r="Z910" i="6"/>
  <c r="AA910" i="6"/>
  <c r="AB910" i="6"/>
  <c r="AC910" i="6"/>
  <c r="AD910" i="6"/>
  <c r="AE910" i="6"/>
  <c r="U911" i="6"/>
  <c r="V911" i="6"/>
  <c r="W911" i="6"/>
  <c r="X911" i="6"/>
  <c r="Y911" i="6"/>
  <c r="AF911" i="6" s="1"/>
  <c r="Z911" i="6"/>
  <c r="AA911" i="6"/>
  <c r="AB911" i="6"/>
  <c r="AC911" i="6"/>
  <c r="AD911" i="6"/>
  <c r="AE911" i="6"/>
  <c r="U912" i="6"/>
  <c r="V912" i="6"/>
  <c r="W912" i="6"/>
  <c r="X912" i="6"/>
  <c r="Y912" i="6"/>
  <c r="Z912" i="6"/>
  <c r="AA912" i="6"/>
  <c r="AB912" i="6"/>
  <c r="AC912" i="6"/>
  <c r="AD912" i="6"/>
  <c r="AE912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U914" i="6"/>
  <c r="V914" i="6"/>
  <c r="W914" i="6"/>
  <c r="X914" i="6"/>
  <c r="Y914" i="6"/>
  <c r="Z914" i="6"/>
  <c r="AA914" i="6"/>
  <c r="AB914" i="6"/>
  <c r="AC914" i="6"/>
  <c r="AD914" i="6"/>
  <c r="AE914" i="6"/>
  <c r="U915" i="6"/>
  <c r="V915" i="6"/>
  <c r="W915" i="6"/>
  <c r="X915" i="6"/>
  <c r="Y915" i="6"/>
  <c r="AF915" i="6" s="1"/>
  <c r="Z915" i="6"/>
  <c r="AA915" i="6"/>
  <c r="AB915" i="6"/>
  <c r="AC915" i="6"/>
  <c r="AD915" i="6"/>
  <c r="AE915" i="6"/>
  <c r="U916" i="6"/>
  <c r="V916" i="6"/>
  <c r="W916" i="6"/>
  <c r="X916" i="6"/>
  <c r="Y916" i="6"/>
  <c r="Z916" i="6"/>
  <c r="AA916" i="6"/>
  <c r="AB916" i="6"/>
  <c r="AC916" i="6"/>
  <c r="AD916" i="6"/>
  <c r="AE916" i="6"/>
  <c r="U917" i="6"/>
  <c r="V917" i="6"/>
  <c r="W917" i="6"/>
  <c r="X917" i="6"/>
  <c r="Y917" i="6"/>
  <c r="Z917" i="6"/>
  <c r="AA917" i="6"/>
  <c r="AB917" i="6"/>
  <c r="AC917" i="6"/>
  <c r="AD917" i="6"/>
  <c r="AE917" i="6"/>
  <c r="AF917" i="6"/>
  <c r="U918" i="6"/>
  <c r="V918" i="6"/>
  <c r="W918" i="6"/>
  <c r="X918" i="6"/>
  <c r="Y918" i="6"/>
  <c r="Z918" i="6"/>
  <c r="AA918" i="6"/>
  <c r="AB918" i="6"/>
  <c r="AC918" i="6"/>
  <c r="AD918" i="6"/>
  <c r="AE918" i="6"/>
  <c r="U919" i="6"/>
  <c r="V919" i="6"/>
  <c r="W919" i="6"/>
  <c r="X919" i="6"/>
  <c r="Y919" i="6"/>
  <c r="AF919" i="6" s="1"/>
  <c r="Z919" i="6"/>
  <c r="AA919" i="6"/>
  <c r="AB919" i="6"/>
  <c r="AC919" i="6"/>
  <c r="AD919" i="6"/>
  <c r="AE919" i="6"/>
  <c r="U920" i="6"/>
  <c r="V920" i="6"/>
  <c r="W920" i="6"/>
  <c r="X920" i="6"/>
  <c r="Y920" i="6"/>
  <c r="Z920" i="6"/>
  <c r="AA920" i="6"/>
  <c r="AB920" i="6"/>
  <c r="AC920" i="6"/>
  <c r="AD920" i="6"/>
  <c r="AE920" i="6"/>
  <c r="U921" i="6"/>
  <c r="V921" i="6"/>
  <c r="W921" i="6"/>
  <c r="X921" i="6"/>
  <c r="Y921" i="6"/>
  <c r="Z921" i="6"/>
  <c r="AA921" i="6"/>
  <c r="AB921" i="6"/>
  <c r="AC921" i="6"/>
  <c r="AD921" i="6"/>
  <c r="AE921" i="6"/>
  <c r="AF921" i="6"/>
  <c r="U922" i="6"/>
  <c r="V922" i="6"/>
  <c r="W922" i="6"/>
  <c r="X922" i="6"/>
  <c r="Y922" i="6"/>
  <c r="Z922" i="6"/>
  <c r="AA922" i="6"/>
  <c r="AB922" i="6"/>
  <c r="AC922" i="6"/>
  <c r="AD922" i="6"/>
  <c r="AE922" i="6"/>
  <c r="U923" i="6"/>
  <c r="V923" i="6"/>
  <c r="W923" i="6"/>
  <c r="X923" i="6"/>
  <c r="Y923" i="6"/>
  <c r="AF923" i="6" s="1"/>
  <c r="Z923" i="6"/>
  <c r="AA923" i="6"/>
  <c r="AB923" i="6"/>
  <c r="AC923" i="6"/>
  <c r="AD923" i="6"/>
  <c r="AE923" i="6"/>
  <c r="U924" i="6"/>
  <c r="V924" i="6"/>
  <c r="W924" i="6"/>
  <c r="X924" i="6"/>
  <c r="Y924" i="6"/>
  <c r="Z924" i="6"/>
  <c r="AA924" i="6"/>
  <c r="AB924" i="6"/>
  <c r="AC924" i="6"/>
  <c r="AD924" i="6"/>
  <c r="AE924" i="6"/>
  <c r="U925" i="6"/>
  <c r="V925" i="6"/>
  <c r="W925" i="6"/>
  <c r="X925" i="6"/>
  <c r="Y925" i="6"/>
  <c r="AF925" i="6" s="1"/>
  <c r="Z925" i="6"/>
  <c r="AA925" i="6"/>
  <c r="AB925" i="6"/>
  <c r="AC925" i="6"/>
  <c r="AD925" i="6"/>
  <c r="AE925" i="6"/>
  <c r="U926" i="6"/>
  <c r="AF926" i="6" s="1"/>
  <c r="V926" i="6"/>
  <c r="W926" i="6"/>
  <c r="X926" i="6"/>
  <c r="Y926" i="6"/>
  <c r="Z926" i="6"/>
  <c r="AA926" i="6"/>
  <c r="AB926" i="6"/>
  <c r="AC926" i="6"/>
  <c r="AD926" i="6"/>
  <c r="AE926" i="6"/>
  <c r="U927" i="6"/>
  <c r="V927" i="6"/>
  <c r="W927" i="6"/>
  <c r="X927" i="6"/>
  <c r="Y927" i="6"/>
  <c r="AF927" i="6" s="1"/>
  <c r="Z927" i="6"/>
  <c r="AA927" i="6"/>
  <c r="AB927" i="6"/>
  <c r="AC927" i="6"/>
  <c r="AD927" i="6"/>
  <c r="AE927" i="6"/>
  <c r="U928" i="6"/>
  <c r="V928" i="6"/>
  <c r="W928" i="6"/>
  <c r="X928" i="6"/>
  <c r="Y928" i="6"/>
  <c r="Z928" i="6"/>
  <c r="AA928" i="6"/>
  <c r="AB928" i="6"/>
  <c r="AC928" i="6"/>
  <c r="AD928" i="6"/>
  <c r="AE928" i="6"/>
  <c r="U929" i="6"/>
  <c r="V929" i="6"/>
  <c r="W929" i="6"/>
  <c r="X929" i="6"/>
  <c r="Y929" i="6"/>
  <c r="Z929" i="6"/>
  <c r="AA929" i="6"/>
  <c r="AB929" i="6"/>
  <c r="AC929" i="6"/>
  <c r="AD929" i="6"/>
  <c r="AE929" i="6"/>
  <c r="AF929" i="6"/>
  <c r="U930" i="6"/>
  <c r="V930" i="6"/>
  <c r="W930" i="6"/>
  <c r="X930" i="6"/>
  <c r="Y930" i="6"/>
  <c r="Z930" i="6"/>
  <c r="AA930" i="6"/>
  <c r="AB930" i="6"/>
  <c r="AC930" i="6"/>
  <c r="AD930" i="6"/>
  <c r="AE930" i="6"/>
  <c r="U931" i="6"/>
  <c r="V931" i="6"/>
  <c r="W931" i="6"/>
  <c r="X931" i="6"/>
  <c r="Y931" i="6"/>
  <c r="AF931" i="6" s="1"/>
  <c r="Z931" i="6"/>
  <c r="AA931" i="6"/>
  <c r="AB931" i="6"/>
  <c r="AC931" i="6"/>
  <c r="AD931" i="6"/>
  <c r="AE931" i="6"/>
  <c r="U932" i="6"/>
  <c r="V932" i="6"/>
  <c r="W932" i="6"/>
  <c r="X932" i="6"/>
  <c r="Y932" i="6"/>
  <c r="Z932" i="6"/>
  <c r="AA932" i="6"/>
  <c r="AB932" i="6"/>
  <c r="AC932" i="6"/>
  <c r="AD932" i="6"/>
  <c r="AE932" i="6"/>
  <c r="U933" i="6"/>
  <c r="V933" i="6"/>
  <c r="W933" i="6"/>
  <c r="X933" i="6"/>
  <c r="Y933" i="6"/>
  <c r="Z933" i="6"/>
  <c r="AA933" i="6"/>
  <c r="AB933" i="6"/>
  <c r="AC933" i="6"/>
  <c r="AD933" i="6"/>
  <c r="AE933" i="6"/>
  <c r="AF933" i="6"/>
  <c r="U934" i="6"/>
  <c r="V934" i="6"/>
  <c r="W934" i="6"/>
  <c r="X934" i="6"/>
  <c r="Y934" i="6"/>
  <c r="Z934" i="6"/>
  <c r="AA934" i="6"/>
  <c r="AB934" i="6"/>
  <c r="AC934" i="6"/>
  <c r="AD934" i="6"/>
  <c r="AE934" i="6"/>
  <c r="U935" i="6"/>
  <c r="V935" i="6"/>
  <c r="W935" i="6"/>
  <c r="X935" i="6"/>
  <c r="Y935" i="6"/>
  <c r="AF935" i="6" s="1"/>
  <c r="Z935" i="6"/>
  <c r="AA935" i="6"/>
  <c r="AB935" i="6"/>
  <c r="AC935" i="6"/>
  <c r="AD935" i="6"/>
  <c r="AE935" i="6"/>
  <c r="U936" i="6"/>
  <c r="V936" i="6"/>
  <c r="W936" i="6"/>
  <c r="X936" i="6"/>
  <c r="Y936" i="6"/>
  <c r="Z936" i="6"/>
  <c r="AA936" i="6"/>
  <c r="AB936" i="6"/>
  <c r="AC936" i="6"/>
  <c r="AD936" i="6"/>
  <c r="AE936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U938" i="6"/>
  <c r="V938" i="6"/>
  <c r="W938" i="6"/>
  <c r="X938" i="6"/>
  <c r="Y938" i="6"/>
  <c r="Z938" i="6"/>
  <c r="AA938" i="6"/>
  <c r="AB938" i="6"/>
  <c r="AC938" i="6"/>
  <c r="AD938" i="6"/>
  <c r="AE938" i="6"/>
  <c r="U939" i="6"/>
  <c r="V939" i="6"/>
  <c r="W939" i="6"/>
  <c r="X939" i="6"/>
  <c r="Y939" i="6"/>
  <c r="AF939" i="6" s="1"/>
  <c r="Z939" i="6"/>
  <c r="AA939" i="6"/>
  <c r="AB939" i="6"/>
  <c r="AC939" i="6"/>
  <c r="AD939" i="6"/>
  <c r="AE939" i="6"/>
  <c r="U940" i="6"/>
  <c r="AF940" i="6" s="1"/>
  <c r="V940" i="6"/>
  <c r="W940" i="6"/>
  <c r="X940" i="6"/>
  <c r="Y940" i="6"/>
  <c r="Z940" i="6"/>
  <c r="AA940" i="6"/>
  <c r="AB940" i="6"/>
  <c r="AC940" i="6"/>
  <c r="AD940" i="6"/>
  <c r="AE940" i="6"/>
  <c r="U941" i="6"/>
  <c r="V941" i="6"/>
  <c r="W941" i="6"/>
  <c r="X941" i="6"/>
  <c r="Y941" i="6"/>
  <c r="AF941" i="6" s="1"/>
  <c r="Z941" i="6"/>
  <c r="AA941" i="6"/>
  <c r="AB941" i="6"/>
  <c r="AC941" i="6"/>
  <c r="AD941" i="6"/>
  <c r="AE941" i="6"/>
  <c r="U942" i="6"/>
  <c r="V942" i="6"/>
  <c r="W942" i="6"/>
  <c r="X942" i="6"/>
  <c r="Y942" i="6"/>
  <c r="Z942" i="6"/>
  <c r="AA942" i="6"/>
  <c r="AB942" i="6"/>
  <c r="AC942" i="6"/>
  <c r="AD942" i="6"/>
  <c r="AE942" i="6"/>
  <c r="U943" i="6"/>
  <c r="V943" i="6"/>
  <c r="W943" i="6"/>
  <c r="X943" i="6"/>
  <c r="Y943" i="6"/>
  <c r="AF943" i="6" s="1"/>
  <c r="Z943" i="6"/>
  <c r="AA943" i="6"/>
  <c r="AB943" i="6"/>
  <c r="AC943" i="6"/>
  <c r="AD943" i="6"/>
  <c r="AE943" i="6"/>
  <c r="U944" i="6"/>
  <c r="V944" i="6"/>
  <c r="W944" i="6"/>
  <c r="X944" i="6"/>
  <c r="Y944" i="6"/>
  <c r="Z944" i="6"/>
  <c r="AA944" i="6"/>
  <c r="AB944" i="6"/>
  <c r="AC944" i="6"/>
  <c r="AD944" i="6"/>
  <c r="AE944" i="6"/>
  <c r="U945" i="6"/>
  <c r="V945" i="6"/>
  <c r="W945" i="6"/>
  <c r="X945" i="6"/>
  <c r="Y945" i="6"/>
  <c r="Z945" i="6"/>
  <c r="AA945" i="6"/>
  <c r="AB945" i="6"/>
  <c r="AC945" i="6"/>
  <c r="AD945" i="6"/>
  <c r="AE945" i="6"/>
  <c r="AF945" i="6"/>
  <c r="U946" i="6"/>
  <c r="V946" i="6"/>
  <c r="W946" i="6"/>
  <c r="X946" i="6"/>
  <c r="Y946" i="6"/>
  <c r="Z946" i="6"/>
  <c r="AA946" i="6"/>
  <c r="AB946" i="6"/>
  <c r="AC946" i="6"/>
  <c r="AD946" i="6"/>
  <c r="AE946" i="6"/>
  <c r="U947" i="6"/>
  <c r="V947" i="6"/>
  <c r="W947" i="6"/>
  <c r="X947" i="6"/>
  <c r="Y947" i="6"/>
  <c r="AF947" i="6" s="1"/>
  <c r="Z947" i="6"/>
  <c r="AA947" i="6"/>
  <c r="AB947" i="6"/>
  <c r="AC947" i="6"/>
  <c r="AD947" i="6"/>
  <c r="AE947" i="6"/>
  <c r="U948" i="6"/>
  <c r="V948" i="6"/>
  <c r="W948" i="6"/>
  <c r="X948" i="6"/>
  <c r="Y948" i="6"/>
  <c r="Z948" i="6"/>
  <c r="AA948" i="6"/>
  <c r="AB948" i="6"/>
  <c r="AC948" i="6"/>
  <c r="AD948" i="6"/>
  <c r="AE948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U950" i="6"/>
  <c r="V950" i="6"/>
  <c r="W950" i="6"/>
  <c r="X950" i="6"/>
  <c r="Y950" i="6"/>
  <c r="Z950" i="6"/>
  <c r="AA950" i="6"/>
  <c r="AB950" i="6"/>
  <c r="AC950" i="6"/>
  <c r="AD950" i="6"/>
  <c r="AE950" i="6"/>
  <c r="U951" i="6"/>
  <c r="V951" i="6"/>
  <c r="W951" i="6"/>
  <c r="X951" i="6"/>
  <c r="Y951" i="6"/>
  <c r="AF951" i="6" s="1"/>
  <c r="Z951" i="6"/>
  <c r="AA951" i="6"/>
  <c r="AB951" i="6"/>
  <c r="AC951" i="6"/>
  <c r="AD951" i="6"/>
  <c r="AE951" i="6"/>
  <c r="U952" i="6"/>
  <c r="V952" i="6"/>
  <c r="W952" i="6"/>
  <c r="X952" i="6"/>
  <c r="Y952" i="6"/>
  <c r="Z952" i="6"/>
  <c r="AA952" i="6"/>
  <c r="AB952" i="6"/>
  <c r="AC952" i="6"/>
  <c r="AD952" i="6"/>
  <c r="AE952" i="6"/>
  <c r="U953" i="6"/>
  <c r="V953" i="6"/>
  <c r="W953" i="6"/>
  <c r="X953" i="6"/>
  <c r="Y953" i="6"/>
  <c r="Z953" i="6"/>
  <c r="AA953" i="6"/>
  <c r="AB953" i="6"/>
  <c r="AC953" i="6"/>
  <c r="AD953" i="6"/>
  <c r="AE953" i="6"/>
  <c r="AF953" i="6"/>
  <c r="U954" i="6"/>
  <c r="V954" i="6"/>
  <c r="W954" i="6"/>
  <c r="X954" i="6"/>
  <c r="Y954" i="6"/>
  <c r="Z954" i="6"/>
  <c r="AA954" i="6"/>
  <c r="AB954" i="6"/>
  <c r="AC954" i="6"/>
  <c r="AD954" i="6"/>
  <c r="AE954" i="6"/>
  <c r="U955" i="6"/>
  <c r="V955" i="6"/>
  <c r="W955" i="6"/>
  <c r="X955" i="6"/>
  <c r="Y955" i="6"/>
  <c r="AF955" i="6" s="1"/>
  <c r="Z955" i="6"/>
  <c r="AA955" i="6"/>
  <c r="AB955" i="6"/>
  <c r="AC955" i="6"/>
  <c r="AD955" i="6"/>
  <c r="AE955" i="6"/>
  <c r="U956" i="6"/>
  <c r="V956" i="6"/>
  <c r="W956" i="6"/>
  <c r="X956" i="6"/>
  <c r="Y956" i="6"/>
  <c r="Z956" i="6"/>
  <c r="AA956" i="6"/>
  <c r="AB956" i="6"/>
  <c r="AC956" i="6"/>
  <c r="AD956" i="6"/>
  <c r="AE956" i="6"/>
  <c r="U957" i="6"/>
  <c r="V957" i="6"/>
  <c r="W957" i="6"/>
  <c r="X957" i="6"/>
  <c r="Y957" i="6"/>
  <c r="AF957" i="6" s="1"/>
  <c r="Z957" i="6"/>
  <c r="AA957" i="6"/>
  <c r="AB957" i="6"/>
  <c r="AC957" i="6"/>
  <c r="AD957" i="6"/>
  <c r="AE957" i="6"/>
  <c r="U958" i="6"/>
  <c r="V958" i="6"/>
  <c r="W958" i="6"/>
  <c r="X958" i="6"/>
  <c r="Y958" i="6"/>
  <c r="Z958" i="6"/>
  <c r="AA958" i="6"/>
  <c r="AB958" i="6"/>
  <c r="AC958" i="6"/>
  <c r="AD958" i="6"/>
  <c r="AE958" i="6"/>
  <c r="U959" i="6"/>
  <c r="V959" i="6"/>
  <c r="W959" i="6"/>
  <c r="X959" i="6"/>
  <c r="Y959" i="6"/>
  <c r="AF959" i="6" s="1"/>
  <c r="Z959" i="6"/>
  <c r="AA959" i="6"/>
  <c r="AB959" i="6"/>
  <c r="AC959" i="6"/>
  <c r="AD959" i="6"/>
  <c r="AE959" i="6"/>
  <c r="U960" i="6"/>
  <c r="V960" i="6"/>
  <c r="W960" i="6"/>
  <c r="X960" i="6"/>
  <c r="Y960" i="6"/>
  <c r="Z960" i="6"/>
  <c r="AA960" i="6"/>
  <c r="AB960" i="6"/>
  <c r="AC960" i="6"/>
  <c r="AD960" i="6"/>
  <c r="AE960" i="6"/>
  <c r="U961" i="6"/>
  <c r="V961" i="6"/>
  <c r="W961" i="6"/>
  <c r="X961" i="6"/>
  <c r="Y961" i="6"/>
  <c r="Z961" i="6"/>
  <c r="AA961" i="6"/>
  <c r="AB961" i="6"/>
  <c r="AC961" i="6"/>
  <c r="AD961" i="6"/>
  <c r="AE961" i="6"/>
  <c r="AF961" i="6"/>
  <c r="U962" i="6"/>
  <c r="V962" i="6"/>
  <c r="W962" i="6"/>
  <c r="X962" i="6"/>
  <c r="Y962" i="6"/>
  <c r="Z962" i="6"/>
  <c r="AA962" i="6"/>
  <c r="AB962" i="6"/>
  <c r="AC962" i="6"/>
  <c r="AD962" i="6"/>
  <c r="AE962" i="6"/>
  <c r="U963" i="6"/>
  <c r="V963" i="6"/>
  <c r="W963" i="6"/>
  <c r="X963" i="6"/>
  <c r="Y963" i="6"/>
  <c r="AF963" i="6" s="1"/>
  <c r="Z963" i="6"/>
  <c r="AA963" i="6"/>
  <c r="AB963" i="6"/>
  <c r="AC963" i="6"/>
  <c r="AD963" i="6"/>
  <c r="AE963" i="6"/>
  <c r="U964" i="6"/>
  <c r="V964" i="6"/>
  <c r="W964" i="6"/>
  <c r="X964" i="6"/>
  <c r="Y964" i="6"/>
  <c r="Z964" i="6"/>
  <c r="AA964" i="6"/>
  <c r="AB964" i="6"/>
  <c r="AC964" i="6"/>
  <c r="AD964" i="6"/>
  <c r="AE964" i="6"/>
  <c r="U965" i="6"/>
  <c r="V965" i="6"/>
  <c r="W965" i="6"/>
  <c r="X965" i="6"/>
  <c r="Y965" i="6"/>
  <c r="Z965" i="6"/>
  <c r="AA965" i="6"/>
  <c r="AB965" i="6"/>
  <c r="AC965" i="6"/>
  <c r="AD965" i="6"/>
  <c r="AE965" i="6"/>
  <c r="AF965" i="6"/>
  <c r="U966" i="6"/>
  <c r="V966" i="6"/>
  <c r="W966" i="6"/>
  <c r="X966" i="6"/>
  <c r="Y966" i="6"/>
  <c r="Z966" i="6"/>
  <c r="AA966" i="6"/>
  <c r="AB966" i="6"/>
  <c r="AC966" i="6"/>
  <c r="AD966" i="6"/>
  <c r="AE966" i="6"/>
  <c r="U967" i="6"/>
  <c r="V967" i="6"/>
  <c r="W967" i="6"/>
  <c r="X967" i="6"/>
  <c r="Y967" i="6"/>
  <c r="AF967" i="6" s="1"/>
  <c r="Z967" i="6"/>
  <c r="AA967" i="6"/>
  <c r="AB967" i="6"/>
  <c r="AC967" i="6"/>
  <c r="AD967" i="6"/>
  <c r="AE967" i="6"/>
  <c r="U968" i="6"/>
  <c r="V968" i="6"/>
  <c r="W968" i="6"/>
  <c r="X968" i="6"/>
  <c r="Y968" i="6"/>
  <c r="Z968" i="6"/>
  <c r="AA968" i="6"/>
  <c r="AB968" i="6"/>
  <c r="AC968" i="6"/>
  <c r="AD968" i="6"/>
  <c r="AE968" i="6"/>
  <c r="U969" i="6"/>
  <c r="V969" i="6"/>
  <c r="W969" i="6"/>
  <c r="X969" i="6"/>
  <c r="Y969" i="6"/>
  <c r="Z969" i="6"/>
  <c r="AA969" i="6"/>
  <c r="AB969" i="6"/>
  <c r="AC969" i="6"/>
  <c r="AD969" i="6"/>
  <c r="AE969" i="6"/>
  <c r="AF969" i="6"/>
  <c r="U970" i="6"/>
  <c r="V970" i="6"/>
  <c r="W970" i="6"/>
  <c r="X970" i="6"/>
  <c r="Y970" i="6"/>
  <c r="Z970" i="6"/>
  <c r="AA970" i="6"/>
  <c r="AB970" i="6"/>
  <c r="AC970" i="6"/>
  <c r="AD970" i="6"/>
  <c r="AE970" i="6"/>
  <c r="U971" i="6"/>
  <c r="V971" i="6"/>
  <c r="W971" i="6"/>
  <c r="X971" i="6"/>
  <c r="Y971" i="6"/>
  <c r="AF971" i="6" s="1"/>
  <c r="Z971" i="6"/>
  <c r="AA971" i="6"/>
  <c r="AB971" i="6"/>
  <c r="AC971" i="6"/>
  <c r="AD971" i="6"/>
  <c r="AE971" i="6"/>
  <c r="U972" i="6"/>
  <c r="AF972" i="6" s="1"/>
  <c r="V972" i="6"/>
  <c r="W972" i="6"/>
  <c r="X972" i="6"/>
  <c r="Y972" i="6"/>
  <c r="Z972" i="6"/>
  <c r="AA972" i="6"/>
  <c r="AB972" i="6"/>
  <c r="AC972" i="6"/>
  <c r="AD972" i="6"/>
  <c r="AE972" i="6"/>
  <c r="U973" i="6"/>
  <c r="V973" i="6"/>
  <c r="W973" i="6"/>
  <c r="X973" i="6"/>
  <c r="Y973" i="6"/>
  <c r="AF973" i="6" s="1"/>
  <c r="Z973" i="6"/>
  <c r="AA973" i="6"/>
  <c r="AB973" i="6"/>
  <c r="AC973" i="6"/>
  <c r="AD973" i="6"/>
  <c r="AE973" i="6"/>
  <c r="U974" i="6"/>
  <c r="V974" i="6"/>
  <c r="W974" i="6"/>
  <c r="X974" i="6"/>
  <c r="Y974" i="6"/>
  <c r="Z974" i="6"/>
  <c r="AA974" i="6"/>
  <c r="AB974" i="6"/>
  <c r="AC974" i="6"/>
  <c r="AD974" i="6"/>
  <c r="AE974" i="6"/>
  <c r="U975" i="6"/>
  <c r="V975" i="6"/>
  <c r="W975" i="6"/>
  <c r="X975" i="6"/>
  <c r="Y975" i="6"/>
  <c r="AF975" i="6" s="1"/>
  <c r="Z975" i="6"/>
  <c r="AA975" i="6"/>
  <c r="AB975" i="6"/>
  <c r="AC975" i="6"/>
  <c r="AD975" i="6"/>
  <c r="AE975" i="6"/>
  <c r="U976" i="6"/>
  <c r="V976" i="6"/>
  <c r="W976" i="6"/>
  <c r="X976" i="6"/>
  <c r="Y976" i="6"/>
  <c r="Z976" i="6"/>
  <c r="AA976" i="6"/>
  <c r="AB976" i="6"/>
  <c r="AC976" i="6"/>
  <c r="AD976" i="6"/>
  <c r="AE976" i="6"/>
  <c r="U977" i="6"/>
  <c r="V977" i="6"/>
  <c r="W977" i="6"/>
  <c r="X977" i="6"/>
  <c r="Y977" i="6"/>
  <c r="Z977" i="6"/>
  <c r="AA977" i="6"/>
  <c r="AB977" i="6"/>
  <c r="AC977" i="6"/>
  <c r="AD977" i="6"/>
  <c r="AE977" i="6"/>
  <c r="AF977" i="6"/>
  <c r="U978" i="6"/>
  <c r="V978" i="6"/>
  <c r="W978" i="6"/>
  <c r="X978" i="6"/>
  <c r="Y978" i="6"/>
  <c r="Z978" i="6"/>
  <c r="AA978" i="6"/>
  <c r="AB978" i="6"/>
  <c r="AC978" i="6"/>
  <c r="AD978" i="6"/>
  <c r="AE978" i="6"/>
  <c r="U979" i="6"/>
  <c r="V979" i="6"/>
  <c r="W979" i="6"/>
  <c r="X979" i="6"/>
  <c r="Y979" i="6"/>
  <c r="AF979" i="6" s="1"/>
  <c r="Z979" i="6"/>
  <c r="AA979" i="6"/>
  <c r="AB979" i="6"/>
  <c r="AC979" i="6"/>
  <c r="AD979" i="6"/>
  <c r="AE979" i="6"/>
  <c r="U980" i="6"/>
  <c r="V980" i="6"/>
  <c r="W980" i="6"/>
  <c r="X980" i="6"/>
  <c r="Y980" i="6"/>
  <c r="Z980" i="6"/>
  <c r="AA980" i="6"/>
  <c r="AB980" i="6"/>
  <c r="AC980" i="6"/>
  <c r="AD980" i="6"/>
  <c r="AE980" i="6"/>
  <c r="U981" i="6"/>
  <c r="V981" i="6"/>
  <c r="W981" i="6"/>
  <c r="X981" i="6"/>
  <c r="Y981" i="6"/>
  <c r="Z981" i="6"/>
  <c r="AA981" i="6"/>
  <c r="AB981" i="6"/>
  <c r="AC981" i="6"/>
  <c r="AD981" i="6"/>
  <c r="AE981" i="6"/>
  <c r="AF981" i="6"/>
  <c r="U982" i="6"/>
  <c r="V982" i="6"/>
  <c r="W982" i="6"/>
  <c r="X982" i="6"/>
  <c r="Y982" i="6"/>
  <c r="Z982" i="6"/>
  <c r="AA982" i="6"/>
  <c r="AB982" i="6"/>
  <c r="AC982" i="6"/>
  <c r="AD982" i="6"/>
  <c r="AE982" i="6"/>
  <c r="U983" i="6"/>
  <c r="V983" i="6"/>
  <c r="W983" i="6"/>
  <c r="X983" i="6"/>
  <c r="Y983" i="6"/>
  <c r="AF983" i="6" s="1"/>
  <c r="Z983" i="6"/>
  <c r="AA983" i="6"/>
  <c r="AB983" i="6"/>
  <c r="AC983" i="6"/>
  <c r="AD983" i="6"/>
  <c r="AE983" i="6"/>
  <c r="U984" i="6"/>
  <c r="V984" i="6"/>
  <c r="W984" i="6"/>
  <c r="X984" i="6"/>
  <c r="Y984" i="6"/>
  <c r="Z984" i="6"/>
  <c r="AA984" i="6"/>
  <c r="AB984" i="6"/>
  <c r="AC984" i="6"/>
  <c r="AD984" i="6"/>
  <c r="AE984" i="6"/>
  <c r="U985" i="6"/>
  <c r="V985" i="6"/>
  <c r="W985" i="6"/>
  <c r="X985" i="6"/>
  <c r="Y985" i="6"/>
  <c r="Z985" i="6"/>
  <c r="AA985" i="6"/>
  <c r="AB985" i="6"/>
  <c r="AC985" i="6"/>
  <c r="AD985" i="6"/>
  <c r="AE985" i="6"/>
  <c r="AF985" i="6"/>
  <c r="U986" i="6"/>
  <c r="V986" i="6"/>
  <c r="W986" i="6"/>
  <c r="X986" i="6"/>
  <c r="Y986" i="6"/>
  <c r="Z986" i="6"/>
  <c r="AA986" i="6"/>
  <c r="AB986" i="6"/>
  <c r="AC986" i="6"/>
  <c r="AD986" i="6"/>
  <c r="AE986" i="6"/>
  <c r="U987" i="6"/>
  <c r="V987" i="6"/>
  <c r="W987" i="6"/>
  <c r="X987" i="6"/>
  <c r="Y987" i="6"/>
  <c r="AF987" i="6" s="1"/>
  <c r="Z987" i="6"/>
  <c r="AA987" i="6"/>
  <c r="AB987" i="6"/>
  <c r="AC987" i="6"/>
  <c r="AD987" i="6"/>
  <c r="AE987" i="6"/>
  <c r="U988" i="6"/>
  <c r="V988" i="6"/>
  <c r="W988" i="6"/>
  <c r="X988" i="6"/>
  <c r="Y988" i="6"/>
  <c r="Z988" i="6"/>
  <c r="AA988" i="6"/>
  <c r="AB988" i="6"/>
  <c r="AC988" i="6"/>
  <c r="AD988" i="6"/>
  <c r="AE988" i="6"/>
  <c r="U989" i="6"/>
  <c r="V989" i="6"/>
  <c r="W989" i="6"/>
  <c r="X989" i="6"/>
  <c r="Y989" i="6"/>
  <c r="AF989" i="6" s="1"/>
  <c r="Z989" i="6"/>
  <c r="AA989" i="6"/>
  <c r="AB989" i="6"/>
  <c r="AC989" i="6"/>
  <c r="AD989" i="6"/>
  <c r="AE989" i="6"/>
  <c r="U990" i="6"/>
  <c r="V990" i="6"/>
  <c r="W990" i="6"/>
  <c r="X990" i="6"/>
  <c r="Y990" i="6"/>
  <c r="Z990" i="6"/>
  <c r="AA990" i="6"/>
  <c r="AB990" i="6"/>
  <c r="AC990" i="6"/>
  <c r="AD990" i="6"/>
  <c r="AE990" i="6"/>
  <c r="U991" i="6"/>
  <c r="V991" i="6"/>
  <c r="W991" i="6"/>
  <c r="X991" i="6"/>
  <c r="Y991" i="6"/>
  <c r="AF991" i="6" s="1"/>
  <c r="Z991" i="6"/>
  <c r="AA991" i="6"/>
  <c r="AB991" i="6"/>
  <c r="AC991" i="6"/>
  <c r="AD991" i="6"/>
  <c r="AE991" i="6"/>
  <c r="U992" i="6"/>
  <c r="V992" i="6"/>
  <c r="W992" i="6"/>
  <c r="X992" i="6"/>
  <c r="Y992" i="6"/>
  <c r="Z992" i="6"/>
  <c r="AA992" i="6"/>
  <c r="AB992" i="6"/>
  <c r="AC992" i="6"/>
  <c r="AD992" i="6"/>
  <c r="AE992" i="6"/>
  <c r="U993" i="6"/>
  <c r="V993" i="6"/>
  <c r="W993" i="6"/>
  <c r="X993" i="6"/>
  <c r="Y993" i="6"/>
  <c r="Z993" i="6"/>
  <c r="AA993" i="6"/>
  <c r="AB993" i="6"/>
  <c r="AC993" i="6"/>
  <c r="AD993" i="6"/>
  <c r="AE993" i="6"/>
  <c r="AF993" i="6"/>
  <c r="U994" i="6"/>
  <c r="V994" i="6"/>
  <c r="W994" i="6"/>
  <c r="X994" i="6"/>
  <c r="Y994" i="6"/>
  <c r="Z994" i="6"/>
  <c r="AA994" i="6"/>
  <c r="AB994" i="6"/>
  <c r="AC994" i="6"/>
  <c r="AD994" i="6"/>
  <c r="AE994" i="6"/>
  <c r="U995" i="6"/>
  <c r="V995" i="6"/>
  <c r="W995" i="6"/>
  <c r="X995" i="6"/>
  <c r="Y995" i="6"/>
  <c r="AF995" i="6" s="1"/>
  <c r="Z995" i="6"/>
  <c r="AA995" i="6"/>
  <c r="AB995" i="6"/>
  <c r="AC995" i="6"/>
  <c r="AD995" i="6"/>
  <c r="AE995" i="6"/>
  <c r="U996" i="6"/>
  <c r="V996" i="6"/>
  <c r="W996" i="6"/>
  <c r="X996" i="6"/>
  <c r="Y996" i="6"/>
  <c r="Z996" i="6"/>
  <c r="AA996" i="6"/>
  <c r="AB996" i="6"/>
  <c r="AC996" i="6"/>
  <c r="AD996" i="6"/>
  <c r="AE996" i="6"/>
  <c r="U997" i="6"/>
  <c r="V997" i="6"/>
  <c r="W997" i="6"/>
  <c r="X997" i="6"/>
  <c r="Y997" i="6"/>
  <c r="Z997" i="6"/>
  <c r="AA997" i="6"/>
  <c r="AB997" i="6"/>
  <c r="AC997" i="6"/>
  <c r="AD997" i="6"/>
  <c r="AE997" i="6"/>
  <c r="AF997" i="6"/>
  <c r="U998" i="6"/>
  <c r="V998" i="6"/>
  <c r="W998" i="6"/>
  <c r="X998" i="6"/>
  <c r="Y998" i="6"/>
  <c r="Z998" i="6"/>
  <c r="AA998" i="6"/>
  <c r="AB998" i="6"/>
  <c r="AC998" i="6"/>
  <c r="AD998" i="6"/>
  <c r="AE998" i="6"/>
  <c r="U999" i="6"/>
  <c r="V999" i="6"/>
  <c r="W999" i="6"/>
  <c r="X999" i="6"/>
  <c r="Y999" i="6"/>
  <c r="AF999" i="6" s="1"/>
  <c r="Z999" i="6"/>
  <c r="AA999" i="6"/>
  <c r="AB999" i="6"/>
  <c r="AC999" i="6"/>
  <c r="AD999" i="6"/>
  <c r="AE999" i="6"/>
  <c r="U1000" i="6"/>
  <c r="V1000" i="6"/>
  <c r="W1000" i="6"/>
  <c r="X1000" i="6"/>
  <c r="Y1000" i="6"/>
  <c r="Z1000" i="6"/>
  <c r="AA1000" i="6"/>
  <c r="AB1000" i="6"/>
  <c r="AC1000" i="6"/>
  <c r="AD1000" i="6"/>
  <c r="AE1000" i="6"/>
  <c r="U503" i="2"/>
  <c r="V503" i="2"/>
  <c r="W503" i="2"/>
  <c r="X503" i="2"/>
  <c r="Y503" i="2"/>
  <c r="Z503" i="2"/>
  <c r="AA503" i="2"/>
  <c r="AB503" i="2"/>
  <c r="AC503" i="2"/>
  <c r="AD503" i="2"/>
  <c r="AE503" i="2"/>
  <c r="U504" i="2"/>
  <c r="V504" i="2"/>
  <c r="W504" i="2"/>
  <c r="X504" i="2"/>
  <c r="Y504" i="2"/>
  <c r="Z504" i="2"/>
  <c r="AA504" i="2"/>
  <c r="AB504" i="2"/>
  <c r="AC504" i="2"/>
  <c r="AD504" i="2"/>
  <c r="AE504" i="2"/>
  <c r="U505" i="2"/>
  <c r="V505" i="2"/>
  <c r="W505" i="2"/>
  <c r="X505" i="2"/>
  <c r="Y505" i="2"/>
  <c r="Z505" i="2"/>
  <c r="AA505" i="2"/>
  <c r="AB505" i="2"/>
  <c r="AC505" i="2"/>
  <c r="AD505" i="2"/>
  <c r="AE505" i="2"/>
  <c r="U506" i="2"/>
  <c r="V506" i="2"/>
  <c r="W506" i="2"/>
  <c r="X506" i="2"/>
  <c r="Y506" i="2"/>
  <c r="Z506" i="2"/>
  <c r="AA506" i="2"/>
  <c r="AB506" i="2"/>
  <c r="AC506" i="2"/>
  <c r="AD506" i="2"/>
  <c r="AE506" i="2"/>
  <c r="U507" i="2"/>
  <c r="V507" i="2"/>
  <c r="W507" i="2"/>
  <c r="X507" i="2"/>
  <c r="Y507" i="2"/>
  <c r="Z507" i="2"/>
  <c r="AA507" i="2"/>
  <c r="AB507" i="2"/>
  <c r="AC507" i="2"/>
  <c r="AD507" i="2"/>
  <c r="AE507" i="2"/>
  <c r="U508" i="2"/>
  <c r="V508" i="2"/>
  <c r="W508" i="2"/>
  <c r="X508" i="2"/>
  <c r="Y508" i="2"/>
  <c r="Z508" i="2"/>
  <c r="AA508" i="2"/>
  <c r="AB508" i="2"/>
  <c r="AC508" i="2"/>
  <c r="AD508" i="2"/>
  <c r="AE508" i="2"/>
  <c r="U509" i="2"/>
  <c r="V509" i="2"/>
  <c r="W509" i="2"/>
  <c r="X509" i="2"/>
  <c r="Y509" i="2"/>
  <c r="Z509" i="2"/>
  <c r="AA509" i="2"/>
  <c r="AB509" i="2"/>
  <c r="AC509" i="2"/>
  <c r="AD509" i="2"/>
  <c r="AE509" i="2"/>
  <c r="U510" i="2"/>
  <c r="V510" i="2"/>
  <c r="W510" i="2"/>
  <c r="X510" i="2"/>
  <c r="Y510" i="2"/>
  <c r="Z510" i="2"/>
  <c r="AA510" i="2"/>
  <c r="AB510" i="2"/>
  <c r="AC510" i="2"/>
  <c r="AD510" i="2"/>
  <c r="AE510" i="2"/>
  <c r="U511" i="2"/>
  <c r="V511" i="2"/>
  <c r="W511" i="2"/>
  <c r="X511" i="2"/>
  <c r="Y511" i="2"/>
  <c r="Z511" i="2"/>
  <c r="AA511" i="2"/>
  <c r="AB511" i="2"/>
  <c r="AC511" i="2"/>
  <c r="AD511" i="2"/>
  <c r="AE511" i="2"/>
  <c r="U512" i="2"/>
  <c r="V512" i="2"/>
  <c r="W512" i="2"/>
  <c r="X512" i="2"/>
  <c r="Y512" i="2"/>
  <c r="Z512" i="2"/>
  <c r="AA512" i="2"/>
  <c r="AB512" i="2"/>
  <c r="AC512" i="2"/>
  <c r="AD512" i="2"/>
  <c r="AE512" i="2"/>
  <c r="U513" i="2"/>
  <c r="V513" i="2"/>
  <c r="W513" i="2"/>
  <c r="X513" i="2"/>
  <c r="Y513" i="2"/>
  <c r="Z513" i="2"/>
  <c r="AA513" i="2"/>
  <c r="AB513" i="2"/>
  <c r="AC513" i="2"/>
  <c r="AD513" i="2"/>
  <c r="AE513" i="2"/>
  <c r="U514" i="2"/>
  <c r="V514" i="2"/>
  <c r="W514" i="2"/>
  <c r="X514" i="2"/>
  <c r="Y514" i="2"/>
  <c r="Z514" i="2"/>
  <c r="AA514" i="2"/>
  <c r="AB514" i="2"/>
  <c r="AC514" i="2"/>
  <c r="AD514" i="2"/>
  <c r="AE514" i="2"/>
  <c r="U515" i="2"/>
  <c r="V515" i="2"/>
  <c r="W515" i="2"/>
  <c r="X515" i="2"/>
  <c r="Y515" i="2"/>
  <c r="Z515" i="2"/>
  <c r="AA515" i="2"/>
  <c r="AB515" i="2"/>
  <c r="AC515" i="2"/>
  <c r="AD515" i="2"/>
  <c r="AE515" i="2"/>
  <c r="U516" i="2"/>
  <c r="V516" i="2"/>
  <c r="W516" i="2"/>
  <c r="X516" i="2"/>
  <c r="Y516" i="2"/>
  <c r="Z516" i="2"/>
  <c r="AA516" i="2"/>
  <c r="AB516" i="2"/>
  <c r="AC516" i="2"/>
  <c r="AD516" i="2"/>
  <c r="AE516" i="2"/>
  <c r="U517" i="2"/>
  <c r="V517" i="2"/>
  <c r="W517" i="2"/>
  <c r="X517" i="2"/>
  <c r="Y517" i="2"/>
  <c r="Z517" i="2"/>
  <c r="AA517" i="2"/>
  <c r="AB517" i="2"/>
  <c r="AC517" i="2"/>
  <c r="AD517" i="2"/>
  <c r="AE517" i="2"/>
  <c r="U518" i="2"/>
  <c r="V518" i="2"/>
  <c r="W518" i="2"/>
  <c r="X518" i="2"/>
  <c r="Y518" i="2"/>
  <c r="Z518" i="2"/>
  <c r="AA518" i="2"/>
  <c r="AB518" i="2"/>
  <c r="AC518" i="2"/>
  <c r="AD518" i="2"/>
  <c r="AE518" i="2"/>
  <c r="U519" i="2"/>
  <c r="V519" i="2"/>
  <c r="W519" i="2"/>
  <c r="X519" i="2"/>
  <c r="Y519" i="2"/>
  <c r="Z519" i="2"/>
  <c r="AA519" i="2"/>
  <c r="AB519" i="2"/>
  <c r="AC519" i="2"/>
  <c r="AD519" i="2"/>
  <c r="AE519" i="2"/>
  <c r="U520" i="2"/>
  <c r="V520" i="2"/>
  <c r="W520" i="2"/>
  <c r="X520" i="2"/>
  <c r="Y520" i="2"/>
  <c r="Z520" i="2"/>
  <c r="AA520" i="2"/>
  <c r="AB520" i="2"/>
  <c r="AC520" i="2"/>
  <c r="AD520" i="2"/>
  <c r="AE520" i="2"/>
  <c r="U521" i="2"/>
  <c r="V521" i="2"/>
  <c r="W521" i="2"/>
  <c r="X521" i="2"/>
  <c r="Y521" i="2"/>
  <c r="Z521" i="2"/>
  <c r="AA521" i="2"/>
  <c r="AB521" i="2"/>
  <c r="AC521" i="2"/>
  <c r="AD521" i="2"/>
  <c r="AE521" i="2"/>
  <c r="U522" i="2"/>
  <c r="V522" i="2"/>
  <c r="W522" i="2"/>
  <c r="X522" i="2"/>
  <c r="Y522" i="2"/>
  <c r="AF522" i="2" s="1"/>
  <c r="B428" i="7" s="1"/>
  <c r="Z522" i="2"/>
  <c r="AA522" i="2"/>
  <c r="AB522" i="2"/>
  <c r="AC522" i="2"/>
  <c r="AD522" i="2"/>
  <c r="AE522" i="2"/>
  <c r="U523" i="2"/>
  <c r="V523" i="2"/>
  <c r="W523" i="2"/>
  <c r="X523" i="2"/>
  <c r="Y523" i="2"/>
  <c r="Z523" i="2"/>
  <c r="AA523" i="2"/>
  <c r="AB523" i="2"/>
  <c r="AC523" i="2"/>
  <c r="AD523" i="2"/>
  <c r="AE523" i="2"/>
  <c r="U524" i="2"/>
  <c r="V524" i="2"/>
  <c r="W524" i="2"/>
  <c r="X524" i="2"/>
  <c r="Y524" i="2"/>
  <c r="Z524" i="2"/>
  <c r="AA524" i="2"/>
  <c r="AB524" i="2"/>
  <c r="AC524" i="2"/>
  <c r="AD524" i="2"/>
  <c r="AE524" i="2"/>
  <c r="U525" i="2"/>
  <c r="V525" i="2"/>
  <c r="W525" i="2"/>
  <c r="X525" i="2"/>
  <c r="Y525" i="2"/>
  <c r="Z525" i="2"/>
  <c r="AA525" i="2"/>
  <c r="AB525" i="2"/>
  <c r="AC525" i="2"/>
  <c r="AD525" i="2"/>
  <c r="AE525" i="2"/>
  <c r="U526" i="2"/>
  <c r="V526" i="2"/>
  <c r="W526" i="2"/>
  <c r="X526" i="2"/>
  <c r="Y526" i="2"/>
  <c r="Z526" i="2"/>
  <c r="AA526" i="2"/>
  <c r="AB526" i="2"/>
  <c r="AC526" i="2"/>
  <c r="AD526" i="2"/>
  <c r="AE526" i="2"/>
  <c r="U527" i="2"/>
  <c r="V527" i="2"/>
  <c r="W527" i="2"/>
  <c r="X527" i="2"/>
  <c r="Y527" i="2"/>
  <c r="Z527" i="2"/>
  <c r="AA527" i="2"/>
  <c r="AB527" i="2"/>
  <c r="AC527" i="2"/>
  <c r="AD527" i="2"/>
  <c r="AE527" i="2"/>
  <c r="U528" i="2"/>
  <c r="V528" i="2"/>
  <c r="W528" i="2"/>
  <c r="X528" i="2"/>
  <c r="Y528" i="2"/>
  <c r="Z528" i="2"/>
  <c r="AA528" i="2"/>
  <c r="AB528" i="2"/>
  <c r="AC528" i="2"/>
  <c r="AD528" i="2"/>
  <c r="AE528" i="2"/>
  <c r="U529" i="2"/>
  <c r="V529" i="2"/>
  <c r="W529" i="2"/>
  <c r="X529" i="2"/>
  <c r="Y529" i="2"/>
  <c r="Z529" i="2"/>
  <c r="AA529" i="2"/>
  <c r="AB529" i="2"/>
  <c r="AC529" i="2"/>
  <c r="AD529" i="2"/>
  <c r="AE529" i="2"/>
  <c r="U530" i="2"/>
  <c r="V530" i="2"/>
  <c r="W530" i="2"/>
  <c r="X530" i="2"/>
  <c r="Y530" i="2"/>
  <c r="Z530" i="2"/>
  <c r="AA530" i="2"/>
  <c r="AB530" i="2"/>
  <c r="AC530" i="2"/>
  <c r="AD530" i="2"/>
  <c r="AE530" i="2"/>
  <c r="U531" i="2"/>
  <c r="V531" i="2"/>
  <c r="W531" i="2"/>
  <c r="X531" i="2"/>
  <c r="Y531" i="2"/>
  <c r="Z531" i="2"/>
  <c r="AA531" i="2"/>
  <c r="AB531" i="2"/>
  <c r="AC531" i="2"/>
  <c r="AD531" i="2"/>
  <c r="AE531" i="2"/>
  <c r="U532" i="2"/>
  <c r="V532" i="2"/>
  <c r="W532" i="2"/>
  <c r="X532" i="2"/>
  <c r="Y532" i="2"/>
  <c r="Z532" i="2"/>
  <c r="AA532" i="2"/>
  <c r="AB532" i="2"/>
  <c r="AC532" i="2"/>
  <c r="AD532" i="2"/>
  <c r="AE532" i="2"/>
  <c r="U533" i="2"/>
  <c r="V533" i="2"/>
  <c r="W533" i="2"/>
  <c r="X533" i="2"/>
  <c r="Y533" i="2"/>
  <c r="Z533" i="2"/>
  <c r="AA533" i="2"/>
  <c r="AB533" i="2"/>
  <c r="AC533" i="2"/>
  <c r="AD533" i="2"/>
  <c r="AE533" i="2"/>
  <c r="U534" i="2"/>
  <c r="V534" i="2"/>
  <c r="W534" i="2"/>
  <c r="X534" i="2"/>
  <c r="Y534" i="2"/>
  <c r="Z534" i="2"/>
  <c r="AA534" i="2"/>
  <c r="AB534" i="2"/>
  <c r="AC534" i="2"/>
  <c r="AD534" i="2"/>
  <c r="AE534" i="2"/>
  <c r="U535" i="2"/>
  <c r="V535" i="2"/>
  <c r="W535" i="2"/>
  <c r="X535" i="2"/>
  <c r="Y535" i="2"/>
  <c r="Z535" i="2"/>
  <c r="AA535" i="2"/>
  <c r="AB535" i="2"/>
  <c r="AC535" i="2"/>
  <c r="AD535" i="2"/>
  <c r="AE535" i="2"/>
  <c r="U536" i="2"/>
  <c r="V536" i="2"/>
  <c r="W536" i="2"/>
  <c r="X536" i="2"/>
  <c r="Y536" i="2"/>
  <c r="Z536" i="2"/>
  <c r="AA536" i="2"/>
  <c r="AB536" i="2"/>
  <c r="AC536" i="2"/>
  <c r="AD536" i="2"/>
  <c r="AE536" i="2"/>
  <c r="U537" i="2"/>
  <c r="V537" i="2"/>
  <c r="W537" i="2"/>
  <c r="X537" i="2"/>
  <c r="Y537" i="2"/>
  <c r="Z537" i="2"/>
  <c r="AA537" i="2"/>
  <c r="AB537" i="2"/>
  <c r="AC537" i="2"/>
  <c r="AD537" i="2"/>
  <c r="AE537" i="2"/>
  <c r="U538" i="2"/>
  <c r="V538" i="2"/>
  <c r="W538" i="2"/>
  <c r="X538" i="2"/>
  <c r="Y538" i="2"/>
  <c r="Z538" i="2"/>
  <c r="AA538" i="2"/>
  <c r="AB538" i="2"/>
  <c r="AC538" i="2"/>
  <c r="AD538" i="2"/>
  <c r="AE538" i="2"/>
  <c r="U539" i="2"/>
  <c r="V539" i="2"/>
  <c r="W539" i="2"/>
  <c r="X539" i="2"/>
  <c r="Y539" i="2"/>
  <c r="Z539" i="2"/>
  <c r="AA539" i="2"/>
  <c r="AB539" i="2"/>
  <c r="AC539" i="2"/>
  <c r="AD539" i="2"/>
  <c r="AE539" i="2"/>
  <c r="U540" i="2"/>
  <c r="V540" i="2"/>
  <c r="W540" i="2"/>
  <c r="X540" i="2"/>
  <c r="Y540" i="2"/>
  <c r="Z540" i="2"/>
  <c r="AA540" i="2"/>
  <c r="AB540" i="2"/>
  <c r="AC540" i="2"/>
  <c r="AD540" i="2"/>
  <c r="AE540" i="2"/>
  <c r="U541" i="2"/>
  <c r="V541" i="2"/>
  <c r="W541" i="2"/>
  <c r="X541" i="2"/>
  <c r="Y541" i="2"/>
  <c r="Z541" i="2"/>
  <c r="AA541" i="2"/>
  <c r="AB541" i="2"/>
  <c r="AC541" i="2"/>
  <c r="AD541" i="2"/>
  <c r="AE541" i="2"/>
  <c r="U542" i="2"/>
  <c r="V542" i="2"/>
  <c r="W542" i="2"/>
  <c r="X542" i="2"/>
  <c r="Y542" i="2"/>
  <c r="Z542" i="2"/>
  <c r="AA542" i="2"/>
  <c r="AB542" i="2"/>
  <c r="AC542" i="2"/>
  <c r="AD542" i="2"/>
  <c r="AE542" i="2"/>
  <c r="U543" i="2"/>
  <c r="V543" i="2"/>
  <c r="W543" i="2"/>
  <c r="X543" i="2"/>
  <c r="Y543" i="2"/>
  <c r="Z543" i="2"/>
  <c r="AA543" i="2"/>
  <c r="AB543" i="2"/>
  <c r="AC543" i="2"/>
  <c r="AD543" i="2"/>
  <c r="AE543" i="2"/>
  <c r="U544" i="2"/>
  <c r="V544" i="2"/>
  <c r="W544" i="2"/>
  <c r="X544" i="2"/>
  <c r="Y544" i="2"/>
  <c r="Z544" i="2"/>
  <c r="AA544" i="2"/>
  <c r="AB544" i="2"/>
  <c r="AC544" i="2"/>
  <c r="AD544" i="2"/>
  <c r="AE544" i="2"/>
  <c r="U545" i="2"/>
  <c r="V545" i="2"/>
  <c r="W545" i="2"/>
  <c r="X545" i="2"/>
  <c r="Y545" i="2"/>
  <c r="Z545" i="2"/>
  <c r="AA545" i="2"/>
  <c r="AB545" i="2"/>
  <c r="AC545" i="2"/>
  <c r="AD545" i="2"/>
  <c r="AE545" i="2"/>
  <c r="U546" i="2"/>
  <c r="V546" i="2"/>
  <c r="W546" i="2"/>
  <c r="X546" i="2"/>
  <c r="Y546" i="2"/>
  <c r="Z546" i="2"/>
  <c r="AA546" i="2"/>
  <c r="AB546" i="2"/>
  <c r="AC546" i="2"/>
  <c r="AD546" i="2"/>
  <c r="AE546" i="2"/>
  <c r="U547" i="2"/>
  <c r="V547" i="2"/>
  <c r="W547" i="2"/>
  <c r="X547" i="2"/>
  <c r="Y547" i="2"/>
  <c r="Z547" i="2"/>
  <c r="AA547" i="2"/>
  <c r="AB547" i="2"/>
  <c r="AC547" i="2"/>
  <c r="AD547" i="2"/>
  <c r="AE547" i="2"/>
  <c r="U548" i="2"/>
  <c r="V548" i="2"/>
  <c r="W548" i="2"/>
  <c r="X548" i="2"/>
  <c r="Y548" i="2"/>
  <c r="Z548" i="2"/>
  <c r="AA548" i="2"/>
  <c r="AB548" i="2"/>
  <c r="AC548" i="2"/>
  <c r="AD548" i="2"/>
  <c r="AE548" i="2"/>
  <c r="U549" i="2"/>
  <c r="V549" i="2"/>
  <c r="W549" i="2"/>
  <c r="X549" i="2"/>
  <c r="Y549" i="2"/>
  <c r="Z549" i="2"/>
  <c r="AA549" i="2"/>
  <c r="AB549" i="2"/>
  <c r="AC549" i="2"/>
  <c r="AD549" i="2"/>
  <c r="AE549" i="2"/>
  <c r="U550" i="2"/>
  <c r="V550" i="2"/>
  <c r="W550" i="2"/>
  <c r="X550" i="2"/>
  <c r="Y550" i="2"/>
  <c r="Z550" i="2"/>
  <c r="AA550" i="2"/>
  <c r="AB550" i="2"/>
  <c r="AC550" i="2"/>
  <c r="AD550" i="2"/>
  <c r="AE550" i="2"/>
  <c r="U551" i="2"/>
  <c r="V551" i="2"/>
  <c r="W551" i="2"/>
  <c r="X551" i="2"/>
  <c r="Y551" i="2"/>
  <c r="Z551" i="2"/>
  <c r="AA551" i="2"/>
  <c r="AB551" i="2"/>
  <c r="AC551" i="2"/>
  <c r="AD551" i="2"/>
  <c r="AE551" i="2"/>
  <c r="U552" i="2"/>
  <c r="V552" i="2"/>
  <c r="W552" i="2"/>
  <c r="X552" i="2"/>
  <c r="Y552" i="2"/>
  <c r="Z552" i="2"/>
  <c r="AA552" i="2"/>
  <c r="AB552" i="2"/>
  <c r="AC552" i="2"/>
  <c r="AD552" i="2"/>
  <c r="AE552" i="2"/>
  <c r="U553" i="2"/>
  <c r="V553" i="2"/>
  <c r="W553" i="2"/>
  <c r="X553" i="2"/>
  <c r="Y553" i="2"/>
  <c r="Z553" i="2"/>
  <c r="AA553" i="2"/>
  <c r="AB553" i="2"/>
  <c r="AC553" i="2"/>
  <c r="AD553" i="2"/>
  <c r="AE553" i="2"/>
  <c r="U554" i="2"/>
  <c r="V554" i="2"/>
  <c r="W554" i="2"/>
  <c r="X554" i="2"/>
  <c r="Y554" i="2"/>
  <c r="AF554" i="2" s="1"/>
  <c r="B333" i="7" s="1"/>
  <c r="Z554" i="2"/>
  <c r="AA554" i="2"/>
  <c r="AB554" i="2"/>
  <c r="AC554" i="2"/>
  <c r="AD554" i="2"/>
  <c r="AE554" i="2"/>
  <c r="U555" i="2"/>
  <c r="V555" i="2"/>
  <c r="W555" i="2"/>
  <c r="X555" i="2"/>
  <c r="Y555" i="2"/>
  <c r="Z555" i="2"/>
  <c r="AA555" i="2"/>
  <c r="AB555" i="2"/>
  <c r="AC555" i="2"/>
  <c r="AD555" i="2"/>
  <c r="AE555" i="2"/>
  <c r="U556" i="2"/>
  <c r="V556" i="2"/>
  <c r="W556" i="2"/>
  <c r="X556" i="2"/>
  <c r="Y556" i="2"/>
  <c r="Z556" i="2"/>
  <c r="AA556" i="2"/>
  <c r="AB556" i="2"/>
  <c r="AC556" i="2"/>
  <c r="AD556" i="2"/>
  <c r="AE556" i="2"/>
  <c r="U557" i="2"/>
  <c r="V557" i="2"/>
  <c r="W557" i="2"/>
  <c r="X557" i="2"/>
  <c r="Y557" i="2"/>
  <c r="Z557" i="2"/>
  <c r="AA557" i="2"/>
  <c r="AB557" i="2"/>
  <c r="AC557" i="2"/>
  <c r="AD557" i="2"/>
  <c r="AE557" i="2"/>
  <c r="U558" i="2"/>
  <c r="V558" i="2"/>
  <c r="W558" i="2"/>
  <c r="X558" i="2"/>
  <c r="Y558" i="2"/>
  <c r="Z558" i="2"/>
  <c r="AA558" i="2"/>
  <c r="AB558" i="2"/>
  <c r="AC558" i="2"/>
  <c r="AD558" i="2"/>
  <c r="AE558" i="2"/>
  <c r="U559" i="2"/>
  <c r="V559" i="2"/>
  <c r="W559" i="2"/>
  <c r="X559" i="2"/>
  <c r="Y559" i="2"/>
  <c r="Z559" i="2"/>
  <c r="AA559" i="2"/>
  <c r="AB559" i="2"/>
  <c r="AC559" i="2"/>
  <c r="AD559" i="2"/>
  <c r="AE559" i="2"/>
  <c r="U560" i="2"/>
  <c r="V560" i="2"/>
  <c r="W560" i="2"/>
  <c r="X560" i="2"/>
  <c r="Y560" i="2"/>
  <c r="Z560" i="2"/>
  <c r="AA560" i="2"/>
  <c r="AB560" i="2"/>
  <c r="AC560" i="2"/>
  <c r="AD560" i="2"/>
  <c r="AE560" i="2"/>
  <c r="U561" i="2"/>
  <c r="V561" i="2"/>
  <c r="W561" i="2"/>
  <c r="X561" i="2"/>
  <c r="Y561" i="2"/>
  <c r="Z561" i="2"/>
  <c r="AA561" i="2"/>
  <c r="AB561" i="2"/>
  <c r="AC561" i="2"/>
  <c r="AD561" i="2"/>
  <c r="AE561" i="2"/>
  <c r="U562" i="2"/>
  <c r="V562" i="2"/>
  <c r="W562" i="2"/>
  <c r="X562" i="2"/>
  <c r="Y562" i="2"/>
  <c r="Z562" i="2"/>
  <c r="AA562" i="2"/>
  <c r="AB562" i="2"/>
  <c r="AC562" i="2"/>
  <c r="AD562" i="2"/>
  <c r="AE562" i="2"/>
  <c r="U563" i="2"/>
  <c r="V563" i="2"/>
  <c r="W563" i="2"/>
  <c r="X563" i="2"/>
  <c r="Y563" i="2"/>
  <c r="Z563" i="2"/>
  <c r="AA563" i="2"/>
  <c r="AB563" i="2"/>
  <c r="AC563" i="2"/>
  <c r="AD563" i="2"/>
  <c r="AE563" i="2"/>
  <c r="U564" i="2"/>
  <c r="V564" i="2"/>
  <c r="W564" i="2"/>
  <c r="X564" i="2"/>
  <c r="Y564" i="2"/>
  <c r="Z564" i="2"/>
  <c r="AA564" i="2"/>
  <c r="AB564" i="2"/>
  <c r="AC564" i="2"/>
  <c r="AD564" i="2"/>
  <c r="AE564" i="2"/>
  <c r="U565" i="2"/>
  <c r="V565" i="2"/>
  <c r="W565" i="2"/>
  <c r="X565" i="2"/>
  <c r="Y565" i="2"/>
  <c r="Z565" i="2"/>
  <c r="AA565" i="2"/>
  <c r="AB565" i="2"/>
  <c r="AC565" i="2"/>
  <c r="AD565" i="2"/>
  <c r="AE565" i="2"/>
  <c r="U566" i="2"/>
  <c r="AF566" i="2" s="1"/>
  <c r="V566" i="2"/>
  <c r="W566" i="2"/>
  <c r="X566" i="2"/>
  <c r="Y566" i="2"/>
  <c r="Z566" i="2"/>
  <c r="AA566" i="2"/>
  <c r="AB566" i="2"/>
  <c r="AC566" i="2"/>
  <c r="AD566" i="2"/>
  <c r="AE566" i="2"/>
  <c r="U567" i="2"/>
  <c r="V567" i="2"/>
  <c r="W567" i="2"/>
  <c r="X567" i="2"/>
  <c r="Y567" i="2"/>
  <c r="Z567" i="2"/>
  <c r="AA567" i="2"/>
  <c r="AB567" i="2"/>
  <c r="AC567" i="2"/>
  <c r="AD567" i="2"/>
  <c r="AE567" i="2"/>
  <c r="U568" i="2"/>
  <c r="V568" i="2"/>
  <c r="W568" i="2"/>
  <c r="X568" i="2"/>
  <c r="Y568" i="2"/>
  <c r="Z568" i="2"/>
  <c r="AA568" i="2"/>
  <c r="AB568" i="2"/>
  <c r="AC568" i="2"/>
  <c r="AD568" i="2"/>
  <c r="AE568" i="2"/>
  <c r="U569" i="2"/>
  <c r="V569" i="2"/>
  <c r="W569" i="2"/>
  <c r="X569" i="2"/>
  <c r="Y569" i="2"/>
  <c r="Z569" i="2"/>
  <c r="AA569" i="2"/>
  <c r="AB569" i="2"/>
  <c r="AC569" i="2"/>
  <c r="AD569" i="2"/>
  <c r="AE569" i="2"/>
  <c r="U570" i="2"/>
  <c r="V570" i="2"/>
  <c r="W570" i="2"/>
  <c r="X570" i="2"/>
  <c r="Y570" i="2"/>
  <c r="Z570" i="2"/>
  <c r="AA570" i="2"/>
  <c r="AB570" i="2"/>
  <c r="AC570" i="2"/>
  <c r="AD570" i="2"/>
  <c r="AE570" i="2"/>
  <c r="U571" i="2"/>
  <c r="V571" i="2"/>
  <c r="W571" i="2"/>
  <c r="X571" i="2"/>
  <c r="Y571" i="2"/>
  <c r="Z571" i="2"/>
  <c r="AA571" i="2"/>
  <c r="AB571" i="2"/>
  <c r="AC571" i="2"/>
  <c r="AD571" i="2"/>
  <c r="AE571" i="2"/>
  <c r="U572" i="2"/>
  <c r="V572" i="2"/>
  <c r="W572" i="2"/>
  <c r="X572" i="2"/>
  <c r="Y572" i="2"/>
  <c r="Z572" i="2"/>
  <c r="AA572" i="2"/>
  <c r="AB572" i="2"/>
  <c r="AC572" i="2"/>
  <c r="AD572" i="2"/>
  <c r="AE572" i="2"/>
  <c r="U573" i="2"/>
  <c r="V573" i="2"/>
  <c r="W573" i="2"/>
  <c r="X573" i="2"/>
  <c r="Y573" i="2"/>
  <c r="Z573" i="2"/>
  <c r="AA573" i="2"/>
  <c r="AB573" i="2"/>
  <c r="AC573" i="2"/>
  <c r="AD573" i="2"/>
  <c r="AE573" i="2"/>
  <c r="U574" i="2"/>
  <c r="V574" i="2"/>
  <c r="W574" i="2"/>
  <c r="X574" i="2"/>
  <c r="Y574" i="2"/>
  <c r="Z574" i="2"/>
  <c r="AA574" i="2"/>
  <c r="AB574" i="2"/>
  <c r="AC574" i="2"/>
  <c r="AD574" i="2"/>
  <c r="AE574" i="2"/>
  <c r="U575" i="2"/>
  <c r="V575" i="2"/>
  <c r="W575" i="2"/>
  <c r="X575" i="2"/>
  <c r="Y575" i="2"/>
  <c r="Z575" i="2"/>
  <c r="AA575" i="2"/>
  <c r="AB575" i="2"/>
  <c r="AC575" i="2"/>
  <c r="AD575" i="2"/>
  <c r="AE575" i="2"/>
  <c r="U576" i="2"/>
  <c r="V576" i="2"/>
  <c r="W576" i="2"/>
  <c r="X576" i="2"/>
  <c r="Y576" i="2"/>
  <c r="Z576" i="2"/>
  <c r="AA576" i="2"/>
  <c r="AB576" i="2"/>
  <c r="AC576" i="2"/>
  <c r="AD576" i="2"/>
  <c r="AE576" i="2"/>
  <c r="U577" i="2"/>
  <c r="V577" i="2"/>
  <c r="W577" i="2"/>
  <c r="X577" i="2"/>
  <c r="Y577" i="2"/>
  <c r="Z577" i="2"/>
  <c r="AA577" i="2"/>
  <c r="AB577" i="2"/>
  <c r="AC577" i="2"/>
  <c r="AD577" i="2"/>
  <c r="AE577" i="2"/>
  <c r="U578" i="2"/>
  <c r="V578" i="2"/>
  <c r="W578" i="2"/>
  <c r="X578" i="2"/>
  <c r="Y578" i="2"/>
  <c r="Z578" i="2"/>
  <c r="AA578" i="2"/>
  <c r="AB578" i="2"/>
  <c r="AC578" i="2"/>
  <c r="AD578" i="2"/>
  <c r="AE578" i="2"/>
  <c r="U579" i="2"/>
  <c r="V579" i="2"/>
  <c r="W579" i="2"/>
  <c r="X579" i="2"/>
  <c r="Y579" i="2"/>
  <c r="Z579" i="2"/>
  <c r="AA579" i="2"/>
  <c r="AB579" i="2"/>
  <c r="AC579" i="2"/>
  <c r="AD579" i="2"/>
  <c r="AE579" i="2"/>
  <c r="U580" i="2"/>
  <c r="V580" i="2"/>
  <c r="W580" i="2"/>
  <c r="X580" i="2"/>
  <c r="Y580" i="2"/>
  <c r="Z580" i="2"/>
  <c r="AA580" i="2"/>
  <c r="AB580" i="2"/>
  <c r="AC580" i="2"/>
  <c r="AD580" i="2"/>
  <c r="AE580" i="2"/>
  <c r="U581" i="2"/>
  <c r="V581" i="2"/>
  <c r="W581" i="2"/>
  <c r="X581" i="2"/>
  <c r="Y581" i="2"/>
  <c r="Z581" i="2"/>
  <c r="AA581" i="2"/>
  <c r="AB581" i="2"/>
  <c r="AC581" i="2"/>
  <c r="AD581" i="2"/>
  <c r="AE581" i="2"/>
  <c r="U582" i="2"/>
  <c r="V582" i="2"/>
  <c r="W582" i="2"/>
  <c r="X582" i="2"/>
  <c r="Y582" i="2"/>
  <c r="Z582" i="2"/>
  <c r="AA582" i="2"/>
  <c r="AB582" i="2"/>
  <c r="AC582" i="2"/>
  <c r="AD582" i="2"/>
  <c r="AE582" i="2"/>
  <c r="U583" i="2"/>
  <c r="V583" i="2"/>
  <c r="W583" i="2"/>
  <c r="X583" i="2"/>
  <c r="Y583" i="2"/>
  <c r="Z583" i="2"/>
  <c r="AA583" i="2"/>
  <c r="AB583" i="2"/>
  <c r="AC583" i="2"/>
  <c r="AD583" i="2"/>
  <c r="AE583" i="2"/>
  <c r="U584" i="2"/>
  <c r="V584" i="2"/>
  <c r="W584" i="2"/>
  <c r="X584" i="2"/>
  <c r="Y584" i="2"/>
  <c r="Z584" i="2"/>
  <c r="AA584" i="2"/>
  <c r="AB584" i="2"/>
  <c r="AC584" i="2"/>
  <c r="AD584" i="2"/>
  <c r="AE584" i="2"/>
  <c r="U585" i="2"/>
  <c r="V585" i="2"/>
  <c r="W585" i="2"/>
  <c r="X585" i="2"/>
  <c r="Y585" i="2"/>
  <c r="Z585" i="2"/>
  <c r="AA585" i="2"/>
  <c r="AB585" i="2"/>
  <c r="AC585" i="2"/>
  <c r="AD585" i="2"/>
  <c r="AE585" i="2"/>
  <c r="U586" i="2"/>
  <c r="V586" i="2"/>
  <c r="W586" i="2"/>
  <c r="X586" i="2"/>
  <c r="Y586" i="2"/>
  <c r="Z586" i="2"/>
  <c r="AA586" i="2"/>
  <c r="AB586" i="2"/>
  <c r="AC586" i="2"/>
  <c r="AD586" i="2"/>
  <c r="AE586" i="2"/>
  <c r="U587" i="2"/>
  <c r="V587" i="2"/>
  <c r="W587" i="2"/>
  <c r="X587" i="2"/>
  <c r="Y587" i="2"/>
  <c r="Z587" i="2"/>
  <c r="AA587" i="2"/>
  <c r="AB587" i="2"/>
  <c r="AC587" i="2"/>
  <c r="AD587" i="2"/>
  <c r="AE587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U589" i="2"/>
  <c r="V589" i="2"/>
  <c r="W589" i="2"/>
  <c r="X589" i="2"/>
  <c r="Y589" i="2"/>
  <c r="Z589" i="2"/>
  <c r="AA589" i="2"/>
  <c r="AB589" i="2"/>
  <c r="AC589" i="2"/>
  <c r="AD589" i="2"/>
  <c r="AE589" i="2"/>
  <c r="U590" i="2"/>
  <c r="V590" i="2"/>
  <c r="W590" i="2"/>
  <c r="X590" i="2"/>
  <c r="Y590" i="2"/>
  <c r="Z590" i="2"/>
  <c r="AA590" i="2"/>
  <c r="AB590" i="2"/>
  <c r="AC590" i="2"/>
  <c r="AD590" i="2"/>
  <c r="AE590" i="2"/>
  <c r="U591" i="2"/>
  <c r="V591" i="2"/>
  <c r="W591" i="2"/>
  <c r="X591" i="2"/>
  <c r="Y591" i="2"/>
  <c r="Z591" i="2"/>
  <c r="AA591" i="2"/>
  <c r="AB591" i="2"/>
  <c r="AC591" i="2"/>
  <c r="AD591" i="2"/>
  <c r="AE591" i="2"/>
  <c r="U592" i="2"/>
  <c r="V592" i="2"/>
  <c r="W592" i="2"/>
  <c r="X592" i="2"/>
  <c r="Y592" i="2"/>
  <c r="Z592" i="2"/>
  <c r="AA592" i="2"/>
  <c r="AB592" i="2"/>
  <c r="AC592" i="2"/>
  <c r="AD592" i="2"/>
  <c r="AE592" i="2"/>
  <c r="U593" i="2"/>
  <c r="V593" i="2"/>
  <c r="W593" i="2"/>
  <c r="X593" i="2"/>
  <c r="Y593" i="2"/>
  <c r="Z593" i="2"/>
  <c r="AA593" i="2"/>
  <c r="AB593" i="2"/>
  <c r="AC593" i="2"/>
  <c r="AD593" i="2"/>
  <c r="AE593" i="2"/>
  <c r="U594" i="2"/>
  <c r="V594" i="2"/>
  <c r="W594" i="2"/>
  <c r="X594" i="2"/>
  <c r="Y594" i="2"/>
  <c r="Z594" i="2"/>
  <c r="AA594" i="2"/>
  <c r="AB594" i="2"/>
  <c r="AC594" i="2"/>
  <c r="AD594" i="2"/>
  <c r="AE594" i="2"/>
  <c r="U595" i="2"/>
  <c r="V595" i="2"/>
  <c r="W595" i="2"/>
  <c r="X595" i="2"/>
  <c r="Y595" i="2"/>
  <c r="Z595" i="2"/>
  <c r="AA595" i="2"/>
  <c r="AB595" i="2"/>
  <c r="AC595" i="2"/>
  <c r="AD595" i="2"/>
  <c r="AE595" i="2"/>
  <c r="U596" i="2"/>
  <c r="V596" i="2"/>
  <c r="W596" i="2"/>
  <c r="X596" i="2"/>
  <c r="Y596" i="2"/>
  <c r="Z596" i="2"/>
  <c r="AA596" i="2"/>
  <c r="AB596" i="2"/>
  <c r="AC596" i="2"/>
  <c r="AD596" i="2"/>
  <c r="AE596" i="2"/>
  <c r="U597" i="2"/>
  <c r="V597" i="2"/>
  <c r="W597" i="2"/>
  <c r="X597" i="2"/>
  <c r="Y597" i="2"/>
  <c r="Z597" i="2"/>
  <c r="AA597" i="2"/>
  <c r="AB597" i="2"/>
  <c r="AC597" i="2"/>
  <c r="AD597" i="2"/>
  <c r="AE597" i="2"/>
  <c r="U598" i="2"/>
  <c r="V598" i="2"/>
  <c r="W598" i="2"/>
  <c r="AF598" i="2" s="1"/>
  <c r="X598" i="2"/>
  <c r="Y598" i="2"/>
  <c r="Z598" i="2"/>
  <c r="AA598" i="2"/>
  <c r="AB598" i="2"/>
  <c r="AC598" i="2"/>
  <c r="AD598" i="2"/>
  <c r="AE598" i="2"/>
  <c r="U599" i="2"/>
  <c r="V599" i="2"/>
  <c r="W599" i="2"/>
  <c r="X599" i="2"/>
  <c r="Y599" i="2"/>
  <c r="Z599" i="2"/>
  <c r="AA599" i="2"/>
  <c r="AB599" i="2"/>
  <c r="AC599" i="2"/>
  <c r="AD599" i="2"/>
  <c r="AE599" i="2"/>
  <c r="U600" i="2"/>
  <c r="V600" i="2"/>
  <c r="W600" i="2"/>
  <c r="X600" i="2"/>
  <c r="Y600" i="2"/>
  <c r="Z600" i="2"/>
  <c r="AF600" i="2" s="1"/>
  <c r="B207" i="7" s="1"/>
  <c r="AA600" i="2"/>
  <c r="AB600" i="2"/>
  <c r="AC600" i="2"/>
  <c r="AD600" i="2"/>
  <c r="AE600" i="2"/>
  <c r="U601" i="2"/>
  <c r="V601" i="2"/>
  <c r="W601" i="2"/>
  <c r="X601" i="2"/>
  <c r="Y601" i="2"/>
  <c r="Z601" i="2"/>
  <c r="AA601" i="2"/>
  <c r="AB601" i="2"/>
  <c r="AC601" i="2"/>
  <c r="AD601" i="2"/>
  <c r="AE601" i="2"/>
  <c r="U602" i="2"/>
  <c r="V602" i="2"/>
  <c r="W602" i="2"/>
  <c r="X602" i="2"/>
  <c r="Y602" i="2"/>
  <c r="Z602" i="2"/>
  <c r="AA602" i="2"/>
  <c r="AB602" i="2"/>
  <c r="AC602" i="2"/>
  <c r="AD602" i="2"/>
  <c r="AE602" i="2"/>
  <c r="U603" i="2"/>
  <c r="V603" i="2"/>
  <c r="W603" i="2"/>
  <c r="X603" i="2"/>
  <c r="Y603" i="2"/>
  <c r="Z603" i="2"/>
  <c r="AA603" i="2"/>
  <c r="AB603" i="2"/>
  <c r="AC603" i="2"/>
  <c r="AD603" i="2"/>
  <c r="AE603" i="2"/>
  <c r="U604" i="2"/>
  <c r="V604" i="2"/>
  <c r="W604" i="2"/>
  <c r="X604" i="2"/>
  <c r="Y604" i="2"/>
  <c r="Z604" i="2"/>
  <c r="AA604" i="2"/>
  <c r="AB604" i="2"/>
  <c r="AC604" i="2"/>
  <c r="AD604" i="2"/>
  <c r="AE604" i="2"/>
  <c r="U605" i="2"/>
  <c r="V605" i="2"/>
  <c r="W605" i="2"/>
  <c r="X605" i="2"/>
  <c r="Y605" i="2"/>
  <c r="Z605" i="2"/>
  <c r="AA605" i="2"/>
  <c r="AB605" i="2"/>
  <c r="AC605" i="2"/>
  <c r="AD605" i="2"/>
  <c r="AE605" i="2"/>
  <c r="U606" i="2"/>
  <c r="V606" i="2"/>
  <c r="W606" i="2"/>
  <c r="X606" i="2"/>
  <c r="Y606" i="2"/>
  <c r="Z606" i="2"/>
  <c r="AA606" i="2"/>
  <c r="AB606" i="2"/>
  <c r="AC606" i="2"/>
  <c r="AD606" i="2"/>
  <c r="AE606" i="2"/>
  <c r="U607" i="2"/>
  <c r="V607" i="2"/>
  <c r="W607" i="2"/>
  <c r="X607" i="2"/>
  <c r="Y607" i="2"/>
  <c r="Z607" i="2"/>
  <c r="AA607" i="2"/>
  <c r="AB607" i="2"/>
  <c r="AC607" i="2"/>
  <c r="AD607" i="2"/>
  <c r="AE607" i="2"/>
  <c r="U608" i="2"/>
  <c r="V608" i="2"/>
  <c r="W608" i="2"/>
  <c r="X608" i="2"/>
  <c r="Y608" i="2"/>
  <c r="Z608" i="2"/>
  <c r="AA608" i="2"/>
  <c r="AB608" i="2"/>
  <c r="AC608" i="2"/>
  <c r="AD608" i="2"/>
  <c r="AE608" i="2"/>
  <c r="U609" i="2"/>
  <c r="V609" i="2"/>
  <c r="W609" i="2"/>
  <c r="X609" i="2"/>
  <c r="Y609" i="2"/>
  <c r="Z609" i="2"/>
  <c r="AA609" i="2"/>
  <c r="AB609" i="2"/>
  <c r="AC609" i="2"/>
  <c r="AD609" i="2"/>
  <c r="AE609" i="2"/>
  <c r="U610" i="2"/>
  <c r="V610" i="2"/>
  <c r="W610" i="2"/>
  <c r="X610" i="2"/>
  <c r="Y610" i="2"/>
  <c r="Z610" i="2"/>
  <c r="AA610" i="2"/>
  <c r="AB610" i="2"/>
  <c r="AC610" i="2"/>
  <c r="AD610" i="2"/>
  <c r="AE610" i="2"/>
  <c r="U611" i="2"/>
  <c r="V611" i="2"/>
  <c r="W611" i="2"/>
  <c r="X611" i="2"/>
  <c r="Y611" i="2"/>
  <c r="Z611" i="2"/>
  <c r="AA611" i="2"/>
  <c r="AB611" i="2"/>
  <c r="AC611" i="2"/>
  <c r="AD611" i="2"/>
  <c r="AE611" i="2"/>
  <c r="U612" i="2"/>
  <c r="V612" i="2"/>
  <c r="W612" i="2"/>
  <c r="X612" i="2"/>
  <c r="Y612" i="2"/>
  <c r="Z612" i="2"/>
  <c r="AA612" i="2"/>
  <c r="AB612" i="2"/>
  <c r="AC612" i="2"/>
  <c r="AD612" i="2"/>
  <c r="AE612" i="2"/>
  <c r="U613" i="2"/>
  <c r="V613" i="2"/>
  <c r="W613" i="2"/>
  <c r="X613" i="2"/>
  <c r="Y613" i="2"/>
  <c r="Z613" i="2"/>
  <c r="AA613" i="2"/>
  <c r="AB613" i="2"/>
  <c r="AC613" i="2"/>
  <c r="AD613" i="2"/>
  <c r="AE613" i="2"/>
  <c r="U614" i="2"/>
  <c r="V614" i="2"/>
  <c r="W614" i="2"/>
  <c r="X614" i="2"/>
  <c r="Y614" i="2"/>
  <c r="Z614" i="2"/>
  <c r="AA614" i="2"/>
  <c r="AB614" i="2"/>
  <c r="AC614" i="2"/>
  <c r="AD614" i="2"/>
  <c r="AE614" i="2"/>
  <c r="U615" i="2"/>
  <c r="V615" i="2"/>
  <c r="W615" i="2"/>
  <c r="X615" i="2"/>
  <c r="Y615" i="2"/>
  <c r="Z615" i="2"/>
  <c r="AA615" i="2"/>
  <c r="AB615" i="2"/>
  <c r="AC615" i="2"/>
  <c r="AD615" i="2"/>
  <c r="AE615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U617" i="2"/>
  <c r="V617" i="2"/>
  <c r="W617" i="2"/>
  <c r="X617" i="2"/>
  <c r="Y617" i="2"/>
  <c r="Z617" i="2"/>
  <c r="AA617" i="2"/>
  <c r="AB617" i="2"/>
  <c r="AC617" i="2"/>
  <c r="AD617" i="2"/>
  <c r="AE617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U619" i="2"/>
  <c r="V619" i="2"/>
  <c r="W619" i="2"/>
  <c r="X619" i="2"/>
  <c r="Y619" i="2"/>
  <c r="Z619" i="2"/>
  <c r="AA619" i="2"/>
  <c r="AB619" i="2"/>
  <c r="AC619" i="2"/>
  <c r="AD619" i="2"/>
  <c r="AE619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U621" i="2"/>
  <c r="V621" i="2"/>
  <c r="W621" i="2"/>
  <c r="X621" i="2"/>
  <c r="Y621" i="2"/>
  <c r="Z621" i="2"/>
  <c r="AA621" i="2"/>
  <c r="AB621" i="2"/>
  <c r="AC621" i="2"/>
  <c r="AD621" i="2"/>
  <c r="AE621" i="2"/>
  <c r="U622" i="2"/>
  <c r="V622" i="2"/>
  <c r="AF622" i="2" s="1"/>
  <c r="W622" i="2"/>
  <c r="X622" i="2"/>
  <c r="Y622" i="2"/>
  <c r="Z622" i="2"/>
  <c r="AA622" i="2"/>
  <c r="AB622" i="2"/>
  <c r="AC622" i="2"/>
  <c r="AD622" i="2"/>
  <c r="AE622" i="2"/>
  <c r="U623" i="2"/>
  <c r="V623" i="2"/>
  <c r="W623" i="2"/>
  <c r="X623" i="2"/>
  <c r="Y623" i="2"/>
  <c r="Z623" i="2"/>
  <c r="AA623" i="2"/>
  <c r="AB623" i="2"/>
  <c r="AC623" i="2"/>
  <c r="AD623" i="2"/>
  <c r="AE623" i="2"/>
  <c r="U624" i="2"/>
  <c r="V624" i="2"/>
  <c r="W624" i="2"/>
  <c r="X624" i="2"/>
  <c r="Y624" i="2"/>
  <c r="Z624" i="2"/>
  <c r="AA624" i="2"/>
  <c r="AB624" i="2"/>
  <c r="AC624" i="2"/>
  <c r="AD624" i="2"/>
  <c r="AE624" i="2"/>
  <c r="U625" i="2"/>
  <c r="V625" i="2"/>
  <c r="W625" i="2"/>
  <c r="X625" i="2"/>
  <c r="Y625" i="2"/>
  <c r="AF625" i="2" s="1"/>
  <c r="Z625" i="2"/>
  <c r="AA625" i="2"/>
  <c r="AB625" i="2"/>
  <c r="AC625" i="2"/>
  <c r="AD625" i="2"/>
  <c r="AE625" i="2"/>
  <c r="U626" i="2"/>
  <c r="V626" i="2"/>
  <c r="W626" i="2"/>
  <c r="X626" i="2"/>
  <c r="Y626" i="2"/>
  <c r="Z626" i="2"/>
  <c r="AA626" i="2"/>
  <c r="AB626" i="2"/>
  <c r="AC626" i="2"/>
  <c r="AD626" i="2"/>
  <c r="AE626" i="2"/>
  <c r="U627" i="2"/>
  <c r="V627" i="2"/>
  <c r="W627" i="2"/>
  <c r="X627" i="2"/>
  <c r="Y627" i="2"/>
  <c r="AF627" i="2" s="1"/>
  <c r="Z627" i="2"/>
  <c r="AA627" i="2"/>
  <c r="AB627" i="2"/>
  <c r="AC627" i="2"/>
  <c r="AD627" i="2"/>
  <c r="AE627" i="2"/>
  <c r="U628" i="2"/>
  <c r="V628" i="2"/>
  <c r="W628" i="2"/>
  <c r="X628" i="2"/>
  <c r="Y628" i="2"/>
  <c r="Z628" i="2"/>
  <c r="AA628" i="2"/>
  <c r="AB628" i="2"/>
  <c r="AC628" i="2"/>
  <c r="AD628" i="2"/>
  <c r="AE628" i="2"/>
  <c r="U629" i="2"/>
  <c r="V629" i="2"/>
  <c r="W629" i="2"/>
  <c r="X629" i="2"/>
  <c r="Y629" i="2"/>
  <c r="AF629" i="2" s="1"/>
  <c r="Z629" i="2"/>
  <c r="AA629" i="2"/>
  <c r="AB629" i="2"/>
  <c r="AC629" i="2"/>
  <c r="AD629" i="2"/>
  <c r="AE629" i="2"/>
  <c r="U630" i="2"/>
  <c r="V630" i="2"/>
  <c r="AF630" i="2" s="1"/>
  <c r="W630" i="2"/>
  <c r="X630" i="2"/>
  <c r="Y630" i="2"/>
  <c r="Z630" i="2"/>
  <c r="AA630" i="2"/>
  <c r="AB630" i="2"/>
  <c r="AC630" i="2"/>
  <c r="AD630" i="2"/>
  <c r="AE630" i="2"/>
  <c r="U631" i="2"/>
  <c r="V631" i="2"/>
  <c r="W631" i="2"/>
  <c r="X631" i="2"/>
  <c r="Y631" i="2"/>
  <c r="Z631" i="2"/>
  <c r="AA631" i="2"/>
  <c r="AB631" i="2"/>
  <c r="AC631" i="2"/>
  <c r="AD631" i="2"/>
  <c r="AE631" i="2"/>
  <c r="U632" i="2"/>
  <c r="V632" i="2"/>
  <c r="W632" i="2"/>
  <c r="AF632" i="2" s="1"/>
  <c r="X632" i="2"/>
  <c r="Y632" i="2"/>
  <c r="Z632" i="2"/>
  <c r="AA632" i="2"/>
  <c r="AB632" i="2"/>
  <c r="AC632" i="2"/>
  <c r="AD632" i="2"/>
  <c r="AE632" i="2"/>
  <c r="U633" i="2"/>
  <c r="V633" i="2"/>
  <c r="W633" i="2"/>
  <c r="X633" i="2"/>
  <c r="Y633" i="2"/>
  <c r="Z633" i="2"/>
  <c r="AA633" i="2"/>
  <c r="AB633" i="2"/>
  <c r="AC633" i="2"/>
  <c r="AD633" i="2"/>
  <c r="AE633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U635" i="2"/>
  <c r="V635" i="2"/>
  <c r="W635" i="2"/>
  <c r="X635" i="2"/>
  <c r="Y635" i="2"/>
  <c r="Z635" i="2"/>
  <c r="AA635" i="2"/>
  <c r="AB635" i="2"/>
  <c r="AC635" i="2"/>
  <c r="AD635" i="2"/>
  <c r="AE635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U637" i="2"/>
  <c r="V637" i="2"/>
  <c r="W637" i="2"/>
  <c r="X637" i="2"/>
  <c r="Y637" i="2"/>
  <c r="Z637" i="2"/>
  <c r="AA637" i="2"/>
  <c r="AB637" i="2"/>
  <c r="AC637" i="2"/>
  <c r="AD637" i="2"/>
  <c r="AE637" i="2"/>
  <c r="U638" i="2"/>
  <c r="V638" i="2"/>
  <c r="AF638" i="2" s="1"/>
  <c r="W638" i="2"/>
  <c r="X638" i="2"/>
  <c r="Y638" i="2"/>
  <c r="Z638" i="2"/>
  <c r="AA638" i="2"/>
  <c r="AB638" i="2"/>
  <c r="AC638" i="2"/>
  <c r="AD638" i="2"/>
  <c r="AE638" i="2"/>
  <c r="U639" i="2"/>
  <c r="V639" i="2"/>
  <c r="W639" i="2"/>
  <c r="X639" i="2"/>
  <c r="Y639" i="2"/>
  <c r="Z639" i="2"/>
  <c r="AA639" i="2"/>
  <c r="AB639" i="2"/>
  <c r="AC639" i="2"/>
  <c r="AD639" i="2"/>
  <c r="AE639" i="2"/>
  <c r="U640" i="2"/>
  <c r="V640" i="2"/>
  <c r="W640" i="2"/>
  <c r="X640" i="2"/>
  <c r="Y640" i="2"/>
  <c r="Z640" i="2"/>
  <c r="AA640" i="2"/>
  <c r="AB640" i="2"/>
  <c r="AC640" i="2"/>
  <c r="AD640" i="2"/>
  <c r="AE640" i="2"/>
  <c r="U641" i="2"/>
  <c r="V641" i="2"/>
  <c r="W641" i="2"/>
  <c r="X641" i="2"/>
  <c r="Y641" i="2"/>
  <c r="AF641" i="2" s="1"/>
  <c r="Z641" i="2"/>
  <c r="AA641" i="2"/>
  <c r="AB641" i="2"/>
  <c r="AC641" i="2"/>
  <c r="AD641" i="2"/>
  <c r="AE641" i="2"/>
  <c r="U642" i="2"/>
  <c r="V642" i="2"/>
  <c r="W642" i="2"/>
  <c r="X642" i="2"/>
  <c r="Y642" i="2"/>
  <c r="Z642" i="2"/>
  <c r="AA642" i="2"/>
  <c r="AB642" i="2"/>
  <c r="AC642" i="2"/>
  <c r="AD642" i="2"/>
  <c r="AE642" i="2"/>
  <c r="U643" i="2"/>
  <c r="V643" i="2"/>
  <c r="W643" i="2"/>
  <c r="X643" i="2"/>
  <c r="Y643" i="2"/>
  <c r="Z643" i="2"/>
  <c r="AA643" i="2"/>
  <c r="AB643" i="2"/>
  <c r="AC643" i="2"/>
  <c r="AD643" i="2"/>
  <c r="AE643" i="2"/>
  <c r="U644" i="2"/>
  <c r="V644" i="2"/>
  <c r="W644" i="2"/>
  <c r="X644" i="2"/>
  <c r="Y644" i="2"/>
  <c r="Z644" i="2"/>
  <c r="AA644" i="2"/>
  <c r="AB644" i="2"/>
  <c r="AC644" i="2"/>
  <c r="AD644" i="2"/>
  <c r="AE644" i="2"/>
  <c r="U645" i="2"/>
  <c r="V645" i="2"/>
  <c r="W645" i="2"/>
  <c r="X645" i="2"/>
  <c r="Y645" i="2"/>
  <c r="Z645" i="2"/>
  <c r="AA645" i="2"/>
  <c r="AB645" i="2"/>
  <c r="AC645" i="2"/>
  <c r="AD645" i="2"/>
  <c r="AE645" i="2"/>
  <c r="U646" i="2"/>
  <c r="V646" i="2"/>
  <c r="W646" i="2"/>
  <c r="X646" i="2"/>
  <c r="Y646" i="2"/>
  <c r="Z646" i="2"/>
  <c r="AA646" i="2"/>
  <c r="AB646" i="2"/>
  <c r="AC646" i="2"/>
  <c r="AD646" i="2"/>
  <c r="AE646" i="2"/>
  <c r="U647" i="2"/>
  <c r="V647" i="2"/>
  <c r="W647" i="2"/>
  <c r="X647" i="2"/>
  <c r="Y647" i="2"/>
  <c r="Z647" i="2"/>
  <c r="AA647" i="2"/>
  <c r="AB647" i="2"/>
  <c r="AC647" i="2"/>
  <c r="AD647" i="2"/>
  <c r="AE647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U649" i="2"/>
  <c r="V649" i="2"/>
  <c r="W649" i="2"/>
  <c r="X649" i="2"/>
  <c r="Y649" i="2"/>
  <c r="Z649" i="2"/>
  <c r="AA649" i="2"/>
  <c r="AB649" i="2"/>
  <c r="AC649" i="2"/>
  <c r="AD649" i="2"/>
  <c r="AE649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U651" i="2"/>
  <c r="V651" i="2"/>
  <c r="W651" i="2"/>
  <c r="X651" i="2"/>
  <c r="Y651" i="2"/>
  <c r="Z651" i="2"/>
  <c r="AA651" i="2"/>
  <c r="AB651" i="2"/>
  <c r="AC651" i="2"/>
  <c r="AD651" i="2"/>
  <c r="AE651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U653" i="2"/>
  <c r="V653" i="2"/>
  <c r="W653" i="2"/>
  <c r="X653" i="2"/>
  <c r="Y653" i="2"/>
  <c r="Z653" i="2"/>
  <c r="AA653" i="2"/>
  <c r="AB653" i="2"/>
  <c r="AC653" i="2"/>
  <c r="AD653" i="2"/>
  <c r="AE653" i="2"/>
  <c r="U654" i="2"/>
  <c r="V654" i="2"/>
  <c r="AF654" i="2" s="1"/>
  <c r="W654" i="2"/>
  <c r="X654" i="2"/>
  <c r="Y654" i="2"/>
  <c r="Z654" i="2"/>
  <c r="AA654" i="2"/>
  <c r="AB654" i="2"/>
  <c r="AC654" i="2"/>
  <c r="AD654" i="2"/>
  <c r="AE654" i="2"/>
  <c r="U655" i="2"/>
  <c r="V655" i="2"/>
  <c r="W655" i="2"/>
  <c r="X655" i="2"/>
  <c r="Y655" i="2"/>
  <c r="Z655" i="2"/>
  <c r="AA655" i="2"/>
  <c r="AB655" i="2"/>
  <c r="AC655" i="2"/>
  <c r="AD655" i="2"/>
  <c r="AE655" i="2"/>
  <c r="U656" i="2"/>
  <c r="V656" i="2"/>
  <c r="W656" i="2"/>
  <c r="X656" i="2"/>
  <c r="Y656" i="2"/>
  <c r="Z656" i="2"/>
  <c r="AA656" i="2"/>
  <c r="AB656" i="2"/>
  <c r="AC656" i="2"/>
  <c r="AD656" i="2"/>
  <c r="AE656" i="2"/>
  <c r="U657" i="2"/>
  <c r="V657" i="2"/>
  <c r="W657" i="2"/>
  <c r="X657" i="2"/>
  <c r="Y657" i="2"/>
  <c r="AF657" i="2" s="1"/>
  <c r="Z657" i="2"/>
  <c r="AA657" i="2"/>
  <c r="AB657" i="2"/>
  <c r="AC657" i="2"/>
  <c r="AD657" i="2"/>
  <c r="AE657" i="2"/>
  <c r="U658" i="2"/>
  <c r="V658" i="2"/>
  <c r="W658" i="2"/>
  <c r="X658" i="2"/>
  <c r="Y658" i="2"/>
  <c r="Z658" i="2"/>
  <c r="AA658" i="2"/>
  <c r="AB658" i="2"/>
  <c r="AC658" i="2"/>
  <c r="AD658" i="2"/>
  <c r="AE658" i="2"/>
  <c r="U659" i="2"/>
  <c r="V659" i="2"/>
  <c r="W659" i="2"/>
  <c r="X659" i="2"/>
  <c r="Y659" i="2"/>
  <c r="AF659" i="2" s="1"/>
  <c r="Z659" i="2"/>
  <c r="AA659" i="2"/>
  <c r="AB659" i="2"/>
  <c r="AC659" i="2"/>
  <c r="AD659" i="2"/>
  <c r="AE659" i="2"/>
  <c r="U660" i="2"/>
  <c r="V660" i="2"/>
  <c r="W660" i="2"/>
  <c r="X660" i="2"/>
  <c r="Y660" i="2"/>
  <c r="Z660" i="2"/>
  <c r="AA660" i="2"/>
  <c r="AB660" i="2"/>
  <c r="AC660" i="2"/>
  <c r="AD660" i="2"/>
  <c r="AE660" i="2"/>
  <c r="U661" i="2"/>
  <c r="V661" i="2"/>
  <c r="W661" i="2"/>
  <c r="X661" i="2"/>
  <c r="Y661" i="2"/>
  <c r="Z661" i="2"/>
  <c r="AA661" i="2"/>
  <c r="AB661" i="2"/>
  <c r="AC661" i="2"/>
  <c r="AD661" i="2"/>
  <c r="AE661" i="2"/>
  <c r="U662" i="2"/>
  <c r="V662" i="2"/>
  <c r="W662" i="2"/>
  <c r="AF662" i="2" s="1"/>
  <c r="X662" i="2"/>
  <c r="Y662" i="2"/>
  <c r="Z662" i="2"/>
  <c r="AA662" i="2"/>
  <c r="AB662" i="2"/>
  <c r="AC662" i="2"/>
  <c r="AD662" i="2"/>
  <c r="AE662" i="2"/>
  <c r="U663" i="2"/>
  <c r="V663" i="2"/>
  <c r="W663" i="2"/>
  <c r="X663" i="2"/>
  <c r="Y663" i="2"/>
  <c r="Z663" i="2"/>
  <c r="AA663" i="2"/>
  <c r="AB663" i="2"/>
  <c r="AC663" i="2"/>
  <c r="AD663" i="2"/>
  <c r="AE663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U665" i="2"/>
  <c r="V665" i="2"/>
  <c r="W665" i="2"/>
  <c r="X665" i="2"/>
  <c r="Y665" i="2"/>
  <c r="Z665" i="2"/>
  <c r="AA665" i="2"/>
  <c r="AB665" i="2"/>
  <c r="AC665" i="2"/>
  <c r="AD665" i="2"/>
  <c r="AE665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U667" i="2"/>
  <c r="V667" i="2"/>
  <c r="W667" i="2"/>
  <c r="X667" i="2"/>
  <c r="Y667" i="2"/>
  <c r="Z667" i="2"/>
  <c r="AA667" i="2"/>
  <c r="AB667" i="2"/>
  <c r="AC667" i="2"/>
  <c r="AD667" i="2"/>
  <c r="AE667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U669" i="2"/>
  <c r="V669" i="2"/>
  <c r="W669" i="2"/>
  <c r="X669" i="2"/>
  <c r="Y669" i="2"/>
  <c r="Z669" i="2"/>
  <c r="AA669" i="2"/>
  <c r="AB669" i="2"/>
  <c r="AC669" i="2"/>
  <c r="AD669" i="2"/>
  <c r="AE669" i="2"/>
  <c r="U670" i="2"/>
  <c r="V670" i="2"/>
  <c r="AF670" i="2" s="1"/>
  <c r="W670" i="2"/>
  <c r="X670" i="2"/>
  <c r="Y670" i="2"/>
  <c r="Z670" i="2"/>
  <c r="AA670" i="2"/>
  <c r="AB670" i="2"/>
  <c r="AC670" i="2"/>
  <c r="AD670" i="2"/>
  <c r="AE670" i="2"/>
  <c r="U671" i="2"/>
  <c r="V671" i="2"/>
  <c r="W671" i="2"/>
  <c r="X671" i="2"/>
  <c r="Y671" i="2"/>
  <c r="Z671" i="2"/>
  <c r="AA671" i="2"/>
  <c r="AB671" i="2"/>
  <c r="AC671" i="2"/>
  <c r="AD671" i="2"/>
  <c r="AE671" i="2"/>
  <c r="U672" i="2"/>
  <c r="V672" i="2"/>
  <c r="W672" i="2"/>
  <c r="X672" i="2"/>
  <c r="Y672" i="2"/>
  <c r="Z672" i="2"/>
  <c r="AA672" i="2"/>
  <c r="AB672" i="2"/>
  <c r="AC672" i="2"/>
  <c r="AD672" i="2"/>
  <c r="AE672" i="2"/>
  <c r="U673" i="2"/>
  <c r="V673" i="2"/>
  <c r="W673" i="2"/>
  <c r="X673" i="2"/>
  <c r="Y673" i="2"/>
  <c r="AF673" i="2" s="1"/>
  <c r="Z673" i="2"/>
  <c r="AA673" i="2"/>
  <c r="AB673" i="2"/>
  <c r="AC673" i="2"/>
  <c r="AD673" i="2"/>
  <c r="AE673" i="2"/>
  <c r="U674" i="2"/>
  <c r="V674" i="2"/>
  <c r="W674" i="2"/>
  <c r="X674" i="2"/>
  <c r="Y674" i="2"/>
  <c r="Z674" i="2"/>
  <c r="AA674" i="2"/>
  <c r="AB674" i="2"/>
  <c r="AC674" i="2"/>
  <c r="AD674" i="2"/>
  <c r="AE674" i="2"/>
  <c r="U675" i="2"/>
  <c r="V675" i="2"/>
  <c r="W675" i="2"/>
  <c r="X675" i="2"/>
  <c r="Y675" i="2"/>
  <c r="AF675" i="2" s="1"/>
  <c r="Z675" i="2"/>
  <c r="AA675" i="2"/>
  <c r="AB675" i="2"/>
  <c r="AC675" i="2"/>
  <c r="AD675" i="2"/>
  <c r="AE675" i="2"/>
  <c r="U676" i="2"/>
  <c r="V676" i="2"/>
  <c r="W676" i="2"/>
  <c r="X676" i="2"/>
  <c r="Y676" i="2"/>
  <c r="Z676" i="2"/>
  <c r="AA676" i="2"/>
  <c r="AB676" i="2"/>
  <c r="AC676" i="2"/>
  <c r="AD676" i="2"/>
  <c r="AE676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U678" i="2"/>
  <c r="V678" i="2"/>
  <c r="W678" i="2"/>
  <c r="X678" i="2"/>
  <c r="Y678" i="2"/>
  <c r="Z678" i="2"/>
  <c r="AA678" i="2"/>
  <c r="AB678" i="2"/>
  <c r="AC678" i="2"/>
  <c r="AD678" i="2"/>
  <c r="AE678" i="2"/>
  <c r="U679" i="2"/>
  <c r="V679" i="2"/>
  <c r="W679" i="2"/>
  <c r="X679" i="2"/>
  <c r="Y679" i="2"/>
  <c r="AF679" i="2" s="1"/>
  <c r="Z679" i="2"/>
  <c r="AA679" i="2"/>
  <c r="AB679" i="2"/>
  <c r="AC679" i="2"/>
  <c r="AD679" i="2"/>
  <c r="AE679" i="2"/>
  <c r="U680" i="2"/>
  <c r="V680" i="2"/>
  <c r="W680" i="2"/>
  <c r="X680" i="2"/>
  <c r="Y680" i="2"/>
  <c r="Z680" i="2"/>
  <c r="AA680" i="2"/>
  <c r="AB680" i="2"/>
  <c r="AC680" i="2"/>
  <c r="AD680" i="2"/>
  <c r="AE680" i="2"/>
  <c r="U681" i="2"/>
  <c r="V681" i="2"/>
  <c r="W681" i="2"/>
  <c r="X681" i="2"/>
  <c r="Y681" i="2"/>
  <c r="AF681" i="2" s="1"/>
  <c r="Z681" i="2"/>
  <c r="AA681" i="2"/>
  <c r="AB681" i="2"/>
  <c r="AC681" i="2"/>
  <c r="AD681" i="2"/>
  <c r="AE681" i="2"/>
  <c r="U682" i="2"/>
  <c r="V682" i="2"/>
  <c r="W682" i="2"/>
  <c r="X682" i="2"/>
  <c r="Y682" i="2"/>
  <c r="Z682" i="2"/>
  <c r="AA682" i="2"/>
  <c r="AB682" i="2"/>
  <c r="AC682" i="2"/>
  <c r="AD682" i="2"/>
  <c r="AE682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U684" i="2"/>
  <c r="V684" i="2"/>
  <c r="W684" i="2"/>
  <c r="X684" i="2"/>
  <c r="Y684" i="2"/>
  <c r="Z684" i="2"/>
  <c r="AA684" i="2"/>
  <c r="AB684" i="2"/>
  <c r="AC684" i="2"/>
  <c r="AD684" i="2"/>
  <c r="AE684" i="2"/>
  <c r="U685" i="2"/>
  <c r="V685" i="2"/>
  <c r="W685" i="2"/>
  <c r="X685" i="2"/>
  <c r="Y685" i="2"/>
  <c r="AF685" i="2" s="1"/>
  <c r="Z685" i="2"/>
  <c r="AA685" i="2"/>
  <c r="AB685" i="2"/>
  <c r="AC685" i="2"/>
  <c r="AD685" i="2"/>
  <c r="AE685" i="2"/>
  <c r="U686" i="2"/>
  <c r="V686" i="2"/>
  <c r="W686" i="2"/>
  <c r="X686" i="2"/>
  <c r="Y686" i="2"/>
  <c r="Z686" i="2"/>
  <c r="AA686" i="2"/>
  <c r="AB686" i="2"/>
  <c r="AC686" i="2"/>
  <c r="AD686" i="2"/>
  <c r="AE686" i="2"/>
  <c r="U687" i="2"/>
  <c r="V687" i="2"/>
  <c r="W687" i="2"/>
  <c r="X687" i="2"/>
  <c r="Y687" i="2"/>
  <c r="AF687" i="2" s="1"/>
  <c r="Z687" i="2"/>
  <c r="AA687" i="2"/>
  <c r="AB687" i="2"/>
  <c r="AC687" i="2"/>
  <c r="AD687" i="2"/>
  <c r="AE687" i="2"/>
  <c r="U688" i="2"/>
  <c r="V688" i="2"/>
  <c r="W688" i="2"/>
  <c r="X688" i="2"/>
  <c r="Y688" i="2"/>
  <c r="Z688" i="2"/>
  <c r="AA688" i="2"/>
  <c r="AB688" i="2"/>
  <c r="AC688" i="2"/>
  <c r="AD688" i="2"/>
  <c r="AE688" i="2"/>
  <c r="U689" i="2"/>
  <c r="V689" i="2"/>
  <c r="W689" i="2"/>
  <c r="X689" i="2"/>
  <c r="Y689" i="2"/>
  <c r="AF689" i="2" s="1"/>
  <c r="Z689" i="2"/>
  <c r="AA689" i="2"/>
  <c r="AB689" i="2"/>
  <c r="AC689" i="2"/>
  <c r="AD689" i="2"/>
  <c r="AE689" i="2"/>
  <c r="U690" i="2"/>
  <c r="V690" i="2"/>
  <c r="W690" i="2"/>
  <c r="X690" i="2"/>
  <c r="Y690" i="2"/>
  <c r="Z690" i="2"/>
  <c r="AA690" i="2"/>
  <c r="AB690" i="2"/>
  <c r="AC690" i="2"/>
  <c r="AD690" i="2"/>
  <c r="AE690" i="2"/>
  <c r="U691" i="2"/>
  <c r="V691" i="2"/>
  <c r="W691" i="2"/>
  <c r="X691" i="2"/>
  <c r="Y691" i="2"/>
  <c r="AF691" i="2" s="1"/>
  <c r="Z691" i="2"/>
  <c r="AA691" i="2"/>
  <c r="AB691" i="2"/>
  <c r="AC691" i="2"/>
  <c r="AD691" i="2"/>
  <c r="AE691" i="2"/>
  <c r="U692" i="2"/>
  <c r="V692" i="2"/>
  <c r="W692" i="2"/>
  <c r="X692" i="2"/>
  <c r="Y692" i="2"/>
  <c r="Z692" i="2"/>
  <c r="AA692" i="2"/>
  <c r="AB692" i="2"/>
  <c r="AC692" i="2"/>
  <c r="AD692" i="2"/>
  <c r="AE692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U694" i="2"/>
  <c r="V694" i="2"/>
  <c r="W694" i="2"/>
  <c r="X694" i="2"/>
  <c r="Y694" i="2"/>
  <c r="Z694" i="2"/>
  <c r="AA694" i="2"/>
  <c r="AB694" i="2"/>
  <c r="AC694" i="2"/>
  <c r="AD694" i="2"/>
  <c r="AE694" i="2"/>
  <c r="U695" i="2"/>
  <c r="V695" i="2"/>
  <c r="W695" i="2"/>
  <c r="X695" i="2"/>
  <c r="Y695" i="2"/>
  <c r="AF695" i="2" s="1"/>
  <c r="Z695" i="2"/>
  <c r="AA695" i="2"/>
  <c r="AB695" i="2"/>
  <c r="AC695" i="2"/>
  <c r="AD695" i="2"/>
  <c r="AE695" i="2"/>
  <c r="U696" i="2"/>
  <c r="V696" i="2"/>
  <c r="W696" i="2"/>
  <c r="X696" i="2"/>
  <c r="Y696" i="2"/>
  <c r="Z696" i="2"/>
  <c r="AA696" i="2"/>
  <c r="AB696" i="2"/>
  <c r="AC696" i="2"/>
  <c r="AD696" i="2"/>
  <c r="AE696" i="2"/>
  <c r="U697" i="2"/>
  <c r="V697" i="2"/>
  <c r="W697" i="2"/>
  <c r="X697" i="2"/>
  <c r="Y697" i="2"/>
  <c r="AF697" i="2" s="1"/>
  <c r="Z697" i="2"/>
  <c r="AA697" i="2"/>
  <c r="AB697" i="2"/>
  <c r="AC697" i="2"/>
  <c r="AD697" i="2"/>
  <c r="AE697" i="2"/>
  <c r="U698" i="2"/>
  <c r="V698" i="2"/>
  <c r="W698" i="2"/>
  <c r="X698" i="2"/>
  <c r="Y698" i="2"/>
  <c r="Z698" i="2"/>
  <c r="AA698" i="2"/>
  <c r="AB698" i="2"/>
  <c r="AC698" i="2"/>
  <c r="AD698" i="2"/>
  <c r="AE698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U700" i="2"/>
  <c r="V700" i="2"/>
  <c r="W700" i="2"/>
  <c r="X700" i="2"/>
  <c r="Y700" i="2"/>
  <c r="Z700" i="2"/>
  <c r="AA700" i="2"/>
  <c r="AB700" i="2"/>
  <c r="AC700" i="2"/>
  <c r="AD700" i="2"/>
  <c r="AE700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U702" i="2"/>
  <c r="V702" i="2"/>
  <c r="W702" i="2"/>
  <c r="X702" i="2"/>
  <c r="Y702" i="2"/>
  <c r="Z702" i="2"/>
  <c r="AA702" i="2"/>
  <c r="AB702" i="2"/>
  <c r="AC702" i="2"/>
  <c r="AD702" i="2"/>
  <c r="AE702" i="2"/>
  <c r="U703" i="2"/>
  <c r="V703" i="2"/>
  <c r="W703" i="2"/>
  <c r="X703" i="2"/>
  <c r="Y703" i="2"/>
  <c r="AF703" i="2" s="1"/>
  <c r="Z703" i="2"/>
  <c r="AA703" i="2"/>
  <c r="AB703" i="2"/>
  <c r="AC703" i="2"/>
  <c r="AD703" i="2"/>
  <c r="AE703" i="2"/>
  <c r="U704" i="2"/>
  <c r="V704" i="2"/>
  <c r="W704" i="2"/>
  <c r="X704" i="2"/>
  <c r="Y704" i="2"/>
  <c r="Z704" i="2"/>
  <c r="AA704" i="2"/>
  <c r="AB704" i="2"/>
  <c r="AC704" i="2"/>
  <c r="AD704" i="2"/>
  <c r="AE704" i="2"/>
  <c r="U705" i="2"/>
  <c r="V705" i="2"/>
  <c r="W705" i="2"/>
  <c r="X705" i="2"/>
  <c r="Y705" i="2"/>
  <c r="AF705" i="2" s="1"/>
  <c r="Z705" i="2"/>
  <c r="AA705" i="2"/>
  <c r="AB705" i="2"/>
  <c r="AC705" i="2"/>
  <c r="AD705" i="2"/>
  <c r="AE705" i="2"/>
  <c r="U706" i="2"/>
  <c r="V706" i="2"/>
  <c r="W706" i="2"/>
  <c r="X706" i="2"/>
  <c r="Y706" i="2"/>
  <c r="Z706" i="2"/>
  <c r="AA706" i="2"/>
  <c r="AB706" i="2"/>
  <c r="AC706" i="2"/>
  <c r="AD706" i="2"/>
  <c r="AE706" i="2"/>
  <c r="U707" i="2"/>
  <c r="V707" i="2"/>
  <c r="W707" i="2"/>
  <c r="X707" i="2"/>
  <c r="Y707" i="2"/>
  <c r="AF707" i="2" s="1"/>
  <c r="Z707" i="2"/>
  <c r="AA707" i="2"/>
  <c r="AB707" i="2"/>
  <c r="AC707" i="2"/>
  <c r="AD707" i="2"/>
  <c r="AE707" i="2"/>
  <c r="U708" i="2"/>
  <c r="V708" i="2"/>
  <c r="W708" i="2"/>
  <c r="X708" i="2"/>
  <c r="Y708" i="2"/>
  <c r="Z708" i="2"/>
  <c r="AA708" i="2"/>
  <c r="AB708" i="2"/>
  <c r="AC708" i="2"/>
  <c r="AD708" i="2"/>
  <c r="AE708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U710" i="2"/>
  <c r="V710" i="2"/>
  <c r="W710" i="2"/>
  <c r="X710" i="2"/>
  <c r="Y710" i="2"/>
  <c r="Z710" i="2"/>
  <c r="AA710" i="2"/>
  <c r="AB710" i="2"/>
  <c r="AC710" i="2"/>
  <c r="AD710" i="2"/>
  <c r="AE710" i="2"/>
  <c r="U711" i="2"/>
  <c r="V711" i="2"/>
  <c r="W711" i="2"/>
  <c r="X711" i="2"/>
  <c r="Y711" i="2"/>
  <c r="AF711" i="2" s="1"/>
  <c r="Z711" i="2"/>
  <c r="AA711" i="2"/>
  <c r="AB711" i="2"/>
  <c r="AC711" i="2"/>
  <c r="AD711" i="2"/>
  <c r="AE711" i="2"/>
  <c r="U712" i="2"/>
  <c r="V712" i="2"/>
  <c r="W712" i="2"/>
  <c r="X712" i="2"/>
  <c r="Y712" i="2"/>
  <c r="Z712" i="2"/>
  <c r="AA712" i="2"/>
  <c r="AB712" i="2"/>
  <c r="AC712" i="2"/>
  <c r="AD712" i="2"/>
  <c r="AE712" i="2"/>
  <c r="U713" i="2"/>
  <c r="V713" i="2"/>
  <c r="W713" i="2"/>
  <c r="X713" i="2"/>
  <c r="Y713" i="2"/>
  <c r="AF713" i="2" s="1"/>
  <c r="Z713" i="2"/>
  <c r="AA713" i="2"/>
  <c r="AB713" i="2"/>
  <c r="AC713" i="2"/>
  <c r="AD713" i="2"/>
  <c r="AE713" i="2"/>
  <c r="U714" i="2"/>
  <c r="V714" i="2"/>
  <c r="W714" i="2"/>
  <c r="X714" i="2"/>
  <c r="Y714" i="2"/>
  <c r="Z714" i="2"/>
  <c r="AA714" i="2"/>
  <c r="AB714" i="2"/>
  <c r="AC714" i="2"/>
  <c r="AD714" i="2"/>
  <c r="AE714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U716" i="2"/>
  <c r="V716" i="2"/>
  <c r="W716" i="2"/>
  <c r="X716" i="2"/>
  <c r="Y716" i="2"/>
  <c r="Z716" i="2"/>
  <c r="AA716" i="2"/>
  <c r="AB716" i="2"/>
  <c r="AC716" i="2"/>
  <c r="AD716" i="2"/>
  <c r="AE716" i="2"/>
  <c r="U717" i="2"/>
  <c r="V717" i="2"/>
  <c r="W717" i="2"/>
  <c r="X717" i="2"/>
  <c r="Y717" i="2"/>
  <c r="AF717" i="2" s="1"/>
  <c r="Z717" i="2"/>
  <c r="AA717" i="2"/>
  <c r="AB717" i="2"/>
  <c r="AC717" i="2"/>
  <c r="AD717" i="2"/>
  <c r="AE717" i="2"/>
  <c r="U718" i="2"/>
  <c r="V718" i="2"/>
  <c r="W718" i="2"/>
  <c r="X718" i="2"/>
  <c r="Y718" i="2"/>
  <c r="Z718" i="2"/>
  <c r="AA718" i="2"/>
  <c r="AB718" i="2"/>
  <c r="AC718" i="2"/>
  <c r="AD718" i="2"/>
  <c r="AE718" i="2"/>
  <c r="U719" i="2"/>
  <c r="V719" i="2"/>
  <c r="W719" i="2"/>
  <c r="X719" i="2"/>
  <c r="Y719" i="2"/>
  <c r="AF719" i="2" s="1"/>
  <c r="Z719" i="2"/>
  <c r="AA719" i="2"/>
  <c r="AB719" i="2"/>
  <c r="AC719" i="2"/>
  <c r="AD719" i="2"/>
  <c r="AE719" i="2"/>
  <c r="U720" i="2"/>
  <c r="V720" i="2"/>
  <c r="W720" i="2"/>
  <c r="X720" i="2"/>
  <c r="Y720" i="2"/>
  <c r="Z720" i="2"/>
  <c r="AA720" i="2"/>
  <c r="AB720" i="2"/>
  <c r="AC720" i="2"/>
  <c r="AD720" i="2"/>
  <c r="AE720" i="2"/>
  <c r="U721" i="2"/>
  <c r="V721" i="2"/>
  <c r="W721" i="2"/>
  <c r="X721" i="2"/>
  <c r="Y721" i="2"/>
  <c r="AF721" i="2" s="1"/>
  <c r="Z721" i="2"/>
  <c r="AA721" i="2"/>
  <c r="AB721" i="2"/>
  <c r="AC721" i="2"/>
  <c r="AD721" i="2"/>
  <c r="AE721" i="2"/>
  <c r="U722" i="2"/>
  <c r="V722" i="2"/>
  <c r="W722" i="2"/>
  <c r="X722" i="2"/>
  <c r="Y722" i="2"/>
  <c r="Z722" i="2"/>
  <c r="AA722" i="2"/>
  <c r="AB722" i="2"/>
  <c r="AC722" i="2"/>
  <c r="AD722" i="2"/>
  <c r="AE722" i="2"/>
  <c r="U723" i="2"/>
  <c r="V723" i="2"/>
  <c r="W723" i="2"/>
  <c r="X723" i="2"/>
  <c r="Y723" i="2"/>
  <c r="AF723" i="2" s="1"/>
  <c r="Z723" i="2"/>
  <c r="AA723" i="2"/>
  <c r="AB723" i="2"/>
  <c r="AC723" i="2"/>
  <c r="AD723" i="2"/>
  <c r="AE723" i="2"/>
  <c r="U724" i="2"/>
  <c r="V724" i="2"/>
  <c r="W724" i="2"/>
  <c r="X724" i="2"/>
  <c r="Y724" i="2"/>
  <c r="Z724" i="2"/>
  <c r="AA724" i="2"/>
  <c r="AB724" i="2"/>
  <c r="AC724" i="2"/>
  <c r="AD724" i="2"/>
  <c r="AE724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U726" i="2"/>
  <c r="V726" i="2"/>
  <c r="W726" i="2"/>
  <c r="X726" i="2"/>
  <c r="Y726" i="2"/>
  <c r="Z726" i="2"/>
  <c r="AA726" i="2"/>
  <c r="AB726" i="2"/>
  <c r="AC726" i="2"/>
  <c r="AD726" i="2"/>
  <c r="AE726" i="2"/>
  <c r="U727" i="2"/>
  <c r="V727" i="2"/>
  <c r="W727" i="2"/>
  <c r="X727" i="2"/>
  <c r="Y727" i="2"/>
  <c r="AF727" i="2" s="1"/>
  <c r="Z727" i="2"/>
  <c r="AA727" i="2"/>
  <c r="AB727" i="2"/>
  <c r="AC727" i="2"/>
  <c r="AD727" i="2"/>
  <c r="AE727" i="2"/>
  <c r="U728" i="2"/>
  <c r="V728" i="2"/>
  <c r="W728" i="2"/>
  <c r="X728" i="2"/>
  <c r="Y728" i="2"/>
  <c r="Z728" i="2"/>
  <c r="AA728" i="2"/>
  <c r="AB728" i="2"/>
  <c r="AC728" i="2"/>
  <c r="AD728" i="2"/>
  <c r="AE728" i="2"/>
  <c r="U729" i="2"/>
  <c r="V729" i="2"/>
  <c r="W729" i="2"/>
  <c r="X729" i="2"/>
  <c r="Y729" i="2"/>
  <c r="AF729" i="2" s="1"/>
  <c r="Z729" i="2"/>
  <c r="AA729" i="2"/>
  <c r="AB729" i="2"/>
  <c r="AC729" i="2"/>
  <c r="AD729" i="2"/>
  <c r="AE729" i="2"/>
  <c r="U730" i="2"/>
  <c r="V730" i="2"/>
  <c r="W730" i="2"/>
  <c r="X730" i="2"/>
  <c r="Y730" i="2"/>
  <c r="Z730" i="2"/>
  <c r="AA730" i="2"/>
  <c r="AB730" i="2"/>
  <c r="AC730" i="2"/>
  <c r="AD730" i="2"/>
  <c r="AE730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U732" i="2"/>
  <c r="V732" i="2"/>
  <c r="W732" i="2"/>
  <c r="X732" i="2"/>
  <c r="Y732" i="2"/>
  <c r="Z732" i="2"/>
  <c r="AA732" i="2"/>
  <c r="AB732" i="2"/>
  <c r="AC732" i="2"/>
  <c r="AD732" i="2"/>
  <c r="AE732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U734" i="2"/>
  <c r="V734" i="2"/>
  <c r="W734" i="2"/>
  <c r="X734" i="2"/>
  <c r="Y734" i="2"/>
  <c r="Z734" i="2"/>
  <c r="AA734" i="2"/>
  <c r="AB734" i="2"/>
  <c r="AC734" i="2"/>
  <c r="AD734" i="2"/>
  <c r="AE734" i="2"/>
  <c r="U735" i="2"/>
  <c r="V735" i="2"/>
  <c r="W735" i="2"/>
  <c r="X735" i="2"/>
  <c r="Y735" i="2"/>
  <c r="AF735" i="2" s="1"/>
  <c r="Z735" i="2"/>
  <c r="AA735" i="2"/>
  <c r="AB735" i="2"/>
  <c r="AC735" i="2"/>
  <c r="AD735" i="2"/>
  <c r="AE735" i="2"/>
  <c r="U736" i="2"/>
  <c r="V736" i="2"/>
  <c r="W736" i="2"/>
  <c r="X736" i="2"/>
  <c r="Y736" i="2"/>
  <c r="Z736" i="2"/>
  <c r="AA736" i="2"/>
  <c r="AB736" i="2"/>
  <c r="AC736" i="2"/>
  <c r="AD736" i="2"/>
  <c r="AE736" i="2"/>
  <c r="U737" i="2"/>
  <c r="V737" i="2"/>
  <c r="W737" i="2"/>
  <c r="X737" i="2"/>
  <c r="Y737" i="2"/>
  <c r="AF737" i="2" s="1"/>
  <c r="Z737" i="2"/>
  <c r="AA737" i="2"/>
  <c r="AB737" i="2"/>
  <c r="AC737" i="2"/>
  <c r="AD737" i="2"/>
  <c r="AE737" i="2"/>
  <c r="U738" i="2"/>
  <c r="V738" i="2"/>
  <c r="W738" i="2"/>
  <c r="X738" i="2"/>
  <c r="Y738" i="2"/>
  <c r="Z738" i="2"/>
  <c r="AA738" i="2"/>
  <c r="AB738" i="2"/>
  <c r="AC738" i="2"/>
  <c r="AD738" i="2"/>
  <c r="AE738" i="2"/>
  <c r="U739" i="2"/>
  <c r="V739" i="2"/>
  <c r="W739" i="2"/>
  <c r="X739" i="2"/>
  <c r="Y739" i="2"/>
  <c r="AF739" i="2" s="1"/>
  <c r="Z739" i="2"/>
  <c r="AA739" i="2"/>
  <c r="AB739" i="2"/>
  <c r="AC739" i="2"/>
  <c r="AD739" i="2"/>
  <c r="AE739" i="2"/>
  <c r="U740" i="2"/>
  <c r="V740" i="2"/>
  <c r="W740" i="2"/>
  <c r="X740" i="2"/>
  <c r="Y740" i="2"/>
  <c r="Z740" i="2"/>
  <c r="AA740" i="2"/>
  <c r="AB740" i="2"/>
  <c r="AC740" i="2"/>
  <c r="AD740" i="2"/>
  <c r="AE740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U742" i="2"/>
  <c r="V742" i="2"/>
  <c r="W742" i="2"/>
  <c r="X742" i="2"/>
  <c r="Y742" i="2"/>
  <c r="Z742" i="2"/>
  <c r="AA742" i="2"/>
  <c r="AB742" i="2"/>
  <c r="AC742" i="2"/>
  <c r="AD742" i="2"/>
  <c r="AE742" i="2"/>
  <c r="U743" i="2"/>
  <c r="V743" i="2"/>
  <c r="W743" i="2"/>
  <c r="X743" i="2"/>
  <c r="Y743" i="2"/>
  <c r="AF743" i="2" s="1"/>
  <c r="Z743" i="2"/>
  <c r="AA743" i="2"/>
  <c r="AB743" i="2"/>
  <c r="AC743" i="2"/>
  <c r="AD743" i="2"/>
  <c r="AE743" i="2"/>
  <c r="U744" i="2"/>
  <c r="V744" i="2"/>
  <c r="W744" i="2"/>
  <c r="X744" i="2"/>
  <c r="Y744" i="2"/>
  <c r="Z744" i="2"/>
  <c r="AA744" i="2"/>
  <c r="AB744" i="2"/>
  <c r="AC744" i="2"/>
  <c r="AD744" i="2"/>
  <c r="AE744" i="2"/>
  <c r="U745" i="2"/>
  <c r="V745" i="2"/>
  <c r="W745" i="2"/>
  <c r="X745" i="2"/>
  <c r="Y745" i="2"/>
  <c r="AF745" i="2" s="1"/>
  <c r="Z745" i="2"/>
  <c r="AA745" i="2"/>
  <c r="AB745" i="2"/>
  <c r="AC745" i="2"/>
  <c r="AD745" i="2"/>
  <c r="AE745" i="2"/>
  <c r="U746" i="2"/>
  <c r="V746" i="2"/>
  <c r="W746" i="2"/>
  <c r="X746" i="2"/>
  <c r="Y746" i="2"/>
  <c r="Z746" i="2"/>
  <c r="AA746" i="2"/>
  <c r="AB746" i="2"/>
  <c r="AC746" i="2"/>
  <c r="AD746" i="2"/>
  <c r="AE746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U748" i="2"/>
  <c r="V748" i="2"/>
  <c r="W748" i="2"/>
  <c r="X748" i="2"/>
  <c r="Y748" i="2"/>
  <c r="Z748" i="2"/>
  <c r="AA748" i="2"/>
  <c r="AB748" i="2"/>
  <c r="AC748" i="2"/>
  <c r="AD748" i="2"/>
  <c r="AE748" i="2"/>
  <c r="U749" i="2"/>
  <c r="V749" i="2"/>
  <c r="W749" i="2"/>
  <c r="X749" i="2"/>
  <c r="Y749" i="2"/>
  <c r="AF749" i="2" s="1"/>
  <c r="Z749" i="2"/>
  <c r="AA749" i="2"/>
  <c r="AB749" i="2"/>
  <c r="AC749" i="2"/>
  <c r="AD749" i="2"/>
  <c r="AE749" i="2"/>
  <c r="U750" i="2"/>
  <c r="V750" i="2"/>
  <c r="W750" i="2"/>
  <c r="X750" i="2"/>
  <c r="Y750" i="2"/>
  <c r="Z750" i="2"/>
  <c r="AA750" i="2"/>
  <c r="AB750" i="2"/>
  <c r="AC750" i="2"/>
  <c r="AD750" i="2"/>
  <c r="AE750" i="2"/>
  <c r="U751" i="2"/>
  <c r="V751" i="2"/>
  <c r="W751" i="2"/>
  <c r="X751" i="2"/>
  <c r="Y751" i="2"/>
  <c r="AF751" i="2" s="1"/>
  <c r="Z751" i="2"/>
  <c r="AA751" i="2"/>
  <c r="AB751" i="2"/>
  <c r="AC751" i="2"/>
  <c r="AD751" i="2"/>
  <c r="AE751" i="2"/>
  <c r="U752" i="2"/>
  <c r="V752" i="2"/>
  <c r="W752" i="2"/>
  <c r="X752" i="2"/>
  <c r="Y752" i="2"/>
  <c r="Z752" i="2"/>
  <c r="AA752" i="2"/>
  <c r="AB752" i="2"/>
  <c r="AC752" i="2"/>
  <c r="AD752" i="2"/>
  <c r="AE752" i="2"/>
  <c r="U753" i="2"/>
  <c r="V753" i="2"/>
  <c r="W753" i="2"/>
  <c r="X753" i="2"/>
  <c r="Y753" i="2"/>
  <c r="AF753" i="2" s="1"/>
  <c r="Z753" i="2"/>
  <c r="AA753" i="2"/>
  <c r="AB753" i="2"/>
  <c r="AC753" i="2"/>
  <c r="AD753" i="2"/>
  <c r="AE753" i="2"/>
  <c r="U754" i="2"/>
  <c r="V754" i="2"/>
  <c r="W754" i="2"/>
  <c r="X754" i="2"/>
  <c r="Y754" i="2"/>
  <c r="Z754" i="2"/>
  <c r="AA754" i="2"/>
  <c r="AB754" i="2"/>
  <c r="AC754" i="2"/>
  <c r="AD754" i="2"/>
  <c r="AE754" i="2"/>
  <c r="U755" i="2"/>
  <c r="V755" i="2"/>
  <c r="W755" i="2"/>
  <c r="X755" i="2"/>
  <c r="Y755" i="2"/>
  <c r="AF755" i="2" s="1"/>
  <c r="Z755" i="2"/>
  <c r="AA755" i="2"/>
  <c r="AB755" i="2"/>
  <c r="AC755" i="2"/>
  <c r="AD755" i="2"/>
  <c r="AE755" i="2"/>
  <c r="U756" i="2"/>
  <c r="V756" i="2"/>
  <c r="W756" i="2"/>
  <c r="X756" i="2"/>
  <c r="Y756" i="2"/>
  <c r="Z756" i="2"/>
  <c r="AA756" i="2"/>
  <c r="AB756" i="2"/>
  <c r="AC756" i="2"/>
  <c r="AD756" i="2"/>
  <c r="AE756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U758" i="2"/>
  <c r="V758" i="2"/>
  <c r="W758" i="2"/>
  <c r="X758" i="2"/>
  <c r="Y758" i="2"/>
  <c r="Z758" i="2"/>
  <c r="AA758" i="2"/>
  <c r="AB758" i="2"/>
  <c r="AC758" i="2"/>
  <c r="AD758" i="2"/>
  <c r="AE758" i="2"/>
  <c r="U759" i="2"/>
  <c r="V759" i="2"/>
  <c r="W759" i="2"/>
  <c r="X759" i="2"/>
  <c r="Y759" i="2"/>
  <c r="AF759" i="2" s="1"/>
  <c r="Z759" i="2"/>
  <c r="AA759" i="2"/>
  <c r="AB759" i="2"/>
  <c r="AC759" i="2"/>
  <c r="AD759" i="2"/>
  <c r="AE759" i="2"/>
  <c r="U760" i="2"/>
  <c r="V760" i="2"/>
  <c r="W760" i="2"/>
  <c r="X760" i="2"/>
  <c r="Y760" i="2"/>
  <c r="Z760" i="2"/>
  <c r="AA760" i="2"/>
  <c r="AB760" i="2"/>
  <c r="AC760" i="2"/>
  <c r="AD760" i="2"/>
  <c r="AE760" i="2"/>
  <c r="U761" i="2"/>
  <c r="V761" i="2"/>
  <c r="W761" i="2"/>
  <c r="X761" i="2"/>
  <c r="Y761" i="2"/>
  <c r="AF761" i="2" s="1"/>
  <c r="Z761" i="2"/>
  <c r="AA761" i="2"/>
  <c r="AB761" i="2"/>
  <c r="AC761" i="2"/>
  <c r="AD761" i="2"/>
  <c r="AE761" i="2"/>
  <c r="U762" i="2"/>
  <c r="V762" i="2"/>
  <c r="W762" i="2"/>
  <c r="X762" i="2"/>
  <c r="Y762" i="2"/>
  <c r="Z762" i="2"/>
  <c r="AA762" i="2"/>
  <c r="AB762" i="2"/>
  <c r="AC762" i="2"/>
  <c r="AD762" i="2"/>
  <c r="AE762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U764" i="2"/>
  <c r="V764" i="2"/>
  <c r="W764" i="2"/>
  <c r="X764" i="2"/>
  <c r="Y764" i="2"/>
  <c r="Z764" i="2"/>
  <c r="AA764" i="2"/>
  <c r="AB764" i="2"/>
  <c r="AC764" i="2"/>
  <c r="AD764" i="2"/>
  <c r="AE764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U766" i="2"/>
  <c r="V766" i="2"/>
  <c r="W766" i="2"/>
  <c r="X766" i="2"/>
  <c r="Y766" i="2"/>
  <c r="Z766" i="2"/>
  <c r="AA766" i="2"/>
  <c r="AB766" i="2"/>
  <c r="AC766" i="2"/>
  <c r="AD766" i="2"/>
  <c r="AE766" i="2"/>
  <c r="U767" i="2"/>
  <c r="V767" i="2"/>
  <c r="W767" i="2"/>
  <c r="X767" i="2"/>
  <c r="Y767" i="2"/>
  <c r="AF767" i="2" s="1"/>
  <c r="Z767" i="2"/>
  <c r="AA767" i="2"/>
  <c r="AB767" i="2"/>
  <c r="AC767" i="2"/>
  <c r="AD767" i="2"/>
  <c r="AE767" i="2"/>
  <c r="U768" i="2"/>
  <c r="V768" i="2"/>
  <c r="W768" i="2"/>
  <c r="X768" i="2"/>
  <c r="Y768" i="2"/>
  <c r="Z768" i="2"/>
  <c r="AA768" i="2"/>
  <c r="AB768" i="2"/>
  <c r="AC768" i="2"/>
  <c r="AD768" i="2"/>
  <c r="AE768" i="2"/>
  <c r="U769" i="2"/>
  <c r="V769" i="2"/>
  <c r="W769" i="2"/>
  <c r="X769" i="2"/>
  <c r="Y769" i="2"/>
  <c r="AF769" i="2" s="1"/>
  <c r="Z769" i="2"/>
  <c r="AA769" i="2"/>
  <c r="AB769" i="2"/>
  <c r="AC769" i="2"/>
  <c r="AD769" i="2"/>
  <c r="AE769" i="2"/>
  <c r="U770" i="2"/>
  <c r="V770" i="2"/>
  <c r="W770" i="2"/>
  <c r="X770" i="2"/>
  <c r="Y770" i="2"/>
  <c r="Z770" i="2"/>
  <c r="AA770" i="2"/>
  <c r="AB770" i="2"/>
  <c r="AC770" i="2"/>
  <c r="AD770" i="2"/>
  <c r="AE770" i="2"/>
  <c r="U771" i="2"/>
  <c r="V771" i="2"/>
  <c r="W771" i="2"/>
  <c r="X771" i="2"/>
  <c r="Y771" i="2"/>
  <c r="AF771" i="2" s="1"/>
  <c r="Z771" i="2"/>
  <c r="AA771" i="2"/>
  <c r="AB771" i="2"/>
  <c r="AC771" i="2"/>
  <c r="AD771" i="2"/>
  <c r="AE771" i="2"/>
  <c r="U772" i="2"/>
  <c r="V772" i="2"/>
  <c r="W772" i="2"/>
  <c r="X772" i="2"/>
  <c r="Y772" i="2"/>
  <c r="Z772" i="2"/>
  <c r="AA772" i="2"/>
  <c r="AB772" i="2"/>
  <c r="AC772" i="2"/>
  <c r="AD772" i="2"/>
  <c r="AE772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U774" i="2"/>
  <c r="V774" i="2"/>
  <c r="W774" i="2"/>
  <c r="X774" i="2"/>
  <c r="Y774" i="2"/>
  <c r="Z774" i="2"/>
  <c r="AA774" i="2"/>
  <c r="AB774" i="2"/>
  <c r="AC774" i="2"/>
  <c r="AD774" i="2"/>
  <c r="AE774" i="2"/>
  <c r="U775" i="2"/>
  <c r="V775" i="2"/>
  <c r="W775" i="2"/>
  <c r="X775" i="2"/>
  <c r="Y775" i="2"/>
  <c r="AF775" i="2" s="1"/>
  <c r="Z775" i="2"/>
  <c r="AA775" i="2"/>
  <c r="AB775" i="2"/>
  <c r="AC775" i="2"/>
  <c r="AD775" i="2"/>
  <c r="AE775" i="2"/>
  <c r="U776" i="2"/>
  <c r="V776" i="2"/>
  <c r="W776" i="2"/>
  <c r="X776" i="2"/>
  <c r="Y776" i="2"/>
  <c r="Z776" i="2"/>
  <c r="AA776" i="2"/>
  <c r="AB776" i="2"/>
  <c r="AC776" i="2"/>
  <c r="AD776" i="2"/>
  <c r="AE776" i="2"/>
  <c r="U777" i="2"/>
  <c r="V777" i="2"/>
  <c r="W777" i="2"/>
  <c r="X777" i="2"/>
  <c r="Y777" i="2"/>
  <c r="AF777" i="2" s="1"/>
  <c r="Z777" i="2"/>
  <c r="AA777" i="2"/>
  <c r="AB777" i="2"/>
  <c r="AC777" i="2"/>
  <c r="AD777" i="2"/>
  <c r="AE777" i="2"/>
  <c r="U778" i="2"/>
  <c r="V778" i="2"/>
  <c r="W778" i="2"/>
  <c r="X778" i="2"/>
  <c r="Y778" i="2"/>
  <c r="Z778" i="2"/>
  <c r="AA778" i="2"/>
  <c r="AB778" i="2"/>
  <c r="AC778" i="2"/>
  <c r="AD778" i="2"/>
  <c r="AE778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U780" i="2"/>
  <c r="V780" i="2"/>
  <c r="W780" i="2"/>
  <c r="X780" i="2"/>
  <c r="Y780" i="2"/>
  <c r="Z780" i="2"/>
  <c r="AA780" i="2"/>
  <c r="AB780" i="2"/>
  <c r="AC780" i="2"/>
  <c r="AD780" i="2"/>
  <c r="AE780" i="2"/>
  <c r="U781" i="2"/>
  <c r="V781" i="2"/>
  <c r="W781" i="2"/>
  <c r="X781" i="2"/>
  <c r="Y781" i="2"/>
  <c r="AF781" i="2" s="1"/>
  <c r="Z781" i="2"/>
  <c r="AA781" i="2"/>
  <c r="AB781" i="2"/>
  <c r="AC781" i="2"/>
  <c r="AD781" i="2"/>
  <c r="AE781" i="2"/>
  <c r="U782" i="2"/>
  <c r="V782" i="2"/>
  <c r="W782" i="2"/>
  <c r="X782" i="2"/>
  <c r="Y782" i="2"/>
  <c r="Z782" i="2"/>
  <c r="AA782" i="2"/>
  <c r="AB782" i="2"/>
  <c r="AC782" i="2"/>
  <c r="AD782" i="2"/>
  <c r="AE782" i="2"/>
  <c r="U783" i="2"/>
  <c r="V783" i="2"/>
  <c r="W783" i="2"/>
  <c r="X783" i="2"/>
  <c r="Y783" i="2"/>
  <c r="AF783" i="2" s="1"/>
  <c r="Z783" i="2"/>
  <c r="AA783" i="2"/>
  <c r="AB783" i="2"/>
  <c r="AC783" i="2"/>
  <c r="AD783" i="2"/>
  <c r="AE783" i="2"/>
  <c r="U784" i="2"/>
  <c r="V784" i="2"/>
  <c r="W784" i="2"/>
  <c r="X784" i="2"/>
  <c r="Y784" i="2"/>
  <c r="Z784" i="2"/>
  <c r="AA784" i="2"/>
  <c r="AB784" i="2"/>
  <c r="AC784" i="2"/>
  <c r="AD784" i="2"/>
  <c r="AE784" i="2"/>
  <c r="U785" i="2"/>
  <c r="V785" i="2"/>
  <c r="W785" i="2"/>
  <c r="X785" i="2"/>
  <c r="Y785" i="2"/>
  <c r="AF785" i="2" s="1"/>
  <c r="Z785" i="2"/>
  <c r="AA785" i="2"/>
  <c r="AB785" i="2"/>
  <c r="AC785" i="2"/>
  <c r="AD785" i="2"/>
  <c r="AE785" i="2"/>
  <c r="U786" i="2"/>
  <c r="V786" i="2"/>
  <c r="W786" i="2"/>
  <c r="X786" i="2"/>
  <c r="Y786" i="2"/>
  <c r="Z786" i="2"/>
  <c r="AA786" i="2"/>
  <c r="AB786" i="2"/>
  <c r="AC786" i="2"/>
  <c r="AD786" i="2"/>
  <c r="AE786" i="2"/>
  <c r="U787" i="2"/>
  <c r="V787" i="2"/>
  <c r="W787" i="2"/>
  <c r="X787" i="2"/>
  <c r="Y787" i="2"/>
  <c r="AF787" i="2" s="1"/>
  <c r="Z787" i="2"/>
  <c r="AA787" i="2"/>
  <c r="AB787" i="2"/>
  <c r="AC787" i="2"/>
  <c r="AD787" i="2"/>
  <c r="AE787" i="2"/>
  <c r="U788" i="2"/>
  <c r="V788" i="2"/>
  <c r="W788" i="2"/>
  <c r="X788" i="2"/>
  <c r="Y788" i="2"/>
  <c r="Z788" i="2"/>
  <c r="AA788" i="2"/>
  <c r="AB788" i="2"/>
  <c r="AC788" i="2"/>
  <c r="AD788" i="2"/>
  <c r="AE788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U790" i="2"/>
  <c r="V790" i="2"/>
  <c r="W790" i="2"/>
  <c r="X790" i="2"/>
  <c r="Y790" i="2"/>
  <c r="Z790" i="2"/>
  <c r="AA790" i="2"/>
  <c r="AB790" i="2"/>
  <c r="AC790" i="2"/>
  <c r="AD790" i="2"/>
  <c r="AE790" i="2"/>
  <c r="U791" i="2"/>
  <c r="V791" i="2"/>
  <c r="W791" i="2"/>
  <c r="X791" i="2"/>
  <c r="Y791" i="2"/>
  <c r="AF791" i="2" s="1"/>
  <c r="Z791" i="2"/>
  <c r="AA791" i="2"/>
  <c r="AB791" i="2"/>
  <c r="AC791" i="2"/>
  <c r="AD791" i="2"/>
  <c r="AE791" i="2"/>
  <c r="U792" i="2"/>
  <c r="V792" i="2"/>
  <c r="W792" i="2"/>
  <c r="X792" i="2"/>
  <c r="Y792" i="2"/>
  <c r="Z792" i="2"/>
  <c r="AA792" i="2"/>
  <c r="AB792" i="2"/>
  <c r="AC792" i="2"/>
  <c r="AD792" i="2"/>
  <c r="AE792" i="2"/>
  <c r="U793" i="2"/>
  <c r="V793" i="2"/>
  <c r="W793" i="2"/>
  <c r="X793" i="2"/>
  <c r="Y793" i="2"/>
  <c r="AF793" i="2" s="1"/>
  <c r="Z793" i="2"/>
  <c r="AA793" i="2"/>
  <c r="AB793" i="2"/>
  <c r="AC793" i="2"/>
  <c r="AD793" i="2"/>
  <c r="AE793" i="2"/>
  <c r="U794" i="2"/>
  <c r="V794" i="2"/>
  <c r="W794" i="2"/>
  <c r="X794" i="2"/>
  <c r="Y794" i="2"/>
  <c r="Z794" i="2"/>
  <c r="AA794" i="2"/>
  <c r="AB794" i="2"/>
  <c r="AC794" i="2"/>
  <c r="AD794" i="2"/>
  <c r="AE794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U796" i="2"/>
  <c r="V796" i="2"/>
  <c r="W796" i="2"/>
  <c r="X796" i="2"/>
  <c r="Y796" i="2"/>
  <c r="Z796" i="2"/>
  <c r="AA796" i="2"/>
  <c r="AB796" i="2"/>
  <c r="AC796" i="2"/>
  <c r="AD796" i="2"/>
  <c r="AE796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U798" i="2"/>
  <c r="V798" i="2"/>
  <c r="W798" i="2"/>
  <c r="X798" i="2"/>
  <c r="Y798" i="2"/>
  <c r="Z798" i="2"/>
  <c r="AA798" i="2"/>
  <c r="AB798" i="2"/>
  <c r="AC798" i="2"/>
  <c r="AD798" i="2"/>
  <c r="AE798" i="2"/>
  <c r="U799" i="2"/>
  <c r="V799" i="2"/>
  <c r="W799" i="2"/>
  <c r="X799" i="2"/>
  <c r="Y799" i="2"/>
  <c r="AF799" i="2" s="1"/>
  <c r="Z799" i="2"/>
  <c r="AA799" i="2"/>
  <c r="AB799" i="2"/>
  <c r="AC799" i="2"/>
  <c r="AD799" i="2"/>
  <c r="AE799" i="2"/>
  <c r="U800" i="2"/>
  <c r="V800" i="2"/>
  <c r="W800" i="2"/>
  <c r="X800" i="2"/>
  <c r="Y800" i="2"/>
  <c r="Z800" i="2"/>
  <c r="AA800" i="2"/>
  <c r="AB800" i="2"/>
  <c r="AC800" i="2"/>
  <c r="AD800" i="2"/>
  <c r="AE800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U802" i="2"/>
  <c r="V802" i="2"/>
  <c r="W802" i="2"/>
  <c r="X802" i="2"/>
  <c r="Y802" i="2"/>
  <c r="Z802" i="2"/>
  <c r="AA802" i="2"/>
  <c r="AB802" i="2"/>
  <c r="AC802" i="2"/>
  <c r="AD802" i="2"/>
  <c r="AE802" i="2"/>
  <c r="U803" i="2"/>
  <c r="V803" i="2"/>
  <c r="W803" i="2"/>
  <c r="X803" i="2"/>
  <c r="Y803" i="2"/>
  <c r="AF803" i="2" s="1"/>
  <c r="Z803" i="2"/>
  <c r="AA803" i="2"/>
  <c r="AB803" i="2"/>
  <c r="AC803" i="2"/>
  <c r="AD803" i="2"/>
  <c r="AE803" i="2"/>
  <c r="U804" i="2"/>
  <c r="V804" i="2"/>
  <c r="W804" i="2"/>
  <c r="X804" i="2"/>
  <c r="Y804" i="2"/>
  <c r="Z804" i="2"/>
  <c r="AA804" i="2"/>
  <c r="AB804" i="2"/>
  <c r="AC804" i="2"/>
  <c r="AD804" i="2"/>
  <c r="AE804" i="2"/>
  <c r="U805" i="2"/>
  <c r="V805" i="2"/>
  <c r="W805" i="2"/>
  <c r="X805" i="2"/>
  <c r="Y805" i="2"/>
  <c r="AF805" i="2" s="1"/>
  <c r="Z805" i="2"/>
  <c r="AA805" i="2"/>
  <c r="AB805" i="2"/>
  <c r="AC805" i="2"/>
  <c r="AD805" i="2"/>
  <c r="AE805" i="2"/>
  <c r="U806" i="2"/>
  <c r="V806" i="2"/>
  <c r="W806" i="2"/>
  <c r="X806" i="2"/>
  <c r="Y806" i="2"/>
  <c r="Z806" i="2"/>
  <c r="AA806" i="2"/>
  <c r="AB806" i="2"/>
  <c r="AC806" i="2"/>
  <c r="AD806" i="2"/>
  <c r="AE806" i="2"/>
  <c r="U807" i="2"/>
  <c r="V807" i="2"/>
  <c r="W807" i="2"/>
  <c r="X807" i="2"/>
  <c r="Y807" i="2"/>
  <c r="AF807" i="2" s="1"/>
  <c r="Z807" i="2"/>
  <c r="AA807" i="2"/>
  <c r="AB807" i="2"/>
  <c r="AC807" i="2"/>
  <c r="AD807" i="2"/>
  <c r="AE807" i="2"/>
  <c r="U808" i="2"/>
  <c r="V808" i="2"/>
  <c r="W808" i="2"/>
  <c r="X808" i="2"/>
  <c r="Y808" i="2"/>
  <c r="Z808" i="2"/>
  <c r="AA808" i="2"/>
  <c r="AB808" i="2"/>
  <c r="AC808" i="2"/>
  <c r="AD808" i="2"/>
  <c r="AE808" i="2"/>
  <c r="U809" i="2"/>
  <c r="V809" i="2"/>
  <c r="W809" i="2"/>
  <c r="X809" i="2"/>
  <c r="Y809" i="2"/>
  <c r="AF809" i="2" s="1"/>
  <c r="Z809" i="2"/>
  <c r="AA809" i="2"/>
  <c r="AB809" i="2"/>
  <c r="AC809" i="2"/>
  <c r="AD809" i="2"/>
  <c r="AE809" i="2"/>
  <c r="U810" i="2"/>
  <c r="V810" i="2"/>
  <c r="W810" i="2"/>
  <c r="X810" i="2"/>
  <c r="Y810" i="2"/>
  <c r="Z810" i="2"/>
  <c r="AA810" i="2"/>
  <c r="AB810" i="2"/>
  <c r="AC810" i="2"/>
  <c r="AD810" i="2"/>
  <c r="AE810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U812" i="2"/>
  <c r="V812" i="2"/>
  <c r="W812" i="2"/>
  <c r="X812" i="2"/>
  <c r="Y812" i="2"/>
  <c r="Z812" i="2"/>
  <c r="AA812" i="2"/>
  <c r="AB812" i="2"/>
  <c r="AC812" i="2"/>
  <c r="AD812" i="2"/>
  <c r="AE812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U814" i="2"/>
  <c r="V814" i="2"/>
  <c r="W814" i="2"/>
  <c r="X814" i="2"/>
  <c r="Y814" i="2"/>
  <c r="Z814" i="2"/>
  <c r="AA814" i="2"/>
  <c r="AB814" i="2"/>
  <c r="AC814" i="2"/>
  <c r="AD814" i="2"/>
  <c r="AE814" i="2"/>
  <c r="U815" i="2"/>
  <c r="V815" i="2"/>
  <c r="W815" i="2"/>
  <c r="X815" i="2"/>
  <c r="Y815" i="2"/>
  <c r="AF815" i="2" s="1"/>
  <c r="Z815" i="2"/>
  <c r="AA815" i="2"/>
  <c r="AB815" i="2"/>
  <c r="AC815" i="2"/>
  <c r="AD815" i="2"/>
  <c r="AE815" i="2"/>
  <c r="U816" i="2"/>
  <c r="V816" i="2"/>
  <c r="W816" i="2"/>
  <c r="X816" i="2"/>
  <c r="Y816" i="2"/>
  <c r="Z816" i="2"/>
  <c r="AA816" i="2"/>
  <c r="AB816" i="2"/>
  <c r="AC816" i="2"/>
  <c r="AD816" i="2"/>
  <c r="AE816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U818" i="2"/>
  <c r="V818" i="2"/>
  <c r="W818" i="2"/>
  <c r="X818" i="2"/>
  <c r="Y818" i="2"/>
  <c r="Z818" i="2"/>
  <c r="AA818" i="2"/>
  <c r="AB818" i="2"/>
  <c r="AC818" i="2"/>
  <c r="AD818" i="2"/>
  <c r="AE818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U820" i="2"/>
  <c r="V820" i="2"/>
  <c r="W820" i="2"/>
  <c r="X820" i="2"/>
  <c r="Y820" i="2"/>
  <c r="Z820" i="2"/>
  <c r="AA820" i="2"/>
  <c r="AB820" i="2"/>
  <c r="AC820" i="2"/>
  <c r="AD820" i="2"/>
  <c r="AE820" i="2"/>
  <c r="U821" i="2"/>
  <c r="V821" i="2"/>
  <c r="W821" i="2"/>
  <c r="X821" i="2"/>
  <c r="Y821" i="2"/>
  <c r="AF821" i="2" s="1"/>
  <c r="Z821" i="2"/>
  <c r="AA821" i="2"/>
  <c r="AB821" i="2"/>
  <c r="AC821" i="2"/>
  <c r="AD821" i="2"/>
  <c r="AE821" i="2"/>
  <c r="U822" i="2"/>
  <c r="V822" i="2"/>
  <c r="W822" i="2"/>
  <c r="X822" i="2"/>
  <c r="Y822" i="2"/>
  <c r="Z822" i="2"/>
  <c r="AA822" i="2"/>
  <c r="AB822" i="2"/>
  <c r="AC822" i="2"/>
  <c r="AD822" i="2"/>
  <c r="AE822" i="2"/>
  <c r="U823" i="2"/>
  <c r="V823" i="2"/>
  <c r="W823" i="2"/>
  <c r="X823" i="2"/>
  <c r="Y823" i="2"/>
  <c r="AF823" i="2" s="1"/>
  <c r="Z823" i="2"/>
  <c r="AA823" i="2"/>
  <c r="AB823" i="2"/>
  <c r="AC823" i="2"/>
  <c r="AD823" i="2"/>
  <c r="AE823" i="2"/>
  <c r="U824" i="2"/>
  <c r="V824" i="2"/>
  <c r="W824" i="2"/>
  <c r="X824" i="2"/>
  <c r="Y824" i="2"/>
  <c r="Z824" i="2"/>
  <c r="AA824" i="2"/>
  <c r="AB824" i="2"/>
  <c r="AC824" i="2"/>
  <c r="AD824" i="2"/>
  <c r="AE824" i="2"/>
  <c r="U825" i="2"/>
  <c r="V825" i="2"/>
  <c r="W825" i="2"/>
  <c r="X825" i="2"/>
  <c r="Y825" i="2"/>
  <c r="AF825" i="2" s="1"/>
  <c r="Z825" i="2"/>
  <c r="AA825" i="2"/>
  <c r="AB825" i="2"/>
  <c r="AC825" i="2"/>
  <c r="AD825" i="2"/>
  <c r="AE825" i="2"/>
  <c r="U826" i="2"/>
  <c r="V826" i="2"/>
  <c r="W826" i="2"/>
  <c r="X826" i="2"/>
  <c r="Y826" i="2"/>
  <c r="Z826" i="2"/>
  <c r="AA826" i="2"/>
  <c r="AB826" i="2"/>
  <c r="AC826" i="2"/>
  <c r="AD826" i="2"/>
  <c r="AE826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U828" i="2"/>
  <c r="V828" i="2"/>
  <c r="W828" i="2"/>
  <c r="X828" i="2"/>
  <c r="Y828" i="2"/>
  <c r="Z828" i="2"/>
  <c r="AA828" i="2"/>
  <c r="AB828" i="2"/>
  <c r="AC828" i="2"/>
  <c r="AD828" i="2"/>
  <c r="AE828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U830" i="2"/>
  <c r="V830" i="2"/>
  <c r="W830" i="2"/>
  <c r="X830" i="2"/>
  <c r="Y830" i="2"/>
  <c r="Z830" i="2"/>
  <c r="AA830" i="2"/>
  <c r="AB830" i="2"/>
  <c r="AC830" i="2"/>
  <c r="AD830" i="2"/>
  <c r="AE830" i="2"/>
  <c r="U831" i="2"/>
  <c r="V831" i="2"/>
  <c r="W831" i="2"/>
  <c r="X831" i="2"/>
  <c r="Y831" i="2"/>
  <c r="AF831" i="2" s="1"/>
  <c r="Z831" i="2"/>
  <c r="AA831" i="2"/>
  <c r="AB831" i="2"/>
  <c r="AC831" i="2"/>
  <c r="AD831" i="2"/>
  <c r="AE831" i="2"/>
  <c r="U832" i="2"/>
  <c r="V832" i="2"/>
  <c r="W832" i="2"/>
  <c r="X832" i="2"/>
  <c r="Y832" i="2"/>
  <c r="Z832" i="2"/>
  <c r="AA832" i="2"/>
  <c r="AB832" i="2"/>
  <c r="AC832" i="2"/>
  <c r="AD832" i="2"/>
  <c r="AE832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U834" i="2"/>
  <c r="V834" i="2"/>
  <c r="W834" i="2"/>
  <c r="X834" i="2"/>
  <c r="Y834" i="2"/>
  <c r="Z834" i="2"/>
  <c r="AA834" i="2"/>
  <c r="AB834" i="2"/>
  <c r="AC834" i="2"/>
  <c r="AD834" i="2"/>
  <c r="AE834" i="2"/>
  <c r="U835" i="2"/>
  <c r="V835" i="2"/>
  <c r="W835" i="2"/>
  <c r="X835" i="2"/>
  <c r="Y835" i="2"/>
  <c r="AF835" i="2" s="1"/>
  <c r="Z835" i="2"/>
  <c r="AA835" i="2"/>
  <c r="AB835" i="2"/>
  <c r="AC835" i="2"/>
  <c r="AD835" i="2"/>
  <c r="AE835" i="2"/>
  <c r="U836" i="2"/>
  <c r="V836" i="2"/>
  <c r="W836" i="2"/>
  <c r="X836" i="2"/>
  <c r="Y836" i="2"/>
  <c r="Z836" i="2"/>
  <c r="AA836" i="2"/>
  <c r="AB836" i="2"/>
  <c r="AC836" i="2"/>
  <c r="AD836" i="2"/>
  <c r="AE836" i="2"/>
  <c r="U837" i="2"/>
  <c r="V837" i="2"/>
  <c r="W837" i="2"/>
  <c r="X837" i="2"/>
  <c r="Y837" i="2"/>
  <c r="AF837" i="2" s="1"/>
  <c r="Z837" i="2"/>
  <c r="AA837" i="2"/>
  <c r="AB837" i="2"/>
  <c r="AC837" i="2"/>
  <c r="AD837" i="2"/>
  <c r="AE837" i="2"/>
  <c r="U838" i="2"/>
  <c r="AF838" i="2" s="1"/>
  <c r="V838" i="2"/>
  <c r="W838" i="2"/>
  <c r="X838" i="2"/>
  <c r="Y838" i="2"/>
  <c r="Z838" i="2"/>
  <c r="AA838" i="2"/>
  <c r="AB838" i="2"/>
  <c r="AC838" i="2"/>
  <c r="AD838" i="2"/>
  <c r="AE838" i="2"/>
  <c r="U839" i="2"/>
  <c r="V839" i="2"/>
  <c r="W839" i="2"/>
  <c r="X839" i="2"/>
  <c r="Y839" i="2"/>
  <c r="AF839" i="2" s="1"/>
  <c r="Z839" i="2"/>
  <c r="AA839" i="2"/>
  <c r="AB839" i="2"/>
  <c r="AC839" i="2"/>
  <c r="AD839" i="2"/>
  <c r="AE839" i="2"/>
  <c r="U840" i="2"/>
  <c r="V840" i="2"/>
  <c r="W840" i="2"/>
  <c r="X840" i="2"/>
  <c r="Y840" i="2"/>
  <c r="Z840" i="2"/>
  <c r="AA840" i="2"/>
  <c r="AB840" i="2"/>
  <c r="AC840" i="2"/>
  <c r="AD840" i="2"/>
  <c r="AE840" i="2"/>
  <c r="U841" i="2"/>
  <c r="V841" i="2"/>
  <c r="W841" i="2"/>
  <c r="X841" i="2"/>
  <c r="Y841" i="2"/>
  <c r="AF841" i="2" s="1"/>
  <c r="Z841" i="2"/>
  <c r="AA841" i="2"/>
  <c r="AB841" i="2"/>
  <c r="AC841" i="2"/>
  <c r="AD841" i="2"/>
  <c r="AE841" i="2"/>
  <c r="U842" i="2"/>
  <c r="V842" i="2"/>
  <c r="W842" i="2"/>
  <c r="X842" i="2"/>
  <c r="Y842" i="2"/>
  <c r="Z842" i="2"/>
  <c r="AA842" i="2"/>
  <c r="AB842" i="2"/>
  <c r="AC842" i="2"/>
  <c r="AD842" i="2"/>
  <c r="AE842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U844" i="2"/>
  <c r="V844" i="2"/>
  <c r="W844" i="2"/>
  <c r="X844" i="2"/>
  <c r="Y844" i="2"/>
  <c r="Z844" i="2"/>
  <c r="AA844" i="2"/>
  <c r="AB844" i="2"/>
  <c r="AC844" i="2"/>
  <c r="AD844" i="2"/>
  <c r="AE844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U846" i="2"/>
  <c r="V846" i="2"/>
  <c r="W846" i="2"/>
  <c r="X846" i="2"/>
  <c r="Y846" i="2"/>
  <c r="Z846" i="2"/>
  <c r="AA846" i="2"/>
  <c r="AB846" i="2"/>
  <c r="AC846" i="2"/>
  <c r="AD846" i="2"/>
  <c r="AE846" i="2"/>
  <c r="U847" i="2"/>
  <c r="V847" i="2"/>
  <c r="W847" i="2"/>
  <c r="X847" i="2"/>
  <c r="Y847" i="2"/>
  <c r="AF847" i="2" s="1"/>
  <c r="Z847" i="2"/>
  <c r="AA847" i="2"/>
  <c r="AB847" i="2"/>
  <c r="AC847" i="2"/>
  <c r="AD847" i="2"/>
  <c r="AE847" i="2"/>
  <c r="U848" i="2"/>
  <c r="V848" i="2"/>
  <c r="W848" i="2"/>
  <c r="X848" i="2"/>
  <c r="Y848" i="2"/>
  <c r="Z848" i="2"/>
  <c r="AA848" i="2"/>
  <c r="AB848" i="2"/>
  <c r="AC848" i="2"/>
  <c r="AD848" i="2"/>
  <c r="AE848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U850" i="2"/>
  <c r="V850" i="2"/>
  <c r="W850" i="2"/>
  <c r="X850" i="2"/>
  <c r="Y850" i="2"/>
  <c r="Z850" i="2"/>
  <c r="AA850" i="2"/>
  <c r="AB850" i="2"/>
  <c r="AC850" i="2"/>
  <c r="AD850" i="2"/>
  <c r="AE850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U852" i="2"/>
  <c r="V852" i="2"/>
  <c r="W852" i="2"/>
  <c r="X852" i="2"/>
  <c r="Y852" i="2"/>
  <c r="Z852" i="2"/>
  <c r="AA852" i="2"/>
  <c r="AB852" i="2"/>
  <c r="AC852" i="2"/>
  <c r="AD852" i="2"/>
  <c r="AE852" i="2"/>
  <c r="U853" i="2"/>
  <c r="V853" i="2"/>
  <c r="W853" i="2"/>
  <c r="X853" i="2"/>
  <c r="Y853" i="2"/>
  <c r="AF853" i="2" s="1"/>
  <c r="Z853" i="2"/>
  <c r="AA853" i="2"/>
  <c r="AB853" i="2"/>
  <c r="AC853" i="2"/>
  <c r="AD853" i="2"/>
  <c r="AE853" i="2"/>
  <c r="U854" i="2"/>
  <c r="V854" i="2"/>
  <c r="W854" i="2"/>
  <c r="X854" i="2"/>
  <c r="Y854" i="2"/>
  <c r="Z854" i="2"/>
  <c r="AA854" i="2"/>
  <c r="AB854" i="2"/>
  <c r="AC854" i="2"/>
  <c r="AD854" i="2"/>
  <c r="AE854" i="2"/>
  <c r="U855" i="2"/>
  <c r="V855" i="2"/>
  <c r="W855" i="2"/>
  <c r="X855" i="2"/>
  <c r="Y855" i="2"/>
  <c r="AF855" i="2" s="1"/>
  <c r="Z855" i="2"/>
  <c r="AA855" i="2"/>
  <c r="AB855" i="2"/>
  <c r="AC855" i="2"/>
  <c r="AD855" i="2"/>
  <c r="AE855" i="2"/>
  <c r="U856" i="2"/>
  <c r="V856" i="2"/>
  <c r="W856" i="2"/>
  <c r="X856" i="2"/>
  <c r="Y856" i="2"/>
  <c r="Z856" i="2"/>
  <c r="AA856" i="2"/>
  <c r="AB856" i="2"/>
  <c r="AC856" i="2"/>
  <c r="AD856" i="2"/>
  <c r="AE856" i="2"/>
  <c r="U857" i="2"/>
  <c r="V857" i="2"/>
  <c r="W857" i="2"/>
  <c r="X857" i="2"/>
  <c r="Y857" i="2"/>
  <c r="AF857" i="2" s="1"/>
  <c r="Z857" i="2"/>
  <c r="AA857" i="2"/>
  <c r="AB857" i="2"/>
  <c r="AC857" i="2"/>
  <c r="AD857" i="2"/>
  <c r="AE857" i="2"/>
  <c r="U858" i="2"/>
  <c r="V858" i="2"/>
  <c r="W858" i="2"/>
  <c r="X858" i="2"/>
  <c r="Y858" i="2"/>
  <c r="Z858" i="2"/>
  <c r="AA858" i="2"/>
  <c r="AB858" i="2"/>
  <c r="AC858" i="2"/>
  <c r="AD858" i="2"/>
  <c r="AE858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U860" i="2"/>
  <c r="V860" i="2"/>
  <c r="W860" i="2"/>
  <c r="X860" i="2"/>
  <c r="Y860" i="2"/>
  <c r="Z860" i="2"/>
  <c r="AA860" i="2"/>
  <c r="AB860" i="2"/>
  <c r="AC860" i="2"/>
  <c r="AD860" i="2"/>
  <c r="AE860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U862" i="2"/>
  <c r="V862" i="2"/>
  <c r="W862" i="2"/>
  <c r="X862" i="2"/>
  <c r="Y862" i="2"/>
  <c r="Z862" i="2"/>
  <c r="AA862" i="2"/>
  <c r="AB862" i="2"/>
  <c r="AC862" i="2"/>
  <c r="AD862" i="2"/>
  <c r="AE862" i="2"/>
  <c r="U863" i="2"/>
  <c r="V863" i="2"/>
  <c r="W863" i="2"/>
  <c r="X863" i="2"/>
  <c r="Y863" i="2"/>
  <c r="AF863" i="2" s="1"/>
  <c r="Z863" i="2"/>
  <c r="AA863" i="2"/>
  <c r="AB863" i="2"/>
  <c r="AC863" i="2"/>
  <c r="AD863" i="2"/>
  <c r="AE863" i="2"/>
  <c r="U864" i="2"/>
  <c r="V864" i="2"/>
  <c r="W864" i="2"/>
  <c r="X864" i="2"/>
  <c r="Y864" i="2"/>
  <c r="Z864" i="2"/>
  <c r="AA864" i="2"/>
  <c r="AB864" i="2"/>
  <c r="AC864" i="2"/>
  <c r="AD864" i="2"/>
  <c r="AE864" i="2"/>
  <c r="U865" i="2"/>
  <c r="V865" i="2"/>
  <c r="W865" i="2"/>
  <c r="X865" i="2"/>
  <c r="Y865" i="2"/>
  <c r="Z865" i="2"/>
  <c r="AA865" i="2"/>
  <c r="AB865" i="2"/>
  <c r="AC865" i="2"/>
  <c r="AD865" i="2"/>
  <c r="AE865" i="2"/>
  <c r="AF865" i="2"/>
  <c r="U866" i="2"/>
  <c r="V866" i="2"/>
  <c r="W866" i="2"/>
  <c r="X866" i="2"/>
  <c r="Y866" i="2"/>
  <c r="Z866" i="2"/>
  <c r="AA866" i="2"/>
  <c r="AB866" i="2"/>
  <c r="AC866" i="2"/>
  <c r="AD866" i="2"/>
  <c r="AE866" i="2"/>
  <c r="U867" i="2"/>
  <c r="V867" i="2"/>
  <c r="W867" i="2"/>
  <c r="X867" i="2"/>
  <c r="Y867" i="2"/>
  <c r="AF867" i="2" s="1"/>
  <c r="Z867" i="2"/>
  <c r="AA867" i="2"/>
  <c r="AB867" i="2"/>
  <c r="AC867" i="2"/>
  <c r="AD867" i="2"/>
  <c r="AE867" i="2"/>
  <c r="U868" i="2"/>
  <c r="V868" i="2"/>
  <c r="W868" i="2"/>
  <c r="X868" i="2"/>
  <c r="Y868" i="2"/>
  <c r="Z868" i="2"/>
  <c r="AA868" i="2"/>
  <c r="AB868" i="2"/>
  <c r="AC868" i="2"/>
  <c r="AD868" i="2"/>
  <c r="AE868" i="2"/>
  <c r="U869" i="2"/>
  <c r="V869" i="2"/>
  <c r="W869" i="2"/>
  <c r="X869" i="2"/>
  <c r="Y869" i="2"/>
  <c r="AF869" i="2" s="1"/>
  <c r="Z869" i="2"/>
  <c r="AA869" i="2"/>
  <c r="AB869" i="2"/>
  <c r="AC869" i="2"/>
  <c r="AD869" i="2"/>
  <c r="AE869" i="2"/>
  <c r="U870" i="2"/>
  <c r="V870" i="2"/>
  <c r="W870" i="2"/>
  <c r="X870" i="2"/>
  <c r="Y870" i="2"/>
  <c r="Z870" i="2"/>
  <c r="AA870" i="2"/>
  <c r="AB870" i="2"/>
  <c r="AC870" i="2"/>
  <c r="AD870" i="2"/>
  <c r="AE870" i="2"/>
  <c r="U871" i="2"/>
  <c r="V871" i="2"/>
  <c r="W871" i="2"/>
  <c r="X871" i="2"/>
  <c r="Y871" i="2"/>
  <c r="AF871" i="2" s="1"/>
  <c r="Z871" i="2"/>
  <c r="AA871" i="2"/>
  <c r="AB871" i="2"/>
  <c r="AC871" i="2"/>
  <c r="AD871" i="2"/>
  <c r="AE871" i="2"/>
  <c r="U872" i="2"/>
  <c r="V872" i="2"/>
  <c r="W872" i="2"/>
  <c r="X872" i="2"/>
  <c r="Y872" i="2"/>
  <c r="Z872" i="2"/>
  <c r="AA872" i="2"/>
  <c r="AB872" i="2"/>
  <c r="AC872" i="2"/>
  <c r="AD872" i="2"/>
  <c r="AE872" i="2"/>
  <c r="U873" i="2"/>
  <c r="V873" i="2"/>
  <c r="W873" i="2"/>
  <c r="X873" i="2"/>
  <c r="Y873" i="2"/>
  <c r="AF873" i="2" s="1"/>
  <c r="Z873" i="2"/>
  <c r="AA873" i="2"/>
  <c r="AB873" i="2"/>
  <c r="AC873" i="2"/>
  <c r="AD873" i="2"/>
  <c r="AE873" i="2"/>
  <c r="U874" i="2"/>
  <c r="V874" i="2"/>
  <c r="W874" i="2"/>
  <c r="X874" i="2"/>
  <c r="Y874" i="2"/>
  <c r="Z874" i="2"/>
  <c r="AA874" i="2"/>
  <c r="AB874" i="2"/>
  <c r="AC874" i="2"/>
  <c r="AD874" i="2"/>
  <c r="AE874" i="2"/>
  <c r="U875" i="2"/>
  <c r="V875" i="2"/>
  <c r="W875" i="2"/>
  <c r="X875" i="2"/>
  <c r="Y875" i="2"/>
  <c r="Z875" i="2"/>
  <c r="AA875" i="2"/>
  <c r="AB875" i="2"/>
  <c r="AC875" i="2"/>
  <c r="AD875" i="2"/>
  <c r="AE875" i="2"/>
  <c r="AF875" i="2"/>
  <c r="U876" i="2"/>
  <c r="V876" i="2"/>
  <c r="W876" i="2"/>
  <c r="X876" i="2"/>
  <c r="Y876" i="2"/>
  <c r="Z876" i="2"/>
  <c r="AA876" i="2"/>
  <c r="AB876" i="2"/>
  <c r="AC876" i="2"/>
  <c r="AD876" i="2"/>
  <c r="AE876" i="2"/>
  <c r="U877" i="2"/>
  <c r="V877" i="2"/>
  <c r="W877" i="2"/>
  <c r="X877" i="2"/>
  <c r="Y877" i="2"/>
  <c r="Z877" i="2"/>
  <c r="AA877" i="2"/>
  <c r="AB877" i="2"/>
  <c r="AC877" i="2"/>
  <c r="AD877" i="2"/>
  <c r="AE877" i="2"/>
  <c r="AF877" i="2"/>
  <c r="U878" i="2"/>
  <c r="V878" i="2"/>
  <c r="W878" i="2"/>
  <c r="X878" i="2"/>
  <c r="Y878" i="2"/>
  <c r="Z878" i="2"/>
  <c r="AA878" i="2"/>
  <c r="AB878" i="2"/>
  <c r="AC878" i="2"/>
  <c r="AD878" i="2"/>
  <c r="AE878" i="2"/>
  <c r="U879" i="2"/>
  <c r="V879" i="2"/>
  <c r="W879" i="2"/>
  <c r="X879" i="2"/>
  <c r="Y879" i="2"/>
  <c r="AF879" i="2" s="1"/>
  <c r="Z879" i="2"/>
  <c r="AA879" i="2"/>
  <c r="AB879" i="2"/>
  <c r="AC879" i="2"/>
  <c r="AD879" i="2"/>
  <c r="AE879" i="2"/>
  <c r="U880" i="2"/>
  <c r="V880" i="2"/>
  <c r="W880" i="2"/>
  <c r="X880" i="2"/>
  <c r="Y880" i="2"/>
  <c r="Z880" i="2"/>
  <c r="AA880" i="2"/>
  <c r="AB880" i="2"/>
  <c r="AC880" i="2"/>
  <c r="AD880" i="2"/>
  <c r="AE880" i="2"/>
  <c r="U881" i="2"/>
  <c r="V881" i="2"/>
  <c r="W881" i="2"/>
  <c r="X881" i="2"/>
  <c r="Y881" i="2"/>
  <c r="Z881" i="2"/>
  <c r="AA881" i="2"/>
  <c r="AB881" i="2"/>
  <c r="AC881" i="2"/>
  <c r="AD881" i="2"/>
  <c r="AE881" i="2"/>
  <c r="AF881" i="2"/>
  <c r="U882" i="2"/>
  <c r="V882" i="2"/>
  <c r="W882" i="2"/>
  <c r="X882" i="2"/>
  <c r="Y882" i="2"/>
  <c r="Z882" i="2"/>
  <c r="AA882" i="2"/>
  <c r="AB882" i="2"/>
  <c r="AC882" i="2"/>
  <c r="AD882" i="2"/>
  <c r="AE882" i="2"/>
  <c r="U883" i="2"/>
  <c r="V883" i="2"/>
  <c r="W883" i="2"/>
  <c r="X883" i="2"/>
  <c r="Y883" i="2"/>
  <c r="Z883" i="2"/>
  <c r="AA883" i="2"/>
  <c r="AB883" i="2"/>
  <c r="AC883" i="2"/>
  <c r="AD883" i="2"/>
  <c r="AE883" i="2"/>
  <c r="AF883" i="2"/>
  <c r="U884" i="2"/>
  <c r="V884" i="2"/>
  <c r="W884" i="2"/>
  <c r="X884" i="2"/>
  <c r="Y884" i="2"/>
  <c r="Z884" i="2"/>
  <c r="AA884" i="2"/>
  <c r="AB884" i="2"/>
  <c r="AC884" i="2"/>
  <c r="AD884" i="2"/>
  <c r="AE884" i="2"/>
  <c r="U885" i="2"/>
  <c r="V885" i="2"/>
  <c r="W885" i="2"/>
  <c r="X885" i="2"/>
  <c r="Y885" i="2"/>
  <c r="AF885" i="2" s="1"/>
  <c r="Z885" i="2"/>
  <c r="AA885" i="2"/>
  <c r="AB885" i="2"/>
  <c r="AC885" i="2"/>
  <c r="AD885" i="2"/>
  <c r="AE885" i="2"/>
  <c r="U886" i="2"/>
  <c r="V886" i="2"/>
  <c r="W886" i="2"/>
  <c r="X886" i="2"/>
  <c r="Y886" i="2"/>
  <c r="Z886" i="2"/>
  <c r="AA886" i="2"/>
  <c r="AB886" i="2"/>
  <c r="AC886" i="2"/>
  <c r="AD886" i="2"/>
  <c r="AE886" i="2"/>
  <c r="U887" i="2"/>
  <c r="V887" i="2"/>
  <c r="W887" i="2"/>
  <c r="X887" i="2"/>
  <c r="Y887" i="2"/>
  <c r="AF887" i="2" s="1"/>
  <c r="Z887" i="2"/>
  <c r="AA887" i="2"/>
  <c r="AB887" i="2"/>
  <c r="AC887" i="2"/>
  <c r="AD887" i="2"/>
  <c r="AE887" i="2"/>
  <c r="U888" i="2"/>
  <c r="V888" i="2"/>
  <c r="W888" i="2"/>
  <c r="X888" i="2"/>
  <c r="Y888" i="2"/>
  <c r="Z888" i="2"/>
  <c r="AA888" i="2"/>
  <c r="AB888" i="2"/>
  <c r="AC888" i="2"/>
  <c r="AD888" i="2"/>
  <c r="AE888" i="2"/>
  <c r="U889" i="2"/>
  <c r="V889" i="2"/>
  <c r="W889" i="2"/>
  <c r="X889" i="2"/>
  <c r="Y889" i="2"/>
  <c r="AF889" i="2" s="1"/>
  <c r="Z889" i="2"/>
  <c r="AA889" i="2"/>
  <c r="AB889" i="2"/>
  <c r="AC889" i="2"/>
  <c r="AD889" i="2"/>
  <c r="AE889" i="2"/>
  <c r="U890" i="2"/>
  <c r="V890" i="2"/>
  <c r="W890" i="2"/>
  <c r="X890" i="2"/>
  <c r="Y890" i="2"/>
  <c r="Z890" i="2"/>
  <c r="AA890" i="2"/>
  <c r="AB890" i="2"/>
  <c r="AC890" i="2"/>
  <c r="AD890" i="2"/>
  <c r="AE890" i="2"/>
  <c r="U891" i="2"/>
  <c r="V891" i="2"/>
  <c r="W891" i="2"/>
  <c r="X891" i="2"/>
  <c r="Y891" i="2"/>
  <c r="Z891" i="2"/>
  <c r="AA891" i="2"/>
  <c r="AB891" i="2"/>
  <c r="AC891" i="2"/>
  <c r="AD891" i="2"/>
  <c r="AE891" i="2"/>
  <c r="AF891" i="2"/>
  <c r="U892" i="2"/>
  <c r="V892" i="2"/>
  <c r="W892" i="2"/>
  <c r="X892" i="2"/>
  <c r="Y892" i="2"/>
  <c r="Z892" i="2"/>
  <c r="AA892" i="2"/>
  <c r="AB892" i="2"/>
  <c r="AC892" i="2"/>
  <c r="AD892" i="2"/>
  <c r="AE892" i="2"/>
  <c r="U893" i="2"/>
  <c r="V893" i="2"/>
  <c r="W893" i="2"/>
  <c r="X893" i="2"/>
  <c r="Y893" i="2"/>
  <c r="Z893" i="2"/>
  <c r="AA893" i="2"/>
  <c r="AB893" i="2"/>
  <c r="AC893" i="2"/>
  <c r="AD893" i="2"/>
  <c r="AE893" i="2"/>
  <c r="AF893" i="2"/>
  <c r="U894" i="2"/>
  <c r="V894" i="2"/>
  <c r="W894" i="2"/>
  <c r="X894" i="2"/>
  <c r="Y894" i="2"/>
  <c r="Z894" i="2"/>
  <c r="AA894" i="2"/>
  <c r="AB894" i="2"/>
  <c r="AC894" i="2"/>
  <c r="AD894" i="2"/>
  <c r="AE894" i="2"/>
  <c r="U895" i="2"/>
  <c r="V895" i="2"/>
  <c r="W895" i="2"/>
  <c r="X895" i="2"/>
  <c r="Y895" i="2"/>
  <c r="AF895" i="2" s="1"/>
  <c r="Z895" i="2"/>
  <c r="AA895" i="2"/>
  <c r="AB895" i="2"/>
  <c r="AC895" i="2"/>
  <c r="AD895" i="2"/>
  <c r="AE895" i="2"/>
  <c r="U896" i="2"/>
  <c r="V896" i="2"/>
  <c r="W896" i="2"/>
  <c r="X896" i="2"/>
  <c r="Y896" i="2"/>
  <c r="Z896" i="2"/>
  <c r="AA896" i="2"/>
  <c r="AB896" i="2"/>
  <c r="AC896" i="2"/>
  <c r="AD896" i="2"/>
  <c r="AE896" i="2"/>
  <c r="U897" i="2"/>
  <c r="V897" i="2"/>
  <c r="W897" i="2"/>
  <c r="X897" i="2"/>
  <c r="Y897" i="2"/>
  <c r="Z897" i="2"/>
  <c r="AA897" i="2"/>
  <c r="AB897" i="2"/>
  <c r="AC897" i="2"/>
  <c r="AD897" i="2"/>
  <c r="AE897" i="2"/>
  <c r="AF897" i="2"/>
  <c r="U898" i="2"/>
  <c r="V898" i="2"/>
  <c r="W898" i="2"/>
  <c r="X898" i="2"/>
  <c r="Y898" i="2"/>
  <c r="Z898" i="2"/>
  <c r="AA898" i="2"/>
  <c r="AB898" i="2"/>
  <c r="AC898" i="2"/>
  <c r="AD898" i="2"/>
  <c r="AE898" i="2"/>
  <c r="U899" i="2"/>
  <c r="V899" i="2"/>
  <c r="W899" i="2"/>
  <c r="X899" i="2"/>
  <c r="Y899" i="2"/>
  <c r="AF899" i="2" s="1"/>
  <c r="Z899" i="2"/>
  <c r="AA899" i="2"/>
  <c r="AB899" i="2"/>
  <c r="AC899" i="2"/>
  <c r="AD899" i="2"/>
  <c r="AE899" i="2"/>
  <c r="U900" i="2"/>
  <c r="V900" i="2"/>
  <c r="W900" i="2"/>
  <c r="X900" i="2"/>
  <c r="Y900" i="2"/>
  <c r="Z900" i="2"/>
  <c r="AA900" i="2"/>
  <c r="AB900" i="2"/>
  <c r="AC900" i="2"/>
  <c r="AD900" i="2"/>
  <c r="AE900" i="2"/>
  <c r="U901" i="2"/>
  <c r="V901" i="2"/>
  <c r="W901" i="2"/>
  <c r="X901" i="2"/>
  <c r="Y901" i="2"/>
  <c r="AF901" i="2" s="1"/>
  <c r="Z901" i="2"/>
  <c r="AA901" i="2"/>
  <c r="AB901" i="2"/>
  <c r="AC901" i="2"/>
  <c r="AD901" i="2"/>
  <c r="AE901" i="2"/>
  <c r="U902" i="2"/>
  <c r="AF902" i="2" s="1"/>
  <c r="V902" i="2"/>
  <c r="W902" i="2"/>
  <c r="X902" i="2"/>
  <c r="Y902" i="2"/>
  <c r="Z902" i="2"/>
  <c r="AA902" i="2"/>
  <c r="AB902" i="2"/>
  <c r="AC902" i="2"/>
  <c r="AD902" i="2"/>
  <c r="AE902" i="2"/>
  <c r="U903" i="2"/>
  <c r="V903" i="2"/>
  <c r="W903" i="2"/>
  <c r="X903" i="2"/>
  <c r="Y903" i="2"/>
  <c r="AF903" i="2" s="1"/>
  <c r="Z903" i="2"/>
  <c r="AA903" i="2"/>
  <c r="AB903" i="2"/>
  <c r="AC903" i="2"/>
  <c r="AD903" i="2"/>
  <c r="AE903" i="2"/>
  <c r="U904" i="2"/>
  <c r="V904" i="2"/>
  <c r="W904" i="2"/>
  <c r="X904" i="2"/>
  <c r="Y904" i="2"/>
  <c r="Z904" i="2"/>
  <c r="AA904" i="2"/>
  <c r="AB904" i="2"/>
  <c r="AC904" i="2"/>
  <c r="AD904" i="2"/>
  <c r="AE904" i="2"/>
  <c r="U905" i="2"/>
  <c r="V905" i="2"/>
  <c r="W905" i="2"/>
  <c r="X905" i="2"/>
  <c r="Y905" i="2"/>
  <c r="AF905" i="2" s="1"/>
  <c r="Z905" i="2"/>
  <c r="AA905" i="2"/>
  <c r="AB905" i="2"/>
  <c r="AC905" i="2"/>
  <c r="AD905" i="2"/>
  <c r="AE905" i="2"/>
  <c r="U906" i="2"/>
  <c r="V906" i="2"/>
  <c r="W906" i="2"/>
  <c r="X906" i="2"/>
  <c r="Y906" i="2"/>
  <c r="Z906" i="2"/>
  <c r="AA906" i="2"/>
  <c r="AB906" i="2"/>
  <c r="AC906" i="2"/>
  <c r="AD906" i="2"/>
  <c r="AE906" i="2"/>
  <c r="U907" i="2"/>
  <c r="V907" i="2"/>
  <c r="W907" i="2"/>
  <c r="X907" i="2"/>
  <c r="Y907" i="2"/>
  <c r="Z907" i="2"/>
  <c r="AA907" i="2"/>
  <c r="AB907" i="2"/>
  <c r="AC907" i="2"/>
  <c r="AD907" i="2"/>
  <c r="AE907" i="2"/>
  <c r="AF907" i="2"/>
  <c r="U908" i="2"/>
  <c r="V908" i="2"/>
  <c r="W908" i="2"/>
  <c r="X908" i="2"/>
  <c r="Y908" i="2"/>
  <c r="Z908" i="2"/>
  <c r="AA908" i="2"/>
  <c r="AB908" i="2"/>
  <c r="AC908" i="2"/>
  <c r="AD908" i="2"/>
  <c r="AE908" i="2"/>
  <c r="U909" i="2"/>
  <c r="V909" i="2"/>
  <c r="W909" i="2"/>
  <c r="X909" i="2"/>
  <c r="Y909" i="2"/>
  <c r="Z909" i="2"/>
  <c r="AA909" i="2"/>
  <c r="AB909" i="2"/>
  <c r="AC909" i="2"/>
  <c r="AD909" i="2"/>
  <c r="AE909" i="2"/>
  <c r="AF909" i="2"/>
  <c r="U910" i="2"/>
  <c r="V910" i="2"/>
  <c r="W910" i="2"/>
  <c r="X910" i="2"/>
  <c r="Y910" i="2"/>
  <c r="Z910" i="2"/>
  <c r="AA910" i="2"/>
  <c r="AB910" i="2"/>
  <c r="AC910" i="2"/>
  <c r="AD910" i="2"/>
  <c r="AE910" i="2"/>
  <c r="U911" i="2"/>
  <c r="V911" i="2"/>
  <c r="W911" i="2"/>
  <c r="X911" i="2"/>
  <c r="Y911" i="2"/>
  <c r="AF911" i="2" s="1"/>
  <c r="Z911" i="2"/>
  <c r="AA911" i="2"/>
  <c r="AB911" i="2"/>
  <c r="AC911" i="2"/>
  <c r="AD911" i="2"/>
  <c r="AE911" i="2"/>
  <c r="U912" i="2"/>
  <c r="V912" i="2"/>
  <c r="W912" i="2"/>
  <c r="X912" i="2"/>
  <c r="Y912" i="2"/>
  <c r="Z912" i="2"/>
  <c r="AA912" i="2"/>
  <c r="AB912" i="2"/>
  <c r="AC912" i="2"/>
  <c r="AD912" i="2"/>
  <c r="AE912" i="2"/>
  <c r="U913" i="2"/>
  <c r="V913" i="2"/>
  <c r="W913" i="2"/>
  <c r="X913" i="2"/>
  <c r="Y913" i="2"/>
  <c r="Z913" i="2"/>
  <c r="AA913" i="2"/>
  <c r="AB913" i="2"/>
  <c r="AC913" i="2"/>
  <c r="AD913" i="2"/>
  <c r="AE913" i="2"/>
  <c r="AF913" i="2"/>
  <c r="U914" i="2"/>
  <c r="V914" i="2"/>
  <c r="W914" i="2"/>
  <c r="X914" i="2"/>
  <c r="Y914" i="2"/>
  <c r="Z914" i="2"/>
  <c r="AA914" i="2"/>
  <c r="AB914" i="2"/>
  <c r="AC914" i="2"/>
  <c r="AD914" i="2"/>
  <c r="AE914" i="2"/>
  <c r="U915" i="2"/>
  <c r="V915" i="2"/>
  <c r="W915" i="2"/>
  <c r="X915" i="2"/>
  <c r="Y915" i="2"/>
  <c r="Z915" i="2"/>
  <c r="AA915" i="2"/>
  <c r="AB915" i="2"/>
  <c r="AC915" i="2"/>
  <c r="AD915" i="2"/>
  <c r="AE915" i="2"/>
  <c r="AF915" i="2"/>
  <c r="U916" i="2"/>
  <c r="V916" i="2"/>
  <c r="W916" i="2"/>
  <c r="X916" i="2"/>
  <c r="Y916" i="2"/>
  <c r="Z916" i="2"/>
  <c r="AA916" i="2"/>
  <c r="AB916" i="2"/>
  <c r="AC916" i="2"/>
  <c r="AD916" i="2"/>
  <c r="AE916" i="2"/>
  <c r="U917" i="2"/>
  <c r="V917" i="2"/>
  <c r="W917" i="2"/>
  <c r="X917" i="2"/>
  <c r="Y917" i="2"/>
  <c r="AF917" i="2" s="1"/>
  <c r="Z917" i="2"/>
  <c r="AA917" i="2"/>
  <c r="AB917" i="2"/>
  <c r="AC917" i="2"/>
  <c r="AD917" i="2"/>
  <c r="AE917" i="2"/>
  <c r="U918" i="2"/>
  <c r="V918" i="2"/>
  <c r="W918" i="2"/>
  <c r="X918" i="2"/>
  <c r="Y918" i="2"/>
  <c r="Z918" i="2"/>
  <c r="AA918" i="2"/>
  <c r="AB918" i="2"/>
  <c r="AC918" i="2"/>
  <c r="AD918" i="2"/>
  <c r="AE918" i="2"/>
  <c r="U919" i="2"/>
  <c r="V919" i="2"/>
  <c r="W919" i="2"/>
  <c r="X919" i="2"/>
  <c r="Y919" i="2"/>
  <c r="AF919" i="2" s="1"/>
  <c r="Z919" i="2"/>
  <c r="AA919" i="2"/>
  <c r="AB919" i="2"/>
  <c r="AC919" i="2"/>
  <c r="AD919" i="2"/>
  <c r="AE919" i="2"/>
  <c r="U920" i="2"/>
  <c r="V920" i="2"/>
  <c r="W920" i="2"/>
  <c r="X920" i="2"/>
  <c r="Y920" i="2"/>
  <c r="Z920" i="2"/>
  <c r="AA920" i="2"/>
  <c r="AB920" i="2"/>
  <c r="AC920" i="2"/>
  <c r="AD920" i="2"/>
  <c r="AE920" i="2"/>
  <c r="U921" i="2"/>
  <c r="V921" i="2"/>
  <c r="W921" i="2"/>
  <c r="X921" i="2"/>
  <c r="Y921" i="2"/>
  <c r="AF921" i="2" s="1"/>
  <c r="Z921" i="2"/>
  <c r="AA921" i="2"/>
  <c r="AB921" i="2"/>
  <c r="AC921" i="2"/>
  <c r="AD921" i="2"/>
  <c r="AE921" i="2"/>
  <c r="U922" i="2"/>
  <c r="V922" i="2"/>
  <c r="W922" i="2"/>
  <c r="X922" i="2"/>
  <c r="Y922" i="2"/>
  <c r="Z922" i="2"/>
  <c r="AA922" i="2"/>
  <c r="AB922" i="2"/>
  <c r="AC922" i="2"/>
  <c r="AD922" i="2"/>
  <c r="AE922" i="2"/>
  <c r="U923" i="2"/>
  <c r="V923" i="2"/>
  <c r="W923" i="2"/>
  <c r="X923" i="2"/>
  <c r="Y923" i="2"/>
  <c r="Z923" i="2"/>
  <c r="AA923" i="2"/>
  <c r="AB923" i="2"/>
  <c r="AC923" i="2"/>
  <c r="AD923" i="2"/>
  <c r="AE923" i="2"/>
  <c r="AF923" i="2"/>
  <c r="U924" i="2"/>
  <c r="V924" i="2"/>
  <c r="W924" i="2"/>
  <c r="X924" i="2"/>
  <c r="Y924" i="2"/>
  <c r="Z924" i="2"/>
  <c r="AA924" i="2"/>
  <c r="AB924" i="2"/>
  <c r="AC924" i="2"/>
  <c r="AD924" i="2"/>
  <c r="AE924" i="2"/>
  <c r="U925" i="2"/>
  <c r="V925" i="2"/>
  <c r="W925" i="2"/>
  <c r="X925" i="2"/>
  <c r="Y925" i="2"/>
  <c r="Z925" i="2"/>
  <c r="AA925" i="2"/>
  <c r="AB925" i="2"/>
  <c r="AC925" i="2"/>
  <c r="AD925" i="2"/>
  <c r="AE925" i="2"/>
  <c r="AF925" i="2"/>
  <c r="U926" i="2"/>
  <c r="V926" i="2"/>
  <c r="W926" i="2"/>
  <c r="X926" i="2"/>
  <c r="Y926" i="2"/>
  <c r="Z926" i="2"/>
  <c r="AA926" i="2"/>
  <c r="AB926" i="2"/>
  <c r="AC926" i="2"/>
  <c r="AD926" i="2"/>
  <c r="AE926" i="2"/>
  <c r="U927" i="2"/>
  <c r="V927" i="2"/>
  <c r="W927" i="2"/>
  <c r="X927" i="2"/>
  <c r="Y927" i="2"/>
  <c r="AF927" i="2" s="1"/>
  <c r="Z927" i="2"/>
  <c r="AA927" i="2"/>
  <c r="AB927" i="2"/>
  <c r="AC927" i="2"/>
  <c r="AD927" i="2"/>
  <c r="AE927" i="2"/>
  <c r="U928" i="2"/>
  <c r="V928" i="2"/>
  <c r="W928" i="2"/>
  <c r="X928" i="2"/>
  <c r="Y928" i="2"/>
  <c r="Z928" i="2"/>
  <c r="AA928" i="2"/>
  <c r="AB928" i="2"/>
  <c r="AC928" i="2"/>
  <c r="AD928" i="2"/>
  <c r="AE928" i="2"/>
  <c r="AF928" i="2"/>
  <c r="U929" i="2"/>
  <c r="V929" i="2"/>
  <c r="W929" i="2"/>
  <c r="X929" i="2"/>
  <c r="Y929" i="2"/>
  <c r="AF929" i="2" s="1"/>
  <c r="Z929" i="2"/>
  <c r="AA929" i="2"/>
  <c r="AB929" i="2"/>
  <c r="AC929" i="2"/>
  <c r="AD929" i="2"/>
  <c r="AE929" i="2"/>
  <c r="U930" i="2"/>
  <c r="V930" i="2"/>
  <c r="W930" i="2"/>
  <c r="X930" i="2"/>
  <c r="Y930" i="2"/>
  <c r="Z930" i="2"/>
  <c r="AA930" i="2"/>
  <c r="AB930" i="2"/>
  <c r="AC930" i="2"/>
  <c r="AD930" i="2"/>
  <c r="AE930" i="2"/>
  <c r="AF930" i="2"/>
  <c r="U931" i="2"/>
  <c r="V931" i="2"/>
  <c r="W931" i="2"/>
  <c r="X931" i="2"/>
  <c r="Y931" i="2"/>
  <c r="AF931" i="2" s="1"/>
  <c r="Z931" i="2"/>
  <c r="AA931" i="2"/>
  <c r="AB931" i="2"/>
  <c r="AC931" i="2"/>
  <c r="AD931" i="2"/>
  <c r="AE931" i="2"/>
  <c r="U932" i="2"/>
  <c r="V932" i="2"/>
  <c r="W932" i="2"/>
  <c r="X932" i="2"/>
  <c r="Y932" i="2"/>
  <c r="Z932" i="2"/>
  <c r="AA932" i="2"/>
  <c r="AB932" i="2"/>
  <c r="AC932" i="2"/>
  <c r="AD932" i="2"/>
  <c r="AE932" i="2"/>
  <c r="AF932" i="2"/>
  <c r="U933" i="2"/>
  <c r="V933" i="2"/>
  <c r="W933" i="2"/>
  <c r="X933" i="2"/>
  <c r="Y933" i="2"/>
  <c r="AF933" i="2" s="1"/>
  <c r="Z933" i="2"/>
  <c r="AA933" i="2"/>
  <c r="AB933" i="2"/>
  <c r="AC933" i="2"/>
  <c r="AD933" i="2"/>
  <c r="AE933" i="2"/>
  <c r="U934" i="2"/>
  <c r="V934" i="2"/>
  <c r="W934" i="2"/>
  <c r="X934" i="2"/>
  <c r="Y934" i="2"/>
  <c r="Z934" i="2"/>
  <c r="AA934" i="2"/>
  <c r="AB934" i="2"/>
  <c r="AC934" i="2"/>
  <c r="AD934" i="2"/>
  <c r="AE934" i="2"/>
  <c r="AF934" i="2"/>
  <c r="U935" i="2"/>
  <c r="V935" i="2"/>
  <c r="W935" i="2"/>
  <c r="X935" i="2"/>
  <c r="Y935" i="2"/>
  <c r="AF935" i="2" s="1"/>
  <c r="Z935" i="2"/>
  <c r="AA935" i="2"/>
  <c r="AB935" i="2"/>
  <c r="AC935" i="2"/>
  <c r="AD935" i="2"/>
  <c r="AE935" i="2"/>
  <c r="U936" i="2"/>
  <c r="V936" i="2"/>
  <c r="W936" i="2"/>
  <c r="X936" i="2"/>
  <c r="Y936" i="2"/>
  <c r="Z936" i="2"/>
  <c r="AA936" i="2"/>
  <c r="AB936" i="2"/>
  <c r="AC936" i="2"/>
  <c r="AD936" i="2"/>
  <c r="AE936" i="2"/>
  <c r="AF936" i="2"/>
  <c r="U937" i="2"/>
  <c r="V937" i="2"/>
  <c r="W937" i="2"/>
  <c r="X937" i="2"/>
  <c r="Y937" i="2"/>
  <c r="AF937" i="2" s="1"/>
  <c r="Z937" i="2"/>
  <c r="AA937" i="2"/>
  <c r="AB937" i="2"/>
  <c r="AC937" i="2"/>
  <c r="AD937" i="2"/>
  <c r="AE937" i="2"/>
  <c r="U938" i="2"/>
  <c r="V938" i="2"/>
  <c r="W938" i="2"/>
  <c r="X938" i="2"/>
  <c r="Y938" i="2"/>
  <c r="Z938" i="2"/>
  <c r="AA938" i="2"/>
  <c r="AB938" i="2"/>
  <c r="AC938" i="2"/>
  <c r="AD938" i="2"/>
  <c r="AE938" i="2"/>
  <c r="AF938" i="2"/>
  <c r="U939" i="2"/>
  <c r="V939" i="2"/>
  <c r="W939" i="2"/>
  <c r="X939" i="2"/>
  <c r="Y939" i="2"/>
  <c r="AF939" i="2" s="1"/>
  <c r="Z939" i="2"/>
  <c r="AA939" i="2"/>
  <c r="AB939" i="2"/>
  <c r="AC939" i="2"/>
  <c r="AD939" i="2"/>
  <c r="AE939" i="2"/>
  <c r="U940" i="2"/>
  <c r="V940" i="2"/>
  <c r="W940" i="2"/>
  <c r="X940" i="2"/>
  <c r="Y940" i="2"/>
  <c r="Z940" i="2"/>
  <c r="AA940" i="2"/>
  <c r="AB940" i="2"/>
  <c r="AC940" i="2"/>
  <c r="AD940" i="2"/>
  <c r="AE940" i="2"/>
  <c r="AF940" i="2"/>
  <c r="U941" i="2"/>
  <c r="V941" i="2"/>
  <c r="W941" i="2"/>
  <c r="X941" i="2"/>
  <c r="Y941" i="2"/>
  <c r="AF941" i="2" s="1"/>
  <c r="Z941" i="2"/>
  <c r="AA941" i="2"/>
  <c r="AB941" i="2"/>
  <c r="AC941" i="2"/>
  <c r="AD941" i="2"/>
  <c r="AE941" i="2"/>
  <c r="U942" i="2"/>
  <c r="V942" i="2"/>
  <c r="W942" i="2"/>
  <c r="X942" i="2"/>
  <c r="Y942" i="2"/>
  <c r="Z942" i="2"/>
  <c r="AA942" i="2"/>
  <c r="AB942" i="2"/>
  <c r="AC942" i="2"/>
  <c r="AD942" i="2"/>
  <c r="AE942" i="2"/>
  <c r="AF942" i="2"/>
  <c r="U943" i="2"/>
  <c r="V943" i="2"/>
  <c r="W943" i="2"/>
  <c r="X943" i="2"/>
  <c r="Y943" i="2"/>
  <c r="AF943" i="2" s="1"/>
  <c r="Z943" i="2"/>
  <c r="AA943" i="2"/>
  <c r="AB943" i="2"/>
  <c r="AC943" i="2"/>
  <c r="AD943" i="2"/>
  <c r="AE943" i="2"/>
  <c r="U944" i="2"/>
  <c r="V944" i="2"/>
  <c r="W944" i="2"/>
  <c r="X944" i="2"/>
  <c r="Y944" i="2"/>
  <c r="Z944" i="2"/>
  <c r="AA944" i="2"/>
  <c r="AB944" i="2"/>
  <c r="AC944" i="2"/>
  <c r="AD944" i="2"/>
  <c r="AE944" i="2"/>
  <c r="AF944" i="2"/>
  <c r="U945" i="2"/>
  <c r="V945" i="2"/>
  <c r="W945" i="2"/>
  <c r="X945" i="2"/>
  <c r="Y945" i="2"/>
  <c r="AF945" i="2" s="1"/>
  <c r="Z945" i="2"/>
  <c r="AA945" i="2"/>
  <c r="AB945" i="2"/>
  <c r="AC945" i="2"/>
  <c r="AD945" i="2"/>
  <c r="AE945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U947" i="2"/>
  <c r="V947" i="2"/>
  <c r="W947" i="2"/>
  <c r="X947" i="2"/>
  <c r="Y947" i="2"/>
  <c r="AF947" i="2" s="1"/>
  <c r="Z947" i="2"/>
  <c r="AA947" i="2"/>
  <c r="AB947" i="2"/>
  <c r="AC947" i="2"/>
  <c r="AD947" i="2"/>
  <c r="AE947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U949" i="2"/>
  <c r="V949" i="2"/>
  <c r="W949" i="2"/>
  <c r="X949" i="2"/>
  <c r="Y949" i="2"/>
  <c r="AF949" i="2" s="1"/>
  <c r="Z949" i="2"/>
  <c r="AA949" i="2"/>
  <c r="AB949" i="2"/>
  <c r="AC949" i="2"/>
  <c r="AD949" i="2"/>
  <c r="AE949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U951" i="2"/>
  <c r="V951" i="2"/>
  <c r="W951" i="2"/>
  <c r="X951" i="2"/>
  <c r="Y951" i="2"/>
  <c r="AF951" i="2" s="1"/>
  <c r="Z951" i="2"/>
  <c r="AA951" i="2"/>
  <c r="AB951" i="2"/>
  <c r="AC951" i="2"/>
  <c r="AD951" i="2"/>
  <c r="AE951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U953" i="2"/>
  <c r="V953" i="2"/>
  <c r="W953" i="2"/>
  <c r="X953" i="2"/>
  <c r="Y953" i="2"/>
  <c r="AF953" i="2" s="1"/>
  <c r="Z953" i="2"/>
  <c r="AA953" i="2"/>
  <c r="AB953" i="2"/>
  <c r="AC953" i="2"/>
  <c r="AD953" i="2"/>
  <c r="AE953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U955" i="2"/>
  <c r="V955" i="2"/>
  <c r="W955" i="2"/>
  <c r="X955" i="2"/>
  <c r="Y955" i="2"/>
  <c r="AF955" i="2" s="1"/>
  <c r="Z955" i="2"/>
  <c r="AA955" i="2"/>
  <c r="AB955" i="2"/>
  <c r="AC955" i="2"/>
  <c r="AD955" i="2"/>
  <c r="AE955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U957" i="2"/>
  <c r="V957" i="2"/>
  <c r="W957" i="2"/>
  <c r="X957" i="2"/>
  <c r="Y957" i="2"/>
  <c r="AF957" i="2" s="1"/>
  <c r="Z957" i="2"/>
  <c r="AA957" i="2"/>
  <c r="AB957" i="2"/>
  <c r="AC957" i="2"/>
  <c r="AD957" i="2"/>
  <c r="AE957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U959" i="2"/>
  <c r="V959" i="2"/>
  <c r="W959" i="2"/>
  <c r="X959" i="2"/>
  <c r="Y959" i="2"/>
  <c r="AF959" i="2" s="1"/>
  <c r="Z959" i="2"/>
  <c r="AA959" i="2"/>
  <c r="AB959" i="2"/>
  <c r="AC959" i="2"/>
  <c r="AD959" i="2"/>
  <c r="AE959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U961" i="2"/>
  <c r="V961" i="2"/>
  <c r="W961" i="2"/>
  <c r="X961" i="2"/>
  <c r="Y961" i="2"/>
  <c r="AF961" i="2" s="1"/>
  <c r="Z961" i="2"/>
  <c r="AA961" i="2"/>
  <c r="AB961" i="2"/>
  <c r="AC961" i="2"/>
  <c r="AD961" i="2"/>
  <c r="AE961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U963" i="2"/>
  <c r="V963" i="2"/>
  <c r="W963" i="2"/>
  <c r="X963" i="2"/>
  <c r="Y963" i="2"/>
  <c r="AF963" i="2" s="1"/>
  <c r="Z963" i="2"/>
  <c r="AA963" i="2"/>
  <c r="AB963" i="2"/>
  <c r="AC963" i="2"/>
  <c r="AD963" i="2"/>
  <c r="AE963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U965" i="2"/>
  <c r="V965" i="2"/>
  <c r="W965" i="2"/>
  <c r="X965" i="2"/>
  <c r="Y965" i="2"/>
  <c r="AF965" i="2" s="1"/>
  <c r="Z965" i="2"/>
  <c r="AA965" i="2"/>
  <c r="AB965" i="2"/>
  <c r="AC965" i="2"/>
  <c r="AD965" i="2"/>
  <c r="AE965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U967" i="2"/>
  <c r="V967" i="2"/>
  <c r="W967" i="2"/>
  <c r="X967" i="2"/>
  <c r="Y967" i="2"/>
  <c r="AF967" i="2" s="1"/>
  <c r="Z967" i="2"/>
  <c r="AA967" i="2"/>
  <c r="AB967" i="2"/>
  <c r="AC967" i="2"/>
  <c r="AD967" i="2"/>
  <c r="AE967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U969" i="2"/>
  <c r="V969" i="2"/>
  <c r="W969" i="2"/>
  <c r="X969" i="2"/>
  <c r="Y969" i="2"/>
  <c r="AF969" i="2" s="1"/>
  <c r="Z969" i="2"/>
  <c r="AA969" i="2"/>
  <c r="AB969" i="2"/>
  <c r="AC969" i="2"/>
  <c r="AD969" i="2"/>
  <c r="AE969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U971" i="2"/>
  <c r="V971" i="2"/>
  <c r="W971" i="2"/>
  <c r="X971" i="2"/>
  <c r="Y971" i="2"/>
  <c r="AF971" i="2" s="1"/>
  <c r="Z971" i="2"/>
  <c r="AA971" i="2"/>
  <c r="AB971" i="2"/>
  <c r="AC971" i="2"/>
  <c r="AD971" i="2"/>
  <c r="AE971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U973" i="2"/>
  <c r="V973" i="2"/>
  <c r="W973" i="2"/>
  <c r="X973" i="2"/>
  <c r="Y973" i="2"/>
  <c r="AF973" i="2" s="1"/>
  <c r="Z973" i="2"/>
  <c r="AA973" i="2"/>
  <c r="AB973" i="2"/>
  <c r="AC973" i="2"/>
  <c r="AD973" i="2"/>
  <c r="AE973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U975" i="2"/>
  <c r="V975" i="2"/>
  <c r="W975" i="2"/>
  <c r="X975" i="2"/>
  <c r="Y975" i="2"/>
  <c r="AF975" i="2" s="1"/>
  <c r="Z975" i="2"/>
  <c r="AA975" i="2"/>
  <c r="AB975" i="2"/>
  <c r="AC975" i="2"/>
  <c r="AD975" i="2"/>
  <c r="AE975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U977" i="2"/>
  <c r="V977" i="2"/>
  <c r="W977" i="2"/>
  <c r="X977" i="2"/>
  <c r="Y977" i="2"/>
  <c r="AF977" i="2" s="1"/>
  <c r="Z977" i="2"/>
  <c r="AA977" i="2"/>
  <c r="AB977" i="2"/>
  <c r="AC977" i="2"/>
  <c r="AD977" i="2"/>
  <c r="AE977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U979" i="2"/>
  <c r="V979" i="2"/>
  <c r="W979" i="2"/>
  <c r="X979" i="2"/>
  <c r="Y979" i="2"/>
  <c r="AF979" i="2" s="1"/>
  <c r="Z979" i="2"/>
  <c r="AA979" i="2"/>
  <c r="AB979" i="2"/>
  <c r="AC979" i="2"/>
  <c r="AD979" i="2"/>
  <c r="AE979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U981" i="2"/>
  <c r="V981" i="2"/>
  <c r="W981" i="2"/>
  <c r="X981" i="2"/>
  <c r="Y981" i="2"/>
  <c r="AF981" i="2" s="1"/>
  <c r="Z981" i="2"/>
  <c r="AA981" i="2"/>
  <c r="AB981" i="2"/>
  <c r="AC981" i="2"/>
  <c r="AD981" i="2"/>
  <c r="AE981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U983" i="2"/>
  <c r="V983" i="2"/>
  <c r="W983" i="2"/>
  <c r="X983" i="2"/>
  <c r="Y983" i="2"/>
  <c r="AF983" i="2" s="1"/>
  <c r="Z983" i="2"/>
  <c r="AA983" i="2"/>
  <c r="AB983" i="2"/>
  <c r="AC983" i="2"/>
  <c r="AD983" i="2"/>
  <c r="AE983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U985" i="2"/>
  <c r="V985" i="2"/>
  <c r="W985" i="2"/>
  <c r="X985" i="2"/>
  <c r="Y985" i="2"/>
  <c r="AF985" i="2" s="1"/>
  <c r="Z985" i="2"/>
  <c r="AA985" i="2"/>
  <c r="AB985" i="2"/>
  <c r="AC985" i="2"/>
  <c r="AD985" i="2"/>
  <c r="AE985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U987" i="2"/>
  <c r="V987" i="2"/>
  <c r="W987" i="2"/>
  <c r="X987" i="2"/>
  <c r="Y987" i="2"/>
  <c r="AF987" i="2" s="1"/>
  <c r="Z987" i="2"/>
  <c r="AA987" i="2"/>
  <c r="AB987" i="2"/>
  <c r="AC987" i="2"/>
  <c r="AD987" i="2"/>
  <c r="AE987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U989" i="2"/>
  <c r="V989" i="2"/>
  <c r="W989" i="2"/>
  <c r="X989" i="2"/>
  <c r="Y989" i="2"/>
  <c r="AF989" i="2" s="1"/>
  <c r="Z989" i="2"/>
  <c r="AA989" i="2"/>
  <c r="AB989" i="2"/>
  <c r="AC989" i="2"/>
  <c r="AD989" i="2"/>
  <c r="AE989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U991" i="2"/>
  <c r="V991" i="2"/>
  <c r="W991" i="2"/>
  <c r="X991" i="2"/>
  <c r="Y991" i="2"/>
  <c r="Z991" i="2"/>
  <c r="AA991" i="2"/>
  <c r="AB991" i="2"/>
  <c r="AF991" i="2" s="1"/>
  <c r="AC991" i="2"/>
  <c r="AD991" i="2"/>
  <c r="AE991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U993" i="2"/>
  <c r="V993" i="2"/>
  <c r="W993" i="2"/>
  <c r="X993" i="2"/>
  <c r="Y993" i="2"/>
  <c r="Z993" i="2"/>
  <c r="AA993" i="2"/>
  <c r="AB993" i="2"/>
  <c r="AF993" i="2" s="1"/>
  <c r="AC993" i="2"/>
  <c r="AD993" i="2"/>
  <c r="AE993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U995" i="2"/>
  <c r="V995" i="2"/>
  <c r="W995" i="2"/>
  <c r="X995" i="2"/>
  <c r="Y995" i="2"/>
  <c r="Z995" i="2"/>
  <c r="AA995" i="2"/>
  <c r="AB995" i="2"/>
  <c r="AF995" i="2" s="1"/>
  <c r="AC995" i="2"/>
  <c r="AD995" i="2"/>
  <c r="AE995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U997" i="2"/>
  <c r="V997" i="2"/>
  <c r="W997" i="2"/>
  <c r="X997" i="2"/>
  <c r="Y997" i="2"/>
  <c r="Z997" i="2"/>
  <c r="AA997" i="2"/>
  <c r="AB997" i="2"/>
  <c r="AF997" i="2" s="1"/>
  <c r="AC997" i="2"/>
  <c r="AD997" i="2"/>
  <c r="AE997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U999" i="2"/>
  <c r="V999" i="2"/>
  <c r="W999" i="2"/>
  <c r="X999" i="2"/>
  <c r="Y999" i="2"/>
  <c r="Z999" i="2"/>
  <c r="AA999" i="2"/>
  <c r="AB999" i="2"/>
  <c r="AF999" i="2" s="1"/>
  <c r="AC999" i="2"/>
  <c r="AD999" i="2"/>
  <c r="AE999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A467" i="4"/>
  <c r="AB467" i="4"/>
  <c r="AC467" i="4"/>
  <c r="AD467" i="4"/>
  <c r="AE467" i="4"/>
  <c r="AF467" i="4"/>
  <c r="AG467" i="4"/>
  <c r="AH467" i="4"/>
  <c r="AI467" i="4"/>
  <c r="AJ467" i="4"/>
  <c r="AK467" i="4"/>
  <c r="AA468" i="4"/>
  <c r="AB468" i="4"/>
  <c r="AC468" i="4"/>
  <c r="AD468" i="4"/>
  <c r="AE468" i="4"/>
  <c r="AF468" i="4"/>
  <c r="AG468" i="4"/>
  <c r="AH468" i="4"/>
  <c r="AI468" i="4"/>
  <c r="AJ468" i="4"/>
  <c r="AK468" i="4"/>
  <c r="AA469" i="4"/>
  <c r="AB469" i="4"/>
  <c r="AC469" i="4"/>
  <c r="AD469" i="4"/>
  <c r="AE469" i="4"/>
  <c r="AF469" i="4"/>
  <c r="AG469" i="4"/>
  <c r="AH469" i="4"/>
  <c r="AI469" i="4"/>
  <c r="AJ469" i="4"/>
  <c r="AK469" i="4"/>
  <c r="AA470" i="4"/>
  <c r="AB470" i="4"/>
  <c r="AC470" i="4"/>
  <c r="AD470" i="4"/>
  <c r="AE470" i="4"/>
  <c r="AF470" i="4"/>
  <c r="AG470" i="4"/>
  <c r="AH470" i="4"/>
  <c r="AI470" i="4"/>
  <c r="AJ470" i="4"/>
  <c r="AK470" i="4"/>
  <c r="AA471" i="4"/>
  <c r="AB471" i="4"/>
  <c r="AC471" i="4"/>
  <c r="AD471" i="4"/>
  <c r="AE471" i="4"/>
  <c r="AF471" i="4"/>
  <c r="AG471" i="4"/>
  <c r="AH471" i="4"/>
  <c r="AI471" i="4"/>
  <c r="AJ471" i="4"/>
  <c r="AK471" i="4"/>
  <c r="AA472" i="4"/>
  <c r="AB472" i="4"/>
  <c r="AC472" i="4"/>
  <c r="AD472" i="4"/>
  <c r="AE472" i="4"/>
  <c r="AF472" i="4"/>
  <c r="AG472" i="4"/>
  <c r="AH472" i="4"/>
  <c r="AI472" i="4"/>
  <c r="AJ472" i="4"/>
  <c r="AK472" i="4"/>
  <c r="AA473" i="4"/>
  <c r="AB473" i="4"/>
  <c r="AC473" i="4"/>
  <c r="AD473" i="4"/>
  <c r="AE473" i="4"/>
  <c r="AF473" i="4"/>
  <c r="AG473" i="4"/>
  <c r="AH473" i="4"/>
  <c r="AI473" i="4"/>
  <c r="AJ473" i="4"/>
  <c r="AK473" i="4"/>
  <c r="AA474" i="4"/>
  <c r="AB474" i="4"/>
  <c r="AC474" i="4"/>
  <c r="AD474" i="4"/>
  <c r="AE474" i="4"/>
  <c r="AF474" i="4"/>
  <c r="AG474" i="4"/>
  <c r="AH474" i="4"/>
  <c r="AI474" i="4"/>
  <c r="AJ474" i="4"/>
  <c r="AK474" i="4"/>
  <c r="AA475" i="4"/>
  <c r="AB475" i="4"/>
  <c r="AC475" i="4"/>
  <c r="AD475" i="4"/>
  <c r="AE475" i="4"/>
  <c r="AF475" i="4"/>
  <c r="AG475" i="4"/>
  <c r="AH475" i="4"/>
  <c r="AI475" i="4"/>
  <c r="AJ475" i="4"/>
  <c r="AK475" i="4"/>
  <c r="AA476" i="4"/>
  <c r="AB476" i="4"/>
  <c r="AC476" i="4"/>
  <c r="AD476" i="4"/>
  <c r="AE476" i="4"/>
  <c r="AF476" i="4"/>
  <c r="AG476" i="4"/>
  <c r="AH476" i="4"/>
  <c r="AI476" i="4"/>
  <c r="AJ476" i="4"/>
  <c r="AK476" i="4"/>
  <c r="AA477" i="4"/>
  <c r="AB477" i="4"/>
  <c r="AC477" i="4"/>
  <c r="AD477" i="4"/>
  <c r="AE477" i="4"/>
  <c r="AF477" i="4"/>
  <c r="AG477" i="4"/>
  <c r="AH477" i="4"/>
  <c r="AI477" i="4"/>
  <c r="AJ477" i="4"/>
  <c r="AK477" i="4"/>
  <c r="AA478" i="4"/>
  <c r="AB478" i="4"/>
  <c r="AC478" i="4"/>
  <c r="AD478" i="4"/>
  <c r="AE478" i="4"/>
  <c r="AF478" i="4"/>
  <c r="AG478" i="4"/>
  <c r="AH478" i="4"/>
  <c r="AI478" i="4"/>
  <c r="AJ478" i="4"/>
  <c r="AK478" i="4"/>
  <c r="AA479" i="4"/>
  <c r="AB479" i="4"/>
  <c r="AC479" i="4"/>
  <c r="AD479" i="4"/>
  <c r="AE479" i="4"/>
  <c r="AF479" i="4"/>
  <c r="AG479" i="4"/>
  <c r="AH479" i="4"/>
  <c r="AI479" i="4"/>
  <c r="AJ479" i="4"/>
  <c r="AK479" i="4"/>
  <c r="AA480" i="4"/>
  <c r="AB480" i="4"/>
  <c r="AC480" i="4"/>
  <c r="AD480" i="4"/>
  <c r="AE480" i="4"/>
  <c r="AF480" i="4"/>
  <c r="AG480" i="4"/>
  <c r="AH480" i="4"/>
  <c r="AI480" i="4"/>
  <c r="AJ480" i="4"/>
  <c r="AK480" i="4"/>
  <c r="AA481" i="4"/>
  <c r="AB481" i="4"/>
  <c r="AC481" i="4"/>
  <c r="AD481" i="4"/>
  <c r="AE481" i="4"/>
  <c r="AF481" i="4"/>
  <c r="AG481" i="4"/>
  <c r="AH481" i="4"/>
  <c r="AI481" i="4"/>
  <c r="AJ481" i="4"/>
  <c r="AK481" i="4"/>
  <c r="AA482" i="4"/>
  <c r="AB482" i="4"/>
  <c r="AC482" i="4"/>
  <c r="AD482" i="4"/>
  <c r="AE482" i="4"/>
  <c r="AF482" i="4"/>
  <c r="AG482" i="4"/>
  <c r="AH482" i="4"/>
  <c r="AI482" i="4"/>
  <c r="AJ482" i="4"/>
  <c r="AK482" i="4"/>
  <c r="AA483" i="4"/>
  <c r="AB483" i="4"/>
  <c r="AC483" i="4"/>
  <c r="AD483" i="4"/>
  <c r="AE483" i="4"/>
  <c r="AF483" i="4"/>
  <c r="AG483" i="4"/>
  <c r="AH483" i="4"/>
  <c r="AI483" i="4"/>
  <c r="AJ483" i="4"/>
  <c r="AK483" i="4"/>
  <c r="AA484" i="4"/>
  <c r="AB484" i="4"/>
  <c r="AC484" i="4"/>
  <c r="AD484" i="4"/>
  <c r="AE484" i="4"/>
  <c r="AF484" i="4"/>
  <c r="AG484" i="4"/>
  <c r="AH484" i="4"/>
  <c r="AI484" i="4"/>
  <c r="AJ484" i="4"/>
  <c r="AK484" i="4"/>
  <c r="AA485" i="4"/>
  <c r="AB485" i="4"/>
  <c r="AC485" i="4"/>
  <c r="AD485" i="4"/>
  <c r="AE485" i="4"/>
  <c r="AF485" i="4"/>
  <c r="AG485" i="4"/>
  <c r="AH485" i="4"/>
  <c r="AI485" i="4"/>
  <c r="AJ485" i="4"/>
  <c r="AK485" i="4"/>
  <c r="AA486" i="4"/>
  <c r="AB486" i="4"/>
  <c r="AC486" i="4"/>
  <c r="AD486" i="4"/>
  <c r="AE486" i="4"/>
  <c r="AF486" i="4"/>
  <c r="AG486" i="4"/>
  <c r="AH486" i="4"/>
  <c r="AI486" i="4"/>
  <c r="AJ486" i="4"/>
  <c r="AK486" i="4"/>
  <c r="AA487" i="4"/>
  <c r="AB487" i="4"/>
  <c r="AC487" i="4"/>
  <c r="AD487" i="4"/>
  <c r="AE487" i="4"/>
  <c r="AF487" i="4"/>
  <c r="AG487" i="4"/>
  <c r="AH487" i="4"/>
  <c r="AI487" i="4"/>
  <c r="AJ487" i="4"/>
  <c r="AK487" i="4"/>
  <c r="AA488" i="4"/>
  <c r="AL488" i="4" s="1"/>
  <c r="AB488" i="4"/>
  <c r="AC488" i="4"/>
  <c r="AD488" i="4"/>
  <c r="AE488" i="4"/>
  <c r="AF488" i="4"/>
  <c r="AG488" i="4"/>
  <c r="AH488" i="4"/>
  <c r="AI488" i="4"/>
  <c r="AJ488" i="4"/>
  <c r="AK488" i="4"/>
  <c r="AA489" i="4"/>
  <c r="AB489" i="4"/>
  <c r="AC489" i="4"/>
  <c r="AD489" i="4"/>
  <c r="AE489" i="4"/>
  <c r="AF489" i="4"/>
  <c r="AG489" i="4"/>
  <c r="AH489" i="4"/>
  <c r="AI489" i="4"/>
  <c r="AJ489" i="4"/>
  <c r="AK489" i="4"/>
  <c r="AA490" i="4"/>
  <c r="AB490" i="4"/>
  <c r="AC490" i="4"/>
  <c r="AD490" i="4"/>
  <c r="AE490" i="4"/>
  <c r="AF490" i="4"/>
  <c r="AG490" i="4"/>
  <c r="AH490" i="4"/>
  <c r="AI490" i="4"/>
  <c r="AJ490" i="4"/>
  <c r="AK490" i="4"/>
  <c r="AA491" i="4"/>
  <c r="AB491" i="4"/>
  <c r="AC491" i="4"/>
  <c r="AD491" i="4"/>
  <c r="AE491" i="4"/>
  <c r="AF491" i="4"/>
  <c r="AG491" i="4"/>
  <c r="AH491" i="4"/>
  <c r="AI491" i="4"/>
  <c r="AJ491" i="4"/>
  <c r="AK491" i="4"/>
  <c r="AA492" i="4"/>
  <c r="AB492" i="4"/>
  <c r="AC492" i="4"/>
  <c r="AD492" i="4"/>
  <c r="AE492" i="4"/>
  <c r="AF492" i="4"/>
  <c r="AG492" i="4"/>
  <c r="AH492" i="4"/>
  <c r="AI492" i="4"/>
  <c r="AJ492" i="4"/>
  <c r="AK492" i="4"/>
  <c r="AA493" i="4"/>
  <c r="AB493" i="4"/>
  <c r="AC493" i="4"/>
  <c r="AD493" i="4"/>
  <c r="AE493" i="4"/>
  <c r="AF493" i="4"/>
  <c r="AG493" i="4"/>
  <c r="AH493" i="4"/>
  <c r="AI493" i="4"/>
  <c r="AJ493" i="4"/>
  <c r="AK493" i="4"/>
  <c r="AA494" i="4"/>
  <c r="AB494" i="4"/>
  <c r="AC494" i="4"/>
  <c r="AD494" i="4"/>
  <c r="AE494" i="4"/>
  <c r="AF494" i="4"/>
  <c r="AG494" i="4"/>
  <c r="AH494" i="4"/>
  <c r="AI494" i="4"/>
  <c r="AJ494" i="4"/>
  <c r="AK494" i="4"/>
  <c r="AA495" i="4"/>
  <c r="AL495" i="4" s="1"/>
  <c r="AB495" i="4"/>
  <c r="AC495" i="4"/>
  <c r="AD495" i="4"/>
  <c r="AE495" i="4"/>
  <c r="AF495" i="4"/>
  <c r="AG495" i="4"/>
  <c r="AH495" i="4"/>
  <c r="AI495" i="4"/>
  <c r="AJ495" i="4"/>
  <c r="AK495" i="4"/>
  <c r="AA496" i="4"/>
  <c r="AB496" i="4"/>
  <c r="AC496" i="4"/>
  <c r="AD496" i="4"/>
  <c r="AE496" i="4"/>
  <c r="AF496" i="4"/>
  <c r="AG496" i="4"/>
  <c r="AH496" i="4"/>
  <c r="AI496" i="4"/>
  <c r="AJ496" i="4"/>
  <c r="AK496" i="4"/>
  <c r="AA497" i="4"/>
  <c r="AB497" i="4"/>
  <c r="AC497" i="4"/>
  <c r="AD497" i="4"/>
  <c r="AE497" i="4"/>
  <c r="AF497" i="4"/>
  <c r="AG497" i="4"/>
  <c r="AH497" i="4"/>
  <c r="AI497" i="4"/>
  <c r="AJ497" i="4"/>
  <c r="AK497" i="4"/>
  <c r="AA498" i="4"/>
  <c r="AB498" i="4"/>
  <c r="AC498" i="4"/>
  <c r="AD498" i="4"/>
  <c r="AE498" i="4"/>
  <c r="AF498" i="4"/>
  <c r="AG498" i="4"/>
  <c r="AH498" i="4"/>
  <c r="AI498" i="4"/>
  <c r="AJ498" i="4"/>
  <c r="AK498" i="4"/>
  <c r="AA499" i="4"/>
  <c r="AB499" i="4"/>
  <c r="AC499" i="4"/>
  <c r="AD499" i="4"/>
  <c r="AE499" i="4"/>
  <c r="AF499" i="4"/>
  <c r="AG499" i="4"/>
  <c r="AH499" i="4"/>
  <c r="AI499" i="4"/>
  <c r="AJ499" i="4"/>
  <c r="AK499" i="4"/>
  <c r="AA500" i="4"/>
  <c r="AB500" i="4"/>
  <c r="AC500" i="4"/>
  <c r="AD500" i="4"/>
  <c r="AE500" i="4"/>
  <c r="AF500" i="4"/>
  <c r="AG500" i="4"/>
  <c r="AH500" i="4"/>
  <c r="AI500" i="4"/>
  <c r="AJ500" i="4"/>
  <c r="AK500" i="4"/>
  <c r="AA501" i="4"/>
  <c r="AB501" i="4"/>
  <c r="AC501" i="4"/>
  <c r="AD501" i="4"/>
  <c r="AE501" i="4"/>
  <c r="AF501" i="4"/>
  <c r="AG501" i="4"/>
  <c r="AH501" i="4"/>
  <c r="AI501" i="4"/>
  <c r="AJ501" i="4"/>
  <c r="AK501" i="4"/>
  <c r="AA502" i="4"/>
  <c r="AB502" i="4"/>
  <c r="AC502" i="4"/>
  <c r="AD502" i="4"/>
  <c r="AE502" i="4"/>
  <c r="AF502" i="4"/>
  <c r="AG502" i="4"/>
  <c r="AH502" i="4"/>
  <c r="AI502" i="4"/>
  <c r="AJ502" i="4"/>
  <c r="AK502" i="4"/>
  <c r="AA503" i="4"/>
  <c r="AB503" i="4"/>
  <c r="AC503" i="4"/>
  <c r="AD503" i="4"/>
  <c r="AE503" i="4"/>
  <c r="AF503" i="4"/>
  <c r="AG503" i="4"/>
  <c r="AH503" i="4"/>
  <c r="AI503" i="4"/>
  <c r="AJ503" i="4"/>
  <c r="AK503" i="4"/>
  <c r="AA504" i="4"/>
  <c r="AB504" i="4"/>
  <c r="AC504" i="4"/>
  <c r="AD504" i="4"/>
  <c r="AE504" i="4"/>
  <c r="AF504" i="4"/>
  <c r="AG504" i="4"/>
  <c r="AH504" i="4"/>
  <c r="AI504" i="4"/>
  <c r="AJ504" i="4"/>
  <c r="AK504" i="4"/>
  <c r="AA505" i="4"/>
  <c r="AB505" i="4"/>
  <c r="AC505" i="4"/>
  <c r="AD505" i="4"/>
  <c r="AE505" i="4"/>
  <c r="AF505" i="4"/>
  <c r="AG505" i="4"/>
  <c r="AH505" i="4"/>
  <c r="AI505" i="4"/>
  <c r="AJ505" i="4"/>
  <c r="AK505" i="4"/>
  <c r="AA506" i="4"/>
  <c r="AB506" i="4"/>
  <c r="AC506" i="4"/>
  <c r="AD506" i="4"/>
  <c r="AE506" i="4"/>
  <c r="AF506" i="4"/>
  <c r="AG506" i="4"/>
  <c r="AH506" i="4"/>
  <c r="AI506" i="4"/>
  <c r="AJ506" i="4"/>
  <c r="AK506" i="4"/>
  <c r="AA507" i="4"/>
  <c r="AB507" i="4"/>
  <c r="AC507" i="4"/>
  <c r="AD507" i="4"/>
  <c r="AE507" i="4"/>
  <c r="AF507" i="4"/>
  <c r="AG507" i="4"/>
  <c r="AH507" i="4"/>
  <c r="AI507" i="4"/>
  <c r="AJ507" i="4"/>
  <c r="AK507" i="4"/>
  <c r="AA508" i="4"/>
  <c r="AB508" i="4"/>
  <c r="AC508" i="4"/>
  <c r="AD508" i="4"/>
  <c r="AE508" i="4"/>
  <c r="AF508" i="4"/>
  <c r="AG508" i="4"/>
  <c r="AH508" i="4"/>
  <c r="AI508" i="4"/>
  <c r="AJ508" i="4"/>
  <c r="AK508" i="4"/>
  <c r="AA509" i="4"/>
  <c r="AB509" i="4"/>
  <c r="AC509" i="4"/>
  <c r="AL509" i="4" s="1"/>
  <c r="AD509" i="4"/>
  <c r="AE509" i="4"/>
  <c r="AF509" i="4"/>
  <c r="AG509" i="4"/>
  <c r="AH509" i="4"/>
  <c r="AI509" i="4"/>
  <c r="AJ509" i="4"/>
  <c r="AK509" i="4"/>
  <c r="AA510" i="4"/>
  <c r="AB510" i="4"/>
  <c r="AC510" i="4"/>
  <c r="AD510" i="4"/>
  <c r="AE510" i="4"/>
  <c r="AF510" i="4"/>
  <c r="AG510" i="4"/>
  <c r="AH510" i="4"/>
  <c r="AI510" i="4"/>
  <c r="AJ510" i="4"/>
  <c r="AK510" i="4"/>
  <c r="AA511" i="4"/>
  <c r="AB511" i="4"/>
  <c r="AC511" i="4"/>
  <c r="AD511" i="4"/>
  <c r="AE511" i="4"/>
  <c r="AF511" i="4"/>
  <c r="AG511" i="4"/>
  <c r="AH511" i="4"/>
  <c r="AI511" i="4"/>
  <c r="AJ511" i="4"/>
  <c r="AK511" i="4"/>
  <c r="AA512" i="4"/>
  <c r="AB512" i="4"/>
  <c r="AC512" i="4"/>
  <c r="AD512" i="4"/>
  <c r="AE512" i="4"/>
  <c r="AF512" i="4"/>
  <c r="AG512" i="4"/>
  <c r="AH512" i="4"/>
  <c r="AI512" i="4"/>
  <c r="AJ512" i="4"/>
  <c r="AK512" i="4"/>
  <c r="AA513" i="4"/>
  <c r="AB513" i="4"/>
  <c r="AC513" i="4"/>
  <c r="AD513" i="4"/>
  <c r="AE513" i="4"/>
  <c r="AF513" i="4"/>
  <c r="AG513" i="4"/>
  <c r="AH513" i="4"/>
  <c r="AI513" i="4"/>
  <c r="AJ513" i="4"/>
  <c r="AK513" i="4"/>
  <c r="AA514" i="4"/>
  <c r="AB514" i="4"/>
  <c r="AC514" i="4"/>
  <c r="AD514" i="4"/>
  <c r="AE514" i="4"/>
  <c r="AF514" i="4"/>
  <c r="AG514" i="4"/>
  <c r="AH514" i="4"/>
  <c r="AI514" i="4"/>
  <c r="AJ514" i="4"/>
  <c r="AK514" i="4"/>
  <c r="AA515" i="4"/>
  <c r="AB515" i="4"/>
  <c r="AC515" i="4"/>
  <c r="AD515" i="4"/>
  <c r="AE515" i="4"/>
  <c r="AF515" i="4"/>
  <c r="AG515" i="4"/>
  <c r="AH515" i="4"/>
  <c r="AI515" i="4"/>
  <c r="AJ515" i="4"/>
  <c r="AK515" i="4"/>
  <c r="AA516" i="4"/>
  <c r="AB516" i="4"/>
  <c r="AC516" i="4"/>
  <c r="AD516" i="4"/>
  <c r="AE516" i="4"/>
  <c r="AF516" i="4"/>
  <c r="AG516" i="4"/>
  <c r="AH516" i="4"/>
  <c r="AI516" i="4"/>
  <c r="AJ516" i="4"/>
  <c r="AK516" i="4"/>
  <c r="AA517" i="4"/>
  <c r="AB517" i="4"/>
  <c r="AC517" i="4"/>
  <c r="AD517" i="4"/>
  <c r="AE517" i="4"/>
  <c r="AF517" i="4"/>
  <c r="AG517" i="4"/>
  <c r="AH517" i="4"/>
  <c r="AI517" i="4"/>
  <c r="AJ517" i="4"/>
  <c r="AK517" i="4"/>
  <c r="AA518" i="4"/>
  <c r="AB518" i="4"/>
  <c r="AC518" i="4"/>
  <c r="AD518" i="4"/>
  <c r="AE518" i="4"/>
  <c r="AF518" i="4"/>
  <c r="AG518" i="4"/>
  <c r="AH518" i="4"/>
  <c r="AI518" i="4"/>
  <c r="AJ518" i="4"/>
  <c r="AK518" i="4"/>
  <c r="AA519" i="4"/>
  <c r="AB519" i="4"/>
  <c r="AC519" i="4"/>
  <c r="AD519" i="4"/>
  <c r="AE519" i="4"/>
  <c r="AF519" i="4"/>
  <c r="AG519" i="4"/>
  <c r="AH519" i="4"/>
  <c r="AI519" i="4"/>
  <c r="AJ519" i="4"/>
  <c r="AK519" i="4"/>
  <c r="AA520" i="4"/>
  <c r="AB520" i="4"/>
  <c r="AC520" i="4"/>
  <c r="AD520" i="4"/>
  <c r="AE520" i="4"/>
  <c r="AF520" i="4"/>
  <c r="AG520" i="4"/>
  <c r="AH520" i="4"/>
  <c r="AI520" i="4"/>
  <c r="AJ520" i="4"/>
  <c r="AK520" i="4"/>
  <c r="AA521" i="4"/>
  <c r="AB521" i="4"/>
  <c r="AC521" i="4"/>
  <c r="AD521" i="4"/>
  <c r="AE521" i="4"/>
  <c r="AF521" i="4"/>
  <c r="AG521" i="4"/>
  <c r="AH521" i="4"/>
  <c r="AI521" i="4"/>
  <c r="AJ521" i="4"/>
  <c r="AK521" i="4"/>
  <c r="AA522" i="4"/>
  <c r="AB522" i="4"/>
  <c r="AC522" i="4"/>
  <c r="AD522" i="4"/>
  <c r="AE522" i="4"/>
  <c r="AF522" i="4"/>
  <c r="AG522" i="4"/>
  <c r="AH522" i="4"/>
  <c r="AI522" i="4"/>
  <c r="AJ522" i="4"/>
  <c r="AK522" i="4"/>
  <c r="AA523" i="4"/>
  <c r="AB523" i="4"/>
  <c r="AC523" i="4"/>
  <c r="AD523" i="4"/>
  <c r="AE523" i="4"/>
  <c r="AF523" i="4"/>
  <c r="AG523" i="4"/>
  <c r="AH523" i="4"/>
  <c r="AI523" i="4"/>
  <c r="AJ523" i="4"/>
  <c r="AK523" i="4"/>
  <c r="AA524" i="4"/>
  <c r="AB524" i="4"/>
  <c r="AC524" i="4"/>
  <c r="AD524" i="4"/>
  <c r="AE524" i="4"/>
  <c r="AF524" i="4"/>
  <c r="AG524" i="4"/>
  <c r="AH524" i="4"/>
  <c r="AI524" i="4"/>
  <c r="AJ524" i="4"/>
  <c r="AK524" i="4"/>
  <c r="AA525" i="4"/>
  <c r="AB525" i="4"/>
  <c r="AC525" i="4"/>
  <c r="AD525" i="4"/>
  <c r="AE525" i="4"/>
  <c r="AF525" i="4"/>
  <c r="AG525" i="4"/>
  <c r="AH525" i="4"/>
  <c r="AI525" i="4"/>
  <c r="AJ525" i="4"/>
  <c r="AK525" i="4"/>
  <c r="AA526" i="4"/>
  <c r="AB526" i="4"/>
  <c r="AC526" i="4"/>
  <c r="AD526" i="4"/>
  <c r="AE526" i="4"/>
  <c r="AF526" i="4"/>
  <c r="AG526" i="4"/>
  <c r="AH526" i="4"/>
  <c r="AI526" i="4"/>
  <c r="AJ526" i="4"/>
  <c r="AK526" i="4"/>
  <c r="AA527" i="4"/>
  <c r="AB527" i="4"/>
  <c r="AC527" i="4"/>
  <c r="AD527" i="4"/>
  <c r="AE527" i="4"/>
  <c r="AF527" i="4"/>
  <c r="AG527" i="4"/>
  <c r="AH527" i="4"/>
  <c r="AI527" i="4"/>
  <c r="AJ527" i="4"/>
  <c r="AK527" i="4"/>
  <c r="AL527" i="4"/>
  <c r="AA528" i="4"/>
  <c r="AB528" i="4"/>
  <c r="AC528" i="4"/>
  <c r="AD528" i="4"/>
  <c r="AE528" i="4"/>
  <c r="AF528" i="4"/>
  <c r="AG528" i="4"/>
  <c r="AH528" i="4"/>
  <c r="AI528" i="4"/>
  <c r="AJ528" i="4"/>
  <c r="AK528" i="4"/>
  <c r="AL528" i="4"/>
  <c r="AA529" i="4"/>
  <c r="AB529" i="4"/>
  <c r="AC529" i="4"/>
  <c r="AD529" i="4"/>
  <c r="AE529" i="4"/>
  <c r="AF529" i="4"/>
  <c r="AG529" i="4"/>
  <c r="AH529" i="4"/>
  <c r="AI529" i="4"/>
  <c r="AJ529" i="4"/>
  <c r="AK529" i="4"/>
  <c r="AA530" i="4"/>
  <c r="AB530" i="4"/>
  <c r="AC530" i="4"/>
  <c r="AD530" i="4"/>
  <c r="AE530" i="4"/>
  <c r="AF530" i="4"/>
  <c r="AG530" i="4"/>
  <c r="AH530" i="4"/>
  <c r="AI530" i="4"/>
  <c r="AJ530" i="4"/>
  <c r="AK530" i="4"/>
  <c r="AA531" i="4"/>
  <c r="AB531" i="4"/>
  <c r="AC531" i="4"/>
  <c r="AD531" i="4"/>
  <c r="AE531" i="4"/>
  <c r="AF531" i="4"/>
  <c r="AG531" i="4"/>
  <c r="AH531" i="4"/>
  <c r="AI531" i="4"/>
  <c r="AJ531" i="4"/>
  <c r="AK531" i="4"/>
  <c r="AA532" i="4"/>
  <c r="AB532" i="4"/>
  <c r="AC532" i="4"/>
  <c r="AD532" i="4"/>
  <c r="AE532" i="4"/>
  <c r="AF532" i="4"/>
  <c r="AG532" i="4"/>
  <c r="AH532" i="4"/>
  <c r="AI532" i="4"/>
  <c r="AJ532" i="4"/>
  <c r="AK532" i="4"/>
  <c r="AA533" i="4"/>
  <c r="AB533" i="4"/>
  <c r="AC533" i="4"/>
  <c r="AD533" i="4"/>
  <c r="AE533" i="4"/>
  <c r="AF533" i="4"/>
  <c r="AG533" i="4"/>
  <c r="AH533" i="4"/>
  <c r="AI533" i="4"/>
  <c r="AJ533" i="4"/>
  <c r="AK533" i="4"/>
  <c r="AL533" i="4"/>
  <c r="AA534" i="4"/>
  <c r="AB534" i="4"/>
  <c r="AC534" i="4"/>
  <c r="AD534" i="4"/>
  <c r="AE534" i="4"/>
  <c r="AF534" i="4"/>
  <c r="AG534" i="4"/>
  <c r="AH534" i="4"/>
  <c r="AI534" i="4"/>
  <c r="AJ534" i="4"/>
  <c r="AK534" i="4"/>
  <c r="AA535" i="4"/>
  <c r="AL535" i="4" s="1"/>
  <c r="AB535" i="4"/>
  <c r="AC535" i="4"/>
  <c r="AD535" i="4"/>
  <c r="AE535" i="4"/>
  <c r="AF535" i="4"/>
  <c r="AG535" i="4"/>
  <c r="AH535" i="4"/>
  <c r="AI535" i="4"/>
  <c r="AJ535" i="4"/>
  <c r="AK535" i="4"/>
  <c r="AA536" i="4"/>
  <c r="AL536" i="4" s="1"/>
  <c r="AB536" i="4"/>
  <c r="AC536" i="4"/>
  <c r="AD536" i="4"/>
  <c r="AE536" i="4"/>
  <c r="AF536" i="4"/>
  <c r="AG536" i="4"/>
  <c r="AH536" i="4"/>
  <c r="AI536" i="4"/>
  <c r="AJ536" i="4"/>
  <c r="AK536" i="4"/>
  <c r="AA537" i="4"/>
  <c r="AB537" i="4"/>
  <c r="AC537" i="4"/>
  <c r="AD537" i="4"/>
  <c r="AE537" i="4"/>
  <c r="AF537" i="4"/>
  <c r="AG537" i="4"/>
  <c r="AH537" i="4"/>
  <c r="AI537" i="4"/>
  <c r="AJ537" i="4"/>
  <c r="AK537" i="4"/>
  <c r="AA538" i="4"/>
  <c r="AB538" i="4"/>
  <c r="AC538" i="4"/>
  <c r="AD538" i="4"/>
  <c r="AE538" i="4"/>
  <c r="AF538" i="4"/>
  <c r="AG538" i="4"/>
  <c r="AH538" i="4"/>
  <c r="AI538" i="4"/>
  <c r="AJ538" i="4"/>
  <c r="AK538" i="4"/>
  <c r="AA539" i="4"/>
  <c r="AB539" i="4"/>
  <c r="AC539" i="4"/>
  <c r="AL539" i="4" s="1"/>
  <c r="AD539" i="4"/>
  <c r="AE539" i="4"/>
  <c r="AM539" i="4" s="1"/>
  <c r="AF539" i="4"/>
  <c r="AG539" i="4"/>
  <c r="AH539" i="4"/>
  <c r="AI539" i="4"/>
  <c r="AJ539" i="4"/>
  <c r="AK539" i="4"/>
  <c r="AA540" i="4"/>
  <c r="AB540" i="4"/>
  <c r="AC540" i="4"/>
  <c r="AD540" i="4"/>
  <c r="AE540" i="4"/>
  <c r="AF540" i="4"/>
  <c r="AG540" i="4"/>
  <c r="AH540" i="4"/>
  <c r="AI540" i="4"/>
  <c r="AJ540" i="4"/>
  <c r="AK540" i="4"/>
  <c r="AA541" i="4"/>
  <c r="AB541" i="4"/>
  <c r="AC541" i="4"/>
  <c r="AD541" i="4"/>
  <c r="AE541" i="4"/>
  <c r="AF541" i="4"/>
  <c r="AM541" i="4" s="1"/>
  <c r="AG541" i="4"/>
  <c r="AH541" i="4"/>
  <c r="AI541" i="4"/>
  <c r="AJ541" i="4"/>
  <c r="AK541" i="4"/>
  <c r="AL541" i="4"/>
  <c r="AA542" i="4"/>
  <c r="AB542" i="4"/>
  <c r="AC542" i="4"/>
  <c r="AD542" i="4"/>
  <c r="AE542" i="4"/>
  <c r="AF542" i="4"/>
  <c r="AG542" i="4"/>
  <c r="AH542" i="4"/>
  <c r="AI542" i="4"/>
  <c r="AJ542" i="4"/>
  <c r="AK542" i="4"/>
  <c r="AA543" i="4"/>
  <c r="AB543" i="4"/>
  <c r="AC543" i="4"/>
  <c r="AD543" i="4"/>
  <c r="AE543" i="4"/>
  <c r="AF543" i="4"/>
  <c r="AG543" i="4"/>
  <c r="AH543" i="4"/>
  <c r="AI543" i="4"/>
  <c r="AJ543" i="4"/>
  <c r="AK543" i="4"/>
  <c r="AL543" i="4"/>
  <c r="AA544" i="4"/>
  <c r="AB544" i="4"/>
  <c r="AC544" i="4"/>
  <c r="AD544" i="4"/>
  <c r="AE544" i="4"/>
  <c r="AF544" i="4"/>
  <c r="AG544" i="4"/>
  <c r="AM544" i="4" s="1"/>
  <c r="AH544" i="4"/>
  <c r="AI544" i="4"/>
  <c r="AJ544" i="4"/>
  <c r="AK544" i="4"/>
  <c r="AL544" i="4"/>
  <c r="AA545" i="4"/>
  <c r="AB545" i="4"/>
  <c r="AC545" i="4"/>
  <c r="AD545" i="4"/>
  <c r="AE545" i="4"/>
  <c r="AF545" i="4"/>
  <c r="AG545" i="4"/>
  <c r="AH545" i="4"/>
  <c r="AI545" i="4"/>
  <c r="AJ545" i="4"/>
  <c r="AK545" i="4"/>
  <c r="AA546" i="4"/>
  <c r="AB546" i="4"/>
  <c r="AC546" i="4"/>
  <c r="AD546" i="4"/>
  <c r="AE546" i="4"/>
  <c r="AF546" i="4"/>
  <c r="AG546" i="4"/>
  <c r="AH546" i="4"/>
  <c r="AI546" i="4"/>
  <c r="AJ546" i="4"/>
  <c r="AK546" i="4"/>
  <c r="AA547" i="4"/>
  <c r="AB547" i="4"/>
  <c r="AC547" i="4"/>
  <c r="AL547" i="4" s="1"/>
  <c r="AD547" i="4"/>
  <c r="AE547" i="4"/>
  <c r="AF547" i="4"/>
  <c r="AG547" i="4"/>
  <c r="AH547" i="4"/>
  <c r="AI547" i="4"/>
  <c r="AJ547" i="4"/>
  <c r="AK547" i="4"/>
  <c r="AM547" i="4"/>
  <c r="AA548" i="4"/>
  <c r="AB548" i="4"/>
  <c r="AC548" i="4"/>
  <c r="AD548" i="4"/>
  <c r="AE548" i="4"/>
  <c r="AF548" i="4"/>
  <c r="AG548" i="4"/>
  <c r="AH548" i="4"/>
  <c r="AI548" i="4"/>
  <c r="AJ548" i="4"/>
  <c r="AK548" i="4"/>
  <c r="AA549" i="4"/>
  <c r="AB549" i="4"/>
  <c r="AC549" i="4"/>
  <c r="AD549" i="4"/>
  <c r="AE549" i="4"/>
  <c r="AF549" i="4"/>
  <c r="AG549" i="4"/>
  <c r="AH549" i="4"/>
  <c r="AI549" i="4"/>
  <c r="AJ549" i="4"/>
  <c r="AK549" i="4"/>
  <c r="AA550" i="4"/>
  <c r="AB550" i="4"/>
  <c r="AC550" i="4"/>
  <c r="AD550" i="4"/>
  <c r="AE550" i="4"/>
  <c r="AF550" i="4"/>
  <c r="AG550" i="4"/>
  <c r="AH550" i="4"/>
  <c r="AI550" i="4"/>
  <c r="AJ550" i="4"/>
  <c r="AK550" i="4"/>
  <c r="AA551" i="4"/>
  <c r="AB551" i="4"/>
  <c r="AC551" i="4"/>
  <c r="AL551" i="4" s="1"/>
  <c r="AD551" i="4"/>
  <c r="AE551" i="4"/>
  <c r="AF551" i="4"/>
  <c r="AG551" i="4"/>
  <c r="AH551" i="4"/>
  <c r="AI551" i="4"/>
  <c r="AJ551" i="4"/>
  <c r="AK551" i="4"/>
  <c r="AA552" i="4"/>
  <c r="AB552" i="4"/>
  <c r="AC552" i="4"/>
  <c r="AD552" i="4"/>
  <c r="AE552" i="4"/>
  <c r="AF552" i="4"/>
  <c r="AG552" i="4"/>
  <c r="AM552" i="4" s="1"/>
  <c r="AH552" i="4"/>
  <c r="AI552" i="4"/>
  <c r="AJ552" i="4"/>
  <c r="AK552" i="4"/>
  <c r="AL552" i="4"/>
  <c r="AA553" i="4"/>
  <c r="AB553" i="4"/>
  <c r="AC553" i="4"/>
  <c r="AD553" i="4"/>
  <c r="AE553" i="4"/>
  <c r="AF553" i="4"/>
  <c r="AG553" i="4"/>
  <c r="AH553" i="4"/>
  <c r="AI553" i="4"/>
  <c r="AJ553" i="4"/>
  <c r="AK553" i="4"/>
  <c r="AA554" i="4"/>
  <c r="AB554" i="4"/>
  <c r="AC554" i="4"/>
  <c r="AD554" i="4"/>
  <c r="AE554" i="4"/>
  <c r="AF554" i="4"/>
  <c r="AG554" i="4"/>
  <c r="AH554" i="4"/>
  <c r="AI554" i="4"/>
  <c r="AJ554" i="4"/>
  <c r="AK554" i="4"/>
  <c r="AA555" i="4"/>
  <c r="AB555" i="4"/>
  <c r="AC555" i="4"/>
  <c r="AL555" i="4" s="1"/>
  <c r="AD555" i="4"/>
  <c r="AE555" i="4"/>
  <c r="AM555" i="4" s="1"/>
  <c r="AF555" i="4"/>
  <c r="AG555" i="4"/>
  <c r="AH555" i="4"/>
  <c r="AI555" i="4"/>
  <c r="AJ555" i="4"/>
  <c r="AK555" i="4"/>
  <c r="AA556" i="4"/>
  <c r="AB556" i="4"/>
  <c r="AC556" i="4"/>
  <c r="AD556" i="4"/>
  <c r="AE556" i="4"/>
  <c r="AF556" i="4"/>
  <c r="AG556" i="4"/>
  <c r="AH556" i="4"/>
  <c r="AI556" i="4"/>
  <c r="AJ556" i="4"/>
  <c r="AK556" i="4"/>
  <c r="AA557" i="4"/>
  <c r="AB557" i="4"/>
  <c r="AC557" i="4"/>
  <c r="AD557" i="4"/>
  <c r="AE557" i="4"/>
  <c r="AF557" i="4"/>
  <c r="AM557" i="4" s="1"/>
  <c r="AG557" i="4"/>
  <c r="AH557" i="4"/>
  <c r="AI557" i="4"/>
  <c r="AJ557" i="4"/>
  <c r="AK557" i="4"/>
  <c r="AL557" i="4"/>
  <c r="AA558" i="4"/>
  <c r="AB558" i="4"/>
  <c r="AC558" i="4"/>
  <c r="AD558" i="4"/>
  <c r="AE558" i="4"/>
  <c r="AF558" i="4"/>
  <c r="AG558" i="4"/>
  <c r="AH558" i="4"/>
  <c r="AI558" i="4"/>
  <c r="AJ558" i="4"/>
  <c r="AK558" i="4"/>
  <c r="AA559" i="4"/>
  <c r="AB559" i="4"/>
  <c r="AC559" i="4"/>
  <c r="AD559" i="4"/>
  <c r="AE559" i="4"/>
  <c r="AF559" i="4"/>
  <c r="AG559" i="4"/>
  <c r="AH559" i="4"/>
  <c r="AI559" i="4"/>
  <c r="AJ559" i="4"/>
  <c r="AK559" i="4"/>
  <c r="AL559" i="4"/>
  <c r="AA560" i="4"/>
  <c r="AB560" i="4"/>
  <c r="AC560" i="4"/>
  <c r="AD560" i="4"/>
  <c r="AE560" i="4"/>
  <c r="AF560" i="4"/>
  <c r="AG560" i="4"/>
  <c r="AM560" i="4" s="1"/>
  <c r="AH560" i="4"/>
  <c r="AI560" i="4"/>
  <c r="AJ560" i="4"/>
  <c r="AK560" i="4"/>
  <c r="AL560" i="4"/>
  <c r="AA561" i="4"/>
  <c r="AB561" i="4"/>
  <c r="AC561" i="4"/>
  <c r="AD561" i="4"/>
  <c r="AE561" i="4"/>
  <c r="AF561" i="4"/>
  <c r="AG561" i="4"/>
  <c r="AH561" i="4"/>
  <c r="AI561" i="4"/>
  <c r="AJ561" i="4"/>
  <c r="AK561" i="4"/>
  <c r="AA562" i="4"/>
  <c r="AB562" i="4"/>
  <c r="AC562" i="4"/>
  <c r="AD562" i="4"/>
  <c r="AE562" i="4"/>
  <c r="AF562" i="4"/>
  <c r="AG562" i="4"/>
  <c r="AH562" i="4"/>
  <c r="AI562" i="4"/>
  <c r="AJ562" i="4"/>
  <c r="AK562" i="4"/>
  <c r="AA563" i="4"/>
  <c r="AB563" i="4"/>
  <c r="AC563" i="4"/>
  <c r="AL563" i="4" s="1"/>
  <c r="AD563" i="4"/>
  <c r="AE563" i="4"/>
  <c r="AM563" i="4" s="1"/>
  <c r="AF563" i="4"/>
  <c r="AG563" i="4"/>
  <c r="AH563" i="4"/>
  <c r="AI563" i="4"/>
  <c r="AJ563" i="4"/>
  <c r="AK563" i="4"/>
  <c r="AA564" i="4"/>
  <c r="AB564" i="4"/>
  <c r="AC564" i="4"/>
  <c r="AD564" i="4"/>
  <c r="AE564" i="4"/>
  <c r="AF564" i="4"/>
  <c r="AG564" i="4"/>
  <c r="AH564" i="4"/>
  <c r="AI564" i="4"/>
  <c r="AJ564" i="4"/>
  <c r="AK564" i="4"/>
  <c r="AA565" i="4"/>
  <c r="AB565" i="4"/>
  <c r="AC565" i="4"/>
  <c r="AL565" i="4" s="1"/>
  <c r="AD565" i="4"/>
  <c r="AE565" i="4"/>
  <c r="AF565" i="4"/>
  <c r="AG565" i="4"/>
  <c r="AH565" i="4"/>
  <c r="AI565" i="4"/>
  <c r="AJ565" i="4"/>
  <c r="AK565" i="4"/>
  <c r="AA566" i="4"/>
  <c r="AB566" i="4"/>
  <c r="AC566" i="4"/>
  <c r="AD566" i="4"/>
  <c r="AE566" i="4"/>
  <c r="AF566" i="4"/>
  <c r="AG566" i="4"/>
  <c r="AH566" i="4"/>
  <c r="AI566" i="4"/>
  <c r="AJ566" i="4"/>
  <c r="AK566" i="4"/>
  <c r="AA567" i="4"/>
  <c r="AB567" i="4"/>
  <c r="AC567" i="4"/>
  <c r="AL567" i="4" s="1"/>
  <c r="AD567" i="4"/>
  <c r="AE567" i="4"/>
  <c r="AF567" i="4"/>
  <c r="AG567" i="4"/>
  <c r="AH567" i="4"/>
  <c r="AI567" i="4"/>
  <c r="AJ567" i="4"/>
  <c r="AK567" i="4"/>
  <c r="AA568" i="4"/>
  <c r="AB568" i="4"/>
  <c r="AC568" i="4"/>
  <c r="AD568" i="4"/>
  <c r="AE568" i="4"/>
  <c r="AF568" i="4"/>
  <c r="AG568" i="4"/>
  <c r="AM568" i="4" s="1"/>
  <c r="AH568" i="4"/>
  <c r="AI568" i="4"/>
  <c r="AJ568" i="4"/>
  <c r="AK568" i="4"/>
  <c r="AL568" i="4"/>
  <c r="AA569" i="4"/>
  <c r="AB569" i="4"/>
  <c r="AC569" i="4"/>
  <c r="AD569" i="4"/>
  <c r="AE569" i="4"/>
  <c r="AF569" i="4"/>
  <c r="AG569" i="4"/>
  <c r="AH569" i="4"/>
  <c r="AI569" i="4"/>
  <c r="AJ569" i="4"/>
  <c r="AK569" i="4"/>
  <c r="AA570" i="4"/>
  <c r="AB570" i="4"/>
  <c r="AC570" i="4"/>
  <c r="AD570" i="4"/>
  <c r="AE570" i="4"/>
  <c r="AF570" i="4"/>
  <c r="AG570" i="4"/>
  <c r="AH570" i="4"/>
  <c r="AI570" i="4"/>
  <c r="AJ570" i="4"/>
  <c r="AK570" i="4"/>
  <c r="AA571" i="4"/>
  <c r="AB571" i="4"/>
  <c r="AC571" i="4"/>
  <c r="AL571" i="4" s="1"/>
  <c r="AD571" i="4"/>
  <c r="AE571" i="4"/>
  <c r="AF571" i="4"/>
  <c r="AG571" i="4"/>
  <c r="AH571" i="4"/>
  <c r="AI571" i="4"/>
  <c r="AJ571" i="4"/>
  <c r="AK571" i="4"/>
  <c r="AA572" i="4"/>
  <c r="AB572" i="4"/>
  <c r="AC572" i="4"/>
  <c r="AD572" i="4"/>
  <c r="AE572" i="4"/>
  <c r="AF572" i="4"/>
  <c r="AG572" i="4"/>
  <c r="AH572" i="4"/>
  <c r="AI572" i="4"/>
  <c r="AJ572" i="4"/>
  <c r="AK572" i="4"/>
  <c r="AA573" i="4"/>
  <c r="AB573" i="4"/>
  <c r="AC573" i="4"/>
  <c r="AL573" i="4" s="1"/>
  <c r="AD573" i="4"/>
  <c r="AE573" i="4"/>
  <c r="AF573" i="4"/>
  <c r="AG573" i="4"/>
  <c r="AH573" i="4"/>
  <c r="AI573" i="4"/>
  <c r="AJ573" i="4"/>
  <c r="AK573" i="4"/>
  <c r="AA574" i="4"/>
  <c r="AB574" i="4"/>
  <c r="AC574" i="4"/>
  <c r="AD574" i="4"/>
  <c r="AE574" i="4"/>
  <c r="AF574" i="4"/>
  <c r="AG574" i="4"/>
  <c r="AH574" i="4"/>
  <c r="AI574" i="4"/>
  <c r="AJ574" i="4"/>
  <c r="AK574" i="4"/>
  <c r="AA575" i="4"/>
  <c r="AB575" i="4"/>
  <c r="AC575" i="4"/>
  <c r="AD575" i="4"/>
  <c r="AE575" i="4"/>
  <c r="AF575" i="4"/>
  <c r="AG575" i="4"/>
  <c r="AH575" i="4"/>
  <c r="AI575" i="4"/>
  <c r="AJ575" i="4"/>
  <c r="AK575" i="4"/>
  <c r="AL575" i="4"/>
  <c r="AA576" i="4"/>
  <c r="AB576" i="4"/>
  <c r="AC576" i="4"/>
  <c r="AD576" i="4"/>
  <c r="AE576" i="4"/>
  <c r="AF576" i="4"/>
  <c r="AG576" i="4"/>
  <c r="AM576" i="4" s="1"/>
  <c r="AH576" i="4"/>
  <c r="AI576" i="4"/>
  <c r="AJ576" i="4"/>
  <c r="AK576" i="4"/>
  <c r="AL576" i="4"/>
  <c r="AA577" i="4"/>
  <c r="AB577" i="4"/>
  <c r="AC577" i="4"/>
  <c r="AD577" i="4"/>
  <c r="AE577" i="4"/>
  <c r="AF577" i="4"/>
  <c r="AG577" i="4"/>
  <c r="AH577" i="4"/>
  <c r="AI577" i="4"/>
  <c r="AJ577" i="4"/>
  <c r="AK577" i="4"/>
  <c r="AA578" i="4"/>
  <c r="AB578" i="4"/>
  <c r="AC578" i="4"/>
  <c r="AD578" i="4"/>
  <c r="AE578" i="4"/>
  <c r="AF578" i="4"/>
  <c r="AG578" i="4"/>
  <c r="AH578" i="4"/>
  <c r="AI578" i="4"/>
  <c r="AJ578" i="4"/>
  <c r="AK578" i="4"/>
  <c r="AA579" i="4"/>
  <c r="AB579" i="4"/>
  <c r="AC579" i="4"/>
  <c r="AL579" i="4" s="1"/>
  <c r="AD579" i="4"/>
  <c r="AE579" i="4"/>
  <c r="AM579" i="4" s="1"/>
  <c r="AF579" i="4"/>
  <c r="AG579" i="4"/>
  <c r="AH579" i="4"/>
  <c r="AI579" i="4"/>
  <c r="AJ579" i="4"/>
  <c r="AK579" i="4"/>
  <c r="AA580" i="4"/>
  <c r="AB580" i="4"/>
  <c r="AC580" i="4"/>
  <c r="AD580" i="4"/>
  <c r="AE580" i="4"/>
  <c r="AF580" i="4"/>
  <c r="AG580" i="4"/>
  <c r="AH580" i="4"/>
  <c r="AI580" i="4"/>
  <c r="AJ580" i="4"/>
  <c r="AK580" i="4"/>
  <c r="AA581" i="4"/>
  <c r="AB581" i="4"/>
  <c r="AC581" i="4"/>
  <c r="AD581" i="4"/>
  <c r="AL581" i="4" s="1"/>
  <c r="AE581" i="4"/>
  <c r="AM581" i="4" s="1"/>
  <c r="AF581" i="4"/>
  <c r="AG581" i="4"/>
  <c r="AH581" i="4"/>
  <c r="AI581" i="4"/>
  <c r="AJ581" i="4"/>
  <c r="AK581" i="4"/>
  <c r="AA582" i="4"/>
  <c r="AB582" i="4"/>
  <c r="AC582" i="4"/>
  <c r="AD582" i="4"/>
  <c r="AE582" i="4"/>
  <c r="AF582" i="4"/>
  <c r="AG582" i="4"/>
  <c r="AH582" i="4"/>
  <c r="AI582" i="4"/>
  <c r="AJ582" i="4"/>
  <c r="AK582" i="4"/>
  <c r="AA583" i="4"/>
  <c r="AB583" i="4"/>
  <c r="AC583" i="4"/>
  <c r="AD583" i="4"/>
  <c r="AE583" i="4"/>
  <c r="AF583" i="4"/>
  <c r="AG583" i="4"/>
  <c r="AH583" i="4"/>
  <c r="AI583" i="4"/>
  <c r="AJ583" i="4"/>
  <c r="AK583" i="4"/>
  <c r="AL583" i="4"/>
  <c r="AA584" i="4"/>
  <c r="AB584" i="4"/>
  <c r="AC584" i="4"/>
  <c r="AD584" i="4"/>
  <c r="AE584" i="4"/>
  <c r="AF584" i="4"/>
  <c r="AG584" i="4"/>
  <c r="AM584" i="4" s="1"/>
  <c r="AH584" i="4"/>
  <c r="AI584" i="4"/>
  <c r="AJ584" i="4"/>
  <c r="AK584" i="4"/>
  <c r="AL584" i="4"/>
  <c r="AA585" i="4"/>
  <c r="AB585" i="4"/>
  <c r="AC585" i="4"/>
  <c r="AD585" i="4"/>
  <c r="AE585" i="4"/>
  <c r="AF585" i="4"/>
  <c r="AG585" i="4"/>
  <c r="AH585" i="4"/>
  <c r="AI585" i="4"/>
  <c r="AJ585" i="4"/>
  <c r="AK585" i="4"/>
  <c r="AA586" i="4"/>
  <c r="AB586" i="4"/>
  <c r="AC586" i="4"/>
  <c r="AD586" i="4"/>
  <c r="AE586" i="4"/>
  <c r="AF586" i="4"/>
  <c r="AG586" i="4"/>
  <c r="AH586" i="4"/>
  <c r="AI586" i="4"/>
  <c r="AJ586" i="4"/>
  <c r="AK586" i="4"/>
  <c r="AA587" i="4"/>
  <c r="AB587" i="4"/>
  <c r="AC587" i="4"/>
  <c r="AL587" i="4" s="1"/>
  <c r="AD587" i="4"/>
  <c r="AE587" i="4"/>
  <c r="AM587" i="4" s="1"/>
  <c r="AF587" i="4"/>
  <c r="AG587" i="4"/>
  <c r="AH587" i="4"/>
  <c r="AI587" i="4"/>
  <c r="AJ587" i="4"/>
  <c r="AK587" i="4"/>
  <c r="AA588" i="4"/>
  <c r="AB588" i="4"/>
  <c r="AC588" i="4"/>
  <c r="AD588" i="4"/>
  <c r="AE588" i="4"/>
  <c r="AF588" i="4"/>
  <c r="AG588" i="4"/>
  <c r="AH588" i="4"/>
  <c r="AI588" i="4"/>
  <c r="AJ588" i="4"/>
  <c r="AK588" i="4"/>
  <c r="AA589" i="4"/>
  <c r="AB589" i="4"/>
  <c r="AC589" i="4"/>
  <c r="AM589" i="4" s="1"/>
  <c r="AD589" i="4"/>
  <c r="AE589" i="4"/>
  <c r="AF589" i="4"/>
  <c r="AG589" i="4"/>
  <c r="AH589" i="4"/>
  <c r="AI589" i="4"/>
  <c r="AJ589" i="4"/>
  <c r="AK589" i="4"/>
  <c r="AL589" i="4"/>
  <c r="AA590" i="4"/>
  <c r="AB590" i="4"/>
  <c r="AC590" i="4"/>
  <c r="AD590" i="4"/>
  <c r="AE590" i="4"/>
  <c r="AF590" i="4"/>
  <c r="AG590" i="4"/>
  <c r="AH590" i="4"/>
  <c r="AI590" i="4"/>
  <c r="AJ590" i="4"/>
  <c r="AK590" i="4"/>
  <c r="AA591" i="4"/>
  <c r="AB591" i="4"/>
  <c r="AC591" i="4"/>
  <c r="AD591" i="4"/>
  <c r="AE591" i="4"/>
  <c r="AF591" i="4"/>
  <c r="AG591" i="4"/>
  <c r="AH591" i="4"/>
  <c r="AI591" i="4"/>
  <c r="AJ591" i="4"/>
  <c r="AK591" i="4"/>
  <c r="AL591" i="4"/>
  <c r="AA592" i="4"/>
  <c r="AB592" i="4"/>
  <c r="AC592" i="4"/>
  <c r="AD592" i="4"/>
  <c r="AE592" i="4"/>
  <c r="AF592" i="4"/>
  <c r="AG592" i="4"/>
  <c r="AM592" i="4" s="1"/>
  <c r="AH592" i="4"/>
  <c r="AI592" i="4"/>
  <c r="AJ592" i="4"/>
  <c r="AK592" i="4"/>
  <c r="AL592" i="4"/>
  <c r="AA593" i="4"/>
  <c r="AB593" i="4"/>
  <c r="AC593" i="4"/>
  <c r="AD593" i="4"/>
  <c r="AE593" i="4"/>
  <c r="AF593" i="4"/>
  <c r="AG593" i="4"/>
  <c r="AH593" i="4"/>
  <c r="AI593" i="4"/>
  <c r="AJ593" i="4"/>
  <c r="AK593" i="4"/>
  <c r="AA594" i="4"/>
  <c r="AB594" i="4"/>
  <c r="AC594" i="4"/>
  <c r="AD594" i="4"/>
  <c r="AE594" i="4"/>
  <c r="AF594" i="4"/>
  <c r="AG594" i="4"/>
  <c r="AH594" i="4"/>
  <c r="AI594" i="4"/>
  <c r="AJ594" i="4"/>
  <c r="AK594" i="4"/>
  <c r="AA595" i="4"/>
  <c r="AB595" i="4"/>
  <c r="AC595" i="4"/>
  <c r="AL595" i="4" s="1"/>
  <c r="AD595" i="4"/>
  <c r="AE595" i="4"/>
  <c r="AF595" i="4"/>
  <c r="AG595" i="4"/>
  <c r="AH595" i="4"/>
  <c r="AI595" i="4"/>
  <c r="AJ595" i="4"/>
  <c r="AK595" i="4"/>
  <c r="AM595" i="4"/>
  <c r="AA596" i="4"/>
  <c r="AB596" i="4"/>
  <c r="AC596" i="4"/>
  <c r="AD596" i="4"/>
  <c r="AE596" i="4"/>
  <c r="AF596" i="4"/>
  <c r="AG596" i="4"/>
  <c r="AH596" i="4"/>
  <c r="AI596" i="4"/>
  <c r="AJ596" i="4"/>
  <c r="AK596" i="4"/>
  <c r="AA597" i="4"/>
  <c r="AB597" i="4"/>
  <c r="AC597" i="4"/>
  <c r="AD597" i="4"/>
  <c r="AE597" i="4"/>
  <c r="AF597" i="4"/>
  <c r="AG597" i="4"/>
  <c r="AH597" i="4"/>
  <c r="AI597" i="4"/>
  <c r="AJ597" i="4"/>
  <c r="AK597" i="4"/>
  <c r="AL597" i="4"/>
  <c r="AM597" i="4"/>
  <c r="AA598" i="4"/>
  <c r="AB598" i="4"/>
  <c r="AC598" i="4"/>
  <c r="AD598" i="4"/>
  <c r="AE598" i="4"/>
  <c r="AF598" i="4"/>
  <c r="AG598" i="4"/>
  <c r="AH598" i="4"/>
  <c r="AI598" i="4"/>
  <c r="AJ598" i="4"/>
  <c r="AK598" i="4"/>
  <c r="AA599" i="4"/>
  <c r="AB599" i="4"/>
  <c r="AC599" i="4"/>
  <c r="AD599" i="4"/>
  <c r="AE599" i="4"/>
  <c r="AF599" i="4"/>
  <c r="AG599" i="4"/>
  <c r="AH599" i="4"/>
  <c r="AI599" i="4"/>
  <c r="AJ599" i="4"/>
  <c r="AK599" i="4"/>
  <c r="AL599" i="4"/>
  <c r="AA600" i="4"/>
  <c r="AB600" i="4"/>
  <c r="AC600" i="4"/>
  <c r="AD600" i="4"/>
  <c r="AE600" i="4"/>
  <c r="AF600" i="4"/>
  <c r="AG600" i="4"/>
  <c r="AM600" i="4" s="1"/>
  <c r="AH600" i="4"/>
  <c r="AI600" i="4"/>
  <c r="AJ600" i="4"/>
  <c r="AK600" i="4"/>
  <c r="AL600" i="4"/>
  <c r="AA601" i="4"/>
  <c r="AB601" i="4"/>
  <c r="AC601" i="4"/>
  <c r="AD601" i="4"/>
  <c r="AE601" i="4"/>
  <c r="AF601" i="4"/>
  <c r="AG601" i="4"/>
  <c r="AH601" i="4"/>
  <c r="AI601" i="4"/>
  <c r="AJ601" i="4"/>
  <c r="AK601" i="4"/>
  <c r="AA602" i="4"/>
  <c r="AB602" i="4"/>
  <c r="AC602" i="4"/>
  <c r="AD602" i="4"/>
  <c r="AE602" i="4"/>
  <c r="AF602" i="4"/>
  <c r="AG602" i="4"/>
  <c r="AH602" i="4"/>
  <c r="AI602" i="4"/>
  <c r="AJ602" i="4"/>
  <c r="AK602" i="4"/>
  <c r="AA603" i="4"/>
  <c r="AB603" i="4"/>
  <c r="AC603" i="4"/>
  <c r="AL603" i="4" s="1"/>
  <c r="AD603" i="4"/>
  <c r="AE603" i="4"/>
  <c r="AM603" i="4" s="1"/>
  <c r="AF603" i="4"/>
  <c r="AG603" i="4"/>
  <c r="AH603" i="4"/>
  <c r="AI603" i="4"/>
  <c r="AJ603" i="4"/>
  <c r="AK603" i="4"/>
  <c r="AA604" i="4"/>
  <c r="AB604" i="4"/>
  <c r="AC604" i="4"/>
  <c r="AD604" i="4"/>
  <c r="AE604" i="4"/>
  <c r="AF604" i="4"/>
  <c r="AG604" i="4"/>
  <c r="AH604" i="4"/>
  <c r="AI604" i="4"/>
  <c r="AJ604" i="4"/>
  <c r="AK604" i="4"/>
  <c r="AA605" i="4"/>
  <c r="AB605" i="4"/>
  <c r="AC605" i="4"/>
  <c r="AD605" i="4"/>
  <c r="AE605" i="4"/>
  <c r="AF605" i="4"/>
  <c r="AM605" i="4" s="1"/>
  <c r="AG605" i="4"/>
  <c r="AH605" i="4"/>
  <c r="AI605" i="4"/>
  <c r="AJ605" i="4"/>
  <c r="AK605" i="4"/>
  <c r="AL605" i="4"/>
  <c r="AA606" i="4"/>
  <c r="AB606" i="4"/>
  <c r="AC606" i="4"/>
  <c r="AD606" i="4"/>
  <c r="AE606" i="4"/>
  <c r="AF606" i="4"/>
  <c r="AG606" i="4"/>
  <c r="AH606" i="4"/>
  <c r="AI606" i="4"/>
  <c r="AJ606" i="4"/>
  <c r="AK606" i="4"/>
  <c r="AA607" i="4"/>
  <c r="AB607" i="4"/>
  <c r="AC607" i="4"/>
  <c r="AD607" i="4"/>
  <c r="AE607" i="4"/>
  <c r="AF607" i="4"/>
  <c r="AG607" i="4"/>
  <c r="AH607" i="4"/>
  <c r="AI607" i="4"/>
  <c r="AJ607" i="4"/>
  <c r="AK607" i="4"/>
  <c r="AL607" i="4"/>
  <c r="AA608" i="4"/>
  <c r="AB608" i="4"/>
  <c r="AC608" i="4"/>
  <c r="AD608" i="4"/>
  <c r="AE608" i="4"/>
  <c r="AF608" i="4"/>
  <c r="AG608" i="4"/>
  <c r="AM608" i="4" s="1"/>
  <c r="AH608" i="4"/>
  <c r="AI608" i="4"/>
  <c r="AJ608" i="4"/>
  <c r="AK608" i="4"/>
  <c r="AL608" i="4"/>
  <c r="AA609" i="4"/>
  <c r="AB609" i="4"/>
  <c r="AC609" i="4"/>
  <c r="AD609" i="4"/>
  <c r="AE609" i="4"/>
  <c r="AF609" i="4"/>
  <c r="AG609" i="4"/>
  <c r="AH609" i="4"/>
  <c r="AI609" i="4"/>
  <c r="AJ609" i="4"/>
  <c r="AK609" i="4"/>
  <c r="AA610" i="4"/>
  <c r="AB610" i="4"/>
  <c r="AC610" i="4"/>
  <c r="AD610" i="4"/>
  <c r="AE610" i="4"/>
  <c r="AF610" i="4"/>
  <c r="AG610" i="4"/>
  <c r="AH610" i="4"/>
  <c r="AI610" i="4"/>
  <c r="AJ610" i="4"/>
  <c r="AK610" i="4"/>
  <c r="AA611" i="4"/>
  <c r="AB611" i="4"/>
  <c r="AC611" i="4"/>
  <c r="AL611" i="4" s="1"/>
  <c r="AD611" i="4"/>
  <c r="AE611" i="4"/>
  <c r="AF611" i="4"/>
  <c r="AG611" i="4"/>
  <c r="AH611" i="4"/>
  <c r="AI611" i="4"/>
  <c r="AJ611" i="4"/>
  <c r="AK611" i="4"/>
  <c r="AM611" i="4"/>
  <c r="AA612" i="4"/>
  <c r="AB612" i="4"/>
  <c r="AC612" i="4"/>
  <c r="AD612" i="4"/>
  <c r="AE612" i="4"/>
  <c r="AF612" i="4"/>
  <c r="AG612" i="4"/>
  <c r="AH612" i="4"/>
  <c r="AI612" i="4"/>
  <c r="AJ612" i="4"/>
  <c r="AK612" i="4"/>
  <c r="AA613" i="4"/>
  <c r="AB613" i="4"/>
  <c r="AC613" i="4"/>
  <c r="AD613" i="4"/>
  <c r="AE613" i="4"/>
  <c r="AF613" i="4"/>
  <c r="AG613" i="4"/>
  <c r="AH613" i="4"/>
  <c r="AI613" i="4"/>
  <c r="AJ613" i="4"/>
  <c r="AK613" i="4"/>
  <c r="AA614" i="4"/>
  <c r="AB614" i="4"/>
  <c r="AC614" i="4"/>
  <c r="AD614" i="4"/>
  <c r="AE614" i="4"/>
  <c r="AF614" i="4"/>
  <c r="AG614" i="4"/>
  <c r="AH614" i="4"/>
  <c r="AI614" i="4"/>
  <c r="AJ614" i="4"/>
  <c r="AK614" i="4"/>
  <c r="AA615" i="4"/>
  <c r="AB615" i="4"/>
  <c r="AC615" i="4"/>
  <c r="AL615" i="4" s="1"/>
  <c r="AD615" i="4"/>
  <c r="AE615" i="4"/>
  <c r="AF615" i="4"/>
  <c r="AG615" i="4"/>
  <c r="AH615" i="4"/>
  <c r="AI615" i="4"/>
  <c r="AJ615" i="4"/>
  <c r="AK615" i="4"/>
  <c r="AA616" i="4"/>
  <c r="AB616" i="4"/>
  <c r="AC616" i="4"/>
  <c r="AD616" i="4"/>
  <c r="AE616" i="4"/>
  <c r="AF616" i="4"/>
  <c r="AG616" i="4"/>
  <c r="AM616" i="4" s="1"/>
  <c r="AH616" i="4"/>
  <c r="AI616" i="4"/>
  <c r="AJ616" i="4"/>
  <c r="AK616" i="4"/>
  <c r="AL616" i="4"/>
  <c r="AA617" i="4"/>
  <c r="AB617" i="4"/>
  <c r="AC617" i="4"/>
  <c r="AD617" i="4"/>
  <c r="AE617" i="4"/>
  <c r="AF617" i="4"/>
  <c r="AG617" i="4"/>
  <c r="AH617" i="4"/>
  <c r="AI617" i="4"/>
  <c r="AJ617" i="4"/>
  <c r="AK617" i="4"/>
  <c r="AA618" i="4"/>
  <c r="AB618" i="4"/>
  <c r="AC618" i="4"/>
  <c r="AD618" i="4"/>
  <c r="AE618" i="4"/>
  <c r="AF618" i="4"/>
  <c r="AG618" i="4"/>
  <c r="AH618" i="4"/>
  <c r="AI618" i="4"/>
  <c r="AJ618" i="4"/>
  <c r="AK618" i="4"/>
  <c r="AA619" i="4"/>
  <c r="AB619" i="4"/>
  <c r="AC619" i="4"/>
  <c r="AL619" i="4" s="1"/>
  <c r="AD619" i="4"/>
  <c r="AE619" i="4"/>
  <c r="AM619" i="4" s="1"/>
  <c r="AF619" i="4"/>
  <c r="AG619" i="4"/>
  <c r="AH619" i="4"/>
  <c r="AI619" i="4"/>
  <c r="AJ619" i="4"/>
  <c r="AK619" i="4"/>
  <c r="AA620" i="4"/>
  <c r="AB620" i="4"/>
  <c r="AC620" i="4"/>
  <c r="AD620" i="4"/>
  <c r="AE620" i="4"/>
  <c r="AF620" i="4"/>
  <c r="AG620" i="4"/>
  <c r="AH620" i="4"/>
  <c r="AI620" i="4"/>
  <c r="AJ620" i="4"/>
  <c r="AK620" i="4"/>
  <c r="AA621" i="4"/>
  <c r="AB621" i="4"/>
  <c r="AC621" i="4"/>
  <c r="AD621" i="4"/>
  <c r="AE621" i="4"/>
  <c r="AF621" i="4"/>
  <c r="AM621" i="4" s="1"/>
  <c r="AG621" i="4"/>
  <c r="AH621" i="4"/>
  <c r="AI621" i="4"/>
  <c r="AJ621" i="4"/>
  <c r="AK621" i="4"/>
  <c r="AL621" i="4"/>
  <c r="AA622" i="4"/>
  <c r="AB622" i="4"/>
  <c r="AC622" i="4"/>
  <c r="AD622" i="4"/>
  <c r="AE622" i="4"/>
  <c r="AF622" i="4"/>
  <c r="AG622" i="4"/>
  <c r="AH622" i="4"/>
  <c r="AI622" i="4"/>
  <c r="AJ622" i="4"/>
  <c r="AK622" i="4"/>
  <c r="AA623" i="4"/>
  <c r="AB623" i="4"/>
  <c r="AC623" i="4"/>
  <c r="AD623" i="4"/>
  <c r="AE623" i="4"/>
  <c r="AF623" i="4"/>
  <c r="AG623" i="4"/>
  <c r="AH623" i="4"/>
  <c r="AI623" i="4"/>
  <c r="AJ623" i="4"/>
  <c r="AK623" i="4"/>
  <c r="AL623" i="4"/>
  <c r="AA624" i="4"/>
  <c r="AB624" i="4"/>
  <c r="AC624" i="4"/>
  <c r="AD624" i="4"/>
  <c r="AE624" i="4"/>
  <c r="AF624" i="4"/>
  <c r="AG624" i="4"/>
  <c r="AM624" i="4" s="1"/>
  <c r="AH624" i="4"/>
  <c r="AI624" i="4"/>
  <c r="AJ624" i="4"/>
  <c r="AK624" i="4"/>
  <c r="AL624" i="4"/>
  <c r="AA625" i="4"/>
  <c r="AB625" i="4"/>
  <c r="AC625" i="4"/>
  <c r="AD625" i="4"/>
  <c r="AE625" i="4"/>
  <c r="AF625" i="4"/>
  <c r="AG625" i="4"/>
  <c r="AH625" i="4"/>
  <c r="AI625" i="4"/>
  <c r="AJ625" i="4"/>
  <c r="AK625" i="4"/>
  <c r="AA626" i="4"/>
  <c r="AB626" i="4"/>
  <c r="AC626" i="4"/>
  <c r="AD626" i="4"/>
  <c r="AE626" i="4"/>
  <c r="AF626" i="4"/>
  <c r="AG626" i="4"/>
  <c r="AH626" i="4"/>
  <c r="AI626" i="4"/>
  <c r="AJ626" i="4"/>
  <c r="AK626" i="4"/>
  <c r="AA627" i="4"/>
  <c r="AB627" i="4"/>
  <c r="AC627" i="4"/>
  <c r="AL627" i="4" s="1"/>
  <c r="AD627" i="4"/>
  <c r="AE627" i="4"/>
  <c r="AM627" i="4" s="1"/>
  <c r="AF627" i="4"/>
  <c r="AG627" i="4"/>
  <c r="AH627" i="4"/>
  <c r="AI627" i="4"/>
  <c r="AJ627" i="4"/>
  <c r="AK627" i="4"/>
  <c r="AA628" i="4"/>
  <c r="AB628" i="4"/>
  <c r="AC628" i="4"/>
  <c r="AD628" i="4"/>
  <c r="AE628" i="4"/>
  <c r="AF628" i="4"/>
  <c r="AG628" i="4"/>
  <c r="AH628" i="4"/>
  <c r="AI628" i="4"/>
  <c r="AJ628" i="4"/>
  <c r="AK628" i="4"/>
  <c r="AA629" i="4"/>
  <c r="AB629" i="4"/>
  <c r="AC629" i="4"/>
  <c r="AL629" i="4" s="1"/>
  <c r="AD629" i="4"/>
  <c r="AE629" i="4"/>
  <c r="AF629" i="4"/>
  <c r="AG629" i="4"/>
  <c r="AH629" i="4"/>
  <c r="AI629" i="4"/>
  <c r="AJ629" i="4"/>
  <c r="AK629" i="4"/>
  <c r="AA630" i="4"/>
  <c r="AB630" i="4"/>
  <c r="AC630" i="4"/>
  <c r="AD630" i="4"/>
  <c r="AE630" i="4"/>
  <c r="AF630" i="4"/>
  <c r="AG630" i="4"/>
  <c r="AH630" i="4"/>
  <c r="AI630" i="4"/>
  <c r="AJ630" i="4"/>
  <c r="AK630" i="4"/>
  <c r="AA631" i="4"/>
  <c r="AB631" i="4"/>
  <c r="AC631" i="4"/>
  <c r="AL631" i="4" s="1"/>
  <c r="AD631" i="4"/>
  <c r="AE631" i="4"/>
  <c r="AF631" i="4"/>
  <c r="AG631" i="4"/>
  <c r="AH631" i="4"/>
  <c r="AI631" i="4"/>
  <c r="AJ631" i="4"/>
  <c r="AK631" i="4"/>
  <c r="AA632" i="4"/>
  <c r="AB632" i="4"/>
  <c r="AC632" i="4"/>
  <c r="AD632" i="4"/>
  <c r="AE632" i="4"/>
  <c r="AF632" i="4"/>
  <c r="AG632" i="4"/>
  <c r="AM632" i="4" s="1"/>
  <c r="AH632" i="4"/>
  <c r="AI632" i="4"/>
  <c r="AJ632" i="4"/>
  <c r="AK632" i="4"/>
  <c r="AL632" i="4"/>
  <c r="AA633" i="4"/>
  <c r="AB633" i="4"/>
  <c r="AC633" i="4"/>
  <c r="AD633" i="4"/>
  <c r="AE633" i="4"/>
  <c r="AF633" i="4"/>
  <c r="AG633" i="4"/>
  <c r="AH633" i="4"/>
  <c r="AI633" i="4"/>
  <c r="AJ633" i="4"/>
  <c r="AK633" i="4"/>
  <c r="AA634" i="4"/>
  <c r="AB634" i="4"/>
  <c r="AC634" i="4"/>
  <c r="AD634" i="4"/>
  <c r="AE634" i="4"/>
  <c r="AF634" i="4"/>
  <c r="AG634" i="4"/>
  <c r="AH634" i="4"/>
  <c r="AI634" i="4"/>
  <c r="AJ634" i="4"/>
  <c r="AK634" i="4"/>
  <c r="AA635" i="4"/>
  <c r="AB635" i="4"/>
  <c r="AC635" i="4"/>
  <c r="AL635" i="4" s="1"/>
  <c r="AD635" i="4"/>
  <c r="AE635" i="4"/>
  <c r="AM635" i="4" s="1"/>
  <c r="AF635" i="4"/>
  <c r="AG635" i="4"/>
  <c r="AH635" i="4"/>
  <c r="AI635" i="4"/>
  <c r="AJ635" i="4"/>
  <c r="AK635" i="4"/>
  <c r="AA636" i="4"/>
  <c r="AB636" i="4"/>
  <c r="AC636" i="4"/>
  <c r="AD636" i="4"/>
  <c r="AE636" i="4"/>
  <c r="AF636" i="4"/>
  <c r="AG636" i="4"/>
  <c r="AH636" i="4"/>
  <c r="AI636" i="4"/>
  <c r="AJ636" i="4"/>
  <c r="AK636" i="4"/>
  <c r="AA637" i="4"/>
  <c r="AB637" i="4"/>
  <c r="AC637" i="4"/>
  <c r="AD637" i="4"/>
  <c r="AE637" i="4"/>
  <c r="AF637" i="4"/>
  <c r="AG637" i="4"/>
  <c r="AH637" i="4"/>
  <c r="AI637" i="4"/>
  <c r="AJ637" i="4"/>
  <c r="AK637" i="4"/>
  <c r="AA638" i="4"/>
  <c r="AB638" i="4"/>
  <c r="AC638" i="4"/>
  <c r="AD638" i="4"/>
  <c r="AE638" i="4"/>
  <c r="AF638" i="4"/>
  <c r="AG638" i="4"/>
  <c r="AH638" i="4"/>
  <c r="AI638" i="4"/>
  <c r="AJ638" i="4"/>
  <c r="AK638" i="4"/>
  <c r="AA639" i="4"/>
  <c r="AB639" i="4"/>
  <c r="AC639" i="4"/>
  <c r="AD639" i="4"/>
  <c r="AE639" i="4"/>
  <c r="AF639" i="4"/>
  <c r="AG639" i="4"/>
  <c r="AH639" i="4"/>
  <c r="AI639" i="4"/>
  <c r="AJ639" i="4"/>
  <c r="AK639" i="4"/>
  <c r="AL639" i="4"/>
  <c r="AA640" i="4"/>
  <c r="AB640" i="4"/>
  <c r="AC640" i="4"/>
  <c r="AD640" i="4"/>
  <c r="AE640" i="4"/>
  <c r="AF640" i="4"/>
  <c r="AG640" i="4"/>
  <c r="AM640" i="4" s="1"/>
  <c r="AH640" i="4"/>
  <c r="AI640" i="4"/>
  <c r="AJ640" i="4"/>
  <c r="AK640" i="4"/>
  <c r="AL640" i="4"/>
  <c r="AA641" i="4"/>
  <c r="AB641" i="4"/>
  <c r="AC641" i="4"/>
  <c r="AD641" i="4"/>
  <c r="AE641" i="4"/>
  <c r="AF641" i="4"/>
  <c r="AG641" i="4"/>
  <c r="AH641" i="4"/>
  <c r="AI641" i="4"/>
  <c r="AJ641" i="4"/>
  <c r="AK641" i="4"/>
  <c r="AA642" i="4"/>
  <c r="AB642" i="4"/>
  <c r="AC642" i="4"/>
  <c r="AD642" i="4"/>
  <c r="AE642" i="4"/>
  <c r="AF642" i="4"/>
  <c r="AG642" i="4"/>
  <c r="AH642" i="4"/>
  <c r="AI642" i="4"/>
  <c r="AJ642" i="4"/>
  <c r="AK642" i="4"/>
  <c r="AA643" i="4"/>
  <c r="AB643" i="4"/>
  <c r="AC643" i="4"/>
  <c r="AL643" i="4" s="1"/>
  <c r="AD643" i="4"/>
  <c r="AE643" i="4"/>
  <c r="AF643" i="4"/>
  <c r="AG643" i="4"/>
  <c r="AH643" i="4"/>
  <c r="AI643" i="4"/>
  <c r="AJ643" i="4"/>
  <c r="AK643" i="4"/>
  <c r="AM643" i="4"/>
  <c r="AA644" i="4"/>
  <c r="AB644" i="4"/>
  <c r="AC644" i="4"/>
  <c r="AD644" i="4"/>
  <c r="AE644" i="4"/>
  <c r="AF644" i="4"/>
  <c r="AG644" i="4"/>
  <c r="AH644" i="4"/>
  <c r="AI644" i="4"/>
  <c r="AJ644" i="4"/>
  <c r="AK644" i="4"/>
  <c r="AA645" i="4"/>
  <c r="AB645" i="4"/>
  <c r="AC645" i="4"/>
  <c r="AD645" i="4"/>
  <c r="AE645" i="4"/>
  <c r="AF645" i="4"/>
  <c r="AG645" i="4"/>
  <c r="AH645" i="4"/>
  <c r="AI645" i="4"/>
  <c r="AJ645" i="4"/>
  <c r="AK645" i="4"/>
  <c r="AL645" i="4"/>
  <c r="AM645" i="4"/>
  <c r="AA646" i="4"/>
  <c r="AB646" i="4"/>
  <c r="AC646" i="4"/>
  <c r="AD646" i="4"/>
  <c r="AE646" i="4"/>
  <c r="AF646" i="4"/>
  <c r="AG646" i="4"/>
  <c r="AH646" i="4"/>
  <c r="AI646" i="4"/>
  <c r="AJ646" i="4"/>
  <c r="AK646" i="4"/>
  <c r="AA647" i="4"/>
  <c r="AB647" i="4"/>
  <c r="AC647" i="4"/>
  <c r="AD647" i="4"/>
  <c r="AE647" i="4"/>
  <c r="AF647" i="4"/>
  <c r="AG647" i="4"/>
  <c r="AH647" i="4"/>
  <c r="AI647" i="4"/>
  <c r="AJ647" i="4"/>
  <c r="AK647" i="4"/>
  <c r="AL647" i="4"/>
  <c r="AA648" i="4"/>
  <c r="AB648" i="4"/>
  <c r="AC648" i="4"/>
  <c r="AD648" i="4"/>
  <c r="AE648" i="4"/>
  <c r="AF648" i="4"/>
  <c r="AG648" i="4"/>
  <c r="AM648" i="4" s="1"/>
  <c r="AH648" i="4"/>
  <c r="AI648" i="4"/>
  <c r="AJ648" i="4"/>
  <c r="AK648" i="4"/>
  <c r="AL648" i="4"/>
  <c r="AA649" i="4"/>
  <c r="AB649" i="4"/>
  <c r="AC649" i="4"/>
  <c r="AD649" i="4"/>
  <c r="AE649" i="4"/>
  <c r="AF649" i="4"/>
  <c r="AG649" i="4"/>
  <c r="AH649" i="4"/>
  <c r="AI649" i="4"/>
  <c r="AJ649" i="4"/>
  <c r="AK649" i="4"/>
  <c r="AA650" i="4"/>
  <c r="AB650" i="4"/>
  <c r="AC650" i="4"/>
  <c r="AD650" i="4"/>
  <c r="AE650" i="4"/>
  <c r="AF650" i="4"/>
  <c r="AG650" i="4"/>
  <c r="AH650" i="4"/>
  <c r="AI650" i="4"/>
  <c r="AJ650" i="4"/>
  <c r="AK650" i="4"/>
  <c r="AA651" i="4"/>
  <c r="AB651" i="4"/>
  <c r="AC651" i="4"/>
  <c r="AL651" i="4" s="1"/>
  <c r="AD651" i="4"/>
  <c r="AE651" i="4"/>
  <c r="AM651" i="4" s="1"/>
  <c r="AF651" i="4"/>
  <c r="AG651" i="4"/>
  <c r="AH651" i="4"/>
  <c r="AI651" i="4"/>
  <c r="AJ651" i="4"/>
  <c r="AK651" i="4"/>
  <c r="AA652" i="4"/>
  <c r="AB652" i="4"/>
  <c r="AC652" i="4"/>
  <c r="AD652" i="4"/>
  <c r="AE652" i="4"/>
  <c r="AF652" i="4"/>
  <c r="AG652" i="4"/>
  <c r="AH652" i="4"/>
  <c r="AI652" i="4"/>
  <c r="AJ652" i="4"/>
  <c r="AK652" i="4"/>
  <c r="AA653" i="4"/>
  <c r="AB653" i="4"/>
  <c r="AC653" i="4"/>
  <c r="AM653" i="4" s="1"/>
  <c r="AD653" i="4"/>
  <c r="AE653" i="4"/>
  <c r="AF653" i="4"/>
  <c r="AG653" i="4"/>
  <c r="AH653" i="4"/>
  <c r="AI653" i="4"/>
  <c r="AJ653" i="4"/>
  <c r="AK653" i="4"/>
  <c r="AL653" i="4"/>
  <c r="AA654" i="4"/>
  <c r="AB654" i="4"/>
  <c r="AC654" i="4"/>
  <c r="AD654" i="4"/>
  <c r="AE654" i="4"/>
  <c r="AF654" i="4"/>
  <c r="AG654" i="4"/>
  <c r="AH654" i="4"/>
  <c r="AI654" i="4"/>
  <c r="AJ654" i="4"/>
  <c r="AK654" i="4"/>
  <c r="AA655" i="4"/>
  <c r="AB655" i="4"/>
  <c r="AC655" i="4"/>
  <c r="AD655" i="4"/>
  <c r="AE655" i="4"/>
  <c r="AF655" i="4"/>
  <c r="AG655" i="4"/>
  <c r="AH655" i="4"/>
  <c r="AI655" i="4"/>
  <c r="AJ655" i="4"/>
  <c r="AK655" i="4"/>
  <c r="AL655" i="4"/>
  <c r="AA656" i="4"/>
  <c r="AB656" i="4"/>
  <c r="AC656" i="4"/>
  <c r="AD656" i="4"/>
  <c r="AE656" i="4"/>
  <c r="AF656" i="4"/>
  <c r="AG656" i="4"/>
  <c r="AM656" i="4" s="1"/>
  <c r="AH656" i="4"/>
  <c r="AI656" i="4"/>
  <c r="AJ656" i="4"/>
  <c r="AK656" i="4"/>
  <c r="AL656" i="4"/>
  <c r="AA657" i="4"/>
  <c r="AB657" i="4"/>
  <c r="AC657" i="4"/>
  <c r="AD657" i="4"/>
  <c r="AE657" i="4"/>
  <c r="AF657" i="4"/>
  <c r="AG657" i="4"/>
  <c r="AH657" i="4"/>
  <c r="AI657" i="4"/>
  <c r="AJ657" i="4"/>
  <c r="AK657" i="4"/>
  <c r="AA658" i="4"/>
  <c r="AB658" i="4"/>
  <c r="AC658" i="4"/>
  <c r="AD658" i="4"/>
  <c r="AE658" i="4"/>
  <c r="AF658" i="4"/>
  <c r="AG658" i="4"/>
  <c r="AH658" i="4"/>
  <c r="AI658" i="4"/>
  <c r="AJ658" i="4"/>
  <c r="AK658" i="4"/>
  <c r="AA659" i="4"/>
  <c r="AB659" i="4"/>
  <c r="AC659" i="4"/>
  <c r="AL659" i="4" s="1"/>
  <c r="AD659" i="4"/>
  <c r="AE659" i="4"/>
  <c r="AF659" i="4"/>
  <c r="AG659" i="4"/>
  <c r="AH659" i="4"/>
  <c r="AI659" i="4"/>
  <c r="AJ659" i="4"/>
  <c r="AK659" i="4"/>
  <c r="AM659" i="4"/>
  <c r="AA660" i="4"/>
  <c r="AB660" i="4"/>
  <c r="AC660" i="4"/>
  <c r="AD660" i="4"/>
  <c r="AE660" i="4"/>
  <c r="AF660" i="4"/>
  <c r="AG660" i="4"/>
  <c r="AH660" i="4"/>
  <c r="AI660" i="4"/>
  <c r="AJ660" i="4"/>
  <c r="AK660" i="4"/>
  <c r="AA661" i="4"/>
  <c r="AB661" i="4"/>
  <c r="AC661" i="4"/>
  <c r="AD661" i="4"/>
  <c r="AE661" i="4"/>
  <c r="AF661" i="4"/>
  <c r="AG661" i="4"/>
  <c r="AH661" i="4"/>
  <c r="AI661" i="4"/>
  <c r="AJ661" i="4"/>
  <c r="AK661" i="4"/>
  <c r="AL661" i="4"/>
  <c r="AM661" i="4"/>
  <c r="AA662" i="4"/>
  <c r="AB662" i="4"/>
  <c r="AC662" i="4"/>
  <c r="AD662" i="4"/>
  <c r="AE662" i="4"/>
  <c r="AF662" i="4"/>
  <c r="AG662" i="4"/>
  <c r="AH662" i="4"/>
  <c r="AI662" i="4"/>
  <c r="AJ662" i="4"/>
  <c r="AK662" i="4"/>
  <c r="AA663" i="4"/>
  <c r="AB663" i="4"/>
  <c r="AC663" i="4"/>
  <c r="AD663" i="4"/>
  <c r="AE663" i="4"/>
  <c r="AF663" i="4"/>
  <c r="AG663" i="4"/>
  <c r="AH663" i="4"/>
  <c r="AI663" i="4"/>
  <c r="AJ663" i="4"/>
  <c r="AK663" i="4"/>
  <c r="AL663" i="4"/>
  <c r="AA664" i="4"/>
  <c r="AB664" i="4"/>
  <c r="AC664" i="4"/>
  <c r="AD664" i="4"/>
  <c r="AE664" i="4"/>
  <c r="AF664" i="4"/>
  <c r="AG664" i="4"/>
  <c r="AM664" i="4" s="1"/>
  <c r="AH664" i="4"/>
  <c r="AI664" i="4"/>
  <c r="AJ664" i="4"/>
  <c r="AK664" i="4"/>
  <c r="AL664" i="4"/>
  <c r="AA665" i="4"/>
  <c r="AB665" i="4"/>
  <c r="AC665" i="4"/>
  <c r="AD665" i="4"/>
  <c r="AE665" i="4"/>
  <c r="AF665" i="4"/>
  <c r="AG665" i="4"/>
  <c r="AH665" i="4"/>
  <c r="AI665" i="4"/>
  <c r="AJ665" i="4"/>
  <c r="AK665" i="4"/>
  <c r="AA666" i="4"/>
  <c r="AB666" i="4"/>
  <c r="AC666" i="4"/>
  <c r="AD666" i="4"/>
  <c r="AE666" i="4"/>
  <c r="AF666" i="4"/>
  <c r="AG666" i="4"/>
  <c r="AH666" i="4"/>
  <c r="AI666" i="4"/>
  <c r="AJ666" i="4"/>
  <c r="AK666" i="4"/>
  <c r="AA667" i="4"/>
  <c r="AB667" i="4"/>
  <c r="AC667" i="4"/>
  <c r="AL667" i="4" s="1"/>
  <c r="AD667" i="4"/>
  <c r="AE667" i="4"/>
  <c r="AM667" i="4" s="1"/>
  <c r="AF667" i="4"/>
  <c r="AG667" i="4"/>
  <c r="AH667" i="4"/>
  <c r="AI667" i="4"/>
  <c r="AJ667" i="4"/>
  <c r="AK667" i="4"/>
  <c r="AA668" i="4"/>
  <c r="AB668" i="4"/>
  <c r="AC668" i="4"/>
  <c r="AD668" i="4"/>
  <c r="AE668" i="4"/>
  <c r="AF668" i="4"/>
  <c r="AG668" i="4"/>
  <c r="AH668" i="4"/>
  <c r="AI668" i="4"/>
  <c r="AJ668" i="4"/>
  <c r="AK668" i="4"/>
  <c r="AA669" i="4"/>
  <c r="AB669" i="4"/>
  <c r="AC669" i="4"/>
  <c r="AD669" i="4"/>
  <c r="AE669" i="4"/>
  <c r="AF669" i="4"/>
  <c r="AM669" i="4" s="1"/>
  <c r="AG669" i="4"/>
  <c r="AH669" i="4"/>
  <c r="AI669" i="4"/>
  <c r="AJ669" i="4"/>
  <c r="AK669" i="4"/>
  <c r="AL669" i="4"/>
  <c r="AA670" i="4"/>
  <c r="AB670" i="4"/>
  <c r="AC670" i="4"/>
  <c r="AD670" i="4"/>
  <c r="AE670" i="4"/>
  <c r="AF670" i="4"/>
  <c r="AG670" i="4"/>
  <c r="AH670" i="4"/>
  <c r="AI670" i="4"/>
  <c r="AJ670" i="4"/>
  <c r="AK670" i="4"/>
  <c r="AA671" i="4"/>
  <c r="AB671" i="4"/>
  <c r="AC671" i="4"/>
  <c r="AD671" i="4"/>
  <c r="AE671" i="4"/>
  <c r="AF671" i="4"/>
  <c r="AG671" i="4"/>
  <c r="AH671" i="4"/>
  <c r="AI671" i="4"/>
  <c r="AJ671" i="4"/>
  <c r="AK671" i="4"/>
  <c r="AL671" i="4"/>
  <c r="AA672" i="4"/>
  <c r="AB672" i="4"/>
  <c r="AC672" i="4"/>
  <c r="AD672" i="4"/>
  <c r="AE672" i="4"/>
  <c r="AF672" i="4"/>
  <c r="AG672" i="4"/>
  <c r="AM672" i="4" s="1"/>
  <c r="AH672" i="4"/>
  <c r="AI672" i="4"/>
  <c r="AJ672" i="4"/>
  <c r="AK672" i="4"/>
  <c r="AL672" i="4"/>
  <c r="AA673" i="4"/>
  <c r="AB673" i="4"/>
  <c r="AC673" i="4"/>
  <c r="AD673" i="4"/>
  <c r="AE673" i="4"/>
  <c r="AF673" i="4"/>
  <c r="AG673" i="4"/>
  <c r="AH673" i="4"/>
  <c r="AI673" i="4"/>
  <c r="AJ673" i="4"/>
  <c r="AK673" i="4"/>
  <c r="AA674" i="4"/>
  <c r="AB674" i="4"/>
  <c r="AC674" i="4"/>
  <c r="AD674" i="4"/>
  <c r="AE674" i="4"/>
  <c r="AF674" i="4"/>
  <c r="AG674" i="4"/>
  <c r="AH674" i="4"/>
  <c r="AI674" i="4"/>
  <c r="AJ674" i="4"/>
  <c r="AK674" i="4"/>
  <c r="AA675" i="4"/>
  <c r="AB675" i="4"/>
  <c r="AC675" i="4"/>
  <c r="AL675" i="4" s="1"/>
  <c r="AD675" i="4"/>
  <c r="AE675" i="4"/>
  <c r="AF675" i="4"/>
  <c r="AG675" i="4"/>
  <c r="AH675" i="4"/>
  <c r="AI675" i="4"/>
  <c r="AJ675" i="4"/>
  <c r="AK675" i="4"/>
  <c r="AM675" i="4"/>
  <c r="AA676" i="4"/>
  <c r="AB676" i="4"/>
  <c r="AC676" i="4"/>
  <c r="AD676" i="4"/>
  <c r="AE676" i="4"/>
  <c r="AF676" i="4"/>
  <c r="AG676" i="4"/>
  <c r="AH676" i="4"/>
  <c r="AI676" i="4"/>
  <c r="AJ676" i="4"/>
  <c r="AK676" i="4"/>
  <c r="AA677" i="4"/>
  <c r="AB677" i="4"/>
  <c r="AC677" i="4"/>
  <c r="AD677" i="4"/>
  <c r="AE677" i="4"/>
  <c r="AF677" i="4"/>
  <c r="AG677" i="4"/>
  <c r="AH677" i="4"/>
  <c r="AI677" i="4"/>
  <c r="AJ677" i="4"/>
  <c r="AK677" i="4"/>
  <c r="AA678" i="4"/>
  <c r="AB678" i="4"/>
  <c r="AC678" i="4"/>
  <c r="AD678" i="4"/>
  <c r="AE678" i="4"/>
  <c r="AF678" i="4"/>
  <c r="AG678" i="4"/>
  <c r="AH678" i="4"/>
  <c r="AI678" i="4"/>
  <c r="AJ678" i="4"/>
  <c r="AK678" i="4"/>
  <c r="AA679" i="4"/>
  <c r="AB679" i="4"/>
  <c r="AC679" i="4"/>
  <c r="AL679" i="4" s="1"/>
  <c r="AD679" i="4"/>
  <c r="AE679" i="4"/>
  <c r="AF679" i="4"/>
  <c r="AG679" i="4"/>
  <c r="AH679" i="4"/>
  <c r="AI679" i="4"/>
  <c r="AJ679" i="4"/>
  <c r="AK679" i="4"/>
  <c r="AA680" i="4"/>
  <c r="AB680" i="4"/>
  <c r="AC680" i="4"/>
  <c r="AD680" i="4"/>
  <c r="AE680" i="4"/>
  <c r="AF680" i="4"/>
  <c r="AG680" i="4"/>
  <c r="AM680" i="4" s="1"/>
  <c r="AH680" i="4"/>
  <c r="AI680" i="4"/>
  <c r="AJ680" i="4"/>
  <c r="AK680" i="4"/>
  <c r="AL680" i="4"/>
  <c r="AA681" i="4"/>
  <c r="AB681" i="4"/>
  <c r="AC681" i="4"/>
  <c r="AD681" i="4"/>
  <c r="AE681" i="4"/>
  <c r="AF681" i="4"/>
  <c r="AG681" i="4"/>
  <c r="AH681" i="4"/>
  <c r="AI681" i="4"/>
  <c r="AJ681" i="4"/>
  <c r="AK681" i="4"/>
  <c r="AA682" i="4"/>
  <c r="AB682" i="4"/>
  <c r="AC682" i="4"/>
  <c r="AD682" i="4"/>
  <c r="AE682" i="4"/>
  <c r="AF682" i="4"/>
  <c r="AG682" i="4"/>
  <c r="AH682" i="4"/>
  <c r="AI682" i="4"/>
  <c r="AJ682" i="4"/>
  <c r="AK682" i="4"/>
  <c r="AA683" i="4"/>
  <c r="AB683" i="4"/>
  <c r="AC683" i="4"/>
  <c r="AL683" i="4" s="1"/>
  <c r="AD683" i="4"/>
  <c r="AE683" i="4"/>
  <c r="AF683" i="4"/>
  <c r="AG683" i="4"/>
  <c r="AH683" i="4"/>
  <c r="AI683" i="4"/>
  <c r="AJ683" i="4"/>
  <c r="AK683" i="4"/>
  <c r="AM683" i="4"/>
  <c r="AA684" i="4"/>
  <c r="AB684" i="4"/>
  <c r="AC684" i="4"/>
  <c r="AD684" i="4"/>
  <c r="AE684" i="4"/>
  <c r="AF684" i="4"/>
  <c r="AG684" i="4"/>
  <c r="AH684" i="4"/>
  <c r="AI684" i="4"/>
  <c r="AJ684" i="4"/>
  <c r="AK684" i="4"/>
  <c r="AA685" i="4"/>
  <c r="AB685" i="4"/>
  <c r="AC685" i="4"/>
  <c r="AD685" i="4"/>
  <c r="AE685" i="4"/>
  <c r="AF685" i="4"/>
  <c r="AG685" i="4"/>
  <c r="AH685" i="4"/>
  <c r="AI685" i="4"/>
  <c r="AJ685" i="4"/>
  <c r="AK685" i="4"/>
  <c r="AL685" i="4"/>
  <c r="AM685" i="4"/>
  <c r="AA686" i="4"/>
  <c r="AB686" i="4"/>
  <c r="AC686" i="4"/>
  <c r="AD686" i="4"/>
  <c r="AE686" i="4"/>
  <c r="AF686" i="4"/>
  <c r="AG686" i="4"/>
  <c r="AH686" i="4"/>
  <c r="AI686" i="4"/>
  <c r="AJ686" i="4"/>
  <c r="AK686" i="4"/>
  <c r="AA687" i="4"/>
  <c r="AB687" i="4"/>
  <c r="AC687" i="4"/>
  <c r="AD687" i="4"/>
  <c r="AE687" i="4"/>
  <c r="AF687" i="4"/>
  <c r="AG687" i="4"/>
  <c r="AH687" i="4"/>
  <c r="AI687" i="4"/>
  <c r="AJ687" i="4"/>
  <c r="AK687" i="4"/>
  <c r="AL687" i="4"/>
  <c r="AA688" i="4"/>
  <c r="AB688" i="4"/>
  <c r="AC688" i="4"/>
  <c r="AD688" i="4"/>
  <c r="AE688" i="4"/>
  <c r="AF688" i="4"/>
  <c r="AG688" i="4"/>
  <c r="AM688" i="4" s="1"/>
  <c r="AH688" i="4"/>
  <c r="AI688" i="4"/>
  <c r="AJ688" i="4"/>
  <c r="AK688" i="4"/>
  <c r="AL688" i="4"/>
  <c r="AA689" i="4"/>
  <c r="AB689" i="4"/>
  <c r="AC689" i="4"/>
  <c r="AD689" i="4"/>
  <c r="AE689" i="4"/>
  <c r="AF689" i="4"/>
  <c r="AG689" i="4"/>
  <c r="AH689" i="4"/>
  <c r="AI689" i="4"/>
  <c r="AJ689" i="4"/>
  <c r="AK689" i="4"/>
  <c r="AA690" i="4"/>
  <c r="AB690" i="4"/>
  <c r="AC690" i="4"/>
  <c r="AD690" i="4"/>
  <c r="AE690" i="4"/>
  <c r="AF690" i="4"/>
  <c r="AG690" i="4"/>
  <c r="AH690" i="4"/>
  <c r="AI690" i="4"/>
  <c r="AJ690" i="4"/>
  <c r="AK690" i="4"/>
  <c r="AA691" i="4"/>
  <c r="AB691" i="4"/>
  <c r="AC691" i="4"/>
  <c r="AL691" i="4" s="1"/>
  <c r="AD691" i="4"/>
  <c r="AE691" i="4"/>
  <c r="AM691" i="4" s="1"/>
  <c r="AF691" i="4"/>
  <c r="AG691" i="4"/>
  <c r="AH691" i="4"/>
  <c r="AI691" i="4"/>
  <c r="AJ691" i="4"/>
  <c r="AK691" i="4"/>
  <c r="AA692" i="4"/>
  <c r="AB692" i="4"/>
  <c r="AC692" i="4"/>
  <c r="AD692" i="4"/>
  <c r="AE692" i="4"/>
  <c r="AF692" i="4"/>
  <c r="AG692" i="4"/>
  <c r="AH692" i="4"/>
  <c r="AI692" i="4"/>
  <c r="AJ692" i="4"/>
  <c r="AK692" i="4"/>
  <c r="AA693" i="4"/>
  <c r="AB693" i="4"/>
  <c r="AC693" i="4"/>
  <c r="AL693" i="4" s="1"/>
  <c r="AD693" i="4"/>
  <c r="AE693" i="4"/>
  <c r="AF693" i="4"/>
  <c r="AG693" i="4"/>
  <c r="AH693" i="4"/>
  <c r="AI693" i="4"/>
  <c r="AJ693" i="4"/>
  <c r="AK693" i="4"/>
  <c r="AA694" i="4"/>
  <c r="AB694" i="4"/>
  <c r="AC694" i="4"/>
  <c r="AD694" i="4"/>
  <c r="AE694" i="4"/>
  <c r="AF694" i="4"/>
  <c r="AG694" i="4"/>
  <c r="AH694" i="4"/>
  <c r="AI694" i="4"/>
  <c r="AJ694" i="4"/>
  <c r="AK694" i="4"/>
  <c r="AA695" i="4"/>
  <c r="AB695" i="4"/>
  <c r="AC695" i="4"/>
  <c r="AL695" i="4" s="1"/>
  <c r="AD695" i="4"/>
  <c r="AE695" i="4"/>
  <c r="AF695" i="4"/>
  <c r="AG695" i="4"/>
  <c r="AH695" i="4"/>
  <c r="AI695" i="4"/>
  <c r="AJ695" i="4"/>
  <c r="AK695" i="4"/>
  <c r="AA696" i="4"/>
  <c r="AB696" i="4"/>
  <c r="AC696" i="4"/>
  <c r="AD696" i="4"/>
  <c r="AE696" i="4"/>
  <c r="AF696" i="4"/>
  <c r="AG696" i="4"/>
  <c r="AM696" i="4" s="1"/>
  <c r="AH696" i="4"/>
  <c r="AI696" i="4"/>
  <c r="AJ696" i="4"/>
  <c r="AK696" i="4"/>
  <c r="AL696" i="4"/>
  <c r="AA697" i="4"/>
  <c r="AB697" i="4"/>
  <c r="AC697" i="4"/>
  <c r="AD697" i="4"/>
  <c r="AE697" i="4"/>
  <c r="AF697" i="4"/>
  <c r="AG697" i="4"/>
  <c r="AH697" i="4"/>
  <c r="AI697" i="4"/>
  <c r="AJ697" i="4"/>
  <c r="AK697" i="4"/>
  <c r="AA698" i="4"/>
  <c r="AB698" i="4"/>
  <c r="AC698" i="4"/>
  <c r="AD698" i="4"/>
  <c r="AE698" i="4"/>
  <c r="AF698" i="4"/>
  <c r="AG698" i="4"/>
  <c r="AH698" i="4"/>
  <c r="AI698" i="4"/>
  <c r="AJ698" i="4"/>
  <c r="AK698" i="4"/>
  <c r="AA699" i="4"/>
  <c r="AB699" i="4"/>
  <c r="AC699" i="4"/>
  <c r="AL699" i="4" s="1"/>
  <c r="AD699" i="4"/>
  <c r="AE699" i="4"/>
  <c r="AF699" i="4"/>
  <c r="AG699" i="4"/>
  <c r="AH699" i="4"/>
  <c r="AI699" i="4"/>
  <c r="AJ699" i="4"/>
  <c r="AK699" i="4"/>
  <c r="AA700" i="4"/>
  <c r="AB700" i="4"/>
  <c r="AC700" i="4"/>
  <c r="AD700" i="4"/>
  <c r="AE700" i="4"/>
  <c r="AF700" i="4"/>
  <c r="AG700" i="4"/>
  <c r="AH700" i="4"/>
  <c r="AI700" i="4"/>
  <c r="AJ700" i="4"/>
  <c r="AK700" i="4"/>
  <c r="AA701" i="4"/>
  <c r="AB701" i="4"/>
  <c r="AC701" i="4"/>
  <c r="AD701" i="4"/>
  <c r="AE701" i="4"/>
  <c r="AF701" i="4"/>
  <c r="AG701" i="4"/>
  <c r="AH701" i="4"/>
  <c r="AI701" i="4"/>
  <c r="AJ701" i="4"/>
  <c r="AK701" i="4"/>
  <c r="AL701" i="4"/>
  <c r="AA702" i="4"/>
  <c r="AB702" i="4"/>
  <c r="AC702" i="4"/>
  <c r="AD702" i="4"/>
  <c r="AE702" i="4"/>
  <c r="AF702" i="4"/>
  <c r="AG702" i="4"/>
  <c r="AH702" i="4"/>
  <c r="AI702" i="4"/>
  <c r="AJ702" i="4"/>
  <c r="AK702" i="4"/>
  <c r="AA703" i="4"/>
  <c r="AB703" i="4"/>
  <c r="AC703" i="4"/>
  <c r="AD703" i="4"/>
  <c r="AE703" i="4"/>
  <c r="AF703" i="4"/>
  <c r="AG703" i="4"/>
  <c r="AH703" i="4"/>
  <c r="AI703" i="4"/>
  <c r="AJ703" i="4"/>
  <c r="AK703" i="4"/>
  <c r="AL703" i="4"/>
  <c r="AA704" i="4"/>
  <c r="AB704" i="4"/>
  <c r="AC704" i="4"/>
  <c r="AD704" i="4"/>
  <c r="AE704" i="4"/>
  <c r="AF704" i="4"/>
  <c r="AG704" i="4"/>
  <c r="AM704" i="4" s="1"/>
  <c r="AH704" i="4"/>
  <c r="AI704" i="4"/>
  <c r="AJ704" i="4"/>
  <c r="AK704" i="4"/>
  <c r="AL704" i="4"/>
  <c r="AA705" i="4"/>
  <c r="AB705" i="4"/>
  <c r="AC705" i="4"/>
  <c r="AD705" i="4"/>
  <c r="AE705" i="4"/>
  <c r="AF705" i="4"/>
  <c r="AG705" i="4"/>
  <c r="AH705" i="4"/>
  <c r="AI705" i="4"/>
  <c r="AJ705" i="4"/>
  <c r="AK705" i="4"/>
  <c r="AA706" i="4"/>
  <c r="AB706" i="4"/>
  <c r="AC706" i="4"/>
  <c r="AD706" i="4"/>
  <c r="AE706" i="4"/>
  <c r="AF706" i="4"/>
  <c r="AG706" i="4"/>
  <c r="AH706" i="4"/>
  <c r="AI706" i="4"/>
  <c r="AJ706" i="4"/>
  <c r="AK706" i="4"/>
  <c r="AA707" i="4"/>
  <c r="AB707" i="4"/>
  <c r="AC707" i="4"/>
  <c r="AL707" i="4" s="1"/>
  <c r="AD707" i="4"/>
  <c r="AE707" i="4"/>
  <c r="AM707" i="4" s="1"/>
  <c r="AF707" i="4"/>
  <c r="AG707" i="4"/>
  <c r="AH707" i="4"/>
  <c r="AI707" i="4"/>
  <c r="AJ707" i="4"/>
  <c r="AK707" i="4"/>
  <c r="AA708" i="4"/>
  <c r="AB708" i="4"/>
  <c r="AC708" i="4"/>
  <c r="AD708" i="4"/>
  <c r="AE708" i="4"/>
  <c r="AF708" i="4"/>
  <c r="AG708" i="4"/>
  <c r="AH708" i="4"/>
  <c r="AI708" i="4"/>
  <c r="AJ708" i="4"/>
  <c r="AK708" i="4"/>
  <c r="AA709" i="4"/>
  <c r="AB709" i="4"/>
  <c r="AC709" i="4"/>
  <c r="AD709" i="4"/>
  <c r="AE709" i="4"/>
  <c r="AF709" i="4"/>
  <c r="AM709" i="4" s="1"/>
  <c r="AG709" i="4"/>
  <c r="AH709" i="4"/>
  <c r="AI709" i="4"/>
  <c r="AJ709" i="4"/>
  <c r="AK709" i="4"/>
  <c r="AL709" i="4"/>
  <c r="AA710" i="4"/>
  <c r="AB710" i="4"/>
  <c r="AC710" i="4"/>
  <c r="AD710" i="4"/>
  <c r="AE710" i="4"/>
  <c r="AF710" i="4"/>
  <c r="AG710" i="4"/>
  <c r="AH710" i="4"/>
  <c r="AI710" i="4"/>
  <c r="AJ710" i="4"/>
  <c r="AK710" i="4"/>
  <c r="AA711" i="4"/>
  <c r="AB711" i="4"/>
  <c r="AC711" i="4"/>
  <c r="AD711" i="4"/>
  <c r="AE711" i="4"/>
  <c r="AF711" i="4"/>
  <c r="AG711" i="4"/>
  <c r="AH711" i="4"/>
  <c r="AI711" i="4"/>
  <c r="AJ711" i="4"/>
  <c r="AK711" i="4"/>
  <c r="AL711" i="4"/>
  <c r="AA712" i="4"/>
  <c r="AB712" i="4"/>
  <c r="AC712" i="4"/>
  <c r="AD712" i="4"/>
  <c r="AE712" i="4"/>
  <c r="AF712" i="4"/>
  <c r="AG712" i="4"/>
  <c r="AH712" i="4"/>
  <c r="AI712" i="4"/>
  <c r="AJ712" i="4"/>
  <c r="AK712" i="4"/>
  <c r="AL712" i="4"/>
  <c r="AM712" i="4"/>
  <c r="AA713" i="4"/>
  <c r="AB713" i="4"/>
  <c r="AC713" i="4"/>
  <c r="AD713" i="4"/>
  <c r="AE713" i="4"/>
  <c r="AF713" i="4"/>
  <c r="AG713" i="4"/>
  <c r="AH713" i="4"/>
  <c r="AI713" i="4"/>
  <c r="AJ713" i="4"/>
  <c r="AK713" i="4"/>
  <c r="AA714" i="4"/>
  <c r="AB714" i="4"/>
  <c r="AC714" i="4"/>
  <c r="AD714" i="4"/>
  <c r="AE714" i="4"/>
  <c r="AF714" i="4"/>
  <c r="AG714" i="4"/>
  <c r="AH714" i="4"/>
  <c r="AI714" i="4"/>
  <c r="AJ714" i="4"/>
  <c r="AK714" i="4"/>
  <c r="AA715" i="4"/>
  <c r="AB715" i="4"/>
  <c r="AC715" i="4"/>
  <c r="AL715" i="4" s="1"/>
  <c r="AD715" i="4"/>
  <c r="AE715" i="4"/>
  <c r="AM715" i="4" s="1"/>
  <c r="AF715" i="4"/>
  <c r="AG715" i="4"/>
  <c r="AH715" i="4"/>
  <c r="AI715" i="4"/>
  <c r="AJ715" i="4"/>
  <c r="AK715" i="4"/>
  <c r="AA716" i="4"/>
  <c r="AB716" i="4"/>
  <c r="AC716" i="4"/>
  <c r="AD716" i="4"/>
  <c r="AE716" i="4"/>
  <c r="AF716" i="4"/>
  <c r="AG716" i="4"/>
  <c r="AH716" i="4"/>
  <c r="AI716" i="4"/>
  <c r="AJ716" i="4"/>
  <c r="AK716" i="4"/>
  <c r="AA717" i="4"/>
  <c r="AB717" i="4"/>
  <c r="AC717" i="4"/>
  <c r="AD717" i="4"/>
  <c r="AE717" i="4"/>
  <c r="AF717" i="4"/>
  <c r="AM717" i="4" s="1"/>
  <c r="AG717" i="4"/>
  <c r="AH717" i="4"/>
  <c r="AI717" i="4"/>
  <c r="AJ717" i="4"/>
  <c r="AK717" i="4"/>
  <c r="AL717" i="4"/>
  <c r="AA718" i="4"/>
  <c r="AB718" i="4"/>
  <c r="AC718" i="4"/>
  <c r="AD718" i="4"/>
  <c r="AE718" i="4"/>
  <c r="AF718" i="4"/>
  <c r="AG718" i="4"/>
  <c r="AH718" i="4"/>
  <c r="AI718" i="4"/>
  <c r="AJ718" i="4"/>
  <c r="AK718" i="4"/>
  <c r="AA719" i="4"/>
  <c r="AL719" i="4" s="1"/>
  <c r="AB719" i="4"/>
  <c r="AC719" i="4"/>
  <c r="AD719" i="4"/>
  <c r="AE719" i="4"/>
  <c r="AF719" i="4"/>
  <c r="AG719" i="4"/>
  <c r="AH719" i="4"/>
  <c r="AI719" i="4"/>
  <c r="AJ719" i="4"/>
  <c r="AK719" i="4"/>
  <c r="AA720" i="4"/>
  <c r="AB720" i="4"/>
  <c r="AC720" i="4"/>
  <c r="AD720" i="4"/>
  <c r="AE720" i="4"/>
  <c r="AF720" i="4"/>
  <c r="AG720" i="4"/>
  <c r="AH720" i="4"/>
  <c r="AI720" i="4"/>
  <c r="AJ720" i="4"/>
  <c r="AK720" i="4"/>
  <c r="AL720" i="4"/>
  <c r="AM720" i="4"/>
  <c r="AA721" i="4"/>
  <c r="AB721" i="4"/>
  <c r="AC721" i="4"/>
  <c r="AD721" i="4"/>
  <c r="AE721" i="4"/>
  <c r="AF721" i="4"/>
  <c r="AG721" i="4"/>
  <c r="AH721" i="4"/>
  <c r="AI721" i="4"/>
  <c r="AJ721" i="4"/>
  <c r="AK721" i="4"/>
  <c r="AA722" i="4"/>
  <c r="AB722" i="4"/>
  <c r="AL722" i="4" s="1"/>
  <c r="AC722" i="4"/>
  <c r="AD722" i="4"/>
  <c r="AE722" i="4"/>
  <c r="AF722" i="4"/>
  <c r="AG722" i="4"/>
  <c r="AH722" i="4"/>
  <c r="AI722" i="4"/>
  <c r="AJ722" i="4"/>
  <c r="AK722" i="4"/>
  <c r="AA723" i="4"/>
  <c r="AB723" i="4"/>
  <c r="AC723" i="4"/>
  <c r="AL723" i="4" s="1"/>
  <c r="AD723" i="4"/>
  <c r="AE723" i="4"/>
  <c r="AM723" i="4" s="1"/>
  <c r="AF723" i="4"/>
  <c r="AG723" i="4"/>
  <c r="AH723" i="4"/>
  <c r="AI723" i="4"/>
  <c r="AJ723" i="4"/>
  <c r="AK723" i="4"/>
  <c r="AA724" i="4"/>
  <c r="AB724" i="4"/>
  <c r="AC724" i="4"/>
  <c r="AD724" i="4"/>
  <c r="AE724" i="4"/>
  <c r="AF724" i="4"/>
  <c r="AG724" i="4"/>
  <c r="AH724" i="4"/>
  <c r="AI724" i="4"/>
  <c r="AJ724" i="4"/>
  <c r="AK724" i="4"/>
  <c r="AA725" i="4"/>
  <c r="AB725" i="4"/>
  <c r="AC725" i="4"/>
  <c r="AL725" i="4" s="1"/>
  <c r="AD725" i="4"/>
  <c r="AE725" i="4"/>
  <c r="AF725" i="4"/>
  <c r="AG725" i="4"/>
  <c r="AH725" i="4"/>
  <c r="AI725" i="4"/>
  <c r="AJ725" i="4"/>
  <c r="AK725" i="4"/>
  <c r="AA726" i="4"/>
  <c r="AB726" i="4"/>
  <c r="AC726" i="4"/>
  <c r="AD726" i="4"/>
  <c r="AE726" i="4"/>
  <c r="AF726" i="4"/>
  <c r="AG726" i="4"/>
  <c r="AH726" i="4"/>
  <c r="AI726" i="4"/>
  <c r="AJ726" i="4"/>
  <c r="AK726" i="4"/>
  <c r="AA727" i="4"/>
  <c r="AB727" i="4"/>
  <c r="AC727" i="4"/>
  <c r="AD727" i="4"/>
  <c r="AE727" i="4"/>
  <c r="AF727" i="4"/>
  <c r="AG727" i="4"/>
  <c r="AH727" i="4"/>
  <c r="AI727" i="4"/>
  <c r="AJ727" i="4"/>
  <c r="AK727" i="4"/>
  <c r="AA728" i="4"/>
  <c r="AB728" i="4"/>
  <c r="AC728" i="4"/>
  <c r="AD728" i="4"/>
  <c r="AE728" i="4"/>
  <c r="AF728" i="4"/>
  <c r="AG728" i="4"/>
  <c r="AH728" i="4"/>
  <c r="AI728" i="4"/>
  <c r="AJ728" i="4"/>
  <c r="AK728" i="4"/>
  <c r="AL728" i="4"/>
  <c r="AM728" i="4"/>
  <c r="AA729" i="4"/>
  <c r="AB729" i="4"/>
  <c r="AC729" i="4"/>
  <c r="AD729" i="4"/>
  <c r="AE729" i="4"/>
  <c r="AF729" i="4"/>
  <c r="AG729" i="4"/>
  <c r="AH729" i="4"/>
  <c r="AI729" i="4"/>
  <c r="AJ729" i="4"/>
  <c r="AK729" i="4"/>
  <c r="AA730" i="4"/>
  <c r="AB730" i="4"/>
  <c r="AL730" i="4" s="1"/>
  <c r="AC730" i="4"/>
  <c r="AD730" i="4"/>
  <c r="AE730" i="4"/>
  <c r="AM730" i="4" s="1"/>
  <c r="AF730" i="4"/>
  <c r="AG730" i="4"/>
  <c r="AH730" i="4"/>
  <c r="AI730" i="4"/>
  <c r="AJ730" i="4"/>
  <c r="AK730" i="4"/>
  <c r="AA731" i="4"/>
  <c r="AB731" i="4"/>
  <c r="AC731" i="4"/>
  <c r="AL731" i="4" s="1"/>
  <c r="AD731" i="4"/>
  <c r="AE731" i="4"/>
  <c r="AM731" i="4" s="1"/>
  <c r="AF731" i="4"/>
  <c r="AG731" i="4"/>
  <c r="AH731" i="4"/>
  <c r="AI731" i="4"/>
  <c r="AJ731" i="4"/>
  <c r="AK731" i="4"/>
  <c r="AA732" i="4"/>
  <c r="AB732" i="4"/>
  <c r="AC732" i="4"/>
  <c r="AD732" i="4"/>
  <c r="AE732" i="4"/>
  <c r="AF732" i="4"/>
  <c r="AG732" i="4"/>
  <c r="AH732" i="4"/>
  <c r="AI732" i="4"/>
  <c r="AJ732" i="4"/>
  <c r="AK732" i="4"/>
  <c r="AA733" i="4"/>
  <c r="AB733" i="4"/>
  <c r="AC733" i="4"/>
  <c r="AM733" i="4" s="1"/>
  <c r="AD733" i="4"/>
  <c r="AE733" i="4"/>
  <c r="AF733" i="4"/>
  <c r="AG733" i="4"/>
  <c r="AH733" i="4"/>
  <c r="AI733" i="4"/>
  <c r="AJ733" i="4"/>
  <c r="AK733" i="4"/>
  <c r="AL733" i="4"/>
  <c r="AA734" i="4"/>
  <c r="AB734" i="4"/>
  <c r="AC734" i="4"/>
  <c r="AD734" i="4"/>
  <c r="AE734" i="4"/>
  <c r="AF734" i="4"/>
  <c r="AG734" i="4"/>
  <c r="AH734" i="4"/>
  <c r="AI734" i="4"/>
  <c r="AJ734" i="4"/>
  <c r="AK734" i="4"/>
  <c r="AA735" i="4"/>
  <c r="AB735" i="4"/>
  <c r="AC735" i="4"/>
  <c r="AD735" i="4"/>
  <c r="AE735" i="4"/>
  <c r="AF735" i="4"/>
  <c r="AG735" i="4"/>
  <c r="AH735" i="4"/>
  <c r="AI735" i="4"/>
  <c r="AJ735" i="4"/>
  <c r="AK735" i="4"/>
  <c r="AA736" i="4"/>
  <c r="AB736" i="4"/>
  <c r="AC736" i="4"/>
  <c r="AD736" i="4"/>
  <c r="AE736" i="4"/>
  <c r="AF736" i="4"/>
  <c r="AG736" i="4"/>
  <c r="AH736" i="4"/>
  <c r="AI736" i="4"/>
  <c r="AJ736" i="4"/>
  <c r="AK736" i="4"/>
  <c r="AL736" i="4"/>
  <c r="AM736" i="4"/>
  <c r="AA737" i="4"/>
  <c r="AB737" i="4"/>
  <c r="AC737" i="4"/>
  <c r="AD737" i="4"/>
  <c r="AE737" i="4"/>
  <c r="AF737" i="4"/>
  <c r="AG737" i="4"/>
  <c r="AH737" i="4"/>
  <c r="AI737" i="4"/>
  <c r="AJ737" i="4"/>
  <c r="AK737" i="4"/>
  <c r="AA738" i="4"/>
  <c r="AB738" i="4"/>
  <c r="AL738" i="4" s="1"/>
  <c r="AC738" i="4"/>
  <c r="AD738" i="4"/>
  <c r="AE738" i="4"/>
  <c r="AF738" i="4"/>
  <c r="AG738" i="4"/>
  <c r="AH738" i="4"/>
  <c r="AI738" i="4"/>
  <c r="AJ738" i="4"/>
  <c r="AK738" i="4"/>
  <c r="AM738" i="4"/>
  <c r="AA739" i="4"/>
  <c r="AB739" i="4"/>
  <c r="AC739" i="4"/>
  <c r="AL739" i="4" s="1"/>
  <c r="AD739" i="4"/>
  <c r="AE739" i="4"/>
  <c r="AF739" i="4"/>
  <c r="AG739" i="4"/>
  <c r="AH739" i="4"/>
  <c r="AM739" i="4" s="1"/>
  <c r="AI739" i="4"/>
  <c r="AJ739" i="4"/>
  <c r="AK739" i="4"/>
  <c r="AA740" i="4"/>
  <c r="AB740" i="4"/>
  <c r="AC740" i="4"/>
  <c r="AD740" i="4"/>
  <c r="AE740" i="4"/>
  <c r="AF740" i="4"/>
  <c r="AG740" i="4"/>
  <c r="AH740" i="4"/>
  <c r="AI740" i="4"/>
  <c r="AJ740" i="4"/>
  <c r="AK740" i="4"/>
  <c r="AA741" i="4"/>
  <c r="AB741" i="4"/>
  <c r="AC741" i="4"/>
  <c r="AD741" i="4"/>
  <c r="AE741" i="4"/>
  <c r="AF741" i="4"/>
  <c r="AG741" i="4"/>
  <c r="AH741" i="4"/>
  <c r="AI741" i="4"/>
  <c r="AJ741" i="4"/>
  <c r="AK741" i="4"/>
  <c r="AA742" i="4"/>
  <c r="AB742" i="4"/>
  <c r="AC742" i="4"/>
  <c r="AD742" i="4"/>
  <c r="AE742" i="4"/>
  <c r="AF742" i="4"/>
  <c r="AG742" i="4"/>
  <c r="AH742" i="4"/>
  <c r="AI742" i="4"/>
  <c r="AJ742" i="4"/>
  <c r="AK742" i="4"/>
  <c r="AA743" i="4"/>
  <c r="AB743" i="4"/>
  <c r="AC743" i="4"/>
  <c r="AD743" i="4"/>
  <c r="AE743" i="4"/>
  <c r="AF743" i="4"/>
  <c r="AG743" i="4"/>
  <c r="AH743" i="4"/>
  <c r="AI743" i="4"/>
  <c r="AJ743" i="4"/>
  <c r="AK743" i="4"/>
  <c r="AA744" i="4"/>
  <c r="AB744" i="4"/>
  <c r="AC744" i="4"/>
  <c r="AD744" i="4"/>
  <c r="AE744" i="4"/>
  <c r="AF744" i="4"/>
  <c r="AG744" i="4"/>
  <c r="AM744" i="4" s="1"/>
  <c r="AH744" i="4"/>
  <c r="AI744" i="4"/>
  <c r="AJ744" i="4"/>
  <c r="AK744" i="4"/>
  <c r="AL744" i="4"/>
  <c r="AA745" i="4"/>
  <c r="AB745" i="4"/>
  <c r="AC745" i="4"/>
  <c r="AD745" i="4"/>
  <c r="AE745" i="4"/>
  <c r="AF745" i="4"/>
  <c r="AG745" i="4"/>
  <c r="AH745" i="4"/>
  <c r="AI745" i="4"/>
  <c r="AJ745" i="4"/>
  <c r="AK745" i="4"/>
  <c r="AA746" i="4"/>
  <c r="AB746" i="4"/>
  <c r="AL746" i="4" s="1"/>
  <c r="AC746" i="4"/>
  <c r="AD746" i="4"/>
  <c r="AE746" i="4"/>
  <c r="AM746" i="4" s="1"/>
  <c r="AF746" i="4"/>
  <c r="AG746" i="4"/>
  <c r="AH746" i="4"/>
  <c r="AI746" i="4"/>
  <c r="AJ746" i="4"/>
  <c r="AK746" i="4"/>
  <c r="AA747" i="4"/>
  <c r="AB747" i="4"/>
  <c r="AC747" i="4"/>
  <c r="AD747" i="4"/>
  <c r="AE747" i="4"/>
  <c r="AF747" i="4"/>
  <c r="AG747" i="4"/>
  <c r="AH747" i="4"/>
  <c r="AI747" i="4"/>
  <c r="AJ747" i="4"/>
  <c r="AK747" i="4"/>
  <c r="AA748" i="4"/>
  <c r="AB748" i="4"/>
  <c r="AC748" i="4"/>
  <c r="AD748" i="4"/>
  <c r="AE748" i="4"/>
  <c r="AF748" i="4"/>
  <c r="AG748" i="4"/>
  <c r="AH748" i="4"/>
  <c r="AI748" i="4"/>
  <c r="AJ748" i="4"/>
  <c r="AK748" i="4"/>
  <c r="AA749" i="4"/>
  <c r="AM749" i="4" s="1"/>
  <c r="AB749" i="4"/>
  <c r="AC749" i="4"/>
  <c r="AD749" i="4"/>
  <c r="AE749" i="4"/>
  <c r="AF749" i="4"/>
  <c r="AG749" i="4"/>
  <c r="AH749" i="4"/>
  <c r="AI749" i="4"/>
  <c r="AJ749" i="4"/>
  <c r="AK749" i="4"/>
  <c r="AL749" i="4"/>
  <c r="AA750" i="4"/>
  <c r="AB750" i="4"/>
  <c r="AC750" i="4"/>
  <c r="AD750" i="4"/>
  <c r="AE750" i="4"/>
  <c r="AF750" i="4"/>
  <c r="AG750" i="4"/>
  <c r="AH750" i="4"/>
  <c r="AI750" i="4"/>
  <c r="AJ750" i="4"/>
  <c r="AK750" i="4"/>
  <c r="AL750" i="4"/>
  <c r="AA751" i="4"/>
  <c r="AB751" i="4"/>
  <c r="AC751" i="4"/>
  <c r="AD751" i="4"/>
  <c r="AE751" i="4"/>
  <c r="AF751" i="4"/>
  <c r="AG751" i="4"/>
  <c r="AH751" i="4"/>
  <c r="AI751" i="4"/>
  <c r="AJ751" i="4"/>
  <c r="AK751" i="4"/>
  <c r="AA752" i="4"/>
  <c r="AL752" i="4" s="1"/>
  <c r="AB752" i="4"/>
  <c r="AC752" i="4"/>
  <c r="AD752" i="4"/>
  <c r="AE752" i="4"/>
  <c r="AF752" i="4"/>
  <c r="AG752" i="4"/>
  <c r="AH752" i="4"/>
  <c r="AI752" i="4"/>
  <c r="AJ752" i="4"/>
  <c r="AK752" i="4"/>
  <c r="AA753" i="4"/>
  <c r="AB753" i="4"/>
  <c r="AC753" i="4"/>
  <c r="AD753" i="4"/>
  <c r="AE753" i="4"/>
  <c r="AF753" i="4"/>
  <c r="AG753" i="4"/>
  <c r="AH753" i="4"/>
  <c r="AI753" i="4"/>
  <c r="AJ753" i="4"/>
  <c r="AK753" i="4"/>
  <c r="AA754" i="4"/>
  <c r="AL754" i="4" s="1"/>
  <c r="AM754" i="4" s="1"/>
  <c r="AB754" i="4"/>
  <c r="AC754" i="4"/>
  <c r="AD754" i="4"/>
  <c r="AE754" i="4"/>
  <c r="AF754" i="4"/>
  <c r="AG754" i="4"/>
  <c r="AH754" i="4"/>
  <c r="AI754" i="4"/>
  <c r="AJ754" i="4"/>
  <c r="AK754" i="4"/>
  <c r="AA755" i="4"/>
  <c r="AB755" i="4"/>
  <c r="AM755" i="4" s="1"/>
  <c r="AC755" i="4"/>
  <c r="AD755" i="4"/>
  <c r="AE755" i="4"/>
  <c r="AF755" i="4"/>
  <c r="AG755" i="4"/>
  <c r="AH755" i="4"/>
  <c r="AI755" i="4"/>
  <c r="AJ755" i="4"/>
  <c r="AK755" i="4"/>
  <c r="AL755" i="4"/>
  <c r="AA756" i="4"/>
  <c r="AL756" i="4" s="1"/>
  <c r="AB756" i="4"/>
  <c r="AC756" i="4"/>
  <c r="AD756" i="4"/>
  <c r="AE756" i="4"/>
  <c r="AF756" i="4"/>
  <c r="AG756" i="4"/>
  <c r="AM756" i="4" s="1"/>
  <c r="AH756" i="4"/>
  <c r="AI756" i="4"/>
  <c r="AJ756" i="4"/>
  <c r="AK756" i="4"/>
  <c r="AA757" i="4"/>
  <c r="AB757" i="4"/>
  <c r="AC757" i="4"/>
  <c r="AD757" i="4"/>
  <c r="AE757" i="4"/>
  <c r="AF757" i="4"/>
  <c r="AG757" i="4"/>
  <c r="AH757" i="4"/>
  <c r="AI757" i="4"/>
  <c r="AJ757" i="4"/>
  <c r="AK757" i="4"/>
  <c r="AA758" i="4"/>
  <c r="AB758" i="4"/>
  <c r="AC758" i="4"/>
  <c r="AD758" i="4"/>
  <c r="AE758" i="4"/>
  <c r="AF758" i="4"/>
  <c r="AG758" i="4"/>
  <c r="AH758" i="4"/>
  <c r="AI758" i="4"/>
  <c r="AJ758" i="4"/>
  <c r="AK758" i="4"/>
  <c r="AA759" i="4"/>
  <c r="AB759" i="4"/>
  <c r="AC759" i="4"/>
  <c r="AD759" i="4"/>
  <c r="AE759" i="4"/>
  <c r="AF759" i="4"/>
  <c r="AG759" i="4"/>
  <c r="AH759" i="4"/>
  <c r="AI759" i="4"/>
  <c r="AJ759" i="4"/>
  <c r="AK759" i="4"/>
  <c r="AL759" i="4"/>
  <c r="AA760" i="4"/>
  <c r="AB760" i="4"/>
  <c r="AC760" i="4"/>
  <c r="AD760" i="4"/>
  <c r="AE760" i="4"/>
  <c r="AF760" i="4"/>
  <c r="AG760" i="4"/>
  <c r="AH760" i="4"/>
  <c r="AI760" i="4"/>
  <c r="AJ760" i="4"/>
  <c r="AK760" i="4"/>
  <c r="AA761" i="4"/>
  <c r="AB761" i="4"/>
  <c r="AC761" i="4"/>
  <c r="AD761" i="4"/>
  <c r="AE761" i="4"/>
  <c r="AF761" i="4"/>
  <c r="AG761" i="4"/>
  <c r="AH761" i="4"/>
  <c r="AI761" i="4"/>
  <c r="AJ761" i="4"/>
  <c r="AK761" i="4"/>
  <c r="AL761" i="4"/>
  <c r="AA762" i="4"/>
  <c r="AL762" i="4" s="1"/>
  <c r="AB762" i="4"/>
  <c r="AC762" i="4"/>
  <c r="AD762" i="4"/>
  <c r="AE762" i="4"/>
  <c r="AM762" i="4" s="1"/>
  <c r="AF762" i="4"/>
  <c r="AG762" i="4"/>
  <c r="AH762" i="4"/>
  <c r="AI762" i="4"/>
  <c r="AJ762" i="4"/>
  <c r="AK762" i="4"/>
  <c r="AA763" i="4"/>
  <c r="AB763" i="4"/>
  <c r="AC763" i="4"/>
  <c r="AD763" i="4"/>
  <c r="AE763" i="4"/>
  <c r="AF763" i="4"/>
  <c r="AG763" i="4"/>
  <c r="AH763" i="4"/>
  <c r="AI763" i="4"/>
  <c r="AJ763" i="4"/>
  <c r="AK763" i="4"/>
  <c r="AA764" i="4"/>
  <c r="AL764" i="4" s="1"/>
  <c r="AB764" i="4"/>
  <c r="AC764" i="4"/>
  <c r="AD764" i="4"/>
  <c r="AE764" i="4"/>
  <c r="AF764" i="4"/>
  <c r="AG764" i="4"/>
  <c r="AH764" i="4"/>
  <c r="AI764" i="4"/>
  <c r="AJ764" i="4"/>
  <c r="AK764" i="4"/>
  <c r="AA765" i="4"/>
  <c r="AL765" i="4" s="1"/>
  <c r="AB765" i="4"/>
  <c r="AC765" i="4"/>
  <c r="AD765" i="4"/>
  <c r="AE765" i="4"/>
  <c r="AF765" i="4"/>
  <c r="AG765" i="4"/>
  <c r="AH765" i="4"/>
  <c r="AI765" i="4"/>
  <c r="AJ765" i="4"/>
  <c r="AK765" i="4"/>
  <c r="AA766" i="4"/>
  <c r="AB766" i="4"/>
  <c r="AC766" i="4"/>
  <c r="AD766" i="4"/>
  <c r="AE766" i="4"/>
  <c r="AF766" i="4"/>
  <c r="AG766" i="4"/>
  <c r="AH766" i="4"/>
  <c r="AI766" i="4"/>
  <c r="AJ766" i="4"/>
  <c r="AK766" i="4"/>
  <c r="AL766" i="4"/>
  <c r="AM766" i="4"/>
  <c r="AA767" i="4"/>
  <c r="AL767" i="4" s="1"/>
  <c r="AB767" i="4"/>
  <c r="AC767" i="4"/>
  <c r="AD767" i="4"/>
  <c r="AE767" i="4"/>
  <c r="AF767" i="4"/>
  <c r="AG767" i="4"/>
  <c r="AH767" i="4"/>
  <c r="AI767" i="4"/>
  <c r="AJ767" i="4"/>
  <c r="AK767" i="4"/>
  <c r="AA768" i="4"/>
  <c r="AL768" i="4" s="1"/>
  <c r="AB768" i="4"/>
  <c r="AC768" i="4"/>
  <c r="AD768" i="4"/>
  <c r="AE768" i="4"/>
  <c r="AF768" i="4"/>
  <c r="AG768" i="4"/>
  <c r="AH768" i="4"/>
  <c r="AI768" i="4"/>
  <c r="AJ768" i="4"/>
  <c r="AK768" i="4"/>
  <c r="AA769" i="4"/>
  <c r="AB769" i="4"/>
  <c r="AC769" i="4"/>
  <c r="AD769" i="4"/>
  <c r="AE769" i="4"/>
  <c r="AF769" i="4"/>
  <c r="AG769" i="4"/>
  <c r="AH769" i="4"/>
  <c r="AI769" i="4"/>
  <c r="AJ769" i="4"/>
  <c r="AK769" i="4"/>
  <c r="AL769" i="4"/>
  <c r="AA770" i="4"/>
  <c r="AL770" i="4" s="1"/>
  <c r="AB770" i="4"/>
  <c r="AC770" i="4"/>
  <c r="AD770" i="4"/>
  <c r="AE770" i="4"/>
  <c r="AM770" i="4" s="1"/>
  <c r="AF770" i="4"/>
  <c r="AG770" i="4"/>
  <c r="AH770" i="4"/>
  <c r="AI770" i="4"/>
  <c r="AJ770" i="4"/>
  <c r="AK770" i="4"/>
  <c r="AA771" i="4"/>
  <c r="AB771" i="4"/>
  <c r="AC771" i="4"/>
  <c r="AD771" i="4"/>
  <c r="AE771" i="4"/>
  <c r="AF771" i="4"/>
  <c r="AG771" i="4"/>
  <c r="AH771" i="4"/>
  <c r="AI771" i="4"/>
  <c r="AJ771" i="4"/>
  <c r="AK771" i="4"/>
  <c r="AA772" i="4"/>
  <c r="AB772" i="4"/>
  <c r="AC772" i="4"/>
  <c r="AD772" i="4"/>
  <c r="AE772" i="4"/>
  <c r="AF772" i="4"/>
  <c r="AG772" i="4"/>
  <c r="AH772" i="4"/>
  <c r="AI772" i="4"/>
  <c r="AJ772" i="4"/>
  <c r="AK772" i="4"/>
  <c r="AA773" i="4"/>
  <c r="AB773" i="4"/>
  <c r="AC773" i="4"/>
  <c r="AD773" i="4"/>
  <c r="AE773" i="4"/>
  <c r="AF773" i="4"/>
  <c r="AG773" i="4"/>
  <c r="AH773" i="4"/>
  <c r="AI773" i="4"/>
  <c r="AJ773" i="4"/>
  <c r="AK773" i="4"/>
  <c r="AA774" i="4"/>
  <c r="AB774" i="4"/>
  <c r="AC774" i="4"/>
  <c r="AD774" i="4"/>
  <c r="AE774" i="4"/>
  <c r="AF774" i="4"/>
  <c r="AM774" i="4" s="1"/>
  <c r="AG774" i="4"/>
  <c r="AH774" i="4"/>
  <c r="AI774" i="4"/>
  <c r="AJ774" i="4"/>
  <c r="AK774" i="4"/>
  <c r="AL774" i="4"/>
  <c r="AA775" i="4"/>
  <c r="AB775" i="4"/>
  <c r="AC775" i="4"/>
  <c r="AD775" i="4"/>
  <c r="AE775" i="4"/>
  <c r="AF775" i="4"/>
  <c r="AG775" i="4"/>
  <c r="AH775" i="4"/>
  <c r="AI775" i="4"/>
  <c r="AJ775" i="4"/>
  <c r="AK775" i="4"/>
  <c r="AA776" i="4"/>
  <c r="AB776" i="4"/>
  <c r="AC776" i="4"/>
  <c r="AD776" i="4"/>
  <c r="AE776" i="4"/>
  <c r="AF776" i="4"/>
  <c r="AM776" i="4" s="1"/>
  <c r="AG776" i="4"/>
  <c r="AH776" i="4"/>
  <c r="AI776" i="4"/>
  <c r="AJ776" i="4"/>
  <c r="AK776" i="4"/>
  <c r="AL776" i="4"/>
  <c r="AA777" i="4"/>
  <c r="AB777" i="4"/>
  <c r="AC777" i="4"/>
  <c r="AD777" i="4"/>
  <c r="AE777" i="4"/>
  <c r="AF777" i="4"/>
  <c r="AG777" i="4"/>
  <c r="AH777" i="4"/>
  <c r="AI777" i="4"/>
  <c r="AJ777" i="4"/>
  <c r="AK777" i="4"/>
  <c r="AA778" i="4"/>
  <c r="AB778" i="4"/>
  <c r="AC778" i="4"/>
  <c r="AL778" i="4" s="1"/>
  <c r="AD778" i="4"/>
  <c r="AE778" i="4"/>
  <c r="AF778" i="4"/>
  <c r="AG778" i="4"/>
  <c r="AH778" i="4"/>
  <c r="AI778" i="4"/>
  <c r="AJ778" i="4"/>
  <c r="AK778" i="4"/>
  <c r="AA779" i="4"/>
  <c r="AB779" i="4"/>
  <c r="AC779" i="4"/>
  <c r="AD779" i="4"/>
  <c r="AE779" i="4"/>
  <c r="AF779" i="4"/>
  <c r="AG779" i="4"/>
  <c r="AH779" i="4"/>
  <c r="AI779" i="4"/>
  <c r="AJ779" i="4"/>
  <c r="AK779" i="4"/>
  <c r="AA780" i="4"/>
  <c r="AB780" i="4"/>
  <c r="AC780" i="4"/>
  <c r="AD780" i="4"/>
  <c r="AE780" i="4"/>
  <c r="AF780" i="4"/>
  <c r="AG780" i="4"/>
  <c r="AH780" i="4"/>
  <c r="AI780" i="4"/>
  <c r="AJ780" i="4"/>
  <c r="AK780" i="4"/>
  <c r="AA781" i="4"/>
  <c r="AB781" i="4"/>
  <c r="AC781" i="4"/>
  <c r="AD781" i="4"/>
  <c r="AE781" i="4"/>
  <c r="AF781" i="4"/>
  <c r="AG781" i="4"/>
  <c r="AH781" i="4"/>
  <c r="AI781" i="4"/>
  <c r="AJ781" i="4"/>
  <c r="AK781" i="4"/>
  <c r="AA782" i="4"/>
  <c r="AB782" i="4"/>
  <c r="AC782" i="4"/>
  <c r="AD782" i="4"/>
  <c r="AE782" i="4"/>
  <c r="AF782" i="4"/>
  <c r="AG782" i="4"/>
  <c r="AH782" i="4"/>
  <c r="AI782" i="4"/>
  <c r="AJ782" i="4"/>
  <c r="AK782" i="4"/>
  <c r="AL782" i="4"/>
  <c r="AA783" i="4"/>
  <c r="AB783" i="4"/>
  <c r="AC783" i="4"/>
  <c r="AD783" i="4"/>
  <c r="AE783" i="4"/>
  <c r="AF783" i="4"/>
  <c r="AG783" i="4"/>
  <c r="AH783" i="4"/>
  <c r="AI783" i="4"/>
  <c r="AJ783" i="4"/>
  <c r="AK783" i="4"/>
  <c r="AA784" i="4"/>
  <c r="AB784" i="4"/>
  <c r="AC784" i="4"/>
  <c r="AD784" i="4"/>
  <c r="AE784" i="4"/>
  <c r="AF784" i="4"/>
  <c r="AG784" i="4"/>
  <c r="AH784" i="4"/>
  <c r="AI784" i="4"/>
  <c r="AJ784" i="4"/>
  <c r="AK784" i="4"/>
  <c r="AA785" i="4"/>
  <c r="AB785" i="4"/>
  <c r="AC785" i="4"/>
  <c r="AD785" i="4"/>
  <c r="AE785" i="4"/>
  <c r="AF785" i="4"/>
  <c r="AG785" i="4"/>
  <c r="AH785" i="4"/>
  <c r="AI785" i="4"/>
  <c r="AJ785" i="4"/>
  <c r="AK785" i="4"/>
  <c r="AA786" i="4"/>
  <c r="AB786" i="4"/>
  <c r="AC786" i="4"/>
  <c r="AD786" i="4"/>
  <c r="AE786" i="4"/>
  <c r="AF786" i="4"/>
  <c r="AG786" i="4"/>
  <c r="AH786" i="4"/>
  <c r="AI786" i="4"/>
  <c r="AJ786" i="4"/>
  <c r="AK786" i="4"/>
  <c r="AL786" i="4"/>
  <c r="AM786" i="4"/>
  <c r="AA787" i="4"/>
  <c r="AB787" i="4"/>
  <c r="AC787" i="4"/>
  <c r="AD787" i="4"/>
  <c r="AE787" i="4"/>
  <c r="AF787" i="4"/>
  <c r="AG787" i="4"/>
  <c r="AH787" i="4"/>
  <c r="AI787" i="4"/>
  <c r="AJ787" i="4"/>
  <c r="AK787" i="4"/>
  <c r="AL787" i="4"/>
  <c r="AA788" i="4"/>
  <c r="AB788" i="4"/>
  <c r="AC788" i="4"/>
  <c r="AD788" i="4"/>
  <c r="AE788" i="4"/>
  <c r="AF788" i="4"/>
  <c r="AG788" i="4"/>
  <c r="AH788" i="4"/>
  <c r="AI788" i="4"/>
  <c r="AJ788" i="4"/>
  <c r="AK788" i="4"/>
  <c r="AA789" i="4"/>
  <c r="AL789" i="4" s="1"/>
  <c r="AB789" i="4"/>
  <c r="AC789" i="4"/>
  <c r="AM789" i="4" s="1"/>
  <c r="AD789" i="4"/>
  <c r="AE789" i="4"/>
  <c r="AF789" i="4"/>
  <c r="AG789" i="4"/>
  <c r="AH789" i="4"/>
  <c r="AI789" i="4"/>
  <c r="AJ789" i="4"/>
  <c r="AK789" i="4"/>
  <c r="AA790" i="4"/>
  <c r="AB790" i="4"/>
  <c r="AC790" i="4"/>
  <c r="AD790" i="4"/>
  <c r="AE790" i="4"/>
  <c r="AF790" i="4"/>
  <c r="AG790" i="4"/>
  <c r="AH790" i="4"/>
  <c r="AI790" i="4"/>
  <c r="AJ790" i="4"/>
  <c r="AK790" i="4"/>
  <c r="AA791" i="4"/>
  <c r="AB791" i="4"/>
  <c r="AC791" i="4"/>
  <c r="AD791" i="4"/>
  <c r="AE791" i="4"/>
  <c r="AF791" i="4"/>
  <c r="AG791" i="4"/>
  <c r="AH791" i="4"/>
  <c r="AI791" i="4"/>
  <c r="AJ791" i="4"/>
  <c r="AK791" i="4"/>
  <c r="AA792" i="4"/>
  <c r="AB792" i="4"/>
  <c r="AC792" i="4"/>
  <c r="AD792" i="4"/>
  <c r="AE792" i="4"/>
  <c r="AF792" i="4"/>
  <c r="AG792" i="4"/>
  <c r="AH792" i="4"/>
  <c r="AI792" i="4"/>
  <c r="AJ792" i="4"/>
  <c r="AK792" i="4"/>
  <c r="AA793" i="4"/>
  <c r="AB793" i="4"/>
  <c r="AC793" i="4"/>
  <c r="AD793" i="4"/>
  <c r="AE793" i="4"/>
  <c r="AF793" i="4"/>
  <c r="AG793" i="4"/>
  <c r="AH793" i="4"/>
  <c r="AI793" i="4"/>
  <c r="AJ793" i="4"/>
  <c r="AK793" i="4"/>
  <c r="AA794" i="4"/>
  <c r="AB794" i="4"/>
  <c r="AC794" i="4"/>
  <c r="AD794" i="4"/>
  <c r="AE794" i="4"/>
  <c r="AF794" i="4"/>
  <c r="AG794" i="4"/>
  <c r="AH794" i="4"/>
  <c r="AI794" i="4"/>
  <c r="AJ794" i="4"/>
  <c r="AK794" i="4"/>
  <c r="AA795" i="4"/>
  <c r="AB795" i="4"/>
  <c r="AC795" i="4"/>
  <c r="AD795" i="4"/>
  <c r="AE795" i="4"/>
  <c r="AF795" i="4"/>
  <c r="AG795" i="4"/>
  <c r="AH795" i="4"/>
  <c r="AI795" i="4"/>
  <c r="AJ795" i="4"/>
  <c r="AK795" i="4"/>
  <c r="AA796" i="4"/>
  <c r="AB796" i="4"/>
  <c r="AC796" i="4"/>
  <c r="AD796" i="4"/>
  <c r="AE796" i="4"/>
  <c r="AF796" i="4"/>
  <c r="AG796" i="4"/>
  <c r="AH796" i="4"/>
  <c r="AI796" i="4"/>
  <c r="AJ796" i="4"/>
  <c r="AK796" i="4"/>
  <c r="AA797" i="4"/>
  <c r="AB797" i="4"/>
  <c r="AC797" i="4"/>
  <c r="AD797" i="4"/>
  <c r="AE797" i="4"/>
  <c r="AF797" i="4"/>
  <c r="AG797" i="4"/>
  <c r="AH797" i="4"/>
  <c r="AI797" i="4"/>
  <c r="AJ797" i="4"/>
  <c r="AK797" i="4"/>
  <c r="AA798" i="4"/>
  <c r="AB798" i="4"/>
  <c r="AC798" i="4"/>
  <c r="AL798" i="4" s="1"/>
  <c r="AM798" i="4" s="1"/>
  <c r="AD798" i="4"/>
  <c r="AE798" i="4"/>
  <c r="AF798" i="4"/>
  <c r="AG798" i="4"/>
  <c r="AH798" i="4"/>
  <c r="AI798" i="4"/>
  <c r="AJ798" i="4"/>
  <c r="AK798" i="4"/>
  <c r="AA799" i="4"/>
  <c r="AL799" i="4" s="1"/>
  <c r="AB799" i="4"/>
  <c r="AC799" i="4"/>
  <c r="AD799" i="4"/>
  <c r="AE799" i="4"/>
  <c r="AF799" i="4"/>
  <c r="AG799" i="4"/>
  <c r="AH799" i="4"/>
  <c r="AI799" i="4"/>
  <c r="AJ799" i="4"/>
  <c r="AK799" i="4"/>
  <c r="AA800" i="4"/>
  <c r="AB800" i="4"/>
  <c r="AC800" i="4"/>
  <c r="AL800" i="4" s="1"/>
  <c r="AD800" i="4"/>
  <c r="AE800" i="4"/>
  <c r="AF800" i="4"/>
  <c r="AG800" i="4"/>
  <c r="AH800" i="4"/>
  <c r="AI800" i="4"/>
  <c r="AJ800" i="4"/>
  <c r="AK800" i="4"/>
  <c r="AA801" i="4"/>
  <c r="AB801" i="4"/>
  <c r="AC801" i="4"/>
  <c r="AD801" i="4"/>
  <c r="AE801" i="4"/>
  <c r="AF801" i="4"/>
  <c r="AG801" i="4"/>
  <c r="AH801" i="4"/>
  <c r="AI801" i="4"/>
  <c r="AJ801" i="4"/>
  <c r="AK801" i="4"/>
  <c r="AA802" i="4"/>
  <c r="AB802" i="4"/>
  <c r="AC802" i="4"/>
  <c r="AD802" i="4"/>
  <c r="AE802" i="4"/>
  <c r="AF802" i="4"/>
  <c r="AG802" i="4"/>
  <c r="AH802" i="4"/>
  <c r="AI802" i="4"/>
  <c r="AJ802" i="4"/>
  <c r="AK802" i="4"/>
  <c r="AA803" i="4"/>
  <c r="AB803" i="4"/>
  <c r="AL803" i="4" s="1"/>
  <c r="AC803" i="4"/>
  <c r="AD803" i="4"/>
  <c r="AE803" i="4"/>
  <c r="AF803" i="4"/>
  <c r="AG803" i="4"/>
  <c r="AH803" i="4"/>
  <c r="AI803" i="4"/>
  <c r="AJ803" i="4"/>
  <c r="AK803" i="4"/>
  <c r="AA804" i="4"/>
  <c r="AB804" i="4"/>
  <c r="AC804" i="4"/>
  <c r="AD804" i="4"/>
  <c r="AE804" i="4"/>
  <c r="AF804" i="4"/>
  <c r="AG804" i="4"/>
  <c r="AH804" i="4"/>
  <c r="AI804" i="4"/>
  <c r="AJ804" i="4"/>
  <c r="AK804" i="4"/>
  <c r="AA805" i="4"/>
  <c r="AB805" i="4"/>
  <c r="AC805" i="4"/>
  <c r="AD805" i="4"/>
  <c r="AE805" i="4"/>
  <c r="AF805" i="4"/>
  <c r="AG805" i="4"/>
  <c r="AH805" i="4"/>
  <c r="AI805" i="4"/>
  <c r="AJ805" i="4"/>
  <c r="AK805" i="4"/>
  <c r="AA806" i="4"/>
  <c r="AB806" i="4"/>
  <c r="AC806" i="4"/>
  <c r="AD806" i="4"/>
  <c r="AE806" i="4"/>
  <c r="AF806" i="4"/>
  <c r="AG806" i="4"/>
  <c r="AH806" i="4"/>
  <c r="AI806" i="4"/>
  <c r="AJ806" i="4"/>
  <c r="AK806" i="4"/>
  <c r="AL806" i="4"/>
  <c r="AM806" i="4"/>
  <c r="AA807" i="4"/>
  <c r="AB807" i="4"/>
  <c r="AC807" i="4"/>
  <c r="AD807" i="4"/>
  <c r="AE807" i="4"/>
  <c r="AF807" i="4"/>
  <c r="AG807" i="4"/>
  <c r="AH807" i="4"/>
  <c r="AI807" i="4"/>
  <c r="AJ807" i="4"/>
  <c r="AK807" i="4"/>
  <c r="AA808" i="4"/>
  <c r="AB808" i="4"/>
  <c r="AC808" i="4"/>
  <c r="AD808" i="4"/>
  <c r="AE808" i="4"/>
  <c r="AF808" i="4"/>
  <c r="AG808" i="4"/>
  <c r="AH808" i="4"/>
  <c r="AI808" i="4"/>
  <c r="AJ808" i="4"/>
  <c r="AK808" i="4"/>
  <c r="AL808" i="4"/>
  <c r="AA809" i="4"/>
  <c r="AL809" i="4" s="1"/>
  <c r="AB809" i="4"/>
  <c r="AC809" i="4"/>
  <c r="AD809" i="4"/>
  <c r="AE809" i="4"/>
  <c r="AM809" i="4" s="1"/>
  <c r="AF809" i="4"/>
  <c r="AG809" i="4"/>
  <c r="AH809" i="4"/>
  <c r="AI809" i="4"/>
  <c r="AJ809" i="4"/>
  <c r="AK809" i="4"/>
  <c r="AA810" i="4"/>
  <c r="AB810" i="4"/>
  <c r="AC810" i="4"/>
  <c r="AD810" i="4"/>
  <c r="AE810" i="4"/>
  <c r="AF810" i="4"/>
  <c r="AG810" i="4"/>
  <c r="AH810" i="4"/>
  <c r="AI810" i="4"/>
  <c r="AJ810" i="4"/>
  <c r="AK810" i="4"/>
  <c r="AA811" i="4"/>
  <c r="AL811" i="4" s="1"/>
  <c r="AB811" i="4"/>
  <c r="AC811" i="4"/>
  <c r="AD811" i="4"/>
  <c r="AE811" i="4"/>
  <c r="AF811" i="4"/>
  <c r="AM811" i="4" s="1"/>
  <c r="AG811" i="4"/>
  <c r="AH811" i="4"/>
  <c r="AI811" i="4"/>
  <c r="AJ811" i="4"/>
  <c r="AK811" i="4"/>
  <c r="AA812" i="4"/>
  <c r="AB812" i="4"/>
  <c r="AC812" i="4"/>
  <c r="AD812" i="4"/>
  <c r="AE812" i="4"/>
  <c r="AF812" i="4"/>
  <c r="AG812" i="4"/>
  <c r="AH812" i="4"/>
  <c r="AI812" i="4"/>
  <c r="AJ812" i="4"/>
  <c r="AK812" i="4"/>
  <c r="AA813" i="4"/>
  <c r="AB813" i="4"/>
  <c r="AC813" i="4"/>
  <c r="AD813" i="4"/>
  <c r="AE813" i="4"/>
  <c r="AF813" i="4"/>
  <c r="AG813" i="4"/>
  <c r="AH813" i="4"/>
  <c r="AI813" i="4"/>
  <c r="AJ813" i="4"/>
  <c r="AK813" i="4"/>
  <c r="AL813" i="4"/>
  <c r="AA814" i="4"/>
  <c r="AB814" i="4"/>
  <c r="AC814" i="4"/>
  <c r="AD814" i="4"/>
  <c r="AE814" i="4"/>
  <c r="AF814" i="4"/>
  <c r="AG814" i="4"/>
  <c r="AH814" i="4"/>
  <c r="AI814" i="4"/>
  <c r="AJ814" i="4"/>
  <c r="AK814" i="4"/>
  <c r="AA815" i="4"/>
  <c r="AB815" i="4"/>
  <c r="AC815" i="4"/>
  <c r="AD815" i="4"/>
  <c r="AE815" i="4"/>
  <c r="AF815" i="4"/>
  <c r="AG815" i="4"/>
  <c r="AH815" i="4"/>
  <c r="AI815" i="4"/>
  <c r="AJ815" i="4"/>
  <c r="AK815" i="4"/>
  <c r="AA816" i="4"/>
  <c r="AB816" i="4"/>
  <c r="AC816" i="4"/>
  <c r="AD816" i="4"/>
  <c r="AE816" i="4"/>
  <c r="AF816" i="4"/>
  <c r="AG816" i="4"/>
  <c r="AH816" i="4"/>
  <c r="AI816" i="4"/>
  <c r="AJ816" i="4"/>
  <c r="AK816" i="4"/>
  <c r="AA817" i="4"/>
  <c r="AB817" i="4"/>
  <c r="AC817" i="4"/>
  <c r="AD817" i="4"/>
  <c r="AE817" i="4"/>
  <c r="AF817" i="4"/>
  <c r="AG817" i="4"/>
  <c r="AH817" i="4"/>
  <c r="AI817" i="4"/>
  <c r="AJ817" i="4"/>
  <c r="AK817" i="4"/>
  <c r="AA818" i="4"/>
  <c r="AB818" i="4"/>
  <c r="AC818" i="4"/>
  <c r="AD818" i="4"/>
  <c r="AE818" i="4"/>
  <c r="AF818" i="4"/>
  <c r="AG818" i="4"/>
  <c r="AH818" i="4"/>
  <c r="AI818" i="4"/>
  <c r="AJ818" i="4"/>
  <c r="AK818" i="4"/>
  <c r="AA819" i="4"/>
  <c r="AB819" i="4"/>
  <c r="AC819" i="4"/>
  <c r="AD819" i="4"/>
  <c r="AE819" i="4"/>
  <c r="AF819" i="4"/>
  <c r="AM819" i="4" s="1"/>
  <c r="AG819" i="4"/>
  <c r="AH819" i="4"/>
  <c r="AI819" i="4"/>
  <c r="AJ819" i="4"/>
  <c r="AK819" i="4"/>
  <c r="AL819" i="4"/>
  <c r="AA820" i="4"/>
  <c r="AB820" i="4"/>
  <c r="AC820" i="4"/>
  <c r="AD820" i="4"/>
  <c r="AE820" i="4"/>
  <c r="AF820" i="4"/>
  <c r="AG820" i="4"/>
  <c r="AH820" i="4"/>
  <c r="AI820" i="4"/>
  <c r="AJ820" i="4"/>
  <c r="AK820" i="4"/>
  <c r="AA821" i="4"/>
  <c r="AB821" i="4"/>
  <c r="AL821" i="4" s="1"/>
  <c r="AC821" i="4"/>
  <c r="AD821" i="4"/>
  <c r="AE821" i="4"/>
  <c r="AF821" i="4"/>
  <c r="AG821" i="4"/>
  <c r="AH821" i="4"/>
  <c r="AI821" i="4"/>
  <c r="AJ821" i="4"/>
  <c r="AK821" i="4"/>
  <c r="AA822" i="4"/>
  <c r="AB822" i="4"/>
  <c r="AL822" i="4" s="1"/>
  <c r="AC822" i="4"/>
  <c r="AD822" i="4"/>
  <c r="AE822" i="4"/>
  <c r="AF822" i="4"/>
  <c r="AG822" i="4"/>
  <c r="AH822" i="4"/>
  <c r="AI822" i="4"/>
  <c r="AJ822" i="4"/>
  <c r="AK822" i="4"/>
  <c r="AA823" i="4"/>
  <c r="AL823" i="4" s="1"/>
  <c r="AB823" i="4"/>
  <c r="AC823" i="4"/>
  <c r="AD823" i="4"/>
  <c r="AE823" i="4"/>
  <c r="AF823" i="4"/>
  <c r="AG823" i="4"/>
  <c r="AH823" i="4"/>
  <c r="AI823" i="4"/>
  <c r="AJ823" i="4"/>
  <c r="AK823" i="4"/>
  <c r="AA824" i="4"/>
  <c r="AB824" i="4"/>
  <c r="AL824" i="4" s="1"/>
  <c r="AC824" i="4"/>
  <c r="AD824" i="4"/>
  <c r="AE824" i="4"/>
  <c r="AM824" i="4" s="1"/>
  <c r="AF824" i="4"/>
  <c r="AG824" i="4"/>
  <c r="AH824" i="4"/>
  <c r="AI824" i="4"/>
  <c r="AJ824" i="4"/>
  <c r="AK824" i="4"/>
  <c r="AA825" i="4"/>
  <c r="AB825" i="4"/>
  <c r="AC825" i="4"/>
  <c r="AD825" i="4"/>
  <c r="AE825" i="4"/>
  <c r="AF825" i="4"/>
  <c r="AG825" i="4"/>
  <c r="AH825" i="4"/>
  <c r="AI825" i="4"/>
  <c r="AJ825" i="4"/>
  <c r="AK825" i="4"/>
  <c r="AA826" i="4"/>
  <c r="AB826" i="4"/>
  <c r="AC826" i="4"/>
  <c r="AD826" i="4"/>
  <c r="AE826" i="4"/>
  <c r="AF826" i="4"/>
  <c r="AG826" i="4"/>
  <c r="AH826" i="4"/>
  <c r="AI826" i="4"/>
  <c r="AJ826" i="4"/>
  <c r="AK826" i="4"/>
  <c r="AA827" i="4"/>
  <c r="AL827" i="4" s="1"/>
  <c r="AB827" i="4"/>
  <c r="AC827" i="4"/>
  <c r="AD827" i="4"/>
  <c r="AE827" i="4"/>
  <c r="AF827" i="4"/>
  <c r="AG827" i="4"/>
  <c r="AH827" i="4"/>
  <c r="AI827" i="4"/>
  <c r="AJ827" i="4"/>
  <c r="AK827" i="4"/>
  <c r="AA828" i="4"/>
  <c r="AB828" i="4"/>
  <c r="AC828" i="4"/>
  <c r="AD828" i="4"/>
  <c r="AE828" i="4"/>
  <c r="AF828" i="4"/>
  <c r="AG828" i="4"/>
  <c r="AH828" i="4"/>
  <c r="AI828" i="4"/>
  <c r="AJ828" i="4"/>
  <c r="AK828" i="4"/>
  <c r="AL828" i="4"/>
  <c r="AA829" i="4"/>
  <c r="AB829" i="4"/>
  <c r="AC829" i="4"/>
  <c r="AD829" i="4"/>
  <c r="AE829" i="4"/>
  <c r="AF829" i="4"/>
  <c r="AG829" i="4"/>
  <c r="AH829" i="4"/>
  <c r="AI829" i="4"/>
  <c r="AJ829" i="4"/>
  <c r="AK829" i="4"/>
  <c r="AA830" i="4"/>
  <c r="AB830" i="4"/>
  <c r="AC830" i="4"/>
  <c r="AD830" i="4"/>
  <c r="AE830" i="4"/>
  <c r="AF830" i="4"/>
  <c r="AM830" i="4" s="1"/>
  <c r="AG830" i="4"/>
  <c r="AH830" i="4"/>
  <c r="AI830" i="4"/>
  <c r="AJ830" i="4"/>
  <c r="AK830" i="4"/>
  <c r="AL830" i="4"/>
  <c r="AA831" i="4"/>
  <c r="AB831" i="4"/>
  <c r="AC831" i="4"/>
  <c r="AD831" i="4"/>
  <c r="AE831" i="4"/>
  <c r="AF831" i="4"/>
  <c r="AG831" i="4"/>
  <c r="AH831" i="4"/>
  <c r="AI831" i="4"/>
  <c r="AJ831" i="4"/>
  <c r="AK831" i="4"/>
  <c r="AA832" i="4"/>
  <c r="AB832" i="4"/>
  <c r="AC832" i="4"/>
  <c r="AD832" i="4"/>
  <c r="AE832" i="4"/>
  <c r="AF832" i="4"/>
  <c r="AG832" i="4"/>
  <c r="AH832" i="4"/>
  <c r="AI832" i="4"/>
  <c r="AJ832" i="4"/>
  <c r="AK832" i="4"/>
  <c r="AL832" i="4"/>
  <c r="AM832" i="4"/>
  <c r="AA833" i="4"/>
  <c r="AL833" i="4" s="1"/>
  <c r="AB833" i="4"/>
  <c r="AC833" i="4"/>
  <c r="AM833" i="4" s="1"/>
  <c r="AD833" i="4"/>
  <c r="AE833" i="4"/>
  <c r="AF833" i="4"/>
  <c r="AG833" i="4"/>
  <c r="AH833" i="4"/>
  <c r="AI833" i="4"/>
  <c r="AJ833" i="4"/>
  <c r="AK833" i="4"/>
  <c r="AA834" i="4"/>
  <c r="AB834" i="4"/>
  <c r="AC834" i="4"/>
  <c r="AD834" i="4"/>
  <c r="AE834" i="4"/>
  <c r="AF834" i="4"/>
  <c r="AG834" i="4"/>
  <c r="AH834" i="4"/>
  <c r="AI834" i="4"/>
  <c r="AJ834" i="4"/>
  <c r="AK834" i="4"/>
  <c r="AA835" i="4"/>
  <c r="AB835" i="4"/>
  <c r="AC835" i="4"/>
  <c r="AD835" i="4"/>
  <c r="AE835" i="4"/>
  <c r="AF835" i="4"/>
  <c r="AG835" i="4"/>
  <c r="AH835" i="4"/>
  <c r="AI835" i="4"/>
  <c r="AJ835" i="4"/>
  <c r="AK835" i="4"/>
  <c r="AA836" i="4"/>
  <c r="AB836" i="4"/>
  <c r="AC836" i="4"/>
  <c r="AD836" i="4"/>
  <c r="AE836" i="4"/>
  <c r="AF836" i="4"/>
  <c r="AG836" i="4"/>
  <c r="AH836" i="4"/>
  <c r="AI836" i="4"/>
  <c r="AJ836" i="4"/>
  <c r="AK836" i="4"/>
  <c r="AL836" i="4"/>
  <c r="AA837" i="4"/>
  <c r="AB837" i="4"/>
  <c r="AC837" i="4"/>
  <c r="AD837" i="4"/>
  <c r="AE837" i="4"/>
  <c r="AF837" i="4"/>
  <c r="AG837" i="4"/>
  <c r="AH837" i="4"/>
  <c r="AI837" i="4"/>
  <c r="AJ837" i="4"/>
  <c r="AK837" i="4"/>
  <c r="AA838" i="4"/>
  <c r="AB838" i="4"/>
  <c r="AL838" i="4" s="1"/>
  <c r="AM838" i="4" s="1"/>
  <c r="AC838" i="4"/>
  <c r="AD838" i="4"/>
  <c r="AE838" i="4"/>
  <c r="AF838" i="4"/>
  <c r="AG838" i="4"/>
  <c r="AH838" i="4"/>
  <c r="AI838" i="4"/>
  <c r="AJ838" i="4"/>
  <c r="AK838" i="4"/>
  <c r="AA839" i="4"/>
  <c r="AB839" i="4"/>
  <c r="AC839" i="4"/>
  <c r="AD839" i="4"/>
  <c r="AE839" i="4"/>
  <c r="AF839" i="4"/>
  <c r="AG839" i="4"/>
  <c r="AH839" i="4"/>
  <c r="AI839" i="4"/>
  <c r="AJ839" i="4"/>
  <c r="AK839" i="4"/>
  <c r="AA840" i="4"/>
  <c r="AB840" i="4"/>
  <c r="AL840" i="4" s="1"/>
  <c r="AC840" i="4"/>
  <c r="AD840" i="4"/>
  <c r="AE840" i="4"/>
  <c r="AF840" i="4"/>
  <c r="AG840" i="4"/>
  <c r="AH840" i="4"/>
  <c r="AI840" i="4"/>
  <c r="AJ840" i="4"/>
  <c r="AK840" i="4"/>
  <c r="AA841" i="4"/>
  <c r="AB841" i="4"/>
  <c r="AC841" i="4"/>
  <c r="AD841" i="4"/>
  <c r="AE841" i="4"/>
  <c r="AF841" i="4"/>
  <c r="AG841" i="4"/>
  <c r="AH841" i="4"/>
  <c r="AI841" i="4"/>
  <c r="AJ841" i="4"/>
  <c r="AK841" i="4"/>
  <c r="AA842" i="4"/>
  <c r="AB842" i="4"/>
  <c r="AC842" i="4"/>
  <c r="AD842" i="4"/>
  <c r="AE842" i="4"/>
  <c r="AF842" i="4"/>
  <c r="AG842" i="4"/>
  <c r="AH842" i="4"/>
  <c r="AI842" i="4"/>
  <c r="AJ842" i="4"/>
  <c r="AK842" i="4"/>
  <c r="AA843" i="4"/>
  <c r="AL843" i="4" s="1"/>
  <c r="AB843" i="4"/>
  <c r="AC843" i="4"/>
  <c r="AD843" i="4"/>
  <c r="AE843" i="4"/>
  <c r="AM843" i="4" s="1"/>
  <c r="AF843" i="4"/>
  <c r="AG843" i="4"/>
  <c r="AH843" i="4"/>
  <c r="AI843" i="4"/>
  <c r="AJ843" i="4"/>
  <c r="AK843" i="4"/>
  <c r="AA844" i="4"/>
  <c r="AB844" i="4"/>
  <c r="AC844" i="4"/>
  <c r="AD844" i="4"/>
  <c r="AE844" i="4"/>
  <c r="AF844" i="4"/>
  <c r="AG844" i="4"/>
  <c r="AH844" i="4"/>
  <c r="AI844" i="4"/>
  <c r="AJ844" i="4"/>
  <c r="AK844" i="4"/>
  <c r="AA845" i="4"/>
  <c r="AB845" i="4"/>
  <c r="AC845" i="4"/>
  <c r="AD845" i="4"/>
  <c r="AE845" i="4"/>
  <c r="AF845" i="4"/>
  <c r="AG845" i="4"/>
  <c r="AH845" i="4"/>
  <c r="AI845" i="4"/>
  <c r="AJ845" i="4"/>
  <c r="AK845" i="4"/>
  <c r="AL845" i="4"/>
  <c r="AA846" i="4"/>
  <c r="AB846" i="4"/>
  <c r="AC846" i="4"/>
  <c r="AD846" i="4"/>
  <c r="AE846" i="4"/>
  <c r="AF846" i="4"/>
  <c r="AG846" i="4"/>
  <c r="AH846" i="4"/>
  <c r="AI846" i="4"/>
  <c r="AJ846" i="4"/>
  <c r="AK846" i="4"/>
  <c r="AA847" i="4"/>
  <c r="AB847" i="4"/>
  <c r="AC847" i="4"/>
  <c r="AD847" i="4"/>
  <c r="AE847" i="4"/>
  <c r="AF847" i="4"/>
  <c r="AG847" i="4"/>
  <c r="AH847" i="4"/>
  <c r="AI847" i="4"/>
  <c r="AJ847" i="4"/>
  <c r="AK847" i="4"/>
  <c r="AA848" i="4"/>
  <c r="AB848" i="4"/>
  <c r="AC848" i="4"/>
  <c r="AD848" i="4"/>
  <c r="AE848" i="4"/>
  <c r="AF848" i="4"/>
  <c r="AG848" i="4"/>
  <c r="AH848" i="4"/>
  <c r="AI848" i="4"/>
  <c r="AJ848" i="4"/>
  <c r="AK848" i="4"/>
  <c r="AA849" i="4"/>
  <c r="AB849" i="4"/>
  <c r="AC849" i="4"/>
  <c r="AD849" i="4"/>
  <c r="AE849" i="4"/>
  <c r="AF849" i="4"/>
  <c r="AG849" i="4"/>
  <c r="AH849" i="4"/>
  <c r="AI849" i="4"/>
  <c r="AJ849" i="4"/>
  <c r="AK849" i="4"/>
  <c r="AA850" i="4"/>
  <c r="AB850" i="4"/>
  <c r="AC850" i="4"/>
  <c r="AD850" i="4"/>
  <c r="AE850" i="4"/>
  <c r="AF850" i="4"/>
  <c r="AG850" i="4"/>
  <c r="AH850" i="4"/>
  <c r="AI850" i="4"/>
  <c r="AJ850" i="4"/>
  <c r="AK850" i="4"/>
  <c r="AA851" i="4"/>
  <c r="AB851" i="4"/>
  <c r="AC851" i="4"/>
  <c r="AM851" i="4" s="1"/>
  <c r="AD851" i="4"/>
  <c r="AE851" i="4"/>
  <c r="AF851" i="4"/>
  <c r="AG851" i="4"/>
  <c r="AH851" i="4"/>
  <c r="AI851" i="4"/>
  <c r="AJ851" i="4"/>
  <c r="AK851" i="4"/>
  <c r="AL851" i="4"/>
  <c r="AA852" i="4"/>
  <c r="AB852" i="4"/>
  <c r="AC852" i="4"/>
  <c r="AD852" i="4"/>
  <c r="AE852" i="4"/>
  <c r="AF852" i="4"/>
  <c r="AG852" i="4"/>
  <c r="AH852" i="4"/>
  <c r="AI852" i="4"/>
  <c r="AJ852" i="4"/>
  <c r="AK852" i="4"/>
  <c r="AA853" i="4"/>
  <c r="AB853" i="4"/>
  <c r="AC853" i="4"/>
  <c r="AD853" i="4"/>
  <c r="AE853" i="4"/>
  <c r="AF853" i="4"/>
  <c r="AG853" i="4"/>
  <c r="AH853" i="4"/>
  <c r="AI853" i="4"/>
  <c r="AJ853" i="4"/>
  <c r="AK853" i="4"/>
  <c r="AL853" i="4"/>
  <c r="AA854" i="4"/>
  <c r="AB854" i="4"/>
  <c r="AL854" i="4" s="1"/>
  <c r="AC854" i="4"/>
  <c r="AD854" i="4"/>
  <c r="AE854" i="4"/>
  <c r="AF854" i="4"/>
  <c r="AG854" i="4"/>
  <c r="AH854" i="4"/>
  <c r="AI854" i="4"/>
  <c r="AJ854" i="4"/>
  <c r="AK854" i="4"/>
  <c r="AA855" i="4"/>
  <c r="AB855" i="4"/>
  <c r="AC855" i="4"/>
  <c r="AD855" i="4"/>
  <c r="AE855" i="4"/>
  <c r="AF855" i="4"/>
  <c r="AG855" i="4"/>
  <c r="AH855" i="4"/>
  <c r="AI855" i="4"/>
  <c r="AJ855" i="4"/>
  <c r="AK855" i="4"/>
  <c r="AA856" i="4"/>
  <c r="AB856" i="4"/>
  <c r="AL856" i="4" s="1"/>
  <c r="AC856" i="4"/>
  <c r="AD856" i="4"/>
  <c r="AE856" i="4"/>
  <c r="AM856" i="4" s="1"/>
  <c r="AF856" i="4"/>
  <c r="AG856" i="4"/>
  <c r="AH856" i="4"/>
  <c r="AI856" i="4"/>
  <c r="AJ856" i="4"/>
  <c r="AK856" i="4"/>
  <c r="AA857" i="4"/>
  <c r="AB857" i="4"/>
  <c r="AC857" i="4"/>
  <c r="AD857" i="4"/>
  <c r="AE857" i="4"/>
  <c r="AF857" i="4"/>
  <c r="AG857" i="4"/>
  <c r="AH857" i="4"/>
  <c r="AI857" i="4"/>
  <c r="AJ857" i="4"/>
  <c r="AK857" i="4"/>
  <c r="AA858" i="4"/>
  <c r="AB858" i="4"/>
  <c r="AC858" i="4"/>
  <c r="AD858" i="4"/>
  <c r="AE858" i="4"/>
  <c r="AF858" i="4"/>
  <c r="AG858" i="4"/>
  <c r="AH858" i="4"/>
  <c r="AI858" i="4"/>
  <c r="AJ858" i="4"/>
  <c r="AK858" i="4"/>
  <c r="AA859" i="4"/>
  <c r="AB859" i="4"/>
  <c r="AC859" i="4"/>
  <c r="AD859" i="4"/>
  <c r="AE859" i="4"/>
  <c r="AF859" i="4"/>
  <c r="AG859" i="4"/>
  <c r="AH859" i="4"/>
  <c r="AI859" i="4"/>
  <c r="AJ859" i="4"/>
  <c r="AK859" i="4"/>
  <c r="AA860" i="4"/>
  <c r="AB860" i="4"/>
  <c r="AC860" i="4"/>
  <c r="AD860" i="4"/>
  <c r="AE860" i="4"/>
  <c r="AF860" i="4"/>
  <c r="AG860" i="4"/>
  <c r="AH860" i="4"/>
  <c r="AI860" i="4"/>
  <c r="AJ860" i="4"/>
  <c r="AK860" i="4"/>
  <c r="AL860" i="4"/>
  <c r="AA861" i="4"/>
  <c r="AB861" i="4"/>
  <c r="AC861" i="4"/>
  <c r="AD861" i="4"/>
  <c r="AE861" i="4"/>
  <c r="AF861" i="4"/>
  <c r="AG861" i="4"/>
  <c r="AH861" i="4"/>
  <c r="AI861" i="4"/>
  <c r="AJ861" i="4"/>
  <c r="AK861" i="4"/>
  <c r="AA862" i="4"/>
  <c r="AB862" i="4"/>
  <c r="AC862" i="4"/>
  <c r="AD862" i="4"/>
  <c r="AM862" i="4" s="1"/>
  <c r="AE862" i="4"/>
  <c r="AF862" i="4"/>
  <c r="AG862" i="4"/>
  <c r="AH862" i="4"/>
  <c r="AI862" i="4"/>
  <c r="AJ862" i="4"/>
  <c r="AK862" i="4"/>
  <c r="AL862" i="4"/>
  <c r="AA863" i="4"/>
  <c r="AB863" i="4"/>
  <c r="AC863" i="4"/>
  <c r="AD863" i="4"/>
  <c r="AE863" i="4"/>
  <c r="AF863" i="4"/>
  <c r="AG863" i="4"/>
  <c r="AH863" i="4"/>
  <c r="AI863" i="4"/>
  <c r="AJ863" i="4"/>
  <c r="AK863" i="4"/>
  <c r="AA864" i="4"/>
  <c r="AB864" i="4"/>
  <c r="AC864" i="4"/>
  <c r="AM864" i="4" s="1"/>
  <c r="AD864" i="4"/>
  <c r="AE864" i="4"/>
  <c r="AF864" i="4"/>
  <c r="AG864" i="4"/>
  <c r="AH864" i="4"/>
  <c r="AI864" i="4"/>
  <c r="AJ864" i="4"/>
  <c r="AK864" i="4"/>
  <c r="AL864" i="4"/>
  <c r="AA865" i="4"/>
  <c r="AB865" i="4"/>
  <c r="AC865" i="4"/>
  <c r="AD865" i="4"/>
  <c r="AE865" i="4"/>
  <c r="AF865" i="4"/>
  <c r="AG865" i="4"/>
  <c r="AH865" i="4"/>
  <c r="AI865" i="4"/>
  <c r="AJ865" i="4"/>
  <c r="AK865" i="4"/>
  <c r="AA866" i="4"/>
  <c r="AB866" i="4"/>
  <c r="AC866" i="4"/>
  <c r="AD866" i="4"/>
  <c r="AE866" i="4"/>
  <c r="AF866" i="4"/>
  <c r="AG866" i="4"/>
  <c r="AH866" i="4"/>
  <c r="AI866" i="4"/>
  <c r="AJ866" i="4"/>
  <c r="AK866" i="4"/>
  <c r="AA867" i="4"/>
  <c r="AB867" i="4"/>
  <c r="AC867" i="4"/>
  <c r="AD867" i="4"/>
  <c r="AE867" i="4"/>
  <c r="AF867" i="4"/>
  <c r="AG867" i="4"/>
  <c r="AH867" i="4"/>
  <c r="AI867" i="4"/>
  <c r="AJ867" i="4"/>
  <c r="AK867" i="4"/>
  <c r="AA868" i="4"/>
  <c r="AB868" i="4"/>
  <c r="AC868" i="4"/>
  <c r="AD868" i="4"/>
  <c r="AE868" i="4"/>
  <c r="AF868" i="4"/>
  <c r="AG868" i="4"/>
  <c r="AH868" i="4"/>
  <c r="AI868" i="4"/>
  <c r="AJ868" i="4"/>
  <c r="AK868" i="4"/>
  <c r="AL868" i="4"/>
  <c r="AA869" i="4"/>
  <c r="AB869" i="4"/>
  <c r="AC869" i="4"/>
  <c r="AD869" i="4"/>
  <c r="AE869" i="4"/>
  <c r="AF869" i="4"/>
  <c r="AG869" i="4"/>
  <c r="AH869" i="4"/>
  <c r="AI869" i="4"/>
  <c r="AJ869" i="4"/>
  <c r="AK869" i="4"/>
  <c r="AA870" i="4"/>
  <c r="AB870" i="4"/>
  <c r="AC870" i="4"/>
  <c r="AD870" i="4"/>
  <c r="AE870" i="4"/>
  <c r="AF870" i="4"/>
  <c r="AG870" i="4"/>
  <c r="AH870" i="4"/>
  <c r="AI870" i="4"/>
  <c r="AJ870" i="4"/>
  <c r="AK870" i="4"/>
  <c r="AL870" i="4"/>
  <c r="AM870" i="4"/>
  <c r="AA871" i="4"/>
  <c r="AB871" i="4"/>
  <c r="AC871" i="4"/>
  <c r="AD871" i="4"/>
  <c r="AE871" i="4"/>
  <c r="AF871" i="4"/>
  <c r="AG871" i="4"/>
  <c r="AH871" i="4"/>
  <c r="AI871" i="4"/>
  <c r="AJ871" i="4"/>
  <c r="AK871" i="4"/>
  <c r="AA872" i="4"/>
  <c r="AB872" i="4"/>
  <c r="AC872" i="4"/>
  <c r="AD872" i="4"/>
  <c r="AE872" i="4"/>
  <c r="AF872" i="4"/>
  <c r="AG872" i="4"/>
  <c r="AH872" i="4"/>
  <c r="AI872" i="4"/>
  <c r="AJ872" i="4"/>
  <c r="AK872" i="4"/>
  <c r="AL872" i="4"/>
  <c r="AA873" i="4"/>
  <c r="AB873" i="4"/>
  <c r="AL873" i="4" s="1"/>
  <c r="AC873" i="4"/>
  <c r="AD873" i="4"/>
  <c r="AE873" i="4"/>
  <c r="AM873" i="4" s="1"/>
  <c r="AF873" i="4"/>
  <c r="AG873" i="4"/>
  <c r="AH873" i="4"/>
  <c r="AI873" i="4"/>
  <c r="AJ873" i="4"/>
  <c r="AK873" i="4"/>
  <c r="AA874" i="4"/>
  <c r="AB874" i="4"/>
  <c r="AC874" i="4"/>
  <c r="AD874" i="4"/>
  <c r="AE874" i="4"/>
  <c r="AF874" i="4"/>
  <c r="AG874" i="4"/>
  <c r="AH874" i="4"/>
  <c r="AI874" i="4"/>
  <c r="AJ874" i="4"/>
  <c r="AK874" i="4"/>
  <c r="AA875" i="4"/>
  <c r="AL875" i="4" s="1"/>
  <c r="AB875" i="4"/>
  <c r="AC875" i="4"/>
  <c r="AD875" i="4"/>
  <c r="AE875" i="4"/>
  <c r="AF875" i="4"/>
  <c r="AM875" i="4" s="1"/>
  <c r="AG875" i="4"/>
  <c r="AH875" i="4"/>
  <c r="AI875" i="4"/>
  <c r="AJ875" i="4"/>
  <c r="AK875" i="4"/>
  <c r="AA876" i="4"/>
  <c r="AB876" i="4"/>
  <c r="AC876" i="4"/>
  <c r="AD876" i="4"/>
  <c r="AE876" i="4"/>
  <c r="AF876" i="4"/>
  <c r="AG876" i="4"/>
  <c r="AH876" i="4"/>
  <c r="AI876" i="4"/>
  <c r="AJ876" i="4"/>
  <c r="AK876" i="4"/>
  <c r="AA877" i="4"/>
  <c r="AB877" i="4"/>
  <c r="AC877" i="4"/>
  <c r="AD877" i="4"/>
  <c r="AE877" i="4"/>
  <c r="AF877" i="4"/>
  <c r="AG877" i="4"/>
  <c r="AH877" i="4"/>
  <c r="AI877" i="4"/>
  <c r="AJ877" i="4"/>
  <c r="AK877" i="4"/>
  <c r="AL877" i="4"/>
  <c r="AA878" i="4"/>
  <c r="AB878" i="4"/>
  <c r="AC878" i="4"/>
  <c r="AD878" i="4"/>
  <c r="AE878" i="4"/>
  <c r="AF878" i="4"/>
  <c r="AG878" i="4"/>
  <c r="AH878" i="4"/>
  <c r="AI878" i="4"/>
  <c r="AJ878" i="4"/>
  <c r="AK878" i="4"/>
  <c r="AA879" i="4"/>
  <c r="AL879" i="4" s="1"/>
  <c r="AB879" i="4"/>
  <c r="AC879" i="4"/>
  <c r="AD879" i="4"/>
  <c r="AE879" i="4"/>
  <c r="AM879" i="4" s="1"/>
  <c r="AF879" i="4"/>
  <c r="AG879" i="4"/>
  <c r="AH879" i="4"/>
  <c r="AI879" i="4"/>
  <c r="AJ879" i="4"/>
  <c r="AK879" i="4"/>
  <c r="AA880" i="4"/>
  <c r="AB880" i="4"/>
  <c r="AC880" i="4"/>
  <c r="AD880" i="4"/>
  <c r="AE880" i="4"/>
  <c r="AF880" i="4"/>
  <c r="AG880" i="4"/>
  <c r="AH880" i="4"/>
  <c r="AI880" i="4"/>
  <c r="AJ880" i="4"/>
  <c r="AK880" i="4"/>
  <c r="AA881" i="4"/>
  <c r="AB881" i="4"/>
  <c r="AC881" i="4"/>
  <c r="AD881" i="4"/>
  <c r="AE881" i="4"/>
  <c r="AF881" i="4"/>
  <c r="AG881" i="4"/>
  <c r="AH881" i="4"/>
  <c r="AI881" i="4"/>
  <c r="AJ881" i="4"/>
  <c r="AK881" i="4"/>
  <c r="AA882" i="4"/>
  <c r="AB882" i="4"/>
  <c r="AC882" i="4"/>
  <c r="AD882" i="4"/>
  <c r="AE882" i="4"/>
  <c r="AF882" i="4"/>
  <c r="AG882" i="4"/>
  <c r="AH882" i="4"/>
  <c r="AI882" i="4"/>
  <c r="AJ882" i="4"/>
  <c r="AK882" i="4"/>
  <c r="AA883" i="4"/>
  <c r="AB883" i="4"/>
  <c r="AC883" i="4"/>
  <c r="AD883" i="4"/>
  <c r="AE883" i="4"/>
  <c r="AF883" i="4"/>
  <c r="AM883" i="4" s="1"/>
  <c r="AG883" i="4"/>
  <c r="AH883" i="4"/>
  <c r="AI883" i="4"/>
  <c r="AJ883" i="4"/>
  <c r="AK883" i="4"/>
  <c r="AL883" i="4"/>
  <c r="AA884" i="4"/>
  <c r="AB884" i="4"/>
  <c r="AC884" i="4"/>
  <c r="AD884" i="4"/>
  <c r="AE884" i="4"/>
  <c r="AF884" i="4"/>
  <c r="AG884" i="4"/>
  <c r="AH884" i="4"/>
  <c r="AI884" i="4"/>
  <c r="AJ884" i="4"/>
  <c r="AK884" i="4"/>
  <c r="AA885" i="4"/>
  <c r="AB885" i="4"/>
  <c r="AL885" i="4" s="1"/>
  <c r="AC885" i="4"/>
  <c r="AD885" i="4"/>
  <c r="AE885" i="4"/>
  <c r="AF885" i="4"/>
  <c r="AG885" i="4"/>
  <c r="AH885" i="4"/>
  <c r="AI885" i="4"/>
  <c r="AJ885" i="4"/>
  <c r="AK885" i="4"/>
  <c r="AA886" i="4"/>
  <c r="AB886" i="4"/>
  <c r="AC886" i="4"/>
  <c r="AD886" i="4"/>
  <c r="AE886" i="4"/>
  <c r="AF886" i="4"/>
  <c r="AG886" i="4"/>
  <c r="AH886" i="4"/>
  <c r="AI886" i="4"/>
  <c r="AJ886" i="4"/>
  <c r="AK886" i="4"/>
  <c r="AL886" i="4"/>
  <c r="AA887" i="4"/>
  <c r="AB887" i="4"/>
  <c r="AC887" i="4"/>
  <c r="AD887" i="4"/>
  <c r="AE887" i="4"/>
  <c r="AF887" i="4"/>
  <c r="AG887" i="4"/>
  <c r="AH887" i="4"/>
  <c r="AI887" i="4"/>
  <c r="AJ887" i="4"/>
  <c r="AK887" i="4"/>
  <c r="AA888" i="4"/>
  <c r="AB888" i="4"/>
  <c r="AL888" i="4" s="1"/>
  <c r="AC888" i="4"/>
  <c r="AD888" i="4"/>
  <c r="AE888" i="4"/>
  <c r="AF888" i="4"/>
  <c r="AG888" i="4"/>
  <c r="AH888" i="4"/>
  <c r="AI888" i="4"/>
  <c r="AJ888" i="4"/>
  <c r="AK888" i="4"/>
  <c r="AM888" i="4"/>
  <c r="AA889" i="4"/>
  <c r="AB889" i="4"/>
  <c r="AL889" i="4" s="1"/>
  <c r="AC889" i="4"/>
  <c r="AD889" i="4"/>
  <c r="AE889" i="4"/>
  <c r="AF889" i="4"/>
  <c r="AG889" i="4"/>
  <c r="AH889" i="4"/>
  <c r="AI889" i="4"/>
  <c r="AJ889" i="4"/>
  <c r="AK889" i="4"/>
  <c r="AA890" i="4"/>
  <c r="AB890" i="4"/>
  <c r="AC890" i="4"/>
  <c r="AD890" i="4"/>
  <c r="AE890" i="4"/>
  <c r="AF890" i="4"/>
  <c r="AG890" i="4"/>
  <c r="AH890" i="4"/>
  <c r="AI890" i="4"/>
  <c r="AJ890" i="4"/>
  <c r="AK890" i="4"/>
  <c r="AA891" i="4"/>
  <c r="AB891" i="4"/>
  <c r="AC891" i="4"/>
  <c r="AD891" i="4"/>
  <c r="AE891" i="4"/>
  <c r="AF891" i="4"/>
  <c r="AG891" i="4"/>
  <c r="AH891" i="4"/>
  <c r="AI891" i="4"/>
  <c r="AJ891" i="4"/>
  <c r="AK891" i="4"/>
  <c r="AL891" i="4"/>
  <c r="AA892" i="4"/>
  <c r="AB892" i="4"/>
  <c r="AC892" i="4"/>
  <c r="AD892" i="4"/>
  <c r="AE892" i="4"/>
  <c r="AF892" i="4"/>
  <c r="AG892" i="4"/>
  <c r="AH892" i="4"/>
  <c r="AI892" i="4"/>
  <c r="AJ892" i="4"/>
  <c r="AK892" i="4"/>
  <c r="AL892" i="4"/>
  <c r="AA893" i="4"/>
  <c r="AB893" i="4"/>
  <c r="AC893" i="4"/>
  <c r="AD893" i="4"/>
  <c r="AE893" i="4"/>
  <c r="AF893" i="4"/>
  <c r="AG893" i="4"/>
  <c r="AH893" i="4"/>
  <c r="AI893" i="4"/>
  <c r="AJ893" i="4"/>
  <c r="AK893" i="4"/>
  <c r="AA894" i="4"/>
  <c r="AB894" i="4"/>
  <c r="AC894" i="4"/>
  <c r="AD894" i="4"/>
  <c r="AE894" i="4"/>
  <c r="AF894" i="4"/>
  <c r="AM894" i="4" s="1"/>
  <c r="AG894" i="4"/>
  <c r="AH894" i="4"/>
  <c r="AI894" i="4"/>
  <c r="AJ894" i="4"/>
  <c r="AK894" i="4"/>
  <c r="AL894" i="4"/>
  <c r="AA895" i="4"/>
  <c r="AB895" i="4"/>
  <c r="AC895" i="4"/>
  <c r="AD895" i="4"/>
  <c r="AE895" i="4"/>
  <c r="AF895" i="4"/>
  <c r="AG895" i="4"/>
  <c r="AH895" i="4"/>
  <c r="AI895" i="4"/>
  <c r="AJ895" i="4"/>
  <c r="AK895" i="4"/>
  <c r="AA896" i="4"/>
  <c r="AB896" i="4"/>
  <c r="AC896" i="4"/>
  <c r="AD896" i="4"/>
  <c r="AE896" i="4"/>
  <c r="AF896" i="4"/>
  <c r="AG896" i="4"/>
  <c r="AH896" i="4"/>
  <c r="AI896" i="4"/>
  <c r="AJ896" i="4"/>
  <c r="AK896" i="4"/>
  <c r="AL896" i="4"/>
  <c r="AM896" i="4"/>
  <c r="AA897" i="4"/>
  <c r="AB897" i="4"/>
  <c r="AC897" i="4"/>
  <c r="AD897" i="4"/>
  <c r="AE897" i="4"/>
  <c r="AF897" i="4"/>
  <c r="AG897" i="4"/>
  <c r="AH897" i="4"/>
  <c r="AI897" i="4"/>
  <c r="AJ897" i="4"/>
  <c r="AK897" i="4"/>
  <c r="AA898" i="4"/>
  <c r="AB898" i="4"/>
  <c r="AC898" i="4"/>
  <c r="AD898" i="4"/>
  <c r="AE898" i="4"/>
  <c r="AF898" i="4"/>
  <c r="AG898" i="4"/>
  <c r="AH898" i="4"/>
  <c r="AI898" i="4"/>
  <c r="AJ898" i="4"/>
  <c r="AK898" i="4"/>
  <c r="AA899" i="4"/>
  <c r="AB899" i="4"/>
  <c r="AC899" i="4"/>
  <c r="AD899" i="4"/>
  <c r="AE899" i="4"/>
  <c r="AF899" i="4"/>
  <c r="AG899" i="4"/>
  <c r="AH899" i="4"/>
  <c r="AI899" i="4"/>
  <c r="AJ899" i="4"/>
  <c r="AK899" i="4"/>
  <c r="AA900" i="4"/>
  <c r="AB900" i="4"/>
  <c r="AC900" i="4"/>
  <c r="AD900" i="4"/>
  <c r="AE900" i="4"/>
  <c r="AF900" i="4"/>
  <c r="AG900" i="4"/>
  <c r="AH900" i="4"/>
  <c r="AI900" i="4"/>
  <c r="AJ900" i="4"/>
  <c r="AK900" i="4"/>
  <c r="AL900" i="4"/>
  <c r="AA901" i="4"/>
  <c r="AB901" i="4"/>
  <c r="AC901" i="4"/>
  <c r="AD901" i="4"/>
  <c r="AE901" i="4"/>
  <c r="AF901" i="4"/>
  <c r="AG901" i="4"/>
  <c r="AH901" i="4"/>
  <c r="AI901" i="4"/>
  <c r="AJ901" i="4"/>
  <c r="AK901" i="4"/>
  <c r="AA902" i="4"/>
  <c r="AB902" i="4"/>
  <c r="AM902" i="4" s="1"/>
  <c r="AC902" i="4"/>
  <c r="AD902" i="4"/>
  <c r="AE902" i="4"/>
  <c r="AF902" i="4"/>
  <c r="AG902" i="4"/>
  <c r="AH902" i="4"/>
  <c r="AI902" i="4"/>
  <c r="AJ902" i="4"/>
  <c r="AK902" i="4"/>
  <c r="AL902" i="4"/>
  <c r="AA903" i="4"/>
  <c r="AB903" i="4"/>
  <c r="AC903" i="4"/>
  <c r="AD903" i="4"/>
  <c r="AE903" i="4"/>
  <c r="AF903" i="4"/>
  <c r="AG903" i="4"/>
  <c r="AH903" i="4"/>
  <c r="AI903" i="4"/>
  <c r="AJ903" i="4"/>
  <c r="AK903" i="4"/>
  <c r="AA904" i="4"/>
  <c r="AB904" i="4"/>
  <c r="AC904" i="4"/>
  <c r="AD904" i="4"/>
  <c r="AE904" i="4"/>
  <c r="AF904" i="4"/>
  <c r="AG904" i="4"/>
  <c r="AH904" i="4"/>
  <c r="AI904" i="4"/>
  <c r="AJ904" i="4"/>
  <c r="AK904" i="4"/>
  <c r="AL904" i="4"/>
  <c r="AA905" i="4"/>
  <c r="AB905" i="4"/>
  <c r="AL905" i="4" s="1"/>
  <c r="AC905" i="4"/>
  <c r="AD905" i="4"/>
  <c r="AE905" i="4"/>
  <c r="AM905" i="4" s="1"/>
  <c r="AF905" i="4"/>
  <c r="AG905" i="4"/>
  <c r="AH905" i="4"/>
  <c r="AI905" i="4"/>
  <c r="AJ905" i="4"/>
  <c r="AK905" i="4"/>
  <c r="AA906" i="4"/>
  <c r="AB906" i="4"/>
  <c r="AC906" i="4"/>
  <c r="AD906" i="4"/>
  <c r="AE906" i="4"/>
  <c r="AF906" i="4"/>
  <c r="AG906" i="4"/>
  <c r="AH906" i="4"/>
  <c r="AI906" i="4"/>
  <c r="AJ906" i="4"/>
  <c r="AK906" i="4"/>
  <c r="AA907" i="4"/>
  <c r="AL907" i="4" s="1"/>
  <c r="AB907" i="4"/>
  <c r="AC907" i="4"/>
  <c r="AD907" i="4"/>
  <c r="AE907" i="4"/>
  <c r="AM907" i="4" s="1"/>
  <c r="AF907" i="4"/>
  <c r="AG907" i="4"/>
  <c r="AH907" i="4"/>
  <c r="AI907" i="4"/>
  <c r="AJ907" i="4"/>
  <c r="AK907" i="4"/>
  <c r="AA908" i="4"/>
  <c r="AB908" i="4"/>
  <c r="AC908" i="4"/>
  <c r="AD908" i="4"/>
  <c r="AE908" i="4"/>
  <c r="AF908" i="4"/>
  <c r="AG908" i="4"/>
  <c r="AH908" i="4"/>
  <c r="AI908" i="4"/>
  <c r="AJ908" i="4"/>
  <c r="AK908" i="4"/>
  <c r="AA909" i="4"/>
  <c r="AB909" i="4"/>
  <c r="AC909" i="4"/>
  <c r="AD909" i="4"/>
  <c r="AE909" i="4"/>
  <c r="AF909" i="4"/>
  <c r="AG909" i="4"/>
  <c r="AH909" i="4"/>
  <c r="AI909" i="4"/>
  <c r="AJ909" i="4"/>
  <c r="AK909" i="4"/>
  <c r="AL909" i="4"/>
  <c r="AA910" i="4"/>
  <c r="AB910" i="4"/>
  <c r="AC910" i="4"/>
  <c r="AD910" i="4"/>
  <c r="AE910" i="4"/>
  <c r="AF910" i="4"/>
  <c r="AG910" i="4"/>
  <c r="AH910" i="4"/>
  <c r="AI910" i="4"/>
  <c r="AJ910" i="4"/>
  <c r="AK910" i="4"/>
  <c r="AA911" i="4"/>
  <c r="AL911" i="4" s="1"/>
  <c r="AB911" i="4"/>
  <c r="AC911" i="4"/>
  <c r="AD911" i="4"/>
  <c r="AE911" i="4"/>
  <c r="AM911" i="4" s="1"/>
  <c r="AF911" i="4"/>
  <c r="AG911" i="4"/>
  <c r="AH911" i="4"/>
  <c r="AI911" i="4"/>
  <c r="AJ911" i="4"/>
  <c r="AK911" i="4"/>
  <c r="AA912" i="4"/>
  <c r="AB912" i="4"/>
  <c r="AC912" i="4"/>
  <c r="AD912" i="4"/>
  <c r="AE912" i="4"/>
  <c r="AF912" i="4"/>
  <c r="AG912" i="4"/>
  <c r="AH912" i="4"/>
  <c r="AI912" i="4"/>
  <c r="AJ912" i="4"/>
  <c r="AK912" i="4"/>
  <c r="AA913" i="4"/>
  <c r="AB913" i="4"/>
  <c r="AL913" i="4" s="1"/>
  <c r="AC913" i="4"/>
  <c r="AD913" i="4"/>
  <c r="AE913" i="4"/>
  <c r="AF913" i="4"/>
  <c r="AG913" i="4"/>
  <c r="AH913" i="4"/>
  <c r="AI913" i="4"/>
  <c r="AJ913" i="4"/>
  <c r="AK913" i="4"/>
  <c r="AM913" i="4"/>
  <c r="AA914" i="4"/>
  <c r="AB914" i="4"/>
  <c r="AC914" i="4"/>
  <c r="AD914" i="4"/>
  <c r="AE914" i="4"/>
  <c r="AF914" i="4"/>
  <c r="AG914" i="4"/>
  <c r="AH914" i="4"/>
  <c r="AI914" i="4"/>
  <c r="AJ914" i="4"/>
  <c r="AK914" i="4"/>
  <c r="AA915" i="4"/>
  <c r="AB915" i="4"/>
  <c r="AC915" i="4"/>
  <c r="AL915" i="4" s="1"/>
  <c r="AM915" i="4" s="1"/>
  <c r="AD915" i="4"/>
  <c r="AE915" i="4"/>
  <c r="AF915" i="4"/>
  <c r="AG915" i="4"/>
  <c r="AH915" i="4"/>
  <c r="AI915" i="4"/>
  <c r="AJ915" i="4"/>
  <c r="AK915" i="4"/>
  <c r="AA916" i="4"/>
  <c r="AB916" i="4"/>
  <c r="AC916" i="4"/>
  <c r="AD916" i="4"/>
  <c r="AE916" i="4"/>
  <c r="AF916" i="4"/>
  <c r="AG916" i="4"/>
  <c r="AH916" i="4"/>
  <c r="AI916" i="4"/>
  <c r="AJ916" i="4"/>
  <c r="AK916" i="4"/>
  <c r="AA917" i="4"/>
  <c r="AB917" i="4"/>
  <c r="AL917" i="4" s="1"/>
  <c r="AC917" i="4"/>
  <c r="AD917" i="4"/>
  <c r="AE917" i="4"/>
  <c r="AF917" i="4"/>
  <c r="AG917" i="4"/>
  <c r="AH917" i="4"/>
  <c r="AI917" i="4"/>
  <c r="AJ917" i="4"/>
  <c r="AK917" i="4"/>
  <c r="AA918" i="4"/>
  <c r="AB918" i="4"/>
  <c r="AC918" i="4"/>
  <c r="AD918" i="4"/>
  <c r="AE918" i="4"/>
  <c r="AF918" i="4"/>
  <c r="AG918" i="4"/>
  <c r="AH918" i="4"/>
  <c r="AI918" i="4"/>
  <c r="AJ918" i="4"/>
  <c r="AK918" i="4"/>
  <c r="AL918" i="4"/>
  <c r="AA919" i="4"/>
  <c r="AB919" i="4"/>
  <c r="AC919" i="4"/>
  <c r="AD919" i="4"/>
  <c r="AE919" i="4"/>
  <c r="AF919" i="4"/>
  <c r="AG919" i="4"/>
  <c r="AH919" i="4"/>
  <c r="AI919" i="4"/>
  <c r="AJ919" i="4"/>
  <c r="AK919" i="4"/>
  <c r="AA920" i="4"/>
  <c r="AB920" i="4"/>
  <c r="AL920" i="4" s="1"/>
  <c r="AC920" i="4"/>
  <c r="AD920" i="4"/>
  <c r="AE920" i="4"/>
  <c r="AM920" i="4" s="1"/>
  <c r="AF920" i="4"/>
  <c r="AG920" i="4"/>
  <c r="AH920" i="4"/>
  <c r="AI920" i="4"/>
  <c r="AJ920" i="4"/>
  <c r="AK920" i="4"/>
  <c r="AA921" i="4"/>
  <c r="AB921" i="4"/>
  <c r="AC921" i="4"/>
  <c r="AD921" i="4"/>
  <c r="AE921" i="4"/>
  <c r="AF921" i="4"/>
  <c r="AG921" i="4"/>
  <c r="AH921" i="4"/>
  <c r="AI921" i="4"/>
  <c r="AJ921" i="4"/>
  <c r="AK921" i="4"/>
  <c r="AA922" i="4"/>
  <c r="AB922" i="4"/>
  <c r="AC922" i="4"/>
  <c r="AD922" i="4"/>
  <c r="AE922" i="4"/>
  <c r="AF922" i="4"/>
  <c r="AG922" i="4"/>
  <c r="AH922" i="4"/>
  <c r="AI922" i="4"/>
  <c r="AJ922" i="4"/>
  <c r="AK922" i="4"/>
  <c r="AA923" i="4"/>
  <c r="AB923" i="4"/>
  <c r="AC923" i="4"/>
  <c r="AD923" i="4"/>
  <c r="AE923" i="4"/>
  <c r="AF923" i="4"/>
  <c r="AG923" i="4"/>
  <c r="AH923" i="4"/>
  <c r="AI923" i="4"/>
  <c r="AJ923" i="4"/>
  <c r="AK923" i="4"/>
  <c r="AL923" i="4"/>
  <c r="AA924" i="4"/>
  <c r="AB924" i="4"/>
  <c r="AC924" i="4"/>
  <c r="AD924" i="4"/>
  <c r="AE924" i="4"/>
  <c r="AF924" i="4"/>
  <c r="AG924" i="4"/>
  <c r="AH924" i="4"/>
  <c r="AI924" i="4"/>
  <c r="AJ924" i="4"/>
  <c r="AK924" i="4"/>
  <c r="AL924" i="4"/>
  <c r="AA925" i="4"/>
  <c r="AB925" i="4"/>
  <c r="AC925" i="4"/>
  <c r="AD925" i="4"/>
  <c r="AE925" i="4"/>
  <c r="AF925" i="4"/>
  <c r="AG925" i="4"/>
  <c r="AH925" i="4"/>
  <c r="AI925" i="4"/>
  <c r="AJ925" i="4"/>
  <c r="AK925" i="4"/>
  <c r="AA926" i="4"/>
  <c r="AB926" i="4"/>
  <c r="AC926" i="4"/>
  <c r="AD926" i="4"/>
  <c r="AM926" i="4" s="1"/>
  <c r="AE926" i="4"/>
  <c r="AF926" i="4"/>
  <c r="AG926" i="4"/>
  <c r="AH926" i="4"/>
  <c r="AI926" i="4"/>
  <c r="AJ926" i="4"/>
  <c r="AK926" i="4"/>
  <c r="AL926" i="4"/>
  <c r="AA927" i="4"/>
  <c r="AB927" i="4"/>
  <c r="AC927" i="4"/>
  <c r="AD927" i="4"/>
  <c r="AE927" i="4"/>
  <c r="AF927" i="4"/>
  <c r="AG927" i="4"/>
  <c r="AH927" i="4"/>
  <c r="AI927" i="4"/>
  <c r="AJ927" i="4"/>
  <c r="AK927" i="4"/>
  <c r="AA928" i="4"/>
  <c r="AB928" i="4"/>
  <c r="AC928" i="4"/>
  <c r="AM928" i="4" s="1"/>
  <c r="AD928" i="4"/>
  <c r="AE928" i="4"/>
  <c r="AF928" i="4"/>
  <c r="AG928" i="4"/>
  <c r="AH928" i="4"/>
  <c r="AI928" i="4"/>
  <c r="AJ928" i="4"/>
  <c r="AK928" i="4"/>
  <c r="AL928" i="4"/>
  <c r="AA929" i="4"/>
  <c r="AB929" i="4"/>
  <c r="AC929" i="4"/>
  <c r="AD929" i="4"/>
  <c r="AE929" i="4"/>
  <c r="AF929" i="4"/>
  <c r="AG929" i="4"/>
  <c r="AH929" i="4"/>
  <c r="AI929" i="4"/>
  <c r="AJ929" i="4"/>
  <c r="AK929" i="4"/>
  <c r="AA930" i="4"/>
  <c r="AB930" i="4"/>
  <c r="AC930" i="4"/>
  <c r="AD930" i="4"/>
  <c r="AE930" i="4"/>
  <c r="AF930" i="4"/>
  <c r="AG930" i="4"/>
  <c r="AH930" i="4"/>
  <c r="AI930" i="4"/>
  <c r="AJ930" i="4"/>
  <c r="AK930" i="4"/>
  <c r="AA931" i="4"/>
  <c r="AB931" i="4"/>
  <c r="AC931" i="4"/>
  <c r="AD931" i="4"/>
  <c r="AE931" i="4"/>
  <c r="AF931" i="4"/>
  <c r="AG931" i="4"/>
  <c r="AH931" i="4"/>
  <c r="AI931" i="4"/>
  <c r="AJ931" i="4"/>
  <c r="AK931" i="4"/>
  <c r="AA932" i="4"/>
  <c r="AB932" i="4"/>
  <c r="AC932" i="4"/>
  <c r="AD932" i="4"/>
  <c r="AE932" i="4"/>
  <c r="AF932" i="4"/>
  <c r="AG932" i="4"/>
  <c r="AH932" i="4"/>
  <c r="AI932" i="4"/>
  <c r="AJ932" i="4"/>
  <c r="AK932" i="4"/>
  <c r="AL932" i="4"/>
  <c r="AA933" i="4"/>
  <c r="AB933" i="4"/>
  <c r="AC933" i="4"/>
  <c r="AD933" i="4"/>
  <c r="AE933" i="4"/>
  <c r="AF933" i="4"/>
  <c r="AG933" i="4"/>
  <c r="AH933" i="4"/>
  <c r="AI933" i="4"/>
  <c r="AJ933" i="4"/>
  <c r="AK933" i="4"/>
  <c r="AA934" i="4"/>
  <c r="AB934" i="4"/>
  <c r="AC934" i="4"/>
  <c r="AD934" i="4"/>
  <c r="AE934" i="4"/>
  <c r="AF934" i="4"/>
  <c r="AG934" i="4"/>
  <c r="AH934" i="4"/>
  <c r="AI934" i="4"/>
  <c r="AJ934" i="4"/>
  <c r="AK934" i="4"/>
  <c r="AL934" i="4"/>
  <c r="AM934" i="4"/>
  <c r="AA935" i="4"/>
  <c r="AB935" i="4"/>
  <c r="AC935" i="4"/>
  <c r="AD935" i="4"/>
  <c r="AE935" i="4"/>
  <c r="AF935" i="4"/>
  <c r="AG935" i="4"/>
  <c r="AH935" i="4"/>
  <c r="AI935" i="4"/>
  <c r="AJ935" i="4"/>
  <c r="AK935" i="4"/>
  <c r="AA936" i="4"/>
  <c r="AB936" i="4"/>
  <c r="AC936" i="4"/>
  <c r="AD936" i="4"/>
  <c r="AL936" i="4" s="1"/>
  <c r="AE936" i="4"/>
  <c r="AF936" i="4"/>
  <c r="AG936" i="4"/>
  <c r="AH936" i="4"/>
  <c r="AI936" i="4"/>
  <c r="AJ936" i="4"/>
  <c r="AK936" i="4"/>
  <c r="AA937" i="4"/>
  <c r="AB937" i="4"/>
  <c r="AL937" i="4" s="1"/>
  <c r="AC937" i="4"/>
  <c r="AD937" i="4"/>
  <c r="AE937" i="4"/>
  <c r="AM937" i="4" s="1"/>
  <c r="AF937" i="4"/>
  <c r="AG937" i="4"/>
  <c r="AH937" i="4"/>
  <c r="AI937" i="4"/>
  <c r="AJ937" i="4"/>
  <c r="AK937" i="4"/>
  <c r="AA938" i="4"/>
  <c r="AB938" i="4"/>
  <c r="AC938" i="4"/>
  <c r="AD938" i="4"/>
  <c r="AE938" i="4"/>
  <c r="AF938" i="4"/>
  <c r="AG938" i="4"/>
  <c r="AH938" i="4"/>
  <c r="AI938" i="4"/>
  <c r="AJ938" i="4"/>
  <c r="AK938" i="4"/>
  <c r="AA939" i="4"/>
  <c r="AB939" i="4"/>
  <c r="AC939" i="4"/>
  <c r="AL939" i="4" s="1"/>
  <c r="AD939" i="4"/>
  <c r="AE939" i="4"/>
  <c r="AF939" i="4"/>
  <c r="AG939" i="4"/>
  <c r="AH939" i="4"/>
  <c r="AI939" i="4"/>
  <c r="AJ939" i="4"/>
  <c r="AK939" i="4"/>
  <c r="AM939" i="4"/>
  <c r="AA940" i="4"/>
  <c r="AB940" i="4"/>
  <c r="AC940" i="4"/>
  <c r="AD940" i="4"/>
  <c r="AE940" i="4"/>
  <c r="AF940" i="4"/>
  <c r="AG940" i="4"/>
  <c r="AH940" i="4"/>
  <c r="AI940" i="4"/>
  <c r="AJ940" i="4"/>
  <c r="AK940" i="4"/>
  <c r="AA941" i="4"/>
  <c r="AB941" i="4"/>
  <c r="AC941" i="4"/>
  <c r="AD941" i="4"/>
  <c r="AE941" i="4"/>
  <c r="AF941" i="4"/>
  <c r="AG941" i="4"/>
  <c r="AH941" i="4"/>
  <c r="AI941" i="4"/>
  <c r="AJ941" i="4"/>
  <c r="AK941" i="4"/>
  <c r="AL941" i="4"/>
  <c r="AA942" i="4"/>
  <c r="AB942" i="4"/>
  <c r="AC942" i="4"/>
  <c r="AD942" i="4"/>
  <c r="AE942" i="4"/>
  <c r="AF942" i="4"/>
  <c r="AG942" i="4"/>
  <c r="AH942" i="4"/>
  <c r="AI942" i="4"/>
  <c r="AJ942" i="4"/>
  <c r="AK942" i="4"/>
  <c r="AA943" i="4"/>
  <c r="AB943" i="4"/>
  <c r="AC943" i="4"/>
  <c r="AD943" i="4"/>
  <c r="AL943" i="4" s="1"/>
  <c r="AE943" i="4"/>
  <c r="AF943" i="4"/>
  <c r="AG943" i="4"/>
  <c r="AH943" i="4"/>
  <c r="AI943" i="4"/>
  <c r="AJ943" i="4"/>
  <c r="AK943" i="4"/>
  <c r="AA944" i="4"/>
  <c r="AB944" i="4"/>
  <c r="AC944" i="4"/>
  <c r="AL944" i="4" s="1"/>
  <c r="AD944" i="4"/>
  <c r="AE944" i="4"/>
  <c r="AF944" i="4"/>
  <c r="AG944" i="4"/>
  <c r="AH944" i="4"/>
  <c r="AI944" i="4"/>
  <c r="AJ944" i="4"/>
  <c r="AK944" i="4"/>
  <c r="AA945" i="4"/>
  <c r="AB945" i="4"/>
  <c r="AC945" i="4"/>
  <c r="AD945" i="4"/>
  <c r="AE945" i="4"/>
  <c r="AF945" i="4"/>
  <c r="AG945" i="4"/>
  <c r="AH945" i="4"/>
  <c r="AI945" i="4"/>
  <c r="AJ945" i="4"/>
  <c r="AK945" i="4"/>
  <c r="AA946" i="4"/>
  <c r="AB946" i="4"/>
  <c r="AC946" i="4"/>
  <c r="AD946" i="4"/>
  <c r="AE946" i="4"/>
  <c r="AF946" i="4"/>
  <c r="AG946" i="4"/>
  <c r="AH946" i="4"/>
  <c r="AI946" i="4"/>
  <c r="AJ946" i="4"/>
  <c r="AK946" i="4"/>
  <c r="AA947" i="4"/>
  <c r="AB947" i="4"/>
  <c r="AC947" i="4"/>
  <c r="AD947" i="4"/>
  <c r="AE947" i="4"/>
  <c r="AF947" i="4"/>
  <c r="AG947" i="4"/>
  <c r="AH947" i="4"/>
  <c r="AI947" i="4"/>
  <c r="AJ947" i="4"/>
  <c r="AK947" i="4"/>
  <c r="AL947" i="4"/>
  <c r="AA948" i="4"/>
  <c r="AB948" i="4"/>
  <c r="AC948" i="4"/>
  <c r="AD948" i="4"/>
  <c r="AE948" i="4"/>
  <c r="AF948" i="4"/>
  <c r="AG948" i="4"/>
  <c r="AH948" i="4"/>
  <c r="AI948" i="4"/>
  <c r="AJ948" i="4"/>
  <c r="AK948" i="4"/>
  <c r="AL948" i="4"/>
  <c r="AA949" i="4"/>
  <c r="AB949" i="4"/>
  <c r="AC949" i="4"/>
  <c r="AD949" i="4"/>
  <c r="AE949" i="4"/>
  <c r="AF949" i="4"/>
  <c r="AG949" i="4"/>
  <c r="AH949" i="4"/>
  <c r="AI949" i="4"/>
  <c r="AJ949" i="4"/>
  <c r="AK949" i="4"/>
  <c r="AA950" i="4"/>
  <c r="AB950" i="4"/>
  <c r="AC950" i="4"/>
  <c r="AD950" i="4"/>
  <c r="AM950" i="4" s="1"/>
  <c r="AE950" i="4"/>
  <c r="AF950" i="4"/>
  <c r="AG950" i="4"/>
  <c r="AH950" i="4"/>
  <c r="AI950" i="4"/>
  <c r="AJ950" i="4"/>
  <c r="AK950" i="4"/>
  <c r="AL950" i="4"/>
  <c r="AA951" i="4"/>
  <c r="AB951" i="4"/>
  <c r="AC951" i="4"/>
  <c r="AD951" i="4"/>
  <c r="AE951" i="4"/>
  <c r="AF951" i="4"/>
  <c r="AG951" i="4"/>
  <c r="AH951" i="4"/>
  <c r="AI951" i="4"/>
  <c r="AJ951" i="4"/>
  <c r="AK951" i="4"/>
  <c r="AA952" i="4"/>
  <c r="AB952" i="4"/>
  <c r="AM952" i="4" s="1"/>
  <c r="AC952" i="4"/>
  <c r="AD952" i="4"/>
  <c r="AE952" i="4"/>
  <c r="AF952" i="4"/>
  <c r="AG952" i="4"/>
  <c r="AH952" i="4"/>
  <c r="AI952" i="4"/>
  <c r="AJ952" i="4"/>
  <c r="AK952" i="4"/>
  <c r="AL952" i="4"/>
  <c r="AA953" i="4"/>
  <c r="AB953" i="4"/>
  <c r="AL953" i="4" s="1"/>
  <c r="AC953" i="4"/>
  <c r="AD953" i="4"/>
  <c r="AE953" i="4"/>
  <c r="AF953" i="4"/>
  <c r="AG953" i="4"/>
  <c r="AH953" i="4"/>
  <c r="AI953" i="4"/>
  <c r="AJ953" i="4"/>
  <c r="AK953" i="4"/>
  <c r="AA954" i="4"/>
  <c r="AB954" i="4"/>
  <c r="AC954" i="4"/>
  <c r="AD954" i="4"/>
  <c r="AE954" i="4"/>
  <c r="AF954" i="4"/>
  <c r="AG954" i="4"/>
  <c r="AH954" i="4"/>
  <c r="AI954" i="4"/>
  <c r="AJ954" i="4"/>
  <c r="AK954" i="4"/>
  <c r="AA955" i="4"/>
  <c r="AB955" i="4"/>
  <c r="AC955" i="4"/>
  <c r="AD955" i="4"/>
  <c r="AE955" i="4"/>
  <c r="AF955" i="4"/>
  <c r="AM955" i="4" s="1"/>
  <c r="AG955" i="4"/>
  <c r="AH955" i="4"/>
  <c r="AI955" i="4"/>
  <c r="AJ955" i="4"/>
  <c r="AK955" i="4"/>
  <c r="AL955" i="4"/>
  <c r="AA956" i="4"/>
  <c r="AB956" i="4"/>
  <c r="AC956" i="4"/>
  <c r="AD956" i="4"/>
  <c r="AE956" i="4"/>
  <c r="AF956" i="4"/>
  <c r="AG956" i="4"/>
  <c r="AH956" i="4"/>
  <c r="AI956" i="4"/>
  <c r="AJ956" i="4"/>
  <c r="AK956" i="4"/>
  <c r="AA957" i="4"/>
  <c r="AB957" i="4"/>
  <c r="AC957" i="4"/>
  <c r="AD957" i="4"/>
  <c r="AL957" i="4" s="1"/>
  <c r="AE957" i="4"/>
  <c r="AF957" i="4"/>
  <c r="AG957" i="4"/>
  <c r="AH957" i="4"/>
  <c r="AI957" i="4"/>
  <c r="AJ957" i="4"/>
  <c r="AK957" i="4"/>
  <c r="AA958" i="4"/>
  <c r="AB958" i="4"/>
  <c r="AC958" i="4"/>
  <c r="AD958" i="4"/>
  <c r="AE958" i="4"/>
  <c r="AF958" i="4"/>
  <c r="AG958" i="4"/>
  <c r="AH958" i="4"/>
  <c r="AI958" i="4"/>
  <c r="AJ958" i="4"/>
  <c r="AK958" i="4"/>
  <c r="AA959" i="4"/>
  <c r="AB959" i="4"/>
  <c r="AC959" i="4"/>
  <c r="AD959" i="4"/>
  <c r="AE959" i="4"/>
  <c r="AF959" i="4"/>
  <c r="AG959" i="4"/>
  <c r="AH959" i="4"/>
  <c r="AI959" i="4"/>
  <c r="AJ959" i="4"/>
  <c r="AK959" i="4"/>
  <c r="AL959" i="4"/>
  <c r="AM959" i="4"/>
  <c r="AA960" i="4"/>
  <c r="AB960" i="4"/>
  <c r="AC960" i="4"/>
  <c r="AL960" i="4" s="1"/>
  <c r="AD960" i="4"/>
  <c r="AE960" i="4"/>
  <c r="AF960" i="4"/>
  <c r="AG960" i="4"/>
  <c r="AH960" i="4"/>
  <c r="AI960" i="4"/>
  <c r="AJ960" i="4"/>
  <c r="AK960" i="4"/>
  <c r="AA961" i="4"/>
  <c r="AB961" i="4"/>
  <c r="AC961" i="4"/>
  <c r="AD961" i="4"/>
  <c r="AE961" i="4"/>
  <c r="AF961" i="4"/>
  <c r="AG961" i="4"/>
  <c r="AH961" i="4"/>
  <c r="AI961" i="4"/>
  <c r="AJ961" i="4"/>
  <c r="AK961" i="4"/>
  <c r="AA962" i="4"/>
  <c r="AB962" i="4"/>
  <c r="AC962" i="4"/>
  <c r="AD962" i="4"/>
  <c r="AE962" i="4"/>
  <c r="AF962" i="4"/>
  <c r="AG962" i="4"/>
  <c r="AH962" i="4"/>
  <c r="AI962" i="4"/>
  <c r="AJ962" i="4"/>
  <c r="AK962" i="4"/>
  <c r="AA963" i="4"/>
  <c r="AB963" i="4"/>
  <c r="AC963" i="4"/>
  <c r="AD963" i="4"/>
  <c r="AE963" i="4"/>
  <c r="AF963" i="4"/>
  <c r="AG963" i="4"/>
  <c r="AH963" i="4"/>
  <c r="AI963" i="4"/>
  <c r="AJ963" i="4"/>
  <c r="AK963" i="4"/>
  <c r="AA964" i="4"/>
  <c r="AB964" i="4"/>
  <c r="AC964" i="4"/>
  <c r="AD964" i="4"/>
  <c r="AE964" i="4"/>
  <c r="AF964" i="4"/>
  <c r="AG964" i="4"/>
  <c r="AH964" i="4"/>
  <c r="AI964" i="4"/>
  <c r="AJ964" i="4"/>
  <c r="AK964" i="4"/>
  <c r="AL964" i="4"/>
  <c r="AA965" i="4"/>
  <c r="AB965" i="4"/>
  <c r="AC965" i="4"/>
  <c r="AD965" i="4"/>
  <c r="AE965" i="4"/>
  <c r="AF965" i="4"/>
  <c r="AG965" i="4"/>
  <c r="AH965" i="4"/>
  <c r="AI965" i="4"/>
  <c r="AJ965" i="4"/>
  <c r="AK965" i="4"/>
  <c r="AA966" i="4"/>
  <c r="AB966" i="4"/>
  <c r="AC966" i="4"/>
  <c r="AD966" i="4"/>
  <c r="AE966" i="4"/>
  <c r="AF966" i="4"/>
  <c r="AG966" i="4"/>
  <c r="AM966" i="4" s="1"/>
  <c r="AH966" i="4"/>
  <c r="AI966" i="4"/>
  <c r="AJ966" i="4"/>
  <c r="AK966" i="4"/>
  <c r="AL966" i="4"/>
  <c r="AA967" i="4"/>
  <c r="AB967" i="4"/>
  <c r="AC967" i="4"/>
  <c r="AD967" i="4"/>
  <c r="AE967" i="4"/>
  <c r="AF967" i="4"/>
  <c r="AG967" i="4"/>
  <c r="AH967" i="4"/>
  <c r="AI967" i="4"/>
  <c r="AJ967" i="4"/>
  <c r="AK967" i="4"/>
  <c r="AA968" i="4"/>
  <c r="AB968" i="4"/>
  <c r="AC968" i="4"/>
  <c r="AD968" i="4"/>
  <c r="AE968" i="4"/>
  <c r="AF968" i="4"/>
  <c r="AG968" i="4"/>
  <c r="AH968" i="4"/>
  <c r="AI968" i="4"/>
  <c r="AJ968" i="4"/>
  <c r="AK968" i="4"/>
  <c r="AL968" i="4"/>
  <c r="AM968" i="4"/>
  <c r="AA969" i="4"/>
  <c r="AB969" i="4"/>
  <c r="AL969" i="4" s="1"/>
  <c r="AC969" i="4"/>
  <c r="AD969" i="4"/>
  <c r="AE969" i="4"/>
  <c r="AF969" i="4"/>
  <c r="AG969" i="4"/>
  <c r="AH969" i="4"/>
  <c r="AI969" i="4"/>
  <c r="AJ969" i="4"/>
  <c r="AK969" i="4"/>
  <c r="AA970" i="4"/>
  <c r="AB970" i="4"/>
  <c r="AC970" i="4"/>
  <c r="AD970" i="4"/>
  <c r="AE970" i="4"/>
  <c r="AF970" i="4"/>
  <c r="AG970" i="4"/>
  <c r="AH970" i="4"/>
  <c r="AI970" i="4"/>
  <c r="AJ970" i="4"/>
  <c r="AK970" i="4"/>
  <c r="AA971" i="4"/>
  <c r="AB971" i="4"/>
  <c r="AC971" i="4"/>
  <c r="AD971" i="4"/>
  <c r="AE971" i="4"/>
  <c r="AF971" i="4"/>
  <c r="AM971" i="4" s="1"/>
  <c r="AG971" i="4"/>
  <c r="AH971" i="4"/>
  <c r="AI971" i="4"/>
  <c r="AJ971" i="4"/>
  <c r="AK971" i="4"/>
  <c r="AL971" i="4"/>
  <c r="AA972" i="4"/>
  <c r="AB972" i="4"/>
  <c r="AC972" i="4"/>
  <c r="AD972" i="4"/>
  <c r="AE972" i="4"/>
  <c r="AF972" i="4"/>
  <c r="AG972" i="4"/>
  <c r="AH972" i="4"/>
  <c r="AI972" i="4"/>
  <c r="AJ972" i="4"/>
  <c r="AK972" i="4"/>
  <c r="AA973" i="4"/>
  <c r="AB973" i="4"/>
  <c r="AC973" i="4"/>
  <c r="AD973" i="4"/>
  <c r="AE973" i="4"/>
  <c r="AF973" i="4"/>
  <c r="AG973" i="4"/>
  <c r="AH973" i="4"/>
  <c r="AI973" i="4"/>
  <c r="AJ973" i="4"/>
  <c r="AK973" i="4"/>
  <c r="AL973" i="4"/>
  <c r="AA974" i="4"/>
  <c r="AB974" i="4"/>
  <c r="AC974" i="4"/>
  <c r="AD974" i="4"/>
  <c r="AE974" i="4"/>
  <c r="AF974" i="4"/>
  <c r="AG974" i="4"/>
  <c r="AH974" i="4"/>
  <c r="AI974" i="4"/>
  <c r="AJ974" i="4"/>
  <c r="AK974" i="4"/>
  <c r="AA975" i="4"/>
  <c r="AB975" i="4"/>
  <c r="AC975" i="4"/>
  <c r="AD975" i="4"/>
  <c r="AM975" i="4" s="1"/>
  <c r="AE975" i="4"/>
  <c r="AF975" i="4"/>
  <c r="AG975" i="4"/>
  <c r="AH975" i="4"/>
  <c r="AI975" i="4"/>
  <c r="AJ975" i="4"/>
  <c r="AK975" i="4"/>
  <c r="AL975" i="4"/>
  <c r="AA976" i="4"/>
  <c r="AB976" i="4"/>
  <c r="AC976" i="4"/>
  <c r="AL976" i="4" s="1"/>
  <c r="AD976" i="4"/>
  <c r="AE976" i="4"/>
  <c r="AF976" i="4"/>
  <c r="AG976" i="4"/>
  <c r="AH976" i="4"/>
  <c r="AI976" i="4"/>
  <c r="AJ976" i="4"/>
  <c r="AK976" i="4"/>
  <c r="AA977" i="4"/>
  <c r="AB977" i="4"/>
  <c r="AL977" i="4" s="1"/>
  <c r="AC977" i="4"/>
  <c r="AD977" i="4"/>
  <c r="AE977" i="4"/>
  <c r="AF977" i="4"/>
  <c r="AG977" i="4"/>
  <c r="AH977" i="4"/>
  <c r="AI977" i="4"/>
  <c r="AJ977" i="4"/>
  <c r="AK977" i="4"/>
  <c r="AM977" i="4"/>
  <c r="AA978" i="4"/>
  <c r="AB978" i="4"/>
  <c r="AC978" i="4"/>
  <c r="AD978" i="4"/>
  <c r="AE978" i="4"/>
  <c r="AF978" i="4"/>
  <c r="AG978" i="4"/>
  <c r="AH978" i="4"/>
  <c r="AI978" i="4"/>
  <c r="AJ978" i="4"/>
  <c r="AK978" i="4"/>
  <c r="AA979" i="4"/>
  <c r="AL979" i="4" s="1"/>
  <c r="AB979" i="4"/>
  <c r="AC979" i="4"/>
  <c r="AD979" i="4"/>
  <c r="AE979" i="4"/>
  <c r="AF979" i="4"/>
  <c r="AG979" i="4"/>
  <c r="AH979" i="4"/>
  <c r="AI979" i="4"/>
  <c r="AJ979" i="4"/>
  <c r="AK979" i="4"/>
  <c r="AA980" i="4"/>
  <c r="AB980" i="4"/>
  <c r="AC980" i="4"/>
  <c r="AD980" i="4"/>
  <c r="AE980" i="4"/>
  <c r="AF980" i="4"/>
  <c r="AG980" i="4"/>
  <c r="AH980" i="4"/>
  <c r="AI980" i="4"/>
  <c r="AJ980" i="4"/>
  <c r="AK980" i="4"/>
  <c r="AL980" i="4"/>
  <c r="AA981" i="4"/>
  <c r="AB981" i="4"/>
  <c r="AC981" i="4"/>
  <c r="AD981" i="4"/>
  <c r="AE981" i="4"/>
  <c r="AF981" i="4"/>
  <c r="AG981" i="4"/>
  <c r="AH981" i="4"/>
  <c r="AI981" i="4"/>
  <c r="AJ981" i="4"/>
  <c r="AK981" i="4"/>
  <c r="AA982" i="4"/>
  <c r="AB982" i="4"/>
  <c r="AC982" i="4"/>
  <c r="AD982" i="4"/>
  <c r="AE982" i="4"/>
  <c r="AF982" i="4"/>
  <c r="AM982" i="4" s="1"/>
  <c r="AG982" i="4"/>
  <c r="AH982" i="4"/>
  <c r="AI982" i="4"/>
  <c r="AJ982" i="4"/>
  <c r="AK982" i="4"/>
  <c r="AL982" i="4"/>
  <c r="AA983" i="4"/>
  <c r="AB983" i="4"/>
  <c r="AC983" i="4"/>
  <c r="AD983" i="4"/>
  <c r="AE983" i="4"/>
  <c r="AF983" i="4"/>
  <c r="AG983" i="4"/>
  <c r="AH983" i="4"/>
  <c r="AI983" i="4"/>
  <c r="AJ983" i="4"/>
  <c r="AK983" i="4"/>
  <c r="AA984" i="4"/>
  <c r="AB984" i="4"/>
  <c r="AL984" i="4" s="1"/>
  <c r="AC984" i="4"/>
  <c r="AD984" i="4"/>
  <c r="AE984" i="4"/>
  <c r="AF984" i="4"/>
  <c r="AG984" i="4"/>
  <c r="AH984" i="4"/>
  <c r="AI984" i="4"/>
  <c r="AJ984" i="4"/>
  <c r="AK984" i="4"/>
  <c r="AA985" i="4"/>
  <c r="AB985" i="4"/>
  <c r="AL985" i="4" s="1"/>
  <c r="AC985" i="4"/>
  <c r="AD985" i="4"/>
  <c r="AE985" i="4"/>
  <c r="AF985" i="4"/>
  <c r="AG985" i="4"/>
  <c r="AH985" i="4"/>
  <c r="AI985" i="4"/>
  <c r="AJ985" i="4"/>
  <c r="AK985" i="4"/>
  <c r="AA986" i="4"/>
  <c r="AB986" i="4"/>
  <c r="AC986" i="4"/>
  <c r="AD986" i="4"/>
  <c r="AE986" i="4"/>
  <c r="AF986" i="4"/>
  <c r="AG986" i="4"/>
  <c r="AH986" i="4"/>
  <c r="AI986" i="4"/>
  <c r="AJ986" i="4"/>
  <c r="AK986" i="4"/>
  <c r="AA987" i="4"/>
  <c r="AB987" i="4"/>
  <c r="AC987" i="4"/>
  <c r="AD987" i="4"/>
  <c r="AE987" i="4"/>
  <c r="AF987" i="4"/>
  <c r="AM987" i="4" s="1"/>
  <c r="AG987" i="4"/>
  <c r="AH987" i="4"/>
  <c r="AI987" i="4"/>
  <c r="AJ987" i="4"/>
  <c r="AK987" i="4"/>
  <c r="AL987" i="4"/>
  <c r="AA988" i="4"/>
  <c r="AB988" i="4"/>
  <c r="AC988" i="4"/>
  <c r="AD988" i="4"/>
  <c r="AE988" i="4"/>
  <c r="AF988" i="4"/>
  <c r="AG988" i="4"/>
  <c r="AH988" i="4"/>
  <c r="AI988" i="4"/>
  <c r="AJ988" i="4"/>
  <c r="AK988" i="4"/>
  <c r="AA989" i="4"/>
  <c r="AB989" i="4"/>
  <c r="AC989" i="4"/>
  <c r="AD989" i="4"/>
  <c r="AE989" i="4"/>
  <c r="AF989" i="4"/>
  <c r="AG989" i="4"/>
  <c r="AH989" i="4"/>
  <c r="AI989" i="4"/>
  <c r="AJ989" i="4"/>
  <c r="AK989" i="4"/>
  <c r="AL989" i="4"/>
  <c r="AA990" i="4"/>
  <c r="AB990" i="4"/>
  <c r="AC990" i="4"/>
  <c r="AD990" i="4"/>
  <c r="AE990" i="4"/>
  <c r="AF990" i="4"/>
  <c r="AG990" i="4"/>
  <c r="AH990" i="4"/>
  <c r="AI990" i="4"/>
  <c r="AJ990" i="4"/>
  <c r="AK990" i="4"/>
  <c r="AA991" i="4"/>
  <c r="AB991" i="4"/>
  <c r="AC991" i="4"/>
  <c r="AD991" i="4"/>
  <c r="AL991" i="4" s="1"/>
  <c r="AM991" i="4" s="1"/>
  <c r="AE991" i="4"/>
  <c r="AF991" i="4"/>
  <c r="AG991" i="4"/>
  <c r="AH991" i="4"/>
  <c r="AI991" i="4"/>
  <c r="AJ991" i="4"/>
  <c r="AK991" i="4"/>
  <c r="AA992" i="4"/>
  <c r="AB992" i="4"/>
  <c r="AC992" i="4"/>
  <c r="AL992" i="4" s="1"/>
  <c r="AD992" i="4"/>
  <c r="AE992" i="4"/>
  <c r="AF992" i="4"/>
  <c r="AG992" i="4"/>
  <c r="AH992" i="4"/>
  <c r="AI992" i="4"/>
  <c r="AJ992" i="4"/>
  <c r="AK992" i="4"/>
  <c r="AA993" i="4"/>
  <c r="AB993" i="4"/>
  <c r="AC993" i="4"/>
  <c r="AD993" i="4"/>
  <c r="AE993" i="4"/>
  <c r="AF993" i="4"/>
  <c r="AG993" i="4"/>
  <c r="AH993" i="4"/>
  <c r="AI993" i="4"/>
  <c r="AJ993" i="4"/>
  <c r="AK993" i="4"/>
  <c r="AA994" i="4"/>
  <c r="AB994" i="4"/>
  <c r="AC994" i="4"/>
  <c r="AD994" i="4"/>
  <c r="AE994" i="4"/>
  <c r="AF994" i="4"/>
  <c r="AG994" i="4"/>
  <c r="AH994" i="4"/>
  <c r="AI994" i="4"/>
  <c r="AJ994" i="4"/>
  <c r="AK994" i="4"/>
  <c r="AA995" i="4"/>
  <c r="AB995" i="4"/>
  <c r="AC995" i="4"/>
  <c r="AD995" i="4"/>
  <c r="AE995" i="4"/>
  <c r="AF995" i="4"/>
  <c r="AG995" i="4"/>
  <c r="AH995" i="4"/>
  <c r="AI995" i="4"/>
  <c r="AJ995" i="4"/>
  <c r="AK995" i="4"/>
  <c r="AL995" i="4"/>
  <c r="AA996" i="4"/>
  <c r="AB996" i="4"/>
  <c r="AC996" i="4"/>
  <c r="AD996" i="4"/>
  <c r="AE996" i="4"/>
  <c r="AF996" i="4"/>
  <c r="AG996" i="4"/>
  <c r="AH996" i="4"/>
  <c r="AI996" i="4"/>
  <c r="AJ996" i="4"/>
  <c r="AK996" i="4"/>
  <c r="AL996" i="4"/>
  <c r="AA997" i="4"/>
  <c r="AB997" i="4"/>
  <c r="AC997" i="4"/>
  <c r="AD997" i="4"/>
  <c r="AE997" i="4"/>
  <c r="AF997" i="4"/>
  <c r="AG997" i="4"/>
  <c r="AH997" i="4"/>
  <c r="AI997" i="4"/>
  <c r="AJ997" i="4"/>
  <c r="AK997" i="4"/>
  <c r="AA998" i="4"/>
  <c r="AB998" i="4"/>
  <c r="AC998" i="4"/>
  <c r="AD998" i="4"/>
  <c r="AE998" i="4"/>
  <c r="AF998" i="4"/>
  <c r="AG998" i="4"/>
  <c r="AH998" i="4"/>
  <c r="AI998" i="4"/>
  <c r="AJ998" i="4"/>
  <c r="AK998" i="4"/>
  <c r="AL998" i="4"/>
  <c r="AM998" i="4"/>
  <c r="AA999" i="4"/>
  <c r="AB999" i="4"/>
  <c r="AC999" i="4"/>
  <c r="AD999" i="4"/>
  <c r="AE999" i="4"/>
  <c r="AF999" i="4"/>
  <c r="AG999" i="4"/>
  <c r="AH999" i="4"/>
  <c r="AI999" i="4"/>
  <c r="AJ999" i="4"/>
  <c r="AK999" i="4"/>
  <c r="AA1000" i="4"/>
  <c r="AB1000" i="4"/>
  <c r="AL1000" i="4" s="1"/>
  <c r="AM1000" i="4" s="1"/>
  <c r="AC1000" i="4"/>
  <c r="AD1000" i="4"/>
  <c r="AE1000" i="4"/>
  <c r="AF1000" i="4"/>
  <c r="AG1000" i="4"/>
  <c r="AH1000" i="4"/>
  <c r="AI1000" i="4"/>
  <c r="AJ1000" i="4"/>
  <c r="AK1000" i="4"/>
  <c r="AA511" i="1"/>
  <c r="AB511" i="1"/>
  <c r="AC511" i="1"/>
  <c r="AD511" i="1"/>
  <c r="AE511" i="1"/>
  <c r="AF511" i="1"/>
  <c r="AG511" i="1"/>
  <c r="AH511" i="1"/>
  <c r="AI511" i="1"/>
  <c r="AJ511" i="1"/>
  <c r="AK511" i="1"/>
  <c r="AA512" i="1"/>
  <c r="AB512" i="1"/>
  <c r="AC512" i="1"/>
  <c r="AD512" i="1"/>
  <c r="AE512" i="1"/>
  <c r="AF512" i="1"/>
  <c r="AG512" i="1"/>
  <c r="AH512" i="1"/>
  <c r="AI512" i="1"/>
  <c r="AJ512" i="1"/>
  <c r="AK512" i="1"/>
  <c r="AA513" i="1"/>
  <c r="AB513" i="1"/>
  <c r="AC513" i="1"/>
  <c r="AD513" i="1"/>
  <c r="AE513" i="1"/>
  <c r="AF513" i="1"/>
  <c r="AG513" i="1"/>
  <c r="AH513" i="1"/>
  <c r="AI513" i="1"/>
  <c r="AJ513" i="1"/>
  <c r="AK513" i="1"/>
  <c r="AA514" i="1"/>
  <c r="AB514" i="1"/>
  <c r="AC514" i="1"/>
  <c r="AD514" i="1"/>
  <c r="AE514" i="1"/>
  <c r="AF514" i="1"/>
  <c r="AG514" i="1"/>
  <c r="AH514" i="1"/>
  <c r="AI514" i="1"/>
  <c r="AJ514" i="1"/>
  <c r="AK514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A516" i="1"/>
  <c r="AB516" i="1"/>
  <c r="AC516" i="1"/>
  <c r="AD516" i="1"/>
  <c r="AE516" i="1"/>
  <c r="AF516" i="1"/>
  <c r="AG516" i="1"/>
  <c r="AH516" i="1"/>
  <c r="AI516" i="1"/>
  <c r="AJ516" i="1"/>
  <c r="AK516" i="1"/>
  <c r="AA517" i="1"/>
  <c r="AB517" i="1"/>
  <c r="AC517" i="1"/>
  <c r="AD517" i="1"/>
  <c r="AE517" i="1"/>
  <c r="AF517" i="1"/>
  <c r="AG517" i="1"/>
  <c r="AH517" i="1"/>
  <c r="AI517" i="1"/>
  <c r="AJ517" i="1"/>
  <c r="AK517" i="1"/>
  <c r="AA518" i="1"/>
  <c r="AB518" i="1"/>
  <c r="AC518" i="1"/>
  <c r="AD518" i="1"/>
  <c r="AE518" i="1"/>
  <c r="AF518" i="1"/>
  <c r="AG518" i="1"/>
  <c r="AH518" i="1"/>
  <c r="AI518" i="1"/>
  <c r="AJ518" i="1"/>
  <c r="AK518" i="1"/>
  <c r="AA519" i="1"/>
  <c r="AL519" i="1" s="1"/>
  <c r="AB519" i="1"/>
  <c r="AC519" i="1"/>
  <c r="AD519" i="1"/>
  <c r="AE519" i="1"/>
  <c r="AF519" i="1"/>
  <c r="AG519" i="1"/>
  <c r="AH519" i="1"/>
  <c r="AI519" i="1"/>
  <c r="AJ519" i="1"/>
  <c r="AK519" i="1"/>
  <c r="AA520" i="1"/>
  <c r="AB520" i="1"/>
  <c r="AC520" i="1"/>
  <c r="AD520" i="1"/>
  <c r="AE520" i="1"/>
  <c r="AF520" i="1"/>
  <c r="AG520" i="1"/>
  <c r="AH520" i="1"/>
  <c r="AI520" i="1"/>
  <c r="AJ520" i="1"/>
  <c r="AK520" i="1"/>
  <c r="AA521" i="1"/>
  <c r="AB521" i="1"/>
  <c r="AC521" i="1"/>
  <c r="AD521" i="1"/>
  <c r="AE521" i="1"/>
  <c r="AF521" i="1"/>
  <c r="AG521" i="1"/>
  <c r="AH521" i="1"/>
  <c r="AI521" i="1"/>
  <c r="AJ521" i="1"/>
  <c r="AK521" i="1"/>
  <c r="AA522" i="1"/>
  <c r="AB522" i="1"/>
  <c r="AC522" i="1"/>
  <c r="AD522" i="1"/>
  <c r="AE522" i="1"/>
  <c r="AF522" i="1"/>
  <c r="AG522" i="1"/>
  <c r="AH522" i="1"/>
  <c r="AI522" i="1"/>
  <c r="AJ522" i="1"/>
  <c r="AK522" i="1"/>
  <c r="AA523" i="1"/>
  <c r="AB523" i="1"/>
  <c r="AC523" i="1"/>
  <c r="AD523" i="1"/>
  <c r="AE523" i="1"/>
  <c r="AF523" i="1"/>
  <c r="AG523" i="1"/>
  <c r="AH523" i="1"/>
  <c r="AI523" i="1"/>
  <c r="AJ523" i="1"/>
  <c r="AK523" i="1"/>
  <c r="AA524" i="1"/>
  <c r="AL524" i="1" s="1"/>
  <c r="AB524" i="1"/>
  <c r="AC524" i="1"/>
  <c r="AD524" i="1"/>
  <c r="AE524" i="1"/>
  <c r="AF524" i="1"/>
  <c r="AG524" i="1"/>
  <c r="AH524" i="1"/>
  <c r="AI524" i="1"/>
  <c r="AJ524" i="1"/>
  <c r="AK524" i="1"/>
  <c r="AA525" i="1"/>
  <c r="AB525" i="1"/>
  <c r="AC525" i="1"/>
  <c r="AD525" i="1"/>
  <c r="AE525" i="1"/>
  <c r="AF525" i="1"/>
  <c r="AG525" i="1"/>
  <c r="AH525" i="1"/>
  <c r="AI525" i="1"/>
  <c r="AJ525" i="1"/>
  <c r="AK525" i="1"/>
  <c r="AA526" i="1"/>
  <c r="AL526" i="1" s="1"/>
  <c r="AB526" i="1"/>
  <c r="AC526" i="1"/>
  <c r="AD526" i="1"/>
  <c r="AE526" i="1"/>
  <c r="AF526" i="1"/>
  <c r="AG526" i="1"/>
  <c r="AH526" i="1"/>
  <c r="AI526" i="1"/>
  <c r="AJ526" i="1"/>
  <c r="AK526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A528" i="1"/>
  <c r="AB528" i="1"/>
  <c r="AC528" i="1"/>
  <c r="AD528" i="1"/>
  <c r="AE528" i="1"/>
  <c r="AF528" i="1"/>
  <c r="AG528" i="1"/>
  <c r="AH528" i="1"/>
  <c r="AI528" i="1"/>
  <c r="AJ528" i="1"/>
  <c r="AK528" i="1"/>
  <c r="AA529" i="1"/>
  <c r="AB529" i="1"/>
  <c r="AC529" i="1"/>
  <c r="AD529" i="1"/>
  <c r="AE529" i="1"/>
  <c r="AF529" i="1"/>
  <c r="AG529" i="1"/>
  <c r="AH529" i="1"/>
  <c r="AI529" i="1"/>
  <c r="AJ529" i="1"/>
  <c r="AK529" i="1"/>
  <c r="AA530" i="1"/>
  <c r="AB530" i="1"/>
  <c r="AC530" i="1"/>
  <c r="AD530" i="1"/>
  <c r="AE530" i="1"/>
  <c r="AF530" i="1"/>
  <c r="AG530" i="1"/>
  <c r="AH530" i="1"/>
  <c r="AI530" i="1"/>
  <c r="AJ530" i="1"/>
  <c r="AK530" i="1"/>
  <c r="AA531" i="1"/>
  <c r="AB531" i="1"/>
  <c r="AC531" i="1"/>
  <c r="AD531" i="1"/>
  <c r="AE531" i="1"/>
  <c r="AF531" i="1"/>
  <c r="AG531" i="1"/>
  <c r="AH531" i="1"/>
  <c r="AI531" i="1"/>
  <c r="AJ531" i="1"/>
  <c r="AK531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A533" i="1"/>
  <c r="AB533" i="1"/>
  <c r="AC533" i="1"/>
  <c r="AD533" i="1"/>
  <c r="AE533" i="1"/>
  <c r="AF533" i="1"/>
  <c r="AG533" i="1"/>
  <c r="AH533" i="1"/>
  <c r="AI533" i="1"/>
  <c r="AJ533" i="1"/>
  <c r="AK533" i="1"/>
  <c r="AA534" i="1"/>
  <c r="AB534" i="1"/>
  <c r="AC534" i="1"/>
  <c r="AD534" i="1"/>
  <c r="AE534" i="1"/>
  <c r="AF534" i="1"/>
  <c r="AG534" i="1"/>
  <c r="AH534" i="1"/>
  <c r="AI534" i="1"/>
  <c r="AJ534" i="1"/>
  <c r="AK534" i="1"/>
  <c r="AA535" i="1"/>
  <c r="AB535" i="1"/>
  <c r="AC535" i="1"/>
  <c r="AL535" i="1" s="1"/>
  <c r="AD535" i="1"/>
  <c r="AE535" i="1"/>
  <c r="AF535" i="1"/>
  <c r="AG535" i="1"/>
  <c r="AH535" i="1"/>
  <c r="AI535" i="1"/>
  <c r="AJ535" i="1"/>
  <c r="AK535" i="1"/>
  <c r="AA536" i="1"/>
  <c r="AB536" i="1"/>
  <c r="AC536" i="1"/>
  <c r="AD536" i="1"/>
  <c r="AE536" i="1"/>
  <c r="AF536" i="1"/>
  <c r="AG536" i="1"/>
  <c r="AH536" i="1"/>
  <c r="AI536" i="1"/>
  <c r="AJ536" i="1"/>
  <c r="AK536" i="1"/>
  <c r="AA537" i="1"/>
  <c r="AB537" i="1"/>
  <c r="AL537" i="1" s="1"/>
  <c r="AC537" i="1"/>
  <c r="AD537" i="1"/>
  <c r="AE537" i="1"/>
  <c r="AF537" i="1"/>
  <c r="AG537" i="1"/>
  <c r="AH537" i="1"/>
  <c r="AI537" i="1"/>
  <c r="AJ537" i="1"/>
  <c r="AK537" i="1"/>
  <c r="AA538" i="1"/>
  <c r="AL538" i="1" s="1"/>
  <c r="AB538" i="1"/>
  <c r="AC538" i="1"/>
  <c r="AD538" i="1"/>
  <c r="AE538" i="1"/>
  <c r="AF538" i="1"/>
  <c r="AG538" i="1"/>
  <c r="AH538" i="1"/>
  <c r="AI538" i="1"/>
  <c r="AJ538" i="1"/>
  <c r="AK538" i="1"/>
  <c r="AM538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A541" i="1"/>
  <c r="AB541" i="1"/>
  <c r="AC541" i="1"/>
  <c r="AD541" i="1"/>
  <c r="AE541" i="1"/>
  <c r="AF541" i="1"/>
  <c r="AG541" i="1"/>
  <c r="AH541" i="1"/>
  <c r="AI541" i="1"/>
  <c r="AJ541" i="1"/>
  <c r="AK541" i="1"/>
  <c r="AA542" i="1"/>
  <c r="AB542" i="1"/>
  <c r="AM542" i="1" s="1"/>
  <c r="AC542" i="1"/>
  <c r="AD542" i="1"/>
  <c r="AE542" i="1"/>
  <c r="AF542" i="1"/>
  <c r="AG542" i="1"/>
  <c r="AH542" i="1"/>
  <c r="AI542" i="1"/>
  <c r="AJ542" i="1"/>
  <c r="AK542" i="1"/>
  <c r="AL542" i="1"/>
  <c r="AA543" i="1"/>
  <c r="AB543" i="1"/>
  <c r="AC543" i="1"/>
  <c r="AD543" i="1"/>
  <c r="AE543" i="1"/>
  <c r="AF543" i="1"/>
  <c r="AG543" i="1"/>
  <c r="AM543" i="1" s="1"/>
  <c r="AH543" i="1"/>
  <c r="AI543" i="1"/>
  <c r="AJ543" i="1"/>
  <c r="AK543" i="1"/>
  <c r="AL543" i="1"/>
  <c r="AA544" i="1"/>
  <c r="AB544" i="1"/>
  <c r="AC544" i="1"/>
  <c r="AD544" i="1"/>
  <c r="AE544" i="1"/>
  <c r="AF544" i="1"/>
  <c r="AG544" i="1"/>
  <c r="AH544" i="1"/>
  <c r="AI544" i="1"/>
  <c r="AJ544" i="1"/>
  <c r="AK544" i="1"/>
  <c r="AA545" i="1"/>
  <c r="AB545" i="1"/>
  <c r="AC545" i="1"/>
  <c r="AL545" i="1" s="1"/>
  <c r="AD545" i="1"/>
  <c r="AE545" i="1"/>
  <c r="AF545" i="1"/>
  <c r="AG545" i="1"/>
  <c r="AH545" i="1"/>
  <c r="AI545" i="1"/>
  <c r="AJ545" i="1"/>
  <c r="AK545" i="1"/>
  <c r="AM545" i="1"/>
  <c r="AA546" i="1"/>
  <c r="AB546" i="1"/>
  <c r="AC546" i="1"/>
  <c r="AD546" i="1"/>
  <c r="AE546" i="1"/>
  <c r="AF546" i="1"/>
  <c r="AG546" i="1"/>
  <c r="AH546" i="1"/>
  <c r="AI546" i="1"/>
  <c r="AJ546" i="1"/>
  <c r="AK546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A548" i="1"/>
  <c r="AB548" i="1"/>
  <c r="AC548" i="1"/>
  <c r="AD548" i="1"/>
  <c r="AE548" i="1"/>
  <c r="AF548" i="1"/>
  <c r="AG548" i="1"/>
  <c r="AH548" i="1"/>
  <c r="AI548" i="1"/>
  <c r="AJ548" i="1"/>
  <c r="AK548" i="1"/>
  <c r="AA549" i="1"/>
  <c r="AB549" i="1"/>
  <c r="AC549" i="1"/>
  <c r="AD549" i="1"/>
  <c r="AE549" i="1"/>
  <c r="AF549" i="1"/>
  <c r="AG549" i="1"/>
  <c r="AH549" i="1"/>
  <c r="AI549" i="1"/>
  <c r="AJ549" i="1"/>
  <c r="AK549" i="1"/>
  <c r="AA550" i="1"/>
  <c r="AB550" i="1"/>
  <c r="AC550" i="1"/>
  <c r="AD550" i="1"/>
  <c r="AE550" i="1"/>
  <c r="AF550" i="1"/>
  <c r="AG550" i="1"/>
  <c r="AH550" i="1"/>
  <c r="AI550" i="1"/>
  <c r="AJ550" i="1"/>
  <c r="AK550" i="1"/>
  <c r="AA551" i="1"/>
  <c r="AB551" i="1"/>
  <c r="AC551" i="1"/>
  <c r="AD551" i="1"/>
  <c r="AE551" i="1"/>
  <c r="AF551" i="1"/>
  <c r="AM551" i="1" s="1"/>
  <c r="AG551" i="1"/>
  <c r="AH551" i="1"/>
  <c r="AI551" i="1"/>
  <c r="AJ551" i="1"/>
  <c r="AK551" i="1"/>
  <c r="AL551" i="1"/>
  <c r="AA552" i="1"/>
  <c r="AB552" i="1"/>
  <c r="AC552" i="1"/>
  <c r="AD552" i="1"/>
  <c r="AE552" i="1"/>
  <c r="AF552" i="1"/>
  <c r="AG552" i="1"/>
  <c r="AH552" i="1"/>
  <c r="AI552" i="1"/>
  <c r="AJ552" i="1"/>
  <c r="AK552" i="1"/>
  <c r="AA553" i="1"/>
  <c r="AB553" i="1"/>
  <c r="AC553" i="1"/>
  <c r="AL553" i="1" s="1"/>
  <c r="AD553" i="1"/>
  <c r="AE553" i="1"/>
  <c r="AF553" i="1"/>
  <c r="AG553" i="1"/>
  <c r="AH553" i="1"/>
  <c r="AI553" i="1"/>
  <c r="AJ553" i="1"/>
  <c r="AK553" i="1"/>
  <c r="AM553" i="1"/>
  <c r="AA554" i="1"/>
  <c r="AB554" i="1"/>
  <c r="AC554" i="1"/>
  <c r="AD554" i="1"/>
  <c r="AE554" i="1"/>
  <c r="AF554" i="1"/>
  <c r="AG554" i="1"/>
  <c r="AH554" i="1"/>
  <c r="AI554" i="1"/>
  <c r="AJ554" i="1"/>
  <c r="AK554" i="1"/>
  <c r="AA555" i="1"/>
  <c r="AB555" i="1"/>
  <c r="AL555" i="1" s="1"/>
  <c r="AC555" i="1"/>
  <c r="AD555" i="1"/>
  <c r="AE555" i="1"/>
  <c r="AF555" i="1"/>
  <c r="AG555" i="1"/>
  <c r="AH555" i="1"/>
  <c r="AI555" i="1"/>
  <c r="AJ555" i="1"/>
  <c r="AK555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A557" i="1"/>
  <c r="AB557" i="1"/>
  <c r="AC557" i="1"/>
  <c r="AD557" i="1"/>
  <c r="AE557" i="1"/>
  <c r="AF557" i="1"/>
  <c r="AG557" i="1"/>
  <c r="AH557" i="1"/>
  <c r="AI557" i="1"/>
  <c r="AJ557" i="1"/>
  <c r="AK557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A560" i="1"/>
  <c r="AB560" i="1"/>
  <c r="AC560" i="1"/>
  <c r="AD560" i="1"/>
  <c r="AE560" i="1"/>
  <c r="AF560" i="1"/>
  <c r="AG560" i="1"/>
  <c r="AH560" i="1"/>
  <c r="AI560" i="1"/>
  <c r="AJ560" i="1"/>
  <c r="AK560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A562" i="1"/>
  <c r="AL562" i="1" s="1"/>
  <c r="AB562" i="1"/>
  <c r="AC562" i="1"/>
  <c r="AD562" i="1"/>
  <c r="AE562" i="1"/>
  <c r="AM562" i="1" s="1"/>
  <c r="AF562" i="1"/>
  <c r="AG562" i="1"/>
  <c r="AH562" i="1"/>
  <c r="AI562" i="1"/>
  <c r="AJ562" i="1"/>
  <c r="AK562" i="1"/>
  <c r="AA563" i="1"/>
  <c r="AB563" i="1"/>
  <c r="AC563" i="1"/>
  <c r="AD563" i="1"/>
  <c r="AE563" i="1"/>
  <c r="AF563" i="1"/>
  <c r="AG563" i="1"/>
  <c r="AH563" i="1"/>
  <c r="AI563" i="1"/>
  <c r="AJ563" i="1"/>
  <c r="AK563" i="1"/>
  <c r="AA564" i="1"/>
  <c r="AB564" i="1"/>
  <c r="AC564" i="1"/>
  <c r="AD564" i="1"/>
  <c r="AM564" i="1" s="1"/>
  <c r="AE564" i="1"/>
  <c r="AF564" i="1"/>
  <c r="AG564" i="1"/>
  <c r="AH564" i="1"/>
  <c r="AI564" i="1"/>
  <c r="AJ564" i="1"/>
  <c r="AK564" i="1"/>
  <c r="AL564" i="1"/>
  <c r="AA565" i="1"/>
  <c r="AB565" i="1"/>
  <c r="AC565" i="1"/>
  <c r="AD565" i="1"/>
  <c r="AE565" i="1"/>
  <c r="AF565" i="1"/>
  <c r="AG565" i="1"/>
  <c r="AH565" i="1"/>
  <c r="AI565" i="1"/>
  <c r="AJ565" i="1"/>
  <c r="AK565" i="1"/>
  <c r="AA566" i="1"/>
  <c r="AB566" i="1"/>
  <c r="AC566" i="1"/>
  <c r="AD566" i="1"/>
  <c r="AM566" i="1" s="1"/>
  <c r="AE566" i="1"/>
  <c r="AF566" i="1"/>
  <c r="AG566" i="1"/>
  <c r="AH566" i="1"/>
  <c r="AI566" i="1"/>
  <c r="AJ566" i="1"/>
  <c r="AK566" i="1"/>
  <c r="AL566" i="1"/>
  <c r="AA567" i="1"/>
  <c r="AB567" i="1"/>
  <c r="AC567" i="1"/>
  <c r="AD567" i="1"/>
  <c r="AE567" i="1"/>
  <c r="AF567" i="1"/>
  <c r="AG567" i="1"/>
  <c r="AM567" i="1" s="1"/>
  <c r="AH567" i="1"/>
  <c r="AI567" i="1"/>
  <c r="AJ567" i="1"/>
  <c r="AK567" i="1"/>
  <c r="AL567" i="1"/>
  <c r="AA568" i="1"/>
  <c r="AB568" i="1"/>
  <c r="AC568" i="1"/>
  <c r="AD568" i="1"/>
  <c r="AE568" i="1"/>
  <c r="AF568" i="1"/>
  <c r="AG568" i="1"/>
  <c r="AH568" i="1"/>
  <c r="AI568" i="1"/>
  <c r="AJ568" i="1"/>
  <c r="AK568" i="1"/>
  <c r="AA569" i="1"/>
  <c r="AB569" i="1"/>
  <c r="AL569" i="1" s="1"/>
  <c r="AC569" i="1"/>
  <c r="AD569" i="1"/>
  <c r="AE569" i="1"/>
  <c r="AF569" i="1"/>
  <c r="AG569" i="1"/>
  <c r="AH569" i="1"/>
  <c r="AI569" i="1"/>
  <c r="AJ569" i="1"/>
  <c r="AK569" i="1"/>
  <c r="AM569" i="1"/>
  <c r="AA570" i="1"/>
  <c r="AL570" i="1" s="1"/>
  <c r="AB570" i="1"/>
  <c r="AC570" i="1"/>
  <c r="AD570" i="1"/>
  <c r="AE570" i="1"/>
  <c r="AF570" i="1"/>
  <c r="AG570" i="1"/>
  <c r="AH570" i="1"/>
  <c r="AM570" i="1" s="1"/>
  <c r="AI570" i="1"/>
  <c r="AJ570" i="1"/>
  <c r="AK570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A572" i="1"/>
  <c r="AB572" i="1"/>
  <c r="AC572" i="1"/>
  <c r="AD572" i="1"/>
  <c r="AM572" i="1" s="1"/>
  <c r="AE572" i="1"/>
  <c r="AF572" i="1"/>
  <c r="AG572" i="1"/>
  <c r="AH572" i="1"/>
  <c r="AI572" i="1"/>
  <c r="AJ572" i="1"/>
  <c r="AK572" i="1"/>
  <c r="AL572" i="1"/>
  <c r="AA573" i="1"/>
  <c r="AB573" i="1"/>
  <c r="AC573" i="1"/>
  <c r="AD573" i="1"/>
  <c r="AE573" i="1"/>
  <c r="AF573" i="1"/>
  <c r="AG573" i="1"/>
  <c r="AH573" i="1"/>
  <c r="AI573" i="1"/>
  <c r="AJ573" i="1"/>
  <c r="AK573" i="1"/>
  <c r="AA574" i="1"/>
  <c r="AB574" i="1"/>
  <c r="AM574" i="1" s="1"/>
  <c r="AC574" i="1"/>
  <c r="AD574" i="1"/>
  <c r="AE574" i="1"/>
  <c r="AF574" i="1"/>
  <c r="AG574" i="1"/>
  <c r="AH574" i="1"/>
  <c r="AI574" i="1"/>
  <c r="AJ574" i="1"/>
  <c r="AK574" i="1"/>
  <c r="AL574" i="1"/>
  <c r="AA575" i="1"/>
  <c r="AB575" i="1"/>
  <c r="AC575" i="1"/>
  <c r="AD575" i="1"/>
  <c r="AE575" i="1"/>
  <c r="AF575" i="1"/>
  <c r="AG575" i="1"/>
  <c r="AM575" i="1" s="1"/>
  <c r="AH575" i="1"/>
  <c r="AI575" i="1"/>
  <c r="AJ575" i="1"/>
  <c r="AK575" i="1"/>
  <c r="AL575" i="1"/>
  <c r="AA576" i="1"/>
  <c r="AB576" i="1"/>
  <c r="AC576" i="1"/>
  <c r="AD576" i="1"/>
  <c r="AE576" i="1"/>
  <c r="AF576" i="1"/>
  <c r="AG576" i="1"/>
  <c r="AH576" i="1"/>
  <c r="AI576" i="1"/>
  <c r="AJ576" i="1"/>
  <c r="AK576" i="1"/>
  <c r="AA577" i="1"/>
  <c r="AB577" i="1"/>
  <c r="AC577" i="1"/>
  <c r="AD577" i="1"/>
  <c r="AE577" i="1"/>
  <c r="AF577" i="1"/>
  <c r="AG577" i="1"/>
  <c r="AH577" i="1"/>
  <c r="AI577" i="1"/>
  <c r="AJ577" i="1"/>
  <c r="AK577" i="1"/>
  <c r="AA578" i="1"/>
  <c r="AB578" i="1"/>
  <c r="AC578" i="1"/>
  <c r="AD578" i="1"/>
  <c r="AE578" i="1"/>
  <c r="AF578" i="1"/>
  <c r="AG578" i="1"/>
  <c r="AH578" i="1"/>
  <c r="AI578" i="1"/>
  <c r="AJ578" i="1"/>
  <c r="AK578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A580" i="1"/>
  <c r="AB580" i="1"/>
  <c r="AC580" i="1"/>
  <c r="AD580" i="1"/>
  <c r="AE580" i="1"/>
  <c r="AF580" i="1"/>
  <c r="AG580" i="1"/>
  <c r="AH580" i="1"/>
  <c r="AI580" i="1"/>
  <c r="AJ580" i="1"/>
  <c r="AK580" i="1"/>
  <c r="AA581" i="1"/>
  <c r="AB581" i="1"/>
  <c r="AC581" i="1"/>
  <c r="AD581" i="1"/>
  <c r="AE581" i="1"/>
  <c r="AF581" i="1"/>
  <c r="AG581" i="1"/>
  <c r="AH581" i="1"/>
  <c r="AI581" i="1"/>
  <c r="AJ581" i="1"/>
  <c r="AK581" i="1"/>
  <c r="AA582" i="1"/>
  <c r="AB582" i="1"/>
  <c r="AC582" i="1"/>
  <c r="AD582" i="1"/>
  <c r="AE582" i="1"/>
  <c r="AF582" i="1"/>
  <c r="AG582" i="1"/>
  <c r="AH582" i="1"/>
  <c r="AI582" i="1"/>
  <c r="AJ582" i="1"/>
  <c r="AK582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A584" i="1"/>
  <c r="AB584" i="1"/>
  <c r="AC584" i="1"/>
  <c r="AD584" i="1"/>
  <c r="AE584" i="1"/>
  <c r="AF584" i="1"/>
  <c r="AG584" i="1"/>
  <c r="AH584" i="1"/>
  <c r="AI584" i="1"/>
  <c r="AJ584" i="1"/>
  <c r="AK584" i="1"/>
  <c r="AA585" i="1"/>
  <c r="AB585" i="1"/>
  <c r="AC585" i="1"/>
  <c r="AL585" i="1" s="1"/>
  <c r="AD585" i="1"/>
  <c r="AE585" i="1"/>
  <c r="AF585" i="1"/>
  <c r="AG585" i="1"/>
  <c r="AH585" i="1"/>
  <c r="AI585" i="1"/>
  <c r="AJ585" i="1"/>
  <c r="AK585" i="1"/>
  <c r="AA586" i="1"/>
  <c r="AL586" i="1" s="1"/>
  <c r="AB586" i="1"/>
  <c r="AC586" i="1"/>
  <c r="AD586" i="1"/>
  <c r="AE586" i="1"/>
  <c r="AF586" i="1"/>
  <c r="AM586" i="1" s="1"/>
  <c r="AG586" i="1"/>
  <c r="AH586" i="1"/>
  <c r="AI586" i="1"/>
  <c r="AJ586" i="1"/>
  <c r="AK586" i="1"/>
  <c r="AA587" i="1"/>
  <c r="AB587" i="1"/>
  <c r="AL587" i="1" s="1"/>
  <c r="AC587" i="1"/>
  <c r="AD587" i="1"/>
  <c r="AE587" i="1"/>
  <c r="AF587" i="1"/>
  <c r="AG587" i="1"/>
  <c r="AH587" i="1"/>
  <c r="AI587" i="1"/>
  <c r="AJ587" i="1"/>
  <c r="AK587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A589" i="1"/>
  <c r="AB589" i="1"/>
  <c r="AC589" i="1"/>
  <c r="AD589" i="1"/>
  <c r="AE589" i="1"/>
  <c r="AF589" i="1"/>
  <c r="AG589" i="1"/>
  <c r="AH589" i="1"/>
  <c r="AI589" i="1"/>
  <c r="AJ589" i="1"/>
  <c r="AK589" i="1"/>
  <c r="AA590" i="1"/>
  <c r="AL590" i="1" s="1"/>
  <c r="AB590" i="1"/>
  <c r="AC590" i="1"/>
  <c r="AD590" i="1"/>
  <c r="AE590" i="1"/>
  <c r="AF590" i="1"/>
  <c r="AG590" i="1"/>
  <c r="AH590" i="1"/>
  <c r="AI590" i="1"/>
  <c r="AJ590" i="1"/>
  <c r="AK590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A592" i="1"/>
  <c r="AB592" i="1"/>
  <c r="AC592" i="1"/>
  <c r="AD592" i="1"/>
  <c r="AE592" i="1"/>
  <c r="AF592" i="1"/>
  <c r="AG592" i="1"/>
  <c r="AH592" i="1"/>
  <c r="AI592" i="1"/>
  <c r="AJ592" i="1"/>
  <c r="AK592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A594" i="1"/>
  <c r="AL594" i="1" s="1"/>
  <c r="AB594" i="1"/>
  <c r="AC594" i="1"/>
  <c r="AD594" i="1"/>
  <c r="AE594" i="1"/>
  <c r="AF594" i="1"/>
  <c r="AM594" i="1" s="1"/>
  <c r="AG594" i="1"/>
  <c r="AH594" i="1"/>
  <c r="AI594" i="1"/>
  <c r="AJ594" i="1"/>
  <c r="AK594" i="1"/>
  <c r="AA595" i="1"/>
  <c r="AB595" i="1"/>
  <c r="AC595" i="1"/>
  <c r="AD595" i="1"/>
  <c r="AE595" i="1"/>
  <c r="AF595" i="1"/>
  <c r="AG595" i="1"/>
  <c r="AH595" i="1"/>
  <c r="AI595" i="1"/>
  <c r="AJ595" i="1"/>
  <c r="AK595" i="1"/>
  <c r="AA596" i="1"/>
  <c r="AB596" i="1"/>
  <c r="AC596" i="1"/>
  <c r="AD596" i="1"/>
  <c r="AE596" i="1"/>
  <c r="AF596" i="1"/>
  <c r="AG596" i="1"/>
  <c r="AM596" i="1" s="1"/>
  <c r="AH596" i="1"/>
  <c r="AI596" i="1"/>
  <c r="AJ596" i="1"/>
  <c r="AK596" i="1"/>
  <c r="AL596" i="1"/>
  <c r="AA597" i="1"/>
  <c r="AB597" i="1"/>
  <c r="AC597" i="1"/>
  <c r="AD597" i="1"/>
  <c r="AE597" i="1"/>
  <c r="AF597" i="1"/>
  <c r="AG597" i="1"/>
  <c r="AH597" i="1"/>
  <c r="AI597" i="1"/>
  <c r="AJ597" i="1"/>
  <c r="AK597" i="1"/>
  <c r="AA598" i="1"/>
  <c r="AB598" i="1"/>
  <c r="AL598" i="1" s="1"/>
  <c r="AC598" i="1"/>
  <c r="AD598" i="1"/>
  <c r="AE598" i="1"/>
  <c r="AF598" i="1"/>
  <c r="AG598" i="1"/>
  <c r="AH598" i="1"/>
  <c r="AI598" i="1"/>
  <c r="AJ598" i="1"/>
  <c r="AK598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A600" i="1"/>
  <c r="AB600" i="1"/>
  <c r="AC600" i="1"/>
  <c r="AD600" i="1"/>
  <c r="AE600" i="1"/>
  <c r="AF600" i="1"/>
  <c r="AG600" i="1"/>
  <c r="AH600" i="1"/>
  <c r="AI600" i="1"/>
  <c r="AJ600" i="1"/>
  <c r="AK600" i="1"/>
  <c r="AA601" i="1"/>
  <c r="AB601" i="1"/>
  <c r="AL601" i="1" s="1"/>
  <c r="AC601" i="1"/>
  <c r="AD601" i="1"/>
  <c r="AE601" i="1"/>
  <c r="AF601" i="1"/>
  <c r="AG601" i="1"/>
  <c r="AH601" i="1"/>
  <c r="AI601" i="1"/>
  <c r="AJ601" i="1"/>
  <c r="AK601" i="1"/>
  <c r="AA602" i="1"/>
  <c r="AL602" i="1" s="1"/>
  <c r="AB602" i="1"/>
  <c r="AC602" i="1"/>
  <c r="AD602" i="1"/>
  <c r="AE602" i="1"/>
  <c r="AF602" i="1"/>
  <c r="AG602" i="1"/>
  <c r="AH602" i="1"/>
  <c r="AM602" i="1" s="1"/>
  <c r="AI602" i="1"/>
  <c r="AJ602" i="1"/>
  <c r="AK602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A605" i="1"/>
  <c r="AB605" i="1"/>
  <c r="AC605" i="1"/>
  <c r="AD605" i="1"/>
  <c r="AE605" i="1"/>
  <c r="AF605" i="1"/>
  <c r="AG605" i="1"/>
  <c r="AH605" i="1"/>
  <c r="AI605" i="1"/>
  <c r="AJ605" i="1"/>
  <c r="AK605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A607" i="1"/>
  <c r="AB607" i="1"/>
  <c r="AC607" i="1"/>
  <c r="AD607" i="1"/>
  <c r="AE607" i="1"/>
  <c r="AF607" i="1"/>
  <c r="AG607" i="1"/>
  <c r="AM607" i="1" s="1"/>
  <c r="AH607" i="1"/>
  <c r="AI607" i="1"/>
  <c r="AJ607" i="1"/>
  <c r="AK607" i="1"/>
  <c r="AL607" i="1"/>
  <c r="AA608" i="1"/>
  <c r="AB608" i="1"/>
  <c r="AC608" i="1"/>
  <c r="AD608" i="1"/>
  <c r="AE608" i="1"/>
  <c r="AF608" i="1"/>
  <c r="AG608" i="1"/>
  <c r="AH608" i="1"/>
  <c r="AI608" i="1"/>
  <c r="AJ608" i="1"/>
  <c r="AK608" i="1"/>
  <c r="AA609" i="1"/>
  <c r="AB609" i="1"/>
  <c r="AC609" i="1"/>
  <c r="AL609" i="1" s="1"/>
  <c r="AD609" i="1"/>
  <c r="AE609" i="1"/>
  <c r="AF609" i="1"/>
  <c r="AG609" i="1"/>
  <c r="AH609" i="1"/>
  <c r="AI609" i="1"/>
  <c r="AJ609" i="1"/>
  <c r="AK609" i="1"/>
  <c r="AM609" i="1"/>
  <c r="AA610" i="1"/>
  <c r="AB610" i="1"/>
  <c r="AC610" i="1"/>
  <c r="AD610" i="1"/>
  <c r="AE610" i="1"/>
  <c r="AF610" i="1"/>
  <c r="AG610" i="1"/>
  <c r="AH610" i="1"/>
  <c r="AI610" i="1"/>
  <c r="AJ610" i="1"/>
  <c r="AK610" i="1"/>
  <c r="AA611" i="1"/>
  <c r="AB611" i="1"/>
  <c r="AL611" i="1" s="1"/>
  <c r="AC611" i="1"/>
  <c r="AD611" i="1"/>
  <c r="AE611" i="1"/>
  <c r="AF611" i="1"/>
  <c r="AG611" i="1"/>
  <c r="AH611" i="1"/>
  <c r="AI611" i="1"/>
  <c r="AJ611" i="1"/>
  <c r="AK611" i="1"/>
  <c r="AA612" i="1"/>
  <c r="AB612" i="1"/>
  <c r="AC612" i="1"/>
  <c r="AD612" i="1"/>
  <c r="AE612" i="1"/>
  <c r="AF612" i="1"/>
  <c r="AG612" i="1"/>
  <c r="AH612" i="1"/>
  <c r="AI612" i="1"/>
  <c r="AJ612" i="1"/>
  <c r="AK612" i="1"/>
  <c r="AA613" i="1"/>
  <c r="AB613" i="1"/>
  <c r="AC613" i="1"/>
  <c r="AD613" i="1"/>
  <c r="AE613" i="1"/>
  <c r="AF613" i="1"/>
  <c r="AG613" i="1"/>
  <c r="AH613" i="1"/>
  <c r="AI613" i="1"/>
  <c r="AJ613" i="1"/>
  <c r="AK613" i="1"/>
  <c r="AA614" i="1"/>
  <c r="AB614" i="1"/>
  <c r="AC614" i="1"/>
  <c r="AD614" i="1"/>
  <c r="AE614" i="1"/>
  <c r="AF614" i="1"/>
  <c r="AG614" i="1"/>
  <c r="AH614" i="1"/>
  <c r="AI614" i="1"/>
  <c r="AJ614" i="1"/>
  <c r="AK614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A616" i="1"/>
  <c r="AB616" i="1"/>
  <c r="AC616" i="1"/>
  <c r="AD616" i="1"/>
  <c r="AE616" i="1"/>
  <c r="AF616" i="1"/>
  <c r="AG616" i="1"/>
  <c r="AH616" i="1"/>
  <c r="AI616" i="1"/>
  <c r="AJ616" i="1"/>
  <c r="AK616" i="1"/>
  <c r="AA617" i="1"/>
  <c r="AB617" i="1"/>
  <c r="AC617" i="1"/>
  <c r="AL617" i="1" s="1"/>
  <c r="AD617" i="1"/>
  <c r="AE617" i="1"/>
  <c r="AM617" i="1" s="1"/>
  <c r="AF617" i="1"/>
  <c r="AG617" i="1"/>
  <c r="AH617" i="1"/>
  <c r="AI617" i="1"/>
  <c r="AJ617" i="1"/>
  <c r="AK617" i="1"/>
  <c r="AA618" i="1"/>
  <c r="AB618" i="1"/>
  <c r="AC618" i="1"/>
  <c r="AD618" i="1"/>
  <c r="AE618" i="1"/>
  <c r="AF618" i="1"/>
  <c r="AG618" i="1"/>
  <c r="AH618" i="1"/>
  <c r="AI618" i="1"/>
  <c r="AJ618" i="1"/>
  <c r="AK618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A620" i="1"/>
  <c r="AB620" i="1"/>
  <c r="AC620" i="1"/>
  <c r="AM620" i="1" s="1"/>
  <c r="AD620" i="1"/>
  <c r="AE620" i="1"/>
  <c r="AF620" i="1"/>
  <c r="AG620" i="1"/>
  <c r="AH620" i="1"/>
  <c r="AI620" i="1"/>
  <c r="AJ620" i="1"/>
  <c r="AK620" i="1"/>
  <c r="AL620" i="1"/>
  <c r="AA621" i="1"/>
  <c r="AB621" i="1"/>
  <c r="AC621" i="1"/>
  <c r="AD621" i="1"/>
  <c r="AE621" i="1"/>
  <c r="AF621" i="1"/>
  <c r="AG621" i="1"/>
  <c r="AH621" i="1"/>
  <c r="AI621" i="1"/>
  <c r="AJ621" i="1"/>
  <c r="AK621" i="1"/>
  <c r="AA622" i="1"/>
  <c r="AB622" i="1"/>
  <c r="AC622" i="1"/>
  <c r="AD622" i="1"/>
  <c r="AE622" i="1"/>
  <c r="AF622" i="1"/>
  <c r="AG622" i="1"/>
  <c r="AH622" i="1"/>
  <c r="AI622" i="1"/>
  <c r="AJ622" i="1"/>
  <c r="AK622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A624" i="1"/>
  <c r="AB624" i="1"/>
  <c r="AC624" i="1"/>
  <c r="AD624" i="1"/>
  <c r="AE624" i="1"/>
  <c r="AF624" i="1"/>
  <c r="AG624" i="1"/>
  <c r="AH624" i="1"/>
  <c r="AI624" i="1"/>
  <c r="AJ624" i="1"/>
  <c r="AK624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A626" i="1"/>
  <c r="AL626" i="1" s="1"/>
  <c r="AB626" i="1"/>
  <c r="AC626" i="1"/>
  <c r="AD626" i="1"/>
  <c r="AE626" i="1"/>
  <c r="AF626" i="1"/>
  <c r="AG626" i="1"/>
  <c r="AH626" i="1"/>
  <c r="AI626" i="1"/>
  <c r="AJ626" i="1"/>
  <c r="AK626" i="1"/>
  <c r="AM626" i="1"/>
  <c r="AA627" i="1"/>
  <c r="AB627" i="1"/>
  <c r="AC627" i="1"/>
  <c r="AD627" i="1"/>
  <c r="AE627" i="1"/>
  <c r="AF627" i="1"/>
  <c r="AG627" i="1"/>
  <c r="AH627" i="1"/>
  <c r="AI627" i="1"/>
  <c r="AJ627" i="1"/>
  <c r="AK627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A629" i="1"/>
  <c r="AB629" i="1"/>
  <c r="AC629" i="1"/>
  <c r="AD629" i="1"/>
  <c r="AE629" i="1"/>
  <c r="AF629" i="1"/>
  <c r="AG629" i="1"/>
  <c r="AH629" i="1"/>
  <c r="AI629" i="1"/>
  <c r="AJ629" i="1"/>
  <c r="AK629" i="1"/>
  <c r="AA630" i="1"/>
  <c r="AB630" i="1"/>
  <c r="AC630" i="1"/>
  <c r="AD630" i="1"/>
  <c r="AL630" i="1" s="1"/>
  <c r="AM630" i="1" s="1"/>
  <c r="AE630" i="1"/>
  <c r="AF630" i="1"/>
  <c r="AG630" i="1"/>
  <c r="AH630" i="1"/>
  <c r="AI630" i="1"/>
  <c r="AJ630" i="1"/>
  <c r="AK630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A632" i="1"/>
  <c r="AB632" i="1"/>
  <c r="AC632" i="1"/>
  <c r="AD632" i="1"/>
  <c r="AE632" i="1"/>
  <c r="AF632" i="1"/>
  <c r="AG632" i="1"/>
  <c r="AH632" i="1"/>
  <c r="AI632" i="1"/>
  <c r="AJ632" i="1"/>
  <c r="AK632" i="1"/>
  <c r="AA633" i="1"/>
  <c r="AB633" i="1"/>
  <c r="AL633" i="1" s="1"/>
  <c r="AC633" i="1"/>
  <c r="AD633" i="1"/>
  <c r="AE633" i="1"/>
  <c r="AF633" i="1"/>
  <c r="AG633" i="1"/>
  <c r="AH633" i="1"/>
  <c r="AI633" i="1"/>
  <c r="AJ633" i="1"/>
  <c r="AK633" i="1"/>
  <c r="AM633" i="1"/>
  <c r="AA634" i="1"/>
  <c r="AL634" i="1" s="1"/>
  <c r="AB634" i="1"/>
  <c r="AC634" i="1"/>
  <c r="AD634" i="1"/>
  <c r="AE634" i="1"/>
  <c r="AM634" i="1" s="1"/>
  <c r="AF634" i="1"/>
  <c r="AG634" i="1"/>
  <c r="AH634" i="1"/>
  <c r="AI634" i="1"/>
  <c r="AJ634" i="1"/>
  <c r="AK634" i="1"/>
  <c r="AA635" i="1"/>
  <c r="AL635" i="1" s="1"/>
  <c r="AB635" i="1"/>
  <c r="AC635" i="1"/>
  <c r="AD635" i="1"/>
  <c r="AE635" i="1"/>
  <c r="AF635" i="1"/>
  <c r="AG635" i="1"/>
  <c r="AH635" i="1"/>
  <c r="AI635" i="1"/>
  <c r="AJ635" i="1"/>
  <c r="AK635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A637" i="1"/>
  <c r="AB637" i="1"/>
  <c r="AC637" i="1"/>
  <c r="AD637" i="1"/>
  <c r="AE637" i="1"/>
  <c r="AF637" i="1"/>
  <c r="AG637" i="1"/>
  <c r="AH637" i="1"/>
  <c r="AI637" i="1"/>
  <c r="AJ637" i="1"/>
  <c r="AK637" i="1"/>
  <c r="AA638" i="1"/>
  <c r="AB638" i="1"/>
  <c r="AC638" i="1"/>
  <c r="AD638" i="1"/>
  <c r="AL638" i="1" s="1"/>
  <c r="AM638" i="1" s="1"/>
  <c r="AE638" i="1"/>
  <c r="AF638" i="1"/>
  <c r="AG638" i="1"/>
  <c r="AH638" i="1"/>
  <c r="AI638" i="1"/>
  <c r="AJ638" i="1"/>
  <c r="AK638" i="1"/>
  <c r="AA639" i="1"/>
  <c r="AB639" i="1"/>
  <c r="AC639" i="1"/>
  <c r="AD639" i="1"/>
  <c r="AE639" i="1"/>
  <c r="AF639" i="1"/>
  <c r="AM639" i="1" s="1"/>
  <c r="AG639" i="1"/>
  <c r="AH639" i="1"/>
  <c r="AI639" i="1"/>
  <c r="AJ639" i="1"/>
  <c r="AK639" i="1"/>
  <c r="AL639" i="1"/>
  <c r="AA640" i="1"/>
  <c r="AB640" i="1"/>
  <c r="AC640" i="1"/>
  <c r="AD640" i="1"/>
  <c r="AE640" i="1"/>
  <c r="AF640" i="1"/>
  <c r="AG640" i="1"/>
  <c r="AH640" i="1"/>
  <c r="AI640" i="1"/>
  <c r="AJ640" i="1"/>
  <c r="AK640" i="1"/>
  <c r="AA641" i="1"/>
  <c r="AB641" i="1"/>
  <c r="AC641" i="1"/>
  <c r="AD641" i="1"/>
  <c r="AE641" i="1"/>
  <c r="AF641" i="1"/>
  <c r="AG641" i="1"/>
  <c r="AH641" i="1"/>
  <c r="AI641" i="1"/>
  <c r="AJ641" i="1"/>
  <c r="AK641" i="1"/>
  <c r="AA642" i="1"/>
  <c r="AB642" i="1"/>
  <c r="AC642" i="1"/>
  <c r="AD642" i="1"/>
  <c r="AE642" i="1"/>
  <c r="AF642" i="1"/>
  <c r="AG642" i="1"/>
  <c r="AH642" i="1"/>
  <c r="AI642" i="1"/>
  <c r="AJ642" i="1"/>
  <c r="AK642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A644" i="1"/>
  <c r="AB644" i="1"/>
  <c r="AC644" i="1"/>
  <c r="AD644" i="1"/>
  <c r="AE644" i="1"/>
  <c r="AF644" i="1"/>
  <c r="AG644" i="1"/>
  <c r="AH644" i="1"/>
  <c r="AI644" i="1"/>
  <c r="AJ644" i="1"/>
  <c r="AK644" i="1"/>
  <c r="AA645" i="1"/>
  <c r="AB645" i="1"/>
  <c r="AC645" i="1"/>
  <c r="AD645" i="1"/>
  <c r="AE645" i="1"/>
  <c r="AF645" i="1"/>
  <c r="AG645" i="1"/>
  <c r="AH645" i="1"/>
  <c r="AI645" i="1"/>
  <c r="AJ645" i="1"/>
  <c r="AK645" i="1"/>
  <c r="AA646" i="1"/>
  <c r="AB646" i="1"/>
  <c r="AC646" i="1"/>
  <c r="AD646" i="1"/>
  <c r="AE646" i="1"/>
  <c r="AF646" i="1"/>
  <c r="AG646" i="1"/>
  <c r="AH646" i="1"/>
  <c r="AI646" i="1"/>
  <c r="AJ646" i="1"/>
  <c r="AK646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A648" i="1"/>
  <c r="AB648" i="1"/>
  <c r="AC648" i="1"/>
  <c r="AD648" i="1"/>
  <c r="AE648" i="1"/>
  <c r="AF648" i="1"/>
  <c r="AG648" i="1"/>
  <c r="AH648" i="1"/>
  <c r="AI648" i="1"/>
  <c r="AJ648" i="1"/>
  <c r="AK648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A650" i="1"/>
  <c r="AL650" i="1" s="1"/>
  <c r="AB650" i="1"/>
  <c r="AC650" i="1"/>
  <c r="AD650" i="1"/>
  <c r="AE650" i="1"/>
  <c r="AF650" i="1"/>
  <c r="AG650" i="1"/>
  <c r="AM650" i="1" s="1"/>
  <c r="AH650" i="1"/>
  <c r="AI650" i="1"/>
  <c r="AJ650" i="1"/>
  <c r="AK650" i="1"/>
  <c r="AA651" i="1"/>
  <c r="AB651" i="1"/>
  <c r="AC651" i="1"/>
  <c r="AD651" i="1"/>
  <c r="AE651" i="1"/>
  <c r="AF651" i="1"/>
  <c r="AG651" i="1"/>
  <c r="AH651" i="1"/>
  <c r="AI651" i="1"/>
  <c r="AJ651" i="1"/>
  <c r="AK651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A653" i="1"/>
  <c r="AB653" i="1"/>
  <c r="AC653" i="1"/>
  <c r="AD653" i="1"/>
  <c r="AE653" i="1"/>
  <c r="AF653" i="1"/>
  <c r="AG653" i="1"/>
  <c r="AH653" i="1"/>
  <c r="AI653" i="1"/>
  <c r="AJ653" i="1"/>
  <c r="AK653" i="1"/>
  <c r="AA654" i="1"/>
  <c r="AL654" i="1" s="1"/>
  <c r="AB654" i="1"/>
  <c r="AC654" i="1"/>
  <c r="AD654" i="1"/>
  <c r="AE654" i="1"/>
  <c r="AF654" i="1"/>
  <c r="AG654" i="1"/>
  <c r="AH654" i="1"/>
  <c r="AI654" i="1"/>
  <c r="AJ654" i="1"/>
  <c r="AK654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A656" i="1"/>
  <c r="AB656" i="1"/>
  <c r="AC656" i="1"/>
  <c r="AD656" i="1"/>
  <c r="AE656" i="1"/>
  <c r="AF656" i="1"/>
  <c r="AG656" i="1"/>
  <c r="AH656" i="1"/>
  <c r="AI656" i="1"/>
  <c r="AJ656" i="1"/>
  <c r="AK656" i="1"/>
  <c r="AA657" i="1"/>
  <c r="AB657" i="1"/>
  <c r="AC657" i="1"/>
  <c r="AD657" i="1"/>
  <c r="AE657" i="1"/>
  <c r="AF657" i="1"/>
  <c r="AG657" i="1"/>
  <c r="AH657" i="1"/>
  <c r="AI657" i="1"/>
  <c r="AJ657" i="1"/>
  <c r="AK657" i="1"/>
  <c r="AA658" i="1"/>
  <c r="AL658" i="1" s="1"/>
  <c r="AB658" i="1"/>
  <c r="AC658" i="1"/>
  <c r="AD658" i="1"/>
  <c r="AE658" i="1"/>
  <c r="AF658" i="1"/>
  <c r="AM658" i="1" s="1"/>
  <c r="AG658" i="1"/>
  <c r="AH658" i="1"/>
  <c r="AI658" i="1"/>
  <c r="AJ658" i="1"/>
  <c r="AK658" i="1"/>
  <c r="AA659" i="1"/>
  <c r="AB659" i="1"/>
  <c r="AC659" i="1"/>
  <c r="AD659" i="1"/>
  <c r="AE659" i="1"/>
  <c r="AF659" i="1"/>
  <c r="AG659" i="1"/>
  <c r="AH659" i="1"/>
  <c r="AI659" i="1"/>
  <c r="AJ659" i="1"/>
  <c r="AK659" i="1"/>
  <c r="AA660" i="1"/>
  <c r="AB660" i="1"/>
  <c r="AC660" i="1"/>
  <c r="AD660" i="1"/>
  <c r="AE660" i="1"/>
  <c r="AF660" i="1"/>
  <c r="AG660" i="1"/>
  <c r="AM660" i="1" s="1"/>
  <c r="AH660" i="1"/>
  <c r="AI660" i="1"/>
  <c r="AJ660" i="1"/>
  <c r="AK660" i="1"/>
  <c r="AL660" i="1"/>
  <c r="AA661" i="1"/>
  <c r="AB661" i="1"/>
  <c r="AC661" i="1"/>
  <c r="AD661" i="1"/>
  <c r="AE661" i="1"/>
  <c r="AF661" i="1"/>
  <c r="AG661" i="1"/>
  <c r="AH661" i="1"/>
  <c r="AI661" i="1"/>
  <c r="AJ661" i="1"/>
  <c r="AK661" i="1"/>
  <c r="AA662" i="1"/>
  <c r="AB662" i="1"/>
  <c r="AL662" i="1" s="1"/>
  <c r="AC662" i="1"/>
  <c r="AD662" i="1"/>
  <c r="AE662" i="1"/>
  <c r="AF662" i="1"/>
  <c r="AG662" i="1"/>
  <c r="AH662" i="1"/>
  <c r="AI662" i="1"/>
  <c r="AJ662" i="1"/>
  <c r="AK662" i="1"/>
  <c r="AA663" i="1"/>
  <c r="AB663" i="1"/>
  <c r="AC663" i="1"/>
  <c r="AD663" i="1"/>
  <c r="AE663" i="1"/>
  <c r="AF663" i="1"/>
  <c r="AG663" i="1"/>
  <c r="AH663" i="1"/>
  <c r="AM663" i="1" s="1"/>
  <c r="AI663" i="1"/>
  <c r="AJ663" i="1"/>
  <c r="AK663" i="1"/>
  <c r="AL663" i="1"/>
  <c r="AA664" i="1"/>
  <c r="AB664" i="1"/>
  <c r="AC664" i="1"/>
  <c r="AD664" i="1"/>
  <c r="AE664" i="1"/>
  <c r="AF664" i="1"/>
  <c r="AG664" i="1"/>
  <c r="AH664" i="1"/>
  <c r="AI664" i="1"/>
  <c r="AJ664" i="1"/>
  <c r="AK664" i="1"/>
  <c r="AA665" i="1"/>
  <c r="AB665" i="1"/>
  <c r="AL665" i="1" s="1"/>
  <c r="AC665" i="1"/>
  <c r="AD665" i="1"/>
  <c r="AE665" i="1"/>
  <c r="AF665" i="1"/>
  <c r="AG665" i="1"/>
  <c r="AH665" i="1"/>
  <c r="AI665" i="1"/>
  <c r="AJ665" i="1"/>
  <c r="AK665" i="1"/>
  <c r="AA666" i="1"/>
  <c r="AL666" i="1" s="1"/>
  <c r="AB666" i="1"/>
  <c r="AC666" i="1"/>
  <c r="AD666" i="1"/>
  <c r="AE666" i="1"/>
  <c r="AF666" i="1"/>
  <c r="AG666" i="1"/>
  <c r="AH666" i="1"/>
  <c r="AI666" i="1"/>
  <c r="AJ666" i="1"/>
  <c r="AK666" i="1"/>
  <c r="AM666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A669" i="1"/>
  <c r="AB669" i="1"/>
  <c r="AC669" i="1"/>
  <c r="AD669" i="1"/>
  <c r="AE669" i="1"/>
  <c r="AF669" i="1"/>
  <c r="AG669" i="1"/>
  <c r="AH669" i="1"/>
  <c r="AI669" i="1"/>
  <c r="AJ669" i="1"/>
  <c r="AK669" i="1"/>
  <c r="AA670" i="1"/>
  <c r="AB670" i="1"/>
  <c r="AM670" i="1" s="1"/>
  <c r="AC670" i="1"/>
  <c r="AD670" i="1"/>
  <c r="AE670" i="1"/>
  <c r="AF670" i="1"/>
  <c r="AG670" i="1"/>
  <c r="AH670" i="1"/>
  <c r="AI670" i="1"/>
  <c r="AJ670" i="1"/>
  <c r="AK670" i="1"/>
  <c r="AL670" i="1"/>
  <c r="AA671" i="1"/>
  <c r="AB671" i="1"/>
  <c r="AC671" i="1"/>
  <c r="AD671" i="1"/>
  <c r="AE671" i="1"/>
  <c r="AF671" i="1"/>
  <c r="AG671" i="1"/>
  <c r="AM671" i="1" s="1"/>
  <c r="AH671" i="1"/>
  <c r="AI671" i="1"/>
  <c r="AJ671" i="1"/>
  <c r="AK671" i="1"/>
  <c r="AL671" i="1"/>
  <c r="AA672" i="1"/>
  <c r="AB672" i="1"/>
  <c r="AC672" i="1"/>
  <c r="AD672" i="1"/>
  <c r="AE672" i="1"/>
  <c r="AF672" i="1"/>
  <c r="AG672" i="1"/>
  <c r="AH672" i="1"/>
  <c r="AI672" i="1"/>
  <c r="AJ672" i="1"/>
  <c r="AK672" i="1"/>
  <c r="AA673" i="1"/>
  <c r="AB673" i="1"/>
  <c r="AC673" i="1"/>
  <c r="AL673" i="1" s="1"/>
  <c r="AD673" i="1"/>
  <c r="AE673" i="1"/>
  <c r="AF673" i="1"/>
  <c r="AG673" i="1"/>
  <c r="AH673" i="1"/>
  <c r="AI673" i="1"/>
  <c r="AJ673" i="1"/>
  <c r="AK673" i="1"/>
  <c r="AM673" i="1"/>
  <c r="AA674" i="1"/>
  <c r="AB674" i="1"/>
  <c r="AC674" i="1"/>
  <c r="AD674" i="1"/>
  <c r="AE674" i="1"/>
  <c r="AF674" i="1"/>
  <c r="AG674" i="1"/>
  <c r="AH674" i="1"/>
  <c r="AI674" i="1"/>
  <c r="AJ674" i="1"/>
  <c r="AK674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A676" i="1"/>
  <c r="AB676" i="1"/>
  <c r="AC676" i="1"/>
  <c r="AD676" i="1"/>
  <c r="AE676" i="1"/>
  <c r="AF676" i="1"/>
  <c r="AG676" i="1"/>
  <c r="AH676" i="1"/>
  <c r="AI676" i="1"/>
  <c r="AJ676" i="1"/>
  <c r="AK676" i="1"/>
  <c r="AA677" i="1"/>
  <c r="AB677" i="1"/>
  <c r="AC677" i="1"/>
  <c r="AD677" i="1"/>
  <c r="AE677" i="1"/>
  <c r="AF677" i="1"/>
  <c r="AG677" i="1"/>
  <c r="AH677" i="1"/>
  <c r="AI677" i="1"/>
  <c r="AJ677" i="1"/>
  <c r="AK677" i="1"/>
  <c r="AA678" i="1"/>
  <c r="AB678" i="1"/>
  <c r="AC678" i="1"/>
  <c r="AD678" i="1"/>
  <c r="AE678" i="1"/>
  <c r="AF678" i="1"/>
  <c r="AG678" i="1"/>
  <c r="AH678" i="1"/>
  <c r="AI678" i="1"/>
  <c r="AJ678" i="1"/>
  <c r="AK678" i="1"/>
  <c r="AA679" i="1"/>
  <c r="AB679" i="1"/>
  <c r="AC679" i="1"/>
  <c r="AD679" i="1"/>
  <c r="AE679" i="1"/>
  <c r="AF679" i="1"/>
  <c r="AM679" i="1" s="1"/>
  <c r="AG679" i="1"/>
  <c r="AH679" i="1"/>
  <c r="AI679" i="1"/>
  <c r="AJ679" i="1"/>
  <c r="AK679" i="1"/>
  <c r="AL679" i="1"/>
  <c r="AA680" i="1"/>
  <c r="AB680" i="1"/>
  <c r="AC680" i="1"/>
  <c r="AD680" i="1"/>
  <c r="AE680" i="1"/>
  <c r="AF680" i="1"/>
  <c r="AG680" i="1"/>
  <c r="AH680" i="1"/>
  <c r="AI680" i="1"/>
  <c r="AJ680" i="1"/>
  <c r="AK680" i="1"/>
  <c r="AA681" i="1"/>
  <c r="AB681" i="1"/>
  <c r="AC681" i="1"/>
  <c r="AL681" i="1" s="1"/>
  <c r="AD681" i="1"/>
  <c r="AE681" i="1"/>
  <c r="AF681" i="1"/>
  <c r="AG681" i="1"/>
  <c r="AH681" i="1"/>
  <c r="AI681" i="1"/>
  <c r="AJ681" i="1"/>
  <c r="AK681" i="1"/>
  <c r="AM681" i="1"/>
  <c r="AA682" i="1"/>
  <c r="AB682" i="1"/>
  <c r="AC682" i="1"/>
  <c r="AD682" i="1"/>
  <c r="AE682" i="1"/>
  <c r="AF682" i="1"/>
  <c r="AG682" i="1"/>
  <c r="AH682" i="1"/>
  <c r="AI682" i="1"/>
  <c r="AJ682" i="1"/>
  <c r="AK682" i="1"/>
  <c r="AA683" i="1"/>
  <c r="AB683" i="1"/>
  <c r="AL683" i="1" s="1"/>
  <c r="AC683" i="1"/>
  <c r="AD683" i="1"/>
  <c r="AE683" i="1"/>
  <c r="AF683" i="1"/>
  <c r="AG683" i="1"/>
  <c r="AH683" i="1"/>
  <c r="AI683" i="1"/>
  <c r="AJ683" i="1"/>
  <c r="AK683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A685" i="1"/>
  <c r="AB685" i="1"/>
  <c r="AC685" i="1"/>
  <c r="AD685" i="1"/>
  <c r="AE685" i="1"/>
  <c r="AF685" i="1"/>
  <c r="AG685" i="1"/>
  <c r="AH685" i="1"/>
  <c r="AI685" i="1"/>
  <c r="AJ685" i="1"/>
  <c r="AK685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A688" i="1"/>
  <c r="AB688" i="1"/>
  <c r="AC688" i="1"/>
  <c r="AD688" i="1"/>
  <c r="AE688" i="1"/>
  <c r="AF688" i="1"/>
  <c r="AG688" i="1"/>
  <c r="AH688" i="1"/>
  <c r="AI688" i="1"/>
  <c r="AJ688" i="1"/>
  <c r="AK688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A690" i="1"/>
  <c r="AL690" i="1" s="1"/>
  <c r="AB690" i="1"/>
  <c r="AC690" i="1"/>
  <c r="AD690" i="1"/>
  <c r="AE690" i="1"/>
  <c r="AM690" i="1" s="1"/>
  <c r="AF690" i="1"/>
  <c r="AG690" i="1"/>
  <c r="AH690" i="1"/>
  <c r="AI690" i="1"/>
  <c r="AJ690" i="1"/>
  <c r="AK690" i="1"/>
  <c r="AA691" i="1"/>
  <c r="AB691" i="1"/>
  <c r="AC691" i="1"/>
  <c r="AD691" i="1"/>
  <c r="AE691" i="1"/>
  <c r="AF691" i="1"/>
  <c r="AG691" i="1"/>
  <c r="AH691" i="1"/>
  <c r="AI691" i="1"/>
  <c r="AJ691" i="1"/>
  <c r="AK691" i="1"/>
  <c r="AA692" i="1"/>
  <c r="AB692" i="1"/>
  <c r="AC692" i="1"/>
  <c r="AD692" i="1"/>
  <c r="AM692" i="1" s="1"/>
  <c r="AE692" i="1"/>
  <c r="AF692" i="1"/>
  <c r="AG692" i="1"/>
  <c r="AH692" i="1"/>
  <c r="AI692" i="1"/>
  <c r="AJ692" i="1"/>
  <c r="AK692" i="1"/>
  <c r="AL692" i="1"/>
  <c r="AA693" i="1"/>
  <c r="AB693" i="1"/>
  <c r="AC693" i="1"/>
  <c r="AD693" i="1"/>
  <c r="AE693" i="1"/>
  <c r="AF693" i="1"/>
  <c r="AG693" i="1"/>
  <c r="AH693" i="1"/>
  <c r="AI693" i="1"/>
  <c r="AJ693" i="1"/>
  <c r="AK693" i="1"/>
  <c r="AA694" i="1"/>
  <c r="AB694" i="1"/>
  <c r="AC694" i="1"/>
  <c r="AD694" i="1"/>
  <c r="AM694" i="1" s="1"/>
  <c r="AE694" i="1"/>
  <c r="AF694" i="1"/>
  <c r="AG694" i="1"/>
  <c r="AH694" i="1"/>
  <c r="AI694" i="1"/>
  <c r="AJ694" i="1"/>
  <c r="AK694" i="1"/>
  <c r="AL694" i="1"/>
  <c r="AA695" i="1"/>
  <c r="AB695" i="1"/>
  <c r="AC695" i="1"/>
  <c r="AD695" i="1"/>
  <c r="AE695" i="1"/>
  <c r="AF695" i="1"/>
  <c r="AG695" i="1"/>
  <c r="AM695" i="1" s="1"/>
  <c r="AH695" i="1"/>
  <c r="AI695" i="1"/>
  <c r="AJ695" i="1"/>
  <c r="AK695" i="1"/>
  <c r="AL695" i="1"/>
  <c r="AA696" i="1"/>
  <c r="AB696" i="1"/>
  <c r="AC696" i="1"/>
  <c r="AD696" i="1"/>
  <c r="AE696" i="1"/>
  <c r="AF696" i="1"/>
  <c r="AG696" i="1"/>
  <c r="AH696" i="1"/>
  <c r="AI696" i="1"/>
  <c r="AJ696" i="1"/>
  <c r="AK696" i="1"/>
  <c r="AA697" i="1"/>
  <c r="AB697" i="1"/>
  <c r="AL697" i="1" s="1"/>
  <c r="AC697" i="1"/>
  <c r="AD697" i="1"/>
  <c r="AE697" i="1"/>
  <c r="AF697" i="1"/>
  <c r="AG697" i="1"/>
  <c r="AH697" i="1"/>
  <c r="AI697" i="1"/>
  <c r="AJ697" i="1"/>
  <c r="AK697" i="1"/>
  <c r="AM697" i="1"/>
  <c r="AA698" i="1"/>
  <c r="AL698" i="1" s="1"/>
  <c r="AB698" i="1"/>
  <c r="AC698" i="1"/>
  <c r="AD698" i="1"/>
  <c r="AE698" i="1"/>
  <c r="AF698" i="1"/>
  <c r="AG698" i="1"/>
  <c r="AH698" i="1"/>
  <c r="AM698" i="1" s="1"/>
  <c r="AI698" i="1"/>
  <c r="AJ698" i="1"/>
  <c r="AK698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A700" i="1"/>
  <c r="AB700" i="1"/>
  <c r="AC700" i="1"/>
  <c r="AD700" i="1"/>
  <c r="AM700" i="1" s="1"/>
  <c r="AE700" i="1"/>
  <c r="AF700" i="1"/>
  <c r="AG700" i="1"/>
  <c r="AH700" i="1"/>
  <c r="AI700" i="1"/>
  <c r="AJ700" i="1"/>
  <c r="AK700" i="1"/>
  <c r="AL700" i="1"/>
  <c r="AA701" i="1"/>
  <c r="AB701" i="1"/>
  <c r="AC701" i="1"/>
  <c r="AD701" i="1"/>
  <c r="AE701" i="1"/>
  <c r="AF701" i="1"/>
  <c r="AG701" i="1"/>
  <c r="AH701" i="1"/>
  <c r="AI701" i="1"/>
  <c r="AJ701" i="1"/>
  <c r="AK701" i="1"/>
  <c r="AA702" i="1"/>
  <c r="AB702" i="1"/>
  <c r="AM702" i="1" s="1"/>
  <c r="AC702" i="1"/>
  <c r="AD702" i="1"/>
  <c r="AE702" i="1"/>
  <c r="AF702" i="1"/>
  <c r="AG702" i="1"/>
  <c r="AH702" i="1"/>
  <c r="AI702" i="1"/>
  <c r="AJ702" i="1"/>
  <c r="AK702" i="1"/>
  <c r="AL702" i="1"/>
  <c r="AA703" i="1"/>
  <c r="AB703" i="1"/>
  <c r="AC703" i="1"/>
  <c r="AD703" i="1"/>
  <c r="AE703" i="1"/>
  <c r="AF703" i="1"/>
  <c r="AG703" i="1"/>
  <c r="AM703" i="1" s="1"/>
  <c r="AH703" i="1"/>
  <c r="AI703" i="1"/>
  <c r="AJ703" i="1"/>
  <c r="AK703" i="1"/>
  <c r="AL703" i="1"/>
  <c r="AA704" i="1"/>
  <c r="AB704" i="1"/>
  <c r="AC704" i="1"/>
  <c r="AD704" i="1"/>
  <c r="AE704" i="1"/>
  <c r="AF704" i="1"/>
  <c r="AG704" i="1"/>
  <c r="AH704" i="1"/>
  <c r="AI704" i="1"/>
  <c r="AJ704" i="1"/>
  <c r="AK704" i="1"/>
  <c r="AA705" i="1"/>
  <c r="AB705" i="1"/>
  <c r="AC705" i="1"/>
  <c r="AD705" i="1"/>
  <c r="AE705" i="1"/>
  <c r="AF705" i="1"/>
  <c r="AG705" i="1"/>
  <c r="AH705" i="1"/>
  <c r="AI705" i="1"/>
  <c r="AJ705" i="1"/>
  <c r="AK705" i="1"/>
  <c r="AA706" i="1"/>
  <c r="AB706" i="1"/>
  <c r="AC706" i="1"/>
  <c r="AD706" i="1"/>
  <c r="AE706" i="1"/>
  <c r="AF706" i="1"/>
  <c r="AG706" i="1"/>
  <c r="AH706" i="1"/>
  <c r="AI706" i="1"/>
  <c r="AJ706" i="1"/>
  <c r="AK706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A708" i="1"/>
  <c r="AB708" i="1"/>
  <c r="AC708" i="1"/>
  <c r="AD708" i="1"/>
  <c r="AE708" i="1"/>
  <c r="AF708" i="1"/>
  <c r="AG708" i="1"/>
  <c r="AH708" i="1"/>
  <c r="AI708" i="1"/>
  <c r="AJ708" i="1"/>
  <c r="AK708" i="1"/>
  <c r="AA709" i="1"/>
  <c r="AB709" i="1"/>
  <c r="AC709" i="1"/>
  <c r="AD709" i="1"/>
  <c r="AE709" i="1"/>
  <c r="AF709" i="1"/>
  <c r="AG709" i="1"/>
  <c r="AH709" i="1"/>
  <c r="AI709" i="1"/>
  <c r="AJ709" i="1"/>
  <c r="AK709" i="1"/>
  <c r="AA710" i="1"/>
  <c r="AB710" i="1"/>
  <c r="AC710" i="1"/>
  <c r="AD710" i="1"/>
  <c r="AE710" i="1"/>
  <c r="AF710" i="1"/>
  <c r="AG710" i="1"/>
  <c r="AH710" i="1"/>
  <c r="AI710" i="1"/>
  <c r="AJ710" i="1"/>
  <c r="AK710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A712" i="1"/>
  <c r="AB712" i="1"/>
  <c r="AC712" i="1"/>
  <c r="AD712" i="1"/>
  <c r="AE712" i="1"/>
  <c r="AF712" i="1"/>
  <c r="AG712" i="1"/>
  <c r="AH712" i="1"/>
  <c r="AI712" i="1"/>
  <c r="AJ712" i="1"/>
  <c r="AK712" i="1"/>
  <c r="AA713" i="1"/>
  <c r="AB713" i="1"/>
  <c r="AC713" i="1"/>
  <c r="AL713" i="1" s="1"/>
  <c r="AD713" i="1"/>
  <c r="AE713" i="1"/>
  <c r="AF713" i="1"/>
  <c r="AG713" i="1"/>
  <c r="AH713" i="1"/>
  <c r="AI713" i="1"/>
  <c r="AJ713" i="1"/>
  <c r="AK713" i="1"/>
  <c r="AA714" i="1"/>
  <c r="AL714" i="1" s="1"/>
  <c r="AB714" i="1"/>
  <c r="AC714" i="1"/>
  <c r="AD714" i="1"/>
  <c r="AE714" i="1"/>
  <c r="AF714" i="1"/>
  <c r="AM714" i="1" s="1"/>
  <c r="AG714" i="1"/>
  <c r="AH714" i="1"/>
  <c r="AI714" i="1"/>
  <c r="AJ714" i="1"/>
  <c r="AK714" i="1"/>
  <c r="AA715" i="1"/>
  <c r="AB715" i="1"/>
  <c r="AL715" i="1" s="1"/>
  <c r="AC715" i="1"/>
  <c r="AD715" i="1"/>
  <c r="AE715" i="1"/>
  <c r="AF715" i="1"/>
  <c r="AG715" i="1"/>
  <c r="AH715" i="1"/>
  <c r="AI715" i="1"/>
  <c r="AJ715" i="1"/>
  <c r="AK715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A717" i="1"/>
  <c r="AB717" i="1"/>
  <c r="AC717" i="1"/>
  <c r="AD717" i="1"/>
  <c r="AE717" i="1"/>
  <c r="AF717" i="1"/>
  <c r="AG717" i="1"/>
  <c r="AH717" i="1"/>
  <c r="AI717" i="1"/>
  <c r="AJ717" i="1"/>
  <c r="AK717" i="1"/>
  <c r="AA718" i="1"/>
  <c r="AL718" i="1" s="1"/>
  <c r="AB718" i="1"/>
  <c r="AC718" i="1"/>
  <c r="AD718" i="1"/>
  <c r="AE718" i="1"/>
  <c r="AF718" i="1"/>
  <c r="AG718" i="1"/>
  <c r="AH718" i="1"/>
  <c r="AI718" i="1"/>
  <c r="AJ718" i="1"/>
  <c r="AK718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A720" i="1"/>
  <c r="AB720" i="1"/>
  <c r="AC720" i="1"/>
  <c r="AD720" i="1"/>
  <c r="AE720" i="1"/>
  <c r="AF720" i="1"/>
  <c r="AG720" i="1"/>
  <c r="AH720" i="1"/>
  <c r="AI720" i="1"/>
  <c r="AJ720" i="1"/>
  <c r="AK720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A722" i="1"/>
  <c r="AL722" i="1" s="1"/>
  <c r="AB722" i="1"/>
  <c r="AC722" i="1"/>
  <c r="AD722" i="1"/>
  <c r="AE722" i="1"/>
  <c r="AF722" i="1"/>
  <c r="AM722" i="1" s="1"/>
  <c r="AG722" i="1"/>
  <c r="AH722" i="1"/>
  <c r="AI722" i="1"/>
  <c r="AJ722" i="1"/>
  <c r="AK722" i="1"/>
  <c r="AA723" i="1"/>
  <c r="AB723" i="1"/>
  <c r="AC723" i="1"/>
  <c r="AD723" i="1"/>
  <c r="AE723" i="1"/>
  <c r="AF723" i="1"/>
  <c r="AG723" i="1"/>
  <c r="AH723" i="1"/>
  <c r="AI723" i="1"/>
  <c r="AJ723" i="1"/>
  <c r="AK723" i="1"/>
  <c r="AA724" i="1"/>
  <c r="AB724" i="1"/>
  <c r="AC724" i="1"/>
  <c r="AD724" i="1"/>
  <c r="AE724" i="1"/>
  <c r="AF724" i="1"/>
  <c r="AG724" i="1"/>
  <c r="AM724" i="1" s="1"/>
  <c r="AH724" i="1"/>
  <c r="AI724" i="1"/>
  <c r="AJ724" i="1"/>
  <c r="AK724" i="1"/>
  <c r="AL724" i="1"/>
  <c r="AA725" i="1"/>
  <c r="AB725" i="1"/>
  <c r="AC725" i="1"/>
  <c r="AD725" i="1"/>
  <c r="AE725" i="1"/>
  <c r="AF725" i="1"/>
  <c r="AG725" i="1"/>
  <c r="AH725" i="1"/>
  <c r="AI725" i="1"/>
  <c r="AJ725" i="1"/>
  <c r="AK725" i="1"/>
  <c r="AA726" i="1"/>
  <c r="AB726" i="1"/>
  <c r="AL726" i="1" s="1"/>
  <c r="AC726" i="1"/>
  <c r="AD726" i="1"/>
  <c r="AE726" i="1"/>
  <c r="AF726" i="1"/>
  <c r="AG726" i="1"/>
  <c r="AH726" i="1"/>
  <c r="AI726" i="1"/>
  <c r="AJ726" i="1"/>
  <c r="AK726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A728" i="1"/>
  <c r="AB728" i="1"/>
  <c r="AC728" i="1"/>
  <c r="AD728" i="1"/>
  <c r="AE728" i="1"/>
  <c r="AF728" i="1"/>
  <c r="AG728" i="1"/>
  <c r="AH728" i="1"/>
  <c r="AI728" i="1"/>
  <c r="AJ728" i="1"/>
  <c r="AK728" i="1"/>
  <c r="AA729" i="1"/>
  <c r="AB729" i="1"/>
  <c r="AL729" i="1" s="1"/>
  <c r="AC729" i="1"/>
  <c r="AD729" i="1"/>
  <c r="AE729" i="1"/>
  <c r="AF729" i="1"/>
  <c r="AG729" i="1"/>
  <c r="AH729" i="1"/>
  <c r="AI729" i="1"/>
  <c r="AJ729" i="1"/>
  <c r="AK729" i="1"/>
  <c r="AA730" i="1"/>
  <c r="AL730" i="1" s="1"/>
  <c r="AB730" i="1"/>
  <c r="AC730" i="1"/>
  <c r="AD730" i="1"/>
  <c r="AE730" i="1"/>
  <c r="AF730" i="1"/>
  <c r="AG730" i="1"/>
  <c r="AH730" i="1"/>
  <c r="AM730" i="1" s="1"/>
  <c r="AI730" i="1"/>
  <c r="AJ730" i="1"/>
  <c r="AK730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A733" i="1"/>
  <c r="AB733" i="1"/>
  <c r="AC733" i="1"/>
  <c r="AD733" i="1"/>
  <c r="AE733" i="1"/>
  <c r="AF733" i="1"/>
  <c r="AG733" i="1"/>
  <c r="AH733" i="1"/>
  <c r="AI733" i="1"/>
  <c r="AJ733" i="1"/>
  <c r="AK733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A735" i="1"/>
  <c r="AB735" i="1"/>
  <c r="AC735" i="1"/>
  <c r="AD735" i="1"/>
  <c r="AE735" i="1"/>
  <c r="AF735" i="1"/>
  <c r="AG735" i="1"/>
  <c r="AM735" i="1" s="1"/>
  <c r="AH735" i="1"/>
  <c r="AI735" i="1"/>
  <c r="AJ735" i="1"/>
  <c r="AK735" i="1"/>
  <c r="AL735" i="1"/>
  <c r="AA736" i="1"/>
  <c r="AB736" i="1"/>
  <c r="AC736" i="1"/>
  <c r="AD736" i="1"/>
  <c r="AE736" i="1"/>
  <c r="AF736" i="1"/>
  <c r="AG736" i="1"/>
  <c r="AH736" i="1"/>
  <c r="AI736" i="1"/>
  <c r="AJ736" i="1"/>
  <c r="AK736" i="1"/>
  <c r="AA737" i="1"/>
  <c r="AB737" i="1"/>
  <c r="AC737" i="1"/>
  <c r="AL737" i="1" s="1"/>
  <c r="AD737" i="1"/>
  <c r="AE737" i="1"/>
  <c r="AF737" i="1"/>
  <c r="AG737" i="1"/>
  <c r="AH737" i="1"/>
  <c r="AI737" i="1"/>
  <c r="AJ737" i="1"/>
  <c r="AK737" i="1"/>
  <c r="AM737" i="1"/>
  <c r="AA738" i="1"/>
  <c r="AB738" i="1"/>
  <c r="AC738" i="1"/>
  <c r="AD738" i="1"/>
  <c r="AE738" i="1"/>
  <c r="AF738" i="1"/>
  <c r="AG738" i="1"/>
  <c r="AH738" i="1"/>
  <c r="AI738" i="1"/>
  <c r="AJ738" i="1"/>
  <c r="AK738" i="1"/>
  <c r="AA739" i="1"/>
  <c r="AB739" i="1"/>
  <c r="AL739" i="1" s="1"/>
  <c r="AC739" i="1"/>
  <c r="AD739" i="1"/>
  <c r="AE739" i="1"/>
  <c r="AF739" i="1"/>
  <c r="AG739" i="1"/>
  <c r="AH739" i="1"/>
  <c r="AI739" i="1"/>
  <c r="AJ739" i="1"/>
  <c r="AK739" i="1"/>
  <c r="AA740" i="1"/>
  <c r="AB740" i="1"/>
  <c r="AC740" i="1"/>
  <c r="AD740" i="1"/>
  <c r="AE740" i="1"/>
  <c r="AF740" i="1"/>
  <c r="AG740" i="1"/>
  <c r="AH740" i="1"/>
  <c r="AI740" i="1"/>
  <c r="AJ740" i="1"/>
  <c r="AK740" i="1"/>
  <c r="AA741" i="1"/>
  <c r="AB741" i="1"/>
  <c r="AC741" i="1"/>
  <c r="AD741" i="1"/>
  <c r="AE741" i="1"/>
  <c r="AF741" i="1"/>
  <c r="AG741" i="1"/>
  <c r="AH741" i="1"/>
  <c r="AI741" i="1"/>
  <c r="AJ741" i="1"/>
  <c r="AK741" i="1"/>
  <c r="AA742" i="1"/>
  <c r="AB742" i="1"/>
  <c r="AC742" i="1"/>
  <c r="AD742" i="1"/>
  <c r="AE742" i="1"/>
  <c r="AF742" i="1"/>
  <c r="AG742" i="1"/>
  <c r="AH742" i="1"/>
  <c r="AI742" i="1"/>
  <c r="AJ742" i="1"/>
  <c r="AK742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A744" i="1"/>
  <c r="AB744" i="1"/>
  <c r="AC744" i="1"/>
  <c r="AD744" i="1"/>
  <c r="AE744" i="1"/>
  <c r="AF744" i="1"/>
  <c r="AG744" i="1"/>
  <c r="AH744" i="1"/>
  <c r="AI744" i="1"/>
  <c r="AJ744" i="1"/>
  <c r="AK744" i="1"/>
  <c r="AA745" i="1"/>
  <c r="AB745" i="1"/>
  <c r="AC745" i="1"/>
  <c r="AL745" i="1" s="1"/>
  <c r="AD745" i="1"/>
  <c r="AE745" i="1"/>
  <c r="AM745" i="1" s="1"/>
  <c r="AF745" i="1"/>
  <c r="AG745" i="1"/>
  <c r="AH745" i="1"/>
  <c r="AI745" i="1"/>
  <c r="AJ745" i="1"/>
  <c r="AK745" i="1"/>
  <c r="AA746" i="1"/>
  <c r="AB746" i="1"/>
  <c r="AC746" i="1"/>
  <c r="AD746" i="1"/>
  <c r="AE746" i="1"/>
  <c r="AF746" i="1"/>
  <c r="AG746" i="1"/>
  <c r="AH746" i="1"/>
  <c r="AI746" i="1"/>
  <c r="AJ746" i="1"/>
  <c r="AK746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A748" i="1"/>
  <c r="AB748" i="1"/>
  <c r="AC748" i="1"/>
  <c r="AM748" i="1" s="1"/>
  <c r="AD748" i="1"/>
  <c r="AE748" i="1"/>
  <c r="AF748" i="1"/>
  <c r="AG748" i="1"/>
  <c r="AH748" i="1"/>
  <c r="AI748" i="1"/>
  <c r="AJ748" i="1"/>
  <c r="AK748" i="1"/>
  <c r="AL748" i="1"/>
  <c r="AA749" i="1"/>
  <c r="AB749" i="1"/>
  <c r="AC749" i="1"/>
  <c r="AD749" i="1"/>
  <c r="AE749" i="1"/>
  <c r="AF749" i="1"/>
  <c r="AG749" i="1"/>
  <c r="AH749" i="1"/>
  <c r="AI749" i="1"/>
  <c r="AJ749" i="1"/>
  <c r="AK749" i="1"/>
  <c r="AA750" i="1"/>
  <c r="AB750" i="1"/>
  <c r="AC750" i="1"/>
  <c r="AD750" i="1"/>
  <c r="AE750" i="1"/>
  <c r="AF750" i="1"/>
  <c r="AG750" i="1"/>
  <c r="AH750" i="1"/>
  <c r="AI750" i="1"/>
  <c r="AJ750" i="1"/>
  <c r="AK750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A752" i="1"/>
  <c r="AB752" i="1"/>
  <c r="AC752" i="1"/>
  <c r="AD752" i="1"/>
  <c r="AE752" i="1"/>
  <c r="AF752" i="1"/>
  <c r="AG752" i="1"/>
  <c r="AH752" i="1"/>
  <c r="AI752" i="1"/>
  <c r="AJ752" i="1"/>
  <c r="AK752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A754" i="1"/>
  <c r="AL754" i="1" s="1"/>
  <c r="AB754" i="1"/>
  <c r="AC754" i="1"/>
  <c r="AD754" i="1"/>
  <c r="AE754" i="1"/>
  <c r="AF754" i="1"/>
  <c r="AG754" i="1"/>
  <c r="AH754" i="1"/>
  <c r="AI754" i="1"/>
  <c r="AJ754" i="1"/>
  <c r="AK754" i="1"/>
  <c r="AM754" i="1"/>
  <c r="AA755" i="1"/>
  <c r="AB755" i="1"/>
  <c r="AC755" i="1"/>
  <c r="AD755" i="1"/>
  <c r="AE755" i="1"/>
  <c r="AF755" i="1"/>
  <c r="AG755" i="1"/>
  <c r="AH755" i="1"/>
  <c r="AI755" i="1"/>
  <c r="AJ755" i="1"/>
  <c r="AK755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A757" i="1"/>
  <c r="AB757" i="1"/>
  <c r="AC757" i="1"/>
  <c r="AD757" i="1"/>
  <c r="AE757" i="1"/>
  <c r="AF757" i="1"/>
  <c r="AG757" i="1"/>
  <c r="AH757" i="1"/>
  <c r="AI757" i="1"/>
  <c r="AJ757" i="1"/>
  <c r="AK757" i="1"/>
  <c r="AA758" i="1"/>
  <c r="AB758" i="1"/>
  <c r="AC758" i="1"/>
  <c r="AD758" i="1"/>
  <c r="AL758" i="1" s="1"/>
  <c r="AM758" i="1" s="1"/>
  <c r="AE758" i="1"/>
  <c r="AF758" i="1"/>
  <c r="AG758" i="1"/>
  <c r="AH758" i="1"/>
  <c r="AI758" i="1"/>
  <c r="AJ758" i="1"/>
  <c r="AK758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A760" i="1"/>
  <c r="AB760" i="1"/>
  <c r="AC760" i="1"/>
  <c r="AD760" i="1"/>
  <c r="AE760" i="1"/>
  <c r="AF760" i="1"/>
  <c r="AG760" i="1"/>
  <c r="AH760" i="1"/>
  <c r="AI760" i="1"/>
  <c r="AJ760" i="1"/>
  <c r="AK760" i="1"/>
  <c r="AA761" i="1"/>
  <c r="AB761" i="1"/>
  <c r="AL761" i="1" s="1"/>
  <c r="AC761" i="1"/>
  <c r="AD761" i="1"/>
  <c r="AE761" i="1"/>
  <c r="AF761" i="1"/>
  <c r="AG761" i="1"/>
  <c r="AH761" i="1"/>
  <c r="AI761" i="1"/>
  <c r="AJ761" i="1"/>
  <c r="AK761" i="1"/>
  <c r="AM761" i="1"/>
  <c r="AA762" i="1"/>
  <c r="AL762" i="1" s="1"/>
  <c r="AB762" i="1"/>
  <c r="AC762" i="1"/>
  <c r="AD762" i="1"/>
  <c r="AE762" i="1"/>
  <c r="AM762" i="1" s="1"/>
  <c r="AF762" i="1"/>
  <c r="AG762" i="1"/>
  <c r="AH762" i="1"/>
  <c r="AI762" i="1"/>
  <c r="AJ762" i="1"/>
  <c r="AK762" i="1"/>
  <c r="AA763" i="1"/>
  <c r="AB763" i="1"/>
  <c r="AC763" i="1"/>
  <c r="AD763" i="1"/>
  <c r="AE763" i="1"/>
  <c r="AF763" i="1"/>
  <c r="AG763" i="1"/>
  <c r="AH763" i="1"/>
  <c r="AI763" i="1"/>
  <c r="AJ763" i="1"/>
  <c r="AK763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A765" i="1"/>
  <c r="AB765" i="1"/>
  <c r="AC765" i="1"/>
  <c r="AD765" i="1"/>
  <c r="AE765" i="1"/>
  <c r="AF765" i="1"/>
  <c r="AG765" i="1"/>
  <c r="AH765" i="1"/>
  <c r="AI765" i="1"/>
  <c r="AJ765" i="1"/>
  <c r="AK765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A767" i="1"/>
  <c r="AB767" i="1"/>
  <c r="AC767" i="1"/>
  <c r="AD767" i="1"/>
  <c r="AE767" i="1"/>
  <c r="AF767" i="1"/>
  <c r="AM767" i="1" s="1"/>
  <c r="AG767" i="1"/>
  <c r="AH767" i="1"/>
  <c r="AI767" i="1"/>
  <c r="AJ767" i="1"/>
  <c r="AK767" i="1"/>
  <c r="AL767" i="1"/>
  <c r="AA768" i="1"/>
  <c r="AB768" i="1"/>
  <c r="AC768" i="1"/>
  <c r="AD768" i="1"/>
  <c r="AE768" i="1"/>
  <c r="AF768" i="1"/>
  <c r="AG768" i="1"/>
  <c r="AH768" i="1"/>
  <c r="AI768" i="1"/>
  <c r="AJ768" i="1"/>
  <c r="AK768" i="1"/>
  <c r="AA769" i="1"/>
  <c r="AB769" i="1"/>
  <c r="AC769" i="1"/>
  <c r="AD769" i="1"/>
  <c r="AE769" i="1"/>
  <c r="AF769" i="1"/>
  <c r="AG769" i="1"/>
  <c r="AH769" i="1"/>
  <c r="AI769" i="1"/>
  <c r="AJ769" i="1"/>
  <c r="AK769" i="1"/>
  <c r="AA770" i="1"/>
  <c r="AB770" i="1"/>
  <c r="AC770" i="1"/>
  <c r="AD770" i="1"/>
  <c r="AE770" i="1"/>
  <c r="AF770" i="1"/>
  <c r="AG770" i="1"/>
  <c r="AH770" i="1"/>
  <c r="AI770" i="1"/>
  <c r="AJ770" i="1"/>
  <c r="AK770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A772" i="1"/>
  <c r="AB772" i="1"/>
  <c r="AC772" i="1"/>
  <c r="AD772" i="1"/>
  <c r="AE772" i="1"/>
  <c r="AF772" i="1"/>
  <c r="AG772" i="1"/>
  <c r="AH772" i="1"/>
  <c r="AI772" i="1"/>
  <c r="AJ772" i="1"/>
  <c r="AK772" i="1"/>
  <c r="AA773" i="1"/>
  <c r="AB773" i="1"/>
  <c r="AC773" i="1"/>
  <c r="AD773" i="1"/>
  <c r="AE773" i="1"/>
  <c r="AF773" i="1"/>
  <c r="AG773" i="1"/>
  <c r="AH773" i="1"/>
  <c r="AI773" i="1"/>
  <c r="AJ773" i="1"/>
  <c r="AK773" i="1"/>
  <c r="AA774" i="1"/>
  <c r="AB774" i="1"/>
  <c r="AC774" i="1"/>
  <c r="AD774" i="1"/>
  <c r="AE774" i="1"/>
  <c r="AF774" i="1"/>
  <c r="AG774" i="1"/>
  <c r="AH774" i="1"/>
  <c r="AI774" i="1"/>
  <c r="AJ774" i="1"/>
  <c r="AK774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A776" i="1"/>
  <c r="AB776" i="1"/>
  <c r="AC776" i="1"/>
  <c r="AD776" i="1"/>
  <c r="AE776" i="1"/>
  <c r="AF776" i="1"/>
  <c r="AG776" i="1"/>
  <c r="AH776" i="1"/>
  <c r="AI776" i="1"/>
  <c r="AJ776" i="1"/>
  <c r="AK776" i="1"/>
  <c r="AA777" i="1"/>
  <c r="AB777" i="1"/>
  <c r="AC777" i="1"/>
  <c r="AD777" i="1"/>
  <c r="AL777" i="1" s="1"/>
  <c r="AE777" i="1"/>
  <c r="AF777" i="1"/>
  <c r="AG777" i="1"/>
  <c r="AH777" i="1"/>
  <c r="AI777" i="1"/>
  <c r="AJ777" i="1"/>
  <c r="AK777" i="1"/>
  <c r="AA778" i="1"/>
  <c r="AL778" i="1" s="1"/>
  <c r="AB778" i="1"/>
  <c r="AC778" i="1"/>
  <c r="AD778" i="1"/>
  <c r="AE778" i="1"/>
  <c r="AF778" i="1"/>
  <c r="AM778" i="1" s="1"/>
  <c r="AG778" i="1"/>
  <c r="AH778" i="1"/>
  <c r="AI778" i="1"/>
  <c r="AJ778" i="1"/>
  <c r="AK778" i="1"/>
  <c r="AA779" i="1"/>
  <c r="AB779" i="1"/>
  <c r="AC779" i="1"/>
  <c r="AD779" i="1"/>
  <c r="AE779" i="1"/>
  <c r="AF779" i="1"/>
  <c r="AG779" i="1"/>
  <c r="AH779" i="1"/>
  <c r="AI779" i="1"/>
  <c r="AJ779" i="1"/>
  <c r="AK779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A781" i="1"/>
  <c r="AB781" i="1"/>
  <c r="AC781" i="1"/>
  <c r="AD781" i="1"/>
  <c r="AE781" i="1"/>
  <c r="AF781" i="1"/>
  <c r="AG781" i="1"/>
  <c r="AH781" i="1"/>
  <c r="AI781" i="1"/>
  <c r="AJ781" i="1"/>
  <c r="AK781" i="1"/>
  <c r="AA782" i="1"/>
  <c r="AL782" i="1" s="1"/>
  <c r="AB782" i="1"/>
  <c r="AC782" i="1"/>
  <c r="AD782" i="1"/>
  <c r="AE782" i="1"/>
  <c r="AF782" i="1"/>
  <c r="AG782" i="1"/>
  <c r="AH782" i="1"/>
  <c r="AI782" i="1"/>
  <c r="AJ782" i="1"/>
  <c r="AK782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A784" i="1"/>
  <c r="AB784" i="1"/>
  <c r="AC784" i="1"/>
  <c r="AD784" i="1"/>
  <c r="AE784" i="1"/>
  <c r="AF784" i="1"/>
  <c r="AG784" i="1"/>
  <c r="AH784" i="1"/>
  <c r="AI784" i="1"/>
  <c r="AJ784" i="1"/>
  <c r="AK784" i="1"/>
  <c r="AA785" i="1"/>
  <c r="AB785" i="1"/>
  <c r="AC785" i="1"/>
  <c r="AD785" i="1"/>
  <c r="AE785" i="1"/>
  <c r="AF785" i="1"/>
  <c r="AG785" i="1"/>
  <c r="AH785" i="1"/>
  <c r="AI785" i="1"/>
  <c r="AJ785" i="1"/>
  <c r="AK785" i="1"/>
  <c r="AA786" i="1"/>
  <c r="AL786" i="1" s="1"/>
  <c r="AB786" i="1"/>
  <c r="AC786" i="1"/>
  <c r="AD786" i="1"/>
  <c r="AE786" i="1"/>
  <c r="AF786" i="1"/>
  <c r="AM786" i="1" s="1"/>
  <c r="AG786" i="1"/>
  <c r="AH786" i="1"/>
  <c r="AI786" i="1"/>
  <c r="AJ786" i="1"/>
  <c r="AK786" i="1"/>
  <c r="AA787" i="1"/>
  <c r="AB787" i="1"/>
  <c r="AC787" i="1"/>
  <c r="AD787" i="1"/>
  <c r="AE787" i="1"/>
  <c r="AF787" i="1"/>
  <c r="AG787" i="1"/>
  <c r="AH787" i="1"/>
  <c r="AI787" i="1"/>
  <c r="AJ787" i="1"/>
  <c r="AK787" i="1"/>
  <c r="AA788" i="1"/>
  <c r="AB788" i="1"/>
  <c r="AC788" i="1"/>
  <c r="AD788" i="1"/>
  <c r="AE788" i="1"/>
  <c r="AF788" i="1"/>
  <c r="AG788" i="1"/>
  <c r="AM788" i="1" s="1"/>
  <c r="AH788" i="1"/>
  <c r="AI788" i="1"/>
  <c r="AJ788" i="1"/>
  <c r="AK788" i="1"/>
  <c r="AL788" i="1"/>
  <c r="AA789" i="1"/>
  <c r="AB789" i="1"/>
  <c r="AC789" i="1"/>
  <c r="AD789" i="1"/>
  <c r="AE789" i="1"/>
  <c r="AF789" i="1"/>
  <c r="AG789" i="1"/>
  <c r="AH789" i="1"/>
  <c r="AI789" i="1"/>
  <c r="AJ789" i="1"/>
  <c r="AK789" i="1"/>
  <c r="AA790" i="1"/>
  <c r="AB790" i="1"/>
  <c r="AL790" i="1" s="1"/>
  <c r="AC790" i="1"/>
  <c r="AD790" i="1"/>
  <c r="AE790" i="1"/>
  <c r="AF790" i="1"/>
  <c r="AG790" i="1"/>
  <c r="AH790" i="1"/>
  <c r="AI790" i="1"/>
  <c r="AJ790" i="1"/>
  <c r="AK790" i="1"/>
  <c r="AA791" i="1"/>
  <c r="AB791" i="1"/>
  <c r="AC791" i="1"/>
  <c r="AD791" i="1"/>
  <c r="AE791" i="1"/>
  <c r="AF791" i="1"/>
  <c r="AG791" i="1"/>
  <c r="AH791" i="1"/>
  <c r="AM791" i="1" s="1"/>
  <c r="AI791" i="1"/>
  <c r="AJ791" i="1"/>
  <c r="AK791" i="1"/>
  <c r="AL791" i="1"/>
  <c r="AA792" i="1"/>
  <c r="AB792" i="1"/>
  <c r="AC792" i="1"/>
  <c r="AD792" i="1"/>
  <c r="AE792" i="1"/>
  <c r="AF792" i="1"/>
  <c r="AG792" i="1"/>
  <c r="AH792" i="1"/>
  <c r="AI792" i="1"/>
  <c r="AJ792" i="1"/>
  <c r="AK792" i="1"/>
  <c r="AA793" i="1"/>
  <c r="AB793" i="1"/>
  <c r="AL793" i="1" s="1"/>
  <c r="AC793" i="1"/>
  <c r="AD793" i="1"/>
  <c r="AE793" i="1"/>
  <c r="AF793" i="1"/>
  <c r="AG793" i="1"/>
  <c r="AH793" i="1"/>
  <c r="AI793" i="1"/>
  <c r="AJ793" i="1"/>
  <c r="AK793" i="1"/>
  <c r="AA794" i="1"/>
  <c r="AL794" i="1" s="1"/>
  <c r="AB794" i="1"/>
  <c r="AC794" i="1"/>
  <c r="AD794" i="1"/>
  <c r="AE794" i="1"/>
  <c r="AF794" i="1"/>
  <c r="AG794" i="1"/>
  <c r="AH794" i="1"/>
  <c r="AI794" i="1"/>
  <c r="AJ794" i="1"/>
  <c r="AK794" i="1"/>
  <c r="AM794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A797" i="1"/>
  <c r="AB797" i="1"/>
  <c r="AC797" i="1"/>
  <c r="AD797" i="1"/>
  <c r="AE797" i="1"/>
  <c r="AF797" i="1"/>
  <c r="AG797" i="1"/>
  <c r="AH797" i="1"/>
  <c r="AI797" i="1"/>
  <c r="AJ797" i="1"/>
  <c r="AK797" i="1"/>
  <c r="AA798" i="1"/>
  <c r="AB798" i="1"/>
  <c r="AM798" i="1" s="1"/>
  <c r="AC798" i="1"/>
  <c r="AD798" i="1"/>
  <c r="AE798" i="1"/>
  <c r="AF798" i="1"/>
  <c r="AG798" i="1"/>
  <c r="AH798" i="1"/>
  <c r="AI798" i="1"/>
  <c r="AJ798" i="1"/>
  <c r="AK798" i="1"/>
  <c r="AL798" i="1"/>
  <c r="AA799" i="1"/>
  <c r="AB799" i="1"/>
  <c r="AC799" i="1"/>
  <c r="AD799" i="1"/>
  <c r="AE799" i="1"/>
  <c r="AF799" i="1"/>
  <c r="AG799" i="1"/>
  <c r="AM799" i="1" s="1"/>
  <c r="AH799" i="1"/>
  <c r="AI799" i="1"/>
  <c r="AJ799" i="1"/>
  <c r="AK799" i="1"/>
  <c r="AL799" i="1"/>
  <c r="AA800" i="1"/>
  <c r="AB800" i="1"/>
  <c r="AC800" i="1"/>
  <c r="AD800" i="1"/>
  <c r="AE800" i="1"/>
  <c r="AF800" i="1"/>
  <c r="AG800" i="1"/>
  <c r="AH800" i="1"/>
  <c r="AI800" i="1"/>
  <c r="AJ800" i="1"/>
  <c r="AK800" i="1"/>
  <c r="AA801" i="1"/>
  <c r="AB801" i="1"/>
  <c r="AC801" i="1"/>
  <c r="AL801" i="1" s="1"/>
  <c r="AD801" i="1"/>
  <c r="AE801" i="1"/>
  <c r="AF801" i="1"/>
  <c r="AG801" i="1"/>
  <c r="AH801" i="1"/>
  <c r="AI801" i="1"/>
  <c r="AJ801" i="1"/>
  <c r="AK801" i="1"/>
  <c r="AM801" i="1"/>
  <c r="AA802" i="1"/>
  <c r="AB802" i="1"/>
  <c r="AC802" i="1"/>
  <c r="AD802" i="1"/>
  <c r="AE802" i="1"/>
  <c r="AF802" i="1"/>
  <c r="AG802" i="1"/>
  <c r="AH802" i="1"/>
  <c r="AI802" i="1"/>
  <c r="AJ802" i="1"/>
  <c r="AK802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A804" i="1"/>
  <c r="AB804" i="1"/>
  <c r="AC804" i="1"/>
  <c r="AD804" i="1"/>
  <c r="AE804" i="1"/>
  <c r="AF804" i="1"/>
  <c r="AG804" i="1"/>
  <c r="AH804" i="1"/>
  <c r="AI804" i="1"/>
  <c r="AJ804" i="1"/>
  <c r="AK804" i="1"/>
  <c r="AA805" i="1"/>
  <c r="AB805" i="1"/>
  <c r="AC805" i="1"/>
  <c r="AD805" i="1"/>
  <c r="AE805" i="1"/>
  <c r="AF805" i="1"/>
  <c r="AG805" i="1"/>
  <c r="AH805" i="1"/>
  <c r="AI805" i="1"/>
  <c r="AJ805" i="1"/>
  <c r="AK805" i="1"/>
  <c r="AA806" i="1"/>
  <c r="AB806" i="1"/>
  <c r="AC806" i="1"/>
  <c r="AD806" i="1"/>
  <c r="AE806" i="1"/>
  <c r="AF806" i="1"/>
  <c r="AG806" i="1"/>
  <c r="AH806" i="1"/>
  <c r="AI806" i="1"/>
  <c r="AJ806" i="1"/>
  <c r="AK806" i="1"/>
  <c r="AA807" i="1"/>
  <c r="AB807" i="1"/>
  <c r="AC807" i="1"/>
  <c r="AD807" i="1"/>
  <c r="AE807" i="1"/>
  <c r="AF807" i="1"/>
  <c r="AM807" i="1" s="1"/>
  <c r="AG807" i="1"/>
  <c r="AH807" i="1"/>
  <c r="AI807" i="1"/>
  <c r="AJ807" i="1"/>
  <c r="AK807" i="1"/>
  <c r="AL807" i="1"/>
  <c r="AA808" i="1"/>
  <c r="AB808" i="1"/>
  <c r="AC808" i="1"/>
  <c r="AD808" i="1"/>
  <c r="AE808" i="1"/>
  <c r="AF808" i="1"/>
  <c r="AG808" i="1"/>
  <c r="AH808" i="1"/>
  <c r="AI808" i="1"/>
  <c r="AJ808" i="1"/>
  <c r="AK808" i="1"/>
  <c r="AA809" i="1"/>
  <c r="AB809" i="1"/>
  <c r="AC809" i="1"/>
  <c r="AL809" i="1" s="1"/>
  <c r="AD809" i="1"/>
  <c r="AE809" i="1"/>
  <c r="AF809" i="1"/>
  <c r="AG809" i="1"/>
  <c r="AH809" i="1"/>
  <c r="AI809" i="1"/>
  <c r="AJ809" i="1"/>
  <c r="AK809" i="1"/>
  <c r="AM809" i="1"/>
  <c r="AA810" i="1"/>
  <c r="AB810" i="1"/>
  <c r="AC810" i="1"/>
  <c r="AD810" i="1"/>
  <c r="AE810" i="1"/>
  <c r="AF810" i="1"/>
  <c r="AG810" i="1"/>
  <c r="AH810" i="1"/>
  <c r="AI810" i="1"/>
  <c r="AJ810" i="1"/>
  <c r="AK810" i="1"/>
  <c r="AA811" i="1"/>
  <c r="AB811" i="1"/>
  <c r="AL811" i="1" s="1"/>
  <c r="AC811" i="1"/>
  <c r="AD811" i="1"/>
  <c r="AE811" i="1"/>
  <c r="AF811" i="1"/>
  <c r="AG811" i="1"/>
  <c r="AH811" i="1"/>
  <c r="AI811" i="1"/>
  <c r="AJ811" i="1"/>
  <c r="AK811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A813" i="1"/>
  <c r="AB813" i="1"/>
  <c r="AC813" i="1"/>
  <c r="AD813" i="1"/>
  <c r="AE813" i="1"/>
  <c r="AF813" i="1"/>
  <c r="AG813" i="1"/>
  <c r="AH813" i="1"/>
  <c r="AI813" i="1"/>
  <c r="AJ813" i="1"/>
  <c r="AK813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A816" i="1"/>
  <c r="AB816" i="1"/>
  <c r="AC816" i="1"/>
  <c r="AD816" i="1"/>
  <c r="AE816" i="1"/>
  <c r="AF816" i="1"/>
  <c r="AG816" i="1"/>
  <c r="AH816" i="1"/>
  <c r="AI816" i="1"/>
  <c r="AJ816" i="1"/>
  <c r="AK816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A818" i="1"/>
  <c r="AL818" i="1" s="1"/>
  <c r="AB818" i="1"/>
  <c r="AC818" i="1"/>
  <c r="AD818" i="1"/>
  <c r="AE818" i="1"/>
  <c r="AM818" i="1" s="1"/>
  <c r="AF818" i="1"/>
  <c r="AG818" i="1"/>
  <c r="AH818" i="1"/>
  <c r="AI818" i="1"/>
  <c r="AJ818" i="1"/>
  <c r="AK818" i="1"/>
  <c r="AA819" i="1"/>
  <c r="AB819" i="1"/>
  <c r="AC819" i="1"/>
  <c r="AD819" i="1"/>
  <c r="AE819" i="1"/>
  <c r="AF819" i="1"/>
  <c r="AG819" i="1"/>
  <c r="AH819" i="1"/>
  <c r="AI819" i="1"/>
  <c r="AJ819" i="1"/>
  <c r="AK819" i="1"/>
  <c r="AA820" i="1"/>
  <c r="AB820" i="1"/>
  <c r="AC820" i="1"/>
  <c r="AD820" i="1"/>
  <c r="AM820" i="1" s="1"/>
  <c r="AE820" i="1"/>
  <c r="AF820" i="1"/>
  <c r="AG820" i="1"/>
  <c r="AH820" i="1"/>
  <c r="AI820" i="1"/>
  <c r="AJ820" i="1"/>
  <c r="AK820" i="1"/>
  <c r="AL820" i="1"/>
  <c r="AA821" i="1"/>
  <c r="AB821" i="1"/>
  <c r="AC821" i="1"/>
  <c r="AD821" i="1"/>
  <c r="AE821" i="1"/>
  <c r="AF821" i="1"/>
  <c r="AG821" i="1"/>
  <c r="AH821" i="1"/>
  <c r="AI821" i="1"/>
  <c r="AJ821" i="1"/>
  <c r="AK821" i="1"/>
  <c r="AA822" i="1"/>
  <c r="AB822" i="1"/>
  <c r="AC822" i="1"/>
  <c r="AD822" i="1"/>
  <c r="AM822" i="1" s="1"/>
  <c r="AE822" i="1"/>
  <c r="AF822" i="1"/>
  <c r="AG822" i="1"/>
  <c r="AH822" i="1"/>
  <c r="AI822" i="1"/>
  <c r="AJ822" i="1"/>
  <c r="AK822" i="1"/>
  <c r="AL822" i="1"/>
  <c r="AA823" i="1"/>
  <c r="AB823" i="1"/>
  <c r="AC823" i="1"/>
  <c r="AD823" i="1"/>
  <c r="AE823" i="1"/>
  <c r="AF823" i="1"/>
  <c r="AG823" i="1"/>
  <c r="AM823" i="1" s="1"/>
  <c r="AH823" i="1"/>
  <c r="AI823" i="1"/>
  <c r="AJ823" i="1"/>
  <c r="AK823" i="1"/>
  <c r="AL823" i="1"/>
  <c r="AA824" i="1"/>
  <c r="AB824" i="1"/>
  <c r="AC824" i="1"/>
  <c r="AD824" i="1"/>
  <c r="AE824" i="1"/>
  <c r="AF824" i="1"/>
  <c r="AG824" i="1"/>
  <c r="AH824" i="1"/>
  <c r="AI824" i="1"/>
  <c r="AJ824" i="1"/>
  <c r="AK824" i="1"/>
  <c r="AA825" i="1"/>
  <c r="AB825" i="1"/>
  <c r="AL825" i="1" s="1"/>
  <c r="AC825" i="1"/>
  <c r="AD825" i="1"/>
  <c r="AE825" i="1"/>
  <c r="AF825" i="1"/>
  <c r="AG825" i="1"/>
  <c r="AH825" i="1"/>
  <c r="AI825" i="1"/>
  <c r="AJ825" i="1"/>
  <c r="AK825" i="1"/>
  <c r="AM825" i="1"/>
  <c r="AA826" i="1"/>
  <c r="AL826" i="1" s="1"/>
  <c r="AB826" i="1"/>
  <c r="AC826" i="1"/>
  <c r="AD826" i="1"/>
  <c r="AE826" i="1"/>
  <c r="AF826" i="1"/>
  <c r="AG826" i="1"/>
  <c r="AH826" i="1"/>
  <c r="AM826" i="1" s="1"/>
  <c r="AI826" i="1"/>
  <c r="AJ826" i="1"/>
  <c r="AK826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A828" i="1"/>
  <c r="AB828" i="1"/>
  <c r="AC828" i="1"/>
  <c r="AD828" i="1"/>
  <c r="AM828" i="1" s="1"/>
  <c r="AE828" i="1"/>
  <c r="AF828" i="1"/>
  <c r="AG828" i="1"/>
  <c r="AH828" i="1"/>
  <c r="AI828" i="1"/>
  <c r="AJ828" i="1"/>
  <c r="AK828" i="1"/>
  <c r="AL828" i="1"/>
  <c r="AA829" i="1"/>
  <c r="AB829" i="1"/>
  <c r="AC829" i="1"/>
  <c r="AD829" i="1"/>
  <c r="AE829" i="1"/>
  <c r="AF829" i="1"/>
  <c r="AG829" i="1"/>
  <c r="AH829" i="1"/>
  <c r="AI829" i="1"/>
  <c r="AJ829" i="1"/>
  <c r="AK829" i="1"/>
  <c r="AA830" i="1"/>
  <c r="AB830" i="1"/>
  <c r="AM830" i="1" s="1"/>
  <c r="AC830" i="1"/>
  <c r="AD830" i="1"/>
  <c r="AE830" i="1"/>
  <c r="AF830" i="1"/>
  <c r="AG830" i="1"/>
  <c r="AH830" i="1"/>
  <c r="AI830" i="1"/>
  <c r="AJ830" i="1"/>
  <c r="AK830" i="1"/>
  <c r="AL830" i="1"/>
  <c r="AA831" i="1"/>
  <c r="AB831" i="1"/>
  <c r="AC831" i="1"/>
  <c r="AD831" i="1"/>
  <c r="AE831" i="1"/>
  <c r="AF831" i="1"/>
  <c r="AG831" i="1"/>
  <c r="AH831" i="1"/>
  <c r="AI831" i="1"/>
  <c r="AJ831" i="1"/>
  <c r="AK831" i="1"/>
  <c r="AA832" i="1"/>
  <c r="AB832" i="1"/>
  <c r="AC832" i="1"/>
  <c r="AD832" i="1"/>
  <c r="AE832" i="1"/>
  <c r="AF832" i="1"/>
  <c r="AG832" i="1"/>
  <c r="AH832" i="1"/>
  <c r="AI832" i="1"/>
  <c r="AJ832" i="1"/>
  <c r="AK832" i="1"/>
  <c r="AA833" i="1"/>
  <c r="AL833" i="1" s="1"/>
  <c r="AB833" i="1"/>
  <c r="AC833" i="1"/>
  <c r="AD833" i="1"/>
  <c r="AE833" i="1"/>
  <c r="AF833" i="1"/>
  <c r="AM833" i="1" s="1"/>
  <c r="AG833" i="1"/>
  <c r="AH833" i="1"/>
  <c r="AI833" i="1"/>
  <c r="AJ833" i="1"/>
  <c r="AK833" i="1"/>
  <c r="AA834" i="1"/>
  <c r="AB834" i="1"/>
  <c r="AC834" i="1"/>
  <c r="AD834" i="1"/>
  <c r="AE834" i="1"/>
  <c r="AF834" i="1"/>
  <c r="AG834" i="1"/>
  <c r="AH834" i="1"/>
  <c r="AI834" i="1"/>
  <c r="AJ834" i="1"/>
  <c r="AK834" i="1"/>
  <c r="AA835" i="1"/>
  <c r="AB835" i="1"/>
  <c r="AC835" i="1"/>
  <c r="AD835" i="1"/>
  <c r="AE835" i="1"/>
  <c r="AF835" i="1"/>
  <c r="AG835" i="1"/>
  <c r="AH835" i="1"/>
  <c r="AI835" i="1"/>
  <c r="AJ835" i="1"/>
  <c r="AK835" i="1"/>
  <c r="AA836" i="1"/>
  <c r="AL836" i="1" s="1"/>
  <c r="AB836" i="1"/>
  <c r="AC836" i="1"/>
  <c r="AD836" i="1"/>
  <c r="AE836" i="1"/>
  <c r="AF836" i="1"/>
  <c r="AG836" i="1"/>
  <c r="AH836" i="1"/>
  <c r="AI836" i="1"/>
  <c r="AJ836" i="1"/>
  <c r="AK836" i="1"/>
  <c r="AM836" i="1"/>
  <c r="AA837" i="1"/>
  <c r="AB837" i="1"/>
  <c r="AL837" i="1" s="1"/>
  <c r="AC837" i="1"/>
  <c r="AD837" i="1"/>
  <c r="AE837" i="1"/>
  <c r="AM837" i="1" s="1"/>
  <c r="AF837" i="1"/>
  <c r="AG837" i="1"/>
  <c r="AH837" i="1"/>
  <c r="AI837" i="1"/>
  <c r="AJ837" i="1"/>
  <c r="AK837" i="1"/>
  <c r="AA838" i="1"/>
  <c r="AB838" i="1"/>
  <c r="AC838" i="1"/>
  <c r="AD838" i="1"/>
  <c r="AE838" i="1"/>
  <c r="AF838" i="1"/>
  <c r="AG838" i="1"/>
  <c r="AH838" i="1"/>
  <c r="AI838" i="1"/>
  <c r="AJ838" i="1"/>
  <c r="AK838" i="1"/>
  <c r="AA839" i="1"/>
  <c r="AB839" i="1"/>
  <c r="AC839" i="1"/>
  <c r="AD839" i="1"/>
  <c r="AE839" i="1"/>
  <c r="AF839" i="1"/>
  <c r="AG839" i="1"/>
  <c r="AH839" i="1"/>
  <c r="AI839" i="1"/>
  <c r="AJ839" i="1"/>
  <c r="AK839" i="1"/>
  <c r="AA840" i="1"/>
  <c r="AB840" i="1"/>
  <c r="AC840" i="1"/>
  <c r="AD840" i="1"/>
  <c r="AE840" i="1"/>
  <c r="AF840" i="1"/>
  <c r="AG840" i="1"/>
  <c r="AH840" i="1"/>
  <c r="AI840" i="1"/>
  <c r="AJ840" i="1"/>
  <c r="AK840" i="1"/>
  <c r="AA841" i="1"/>
  <c r="AB841" i="1"/>
  <c r="AC841" i="1"/>
  <c r="AD841" i="1"/>
  <c r="AE841" i="1"/>
  <c r="AF841" i="1"/>
  <c r="AG841" i="1"/>
  <c r="AH841" i="1"/>
  <c r="AI841" i="1"/>
  <c r="AJ841" i="1"/>
  <c r="AK841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A843" i="1"/>
  <c r="AL843" i="1" s="1"/>
  <c r="AB843" i="1"/>
  <c r="AC843" i="1"/>
  <c r="AD843" i="1"/>
  <c r="AE843" i="1"/>
  <c r="AF843" i="1"/>
  <c r="AG843" i="1"/>
  <c r="AH843" i="1"/>
  <c r="AI843" i="1"/>
  <c r="AJ843" i="1"/>
  <c r="AK843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A845" i="1"/>
  <c r="AB845" i="1"/>
  <c r="AL845" i="1" s="1"/>
  <c r="AC845" i="1"/>
  <c r="AD845" i="1"/>
  <c r="AE845" i="1"/>
  <c r="AF845" i="1"/>
  <c r="AG845" i="1"/>
  <c r="AH845" i="1"/>
  <c r="AI845" i="1"/>
  <c r="AJ845" i="1"/>
  <c r="AK845" i="1"/>
  <c r="AA846" i="1"/>
  <c r="AB846" i="1"/>
  <c r="AC846" i="1"/>
  <c r="AD846" i="1"/>
  <c r="AE846" i="1"/>
  <c r="AF846" i="1"/>
  <c r="AG846" i="1"/>
  <c r="AH846" i="1"/>
  <c r="AI846" i="1"/>
  <c r="AJ846" i="1"/>
  <c r="AK846" i="1"/>
  <c r="AA847" i="1"/>
  <c r="AB847" i="1"/>
  <c r="AM847" i="1" s="1"/>
  <c r="AC847" i="1"/>
  <c r="AD847" i="1"/>
  <c r="AE847" i="1"/>
  <c r="AF847" i="1"/>
  <c r="AG847" i="1"/>
  <c r="AH847" i="1"/>
  <c r="AI847" i="1"/>
  <c r="AJ847" i="1"/>
  <c r="AK847" i="1"/>
  <c r="AL847" i="1"/>
  <c r="AA848" i="1"/>
  <c r="AB848" i="1"/>
  <c r="AC848" i="1"/>
  <c r="AD848" i="1"/>
  <c r="AE848" i="1"/>
  <c r="AF848" i="1"/>
  <c r="AG848" i="1"/>
  <c r="AH848" i="1"/>
  <c r="AI848" i="1"/>
  <c r="AJ848" i="1"/>
  <c r="AK848" i="1"/>
  <c r="AA849" i="1"/>
  <c r="AB849" i="1"/>
  <c r="AC849" i="1"/>
  <c r="AD849" i="1"/>
  <c r="AE849" i="1"/>
  <c r="AF849" i="1"/>
  <c r="AG849" i="1"/>
  <c r="AH849" i="1"/>
  <c r="AI849" i="1"/>
  <c r="AJ849" i="1"/>
  <c r="AK849" i="1"/>
  <c r="AA850" i="1"/>
  <c r="AB850" i="1"/>
  <c r="AL850" i="1" s="1"/>
  <c r="AM850" i="1" s="1"/>
  <c r="AC850" i="1"/>
  <c r="AD850" i="1"/>
  <c r="AE850" i="1"/>
  <c r="AF850" i="1"/>
  <c r="AG850" i="1"/>
  <c r="AH850" i="1"/>
  <c r="AI850" i="1"/>
  <c r="AJ850" i="1"/>
  <c r="AK850" i="1"/>
  <c r="AA851" i="1"/>
  <c r="AL851" i="1" s="1"/>
  <c r="AB851" i="1"/>
  <c r="AC851" i="1"/>
  <c r="AD851" i="1"/>
  <c r="AE851" i="1"/>
  <c r="AF851" i="1"/>
  <c r="AG851" i="1"/>
  <c r="AH851" i="1"/>
  <c r="AI851" i="1"/>
  <c r="AJ851" i="1"/>
  <c r="AK851" i="1"/>
  <c r="AA852" i="1"/>
  <c r="AB852" i="1"/>
  <c r="AL852" i="1" s="1"/>
  <c r="AC852" i="1"/>
  <c r="AD852" i="1"/>
  <c r="AE852" i="1"/>
  <c r="AF852" i="1"/>
  <c r="AG852" i="1"/>
  <c r="AH852" i="1"/>
  <c r="AI852" i="1"/>
  <c r="AJ852" i="1"/>
  <c r="AK852" i="1"/>
  <c r="AA853" i="1"/>
  <c r="AB853" i="1"/>
  <c r="AC853" i="1"/>
  <c r="AD853" i="1"/>
  <c r="AE853" i="1"/>
  <c r="AF853" i="1"/>
  <c r="AG853" i="1"/>
  <c r="AH853" i="1"/>
  <c r="AI853" i="1"/>
  <c r="AJ853" i="1"/>
  <c r="AK853" i="1"/>
  <c r="AA854" i="1"/>
  <c r="AB854" i="1"/>
  <c r="AC854" i="1"/>
  <c r="AD854" i="1"/>
  <c r="AE854" i="1"/>
  <c r="AF854" i="1"/>
  <c r="AG854" i="1"/>
  <c r="AH854" i="1"/>
  <c r="AI854" i="1"/>
  <c r="AJ854" i="1"/>
  <c r="AK854" i="1"/>
  <c r="AA855" i="1"/>
  <c r="AB855" i="1"/>
  <c r="AC855" i="1"/>
  <c r="AD855" i="1"/>
  <c r="AE855" i="1"/>
  <c r="AF855" i="1"/>
  <c r="AG855" i="1"/>
  <c r="AH855" i="1"/>
  <c r="AI855" i="1"/>
  <c r="AJ855" i="1"/>
  <c r="AK855" i="1"/>
  <c r="AA856" i="1"/>
  <c r="AB856" i="1"/>
  <c r="AC856" i="1"/>
  <c r="AD856" i="1"/>
  <c r="AE856" i="1"/>
  <c r="AF856" i="1"/>
  <c r="AG856" i="1"/>
  <c r="AH856" i="1"/>
  <c r="AI856" i="1"/>
  <c r="AJ856" i="1"/>
  <c r="AK856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A858" i="1"/>
  <c r="AB858" i="1"/>
  <c r="AC858" i="1"/>
  <c r="AD858" i="1"/>
  <c r="AE858" i="1"/>
  <c r="AF858" i="1"/>
  <c r="AG858" i="1"/>
  <c r="AH858" i="1"/>
  <c r="AI858" i="1"/>
  <c r="AJ858" i="1"/>
  <c r="AK858" i="1"/>
  <c r="AA859" i="1"/>
  <c r="AL859" i="1" s="1"/>
  <c r="AB859" i="1"/>
  <c r="AC859" i="1"/>
  <c r="AD859" i="1"/>
  <c r="AE859" i="1"/>
  <c r="AM859" i="1" s="1"/>
  <c r="AF859" i="1"/>
  <c r="AG859" i="1"/>
  <c r="AH859" i="1"/>
  <c r="AI859" i="1"/>
  <c r="AJ859" i="1"/>
  <c r="AK859" i="1"/>
  <c r="AA860" i="1"/>
  <c r="AB860" i="1"/>
  <c r="AL860" i="1" s="1"/>
  <c r="AC860" i="1"/>
  <c r="AD860" i="1"/>
  <c r="AE860" i="1"/>
  <c r="AF860" i="1"/>
  <c r="AG860" i="1"/>
  <c r="AH860" i="1"/>
  <c r="AI860" i="1"/>
  <c r="AJ860" i="1"/>
  <c r="AK860" i="1"/>
  <c r="AA861" i="1"/>
  <c r="AB861" i="1"/>
  <c r="AC861" i="1"/>
  <c r="AD861" i="1"/>
  <c r="AE861" i="1"/>
  <c r="AF861" i="1"/>
  <c r="AG861" i="1"/>
  <c r="AH861" i="1"/>
  <c r="AI861" i="1"/>
  <c r="AJ861" i="1"/>
  <c r="AK861" i="1"/>
  <c r="AA862" i="1"/>
  <c r="AB862" i="1"/>
  <c r="AC862" i="1"/>
  <c r="AD862" i="1"/>
  <c r="AE862" i="1"/>
  <c r="AF862" i="1"/>
  <c r="AG862" i="1"/>
  <c r="AH862" i="1"/>
  <c r="AI862" i="1"/>
  <c r="AJ862" i="1"/>
  <c r="AK862" i="1"/>
  <c r="AA863" i="1"/>
  <c r="AB863" i="1"/>
  <c r="AC863" i="1"/>
  <c r="AD863" i="1"/>
  <c r="AE863" i="1"/>
  <c r="AF863" i="1"/>
  <c r="AM863" i="1" s="1"/>
  <c r="AG863" i="1"/>
  <c r="AH863" i="1"/>
  <c r="AI863" i="1"/>
  <c r="AJ863" i="1"/>
  <c r="AK863" i="1"/>
  <c r="AL863" i="1"/>
  <c r="AA864" i="1"/>
  <c r="AB864" i="1"/>
  <c r="AC864" i="1"/>
  <c r="AD864" i="1"/>
  <c r="AE864" i="1"/>
  <c r="AF864" i="1"/>
  <c r="AG864" i="1"/>
  <c r="AH864" i="1"/>
  <c r="AI864" i="1"/>
  <c r="AJ864" i="1"/>
  <c r="AK864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A867" i="1"/>
  <c r="AL867" i="1" s="1"/>
  <c r="AB867" i="1"/>
  <c r="AC867" i="1"/>
  <c r="AD867" i="1"/>
  <c r="AE867" i="1"/>
  <c r="AF867" i="1"/>
  <c r="AG867" i="1"/>
  <c r="AH867" i="1"/>
  <c r="AI867" i="1"/>
  <c r="AJ867" i="1"/>
  <c r="AK867" i="1"/>
  <c r="AM867" i="1"/>
  <c r="AA868" i="1"/>
  <c r="AB868" i="1"/>
  <c r="AC868" i="1"/>
  <c r="AL868" i="1" s="1"/>
  <c r="AD868" i="1"/>
  <c r="AE868" i="1"/>
  <c r="AF868" i="1"/>
  <c r="AG868" i="1"/>
  <c r="AH868" i="1"/>
  <c r="AI868" i="1"/>
  <c r="AJ868" i="1"/>
  <c r="AK868" i="1"/>
  <c r="AA869" i="1"/>
  <c r="AL869" i="1" s="1"/>
  <c r="AB869" i="1"/>
  <c r="AC869" i="1"/>
  <c r="AD869" i="1"/>
  <c r="AE869" i="1"/>
  <c r="AF869" i="1"/>
  <c r="AG869" i="1"/>
  <c r="AH869" i="1"/>
  <c r="AI869" i="1"/>
  <c r="AJ869" i="1"/>
  <c r="AK869" i="1"/>
  <c r="AA870" i="1"/>
  <c r="AB870" i="1"/>
  <c r="AC870" i="1"/>
  <c r="AD870" i="1"/>
  <c r="AE870" i="1"/>
  <c r="AF870" i="1"/>
  <c r="AG870" i="1"/>
  <c r="AH870" i="1"/>
  <c r="AI870" i="1"/>
  <c r="AJ870" i="1"/>
  <c r="AK870" i="1"/>
  <c r="AA871" i="1"/>
  <c r="AL871" i="1" s="1"/>
  <c r="AB871" i="1"/>
  <c r="AC871" i="1"/>
  <c r="AD871" i="1"/>
  <c r="AE871" i="1"/>
  <c r="AF871" i="1"/>
  <c r="AG871" i="1"/>
  <c r="AH871" i="1"/>
  <c r="AI871" i="1"/>
  <c r="AJ871" i="1"/>
  <c r="AK871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A873" i="1"/>
  <c r="AB873" i="1"/>
  <c r="AC873" i="1"/>
  <c r="AD873" i="1"/>
  <c r="AE873" i="1"/>
  <c r="AF873" i="1"/>
  <c r="AG873" i="1"/>
  <c r="AH873" i="1"/>
  <c r="AI873" i="1"/>
  <c r="AJ873" i="1"/>
  <c r="AK873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A875" i="1"/>
  <c r="AB875" i="1"/>
  <c r="AC875" i="1"/>
  <c r="AD875" i="1"/>
  <c r="AE875" i="1"/>
  <c r="AF875" i="1"/>
  <c r="AG875" i="1"/>
  <c r="AH875" i="1"/>
  <c r="AI875" i="1"/>
  <c r="AJ875" i="1"/>
  <c r="AK875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A877" i="1"/>
  <c r="AL877" i="1" s="1"/>
  <c r="AB877" i="1"/>
  <c r="AC877" i="1"/>
  <c r="AD877" i="1"/>
  <c r="AE877" i="1"/>
  <c r="AF877" i="1"/>
  <c r="AM877" i="1" s="1"/>
  <c r="AG877" i="1"/>
  <c r="AH877" i="1"/>
  <c r="AI877" i="1"/>
  <c r="AJ877" i="1"/>
  <c r="AK877" i="1"/>
  <c r="AA878" i="1"/>
  <c r="AB878" i="1"/>
  <c r="AC878" i="1"/>
  <c r="AD878" i="1"/>
  <c r="AE878" i="1"/>
  <c r="AF878" i="1"/>
  <c r="AG878" i="1"/>
  <c r="AH878" i="1"/>
  <c r="AI878" i="1"/>
  <c r="AJ878" i="1"/>
  <c r="AK878" i="1"/>
  <c r="AA879" i="1"/>
  <c r="AL879" i="1" s="1"/>
  <c r="AB879" i="1"/>
  <c r="AC879" i="1"/>
  <c r="AD879" i="1"/>
  <c r="AE879" i="1"/>
  <c r="AF879" i="1"/>
  <c r="AG879" i="1"/>
  <c r="AH879" i="1"/>
  <c r="AI879" i="1"/>
  <c r="AJ879" i="1"/>
  <c r="AK879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A881" i="1"/>
  <c r="AB881" i="1"/>
  <c r="AC881" i="1"/>
  <c r="AD881" i="1"/>
  <c r="AE881" i="1"/>
  <c r="AF881" i="1"/>
  <c r="AG881" i="1"/>
  <c r="AH881" i="1"/>
  <c r="AI881" i="1"/>
  <c r="AJ881" i="1"/>
  <c r="AK881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A883" i="1"/>
  <c r="AL883" i="1" s="1"/>
  <c r="AB883" i="1"/>
  <c r="AC883" i="1"/>
  <c r="AD883" i="1"/>
  <c r="AE883" i="1"/>
  <c r="AF883" i="1"/>
  <c r="AG883" i="1"/>
  <c r="AH883" i="1"/>
  <c r="AI883" i="1"/>
  <c r="AJ883" i="1"/>
  <c r="AK883" i="1"/>
  <c r="AA884" i="1"/>
  <c r="AB884" i="1"/>
  <c r="AC884" i="1"/>
  <c r="AD884" i="1"/>
  <c r="AL884" i="1" s="1"/>
  <c r="AE884" i="1"/>
  <c r="AF884" i="1"/>
  <c r="AG884" i="1"/>
  <c r="AH884" i="1"/>
  <c r="AI884" i="1"/>
  <c r="AJ884" i="1"/>
  <c r="AK884" i="1"/>
  <c r="AA885" i="1"/>
  <c r="AB885" i="1"/>
  <c r="AC885" i="1"/>
  <c r="AD885" i="1"/>
  <c r="AE885" i="1"/>
  <c r="AF885" i="1"/>
  <c r="AG885" i="1"/>
  <c r="AH885" i="1"/>
  <c r="AI885" i="1"/>
  <c r="AJ885" i="1"/>
  <c r="AK885" i="1"/>
  <c r="AA886" i="1"/>
  <c r="AB886" i="1"/>
  <c r="AC886" i="1"/>
  <c r="AD886" i="1"/>
  <c r="AE886" i="1"/>
  <c r="AF886" i="1"/>
  <c r="AG886" i="1"/>
  <c r="AH886" i="1"/>
  <c r="AI886" i="1"/>
  <c r="AJ886" i="1"/>
  <c r="AK886" i="1"/>
  <c r="AA887" i="1"/>
  <c r="AL887" i="1" s="1"/>
  <c r="AB887" i="1"/>
  <c r="AC887" i="1"/>
  <c r="AM887" i="1" s="1"/>
  <c r="AD887" i="1"/>
  <c r="AE887" i="1"/>
  <c r="AF887" i="1"/>
  <c r="AG887" i="1"/>
  <c r="AH887" i="1"/>
  <c r="AI887" i="1"/>
  <c r="AJ887" i="1"/>
  <c r="AK887" i="1"/>
  <c r="AA888" i="1"/>
  <c r="AB888" i="1"/>
  <c r="AC888" i="1"/>
  <c r="AD888" i="1"/>
  <c r="AE888" i="1"/>
  <c r="AF888" i="1"/>
  <c r="AG888" i="1"/>
  <c r="AH888" i="1"/>
  <c r="AI888" i="1"/>
  <c r="AJ888" i="1"/>
  <c r="AK888" i="1"/>
  <c r="AA889" i="1"/>
  <c r="AB889" i="1"/>
  <c r="AL889" i="1" s="1"/>
  <c r="AC889" i="1"/>
  <c r="AD889" i="1"/>
  <c r="AE889" i="1"/>
  <c r="AF889" i="1"/>
  <c r="AG889" i="1"/>
  <c r="AH889" i="1"/>
  <c r="AI889" i="1"/>
  <c r="AJ889" i="1"/>
  <c r="AK889" i="1"/>
  <c r="AA890" i="1"/>
  <c r="AB890" i="1"/>
  <c r="AC890" i="1"/>
  <c r="AD890" i="1"/>
  <c r="AE890" i="1"/>
  <c r="AF890" i="1"/>
  <c r="AG890" i="1"/>
  <c r="AH890" i="1"/>
  <c r="AI890" i="1"/>
  <c r="AJ890" i="1"/>
  <c r="AK890" i="1"/>
  <c r="AA891" i="1"/>
  <c r="AL891" i="1" s="1"/>
  <c r="AB891" i="1"/>
  <c r="AC891" i="1"/>
  <c r="AD891" i="1"/>
  <c r="AE891" i="1"/>
  <c r="AF891" i="1"/>
  <c r="AG891" i="1"/>
  <c r="AH891" i="1"/>
  <c r="AI891" i="1"/>
  <c r="AJ891" i="1"/>
  <c r="AK891" i="1"/>
  <c r="AM891" i="1"/>
  <c r="AA892" i="1"/>
  <c r="AB892" i="1"/>
  <c r="AL892" i="1" s="1"/>
  <c r="AC892" i="1"/>
  <c r="AD892" i="1"/>
  <c r="AE892" i="1"/>
  <c r="AM892" i="1" s="1"/>
  <c r="AF892" i="1"/>
  <c r="AG892" i="1"/>
  <c r="AH892" i="1"/>
  <c r="AI892" i="1"/>
  <c r="AJ892" i="1"/>
  <c r="AK892" i="1"/>
  <c r="AA893" i="1"/>
  <c r="AB893" i="1"/>
  <c r="AC893" i="1"/>
  <c r="AD893" i="1"/>
  <c r="AE893" i="1"/>
  <c r="AF893" i="1"/>
  <c r="AG893" i="1"/>
  <c r="AH893" i="1"/>
  <c r="AI893" i="1"/>
  <c r="AJ893" i="1"/>
  <c r="AK893" i="1"/>
  <c r="AA894" i="1"/>
  <c r="AB894" i="1"/>
  <c r="AC894" i="1"/>
  <c r="AD894" i="1"/>
  <c r="AE894" i="1"/>
  <c r="AF894" i="1"/>
  <c r="AG894" i="1"/>
  <c r="AH894" i="1"/>
  <c r="AI894" i="1"/>
  <c r="AJ894" i="1"/>
  <c r="AK894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A896" i="1"/>
  <c r="AL896" i="1" s="1"/>
  <c r="AB896" i="1"/>
  <c r="AC896" i="1"/>
  <c r="AD896" i="1"/>
  <c r="AE896" i="1"/>
  <c r="AF896" i="1"/>
  <c r="AG896" i="1"/>
  <c r="AH896" i="1"/>
  <c r="AI896" i="1"/>
  <c r="AJ896" i="1"/>
  <c r="AK896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A899" i="1"/>
  <c r="AB899" i="1"/>
  <c r="AC899" i="1"/>
  <c r="AD899" i="1"/>
  <c r="AE899" i="1"/>
  <c r="AF899" i="1"/>
  <c r="AG899" i="1"/>
  <c r="AH899" i="1"/>
  <c r="AI899" i="1"/>
  <c r="AJ899" i="1"/>
  <c r="AK899" i="1"/>
  <c r="AA900" i="1"/>
  <c r="AB900" i="1"/>
  <c r="AC900" i="1"/>
  <c r="AL900" i="1" s="1"/>
  <c r="AD900" i="1"/>
  <c r="AE900" i="1"/>
  <c r="AF900" i="1"/>
  <c r="AG900" i="1"/>
  <c r="AH900" i="1"/>
  <c r="AI900" i="1"/>
  <c r="AJ900" i="1"/>
  <c r="AK900" i="1"/>
  <c r="AA901" i="1"/>
  <c r="AB901" i="1"/>
  <c r="AC901" i="1"/>
  <c r="AD901" i="1"/>
  <c r="AE901" i="1"/>
  <c r="AF901" i="1"/>
  <c r="AG901" i="1"/>
  <c r="AH901" i="1"/>
  <c r="AI901" i="1"/>
  <c r="AJ901" i="1"/>
  <c r="AK901" i="1"/>
  <c r="AA902" i="1"/>
  <c r="AB902" i="1"/>
  <c r="AC902" i="1"/>
  <c r="AD902" i="1"/>
  <c r="AE902" i="1"/>
  <c r="AF902" i="1"/>
  <c r="AG902" i="1"/>
  <c r="AH902" i="1"/>
  <c r="AI902" i="1"/>
  <c r="AJ902" i="1"/>
  <c r="AK902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A905" i="1"/>
  <c r="AB905" i="1"/>
  <c r="AC905" i="1"/>
  <c r="AD905" i="1"/>
  <c r="AE905" i="1"/>
  <c r="AF905" i="1"/>
  <c r="AG905" i="1"/>
  <c r="AH905" i="1"/>
  <c r="AI905" i="1"/>
  <c r="AJ905" i="1"/>
  <c r="AK905" i="1"/>
  <c r="AA906" i="1"/>
  <c r="AB906" i="1"/>
  <c r="AL906" i="1" s="1"/>
  <c r="AC906" i="1"/>
  <c r="AD906" i="1"/>
  <c r="AE906" i="1"/>
  <c r="AF906" i="1"/>
  <c r="AG906" i="1"/>
  <c r="AH906" i="1"/>
  <c r="AI906" i="1"/>
  <c r="AJ906" i="1"/>
  <c r="AK906" i="1"/>
  <c r="AA907" i="1"/>
  <c r="AB907" i="1"/>
  <c r="AC907" i="1"/>
  <c r="AD907" i="1"/>
  <c r="AE907" i="1"/>
  <c r="AF907" i="1"/>
  <c r="AG907" i="1"/>
  <c r="AH907" i="1"/>
  <c r="AI907" i="1"/>
  <c r="AJ907" i="1"/>
  <c r="AK907" i="1"/>
  <c r="AA908" i="1"/>
  <c r="AB908" i="1"/>
  <c r="AC908" i="1"/>
  <c r="AL908" i="1" s="1"/>
  <c r="AD908" i="1"/>
  <c r="AE908" i="1"/>
  <c r="AF908" i="1"/>
  <c r="AG908" i="1"/>
  <c r="AH908" i="1"/>
  <c r="AI908" i="1"/>
  <c r="AJ908" i="1"/>
  <c r="AK908" i="1"/>
  <c r="AA909" i="1"/>
  <c r="AL909" i="1" s="1"/>
  <c r="AB909" i="1"/>
  <c r="AC909" i="1"/>
  <c r="AD909" i="1"/>
  <c r="AE909" i="1"/>
  <c r="AF909" i="1"/>
  <c r="AM909" i="1" s="1"/>
  <c r="AG909" i="1"/>
  <c r="AH909" i="1"/>
  <c r="AI909" i="1"/>
  <c r="AJ909" i="1"/>
  <c r="AK909" i="1"/>
  <c r="AA910" i="1"/>
  <c r="AB910" i="1"/>
  <c r="AC910" i="1"/>
  <c r="AD910" i="1"/>
  <c r="AE910" i="1"/>
  <c r="AF910" i="1"/>
  <c r="AG910" i="1"/>
  <c r="AH910" i="1"/>
  <c r="AI910" i="1"/>
  <c r="AJ910" i="1"/>
  <c r="AK910" i="1"/>
  <c r="AA911" i="1"/>
  <c r="AL911" i="1" s="1"/>
  <c r="AB911" i="1"/>
  <c r="AC911" i="1"/>
  <c r="AD911" i="1"/>
  <c r="AE911" i="1"/>
  <c r="AM911" i="1" s="1"/>
  <c r="AF911" i="1"/>
  <c r="AG911" i="1"/>
  <c r="AH911" i="1"/>
  <c r="AI911" i="1"/>
  <c r="AJ911" i="1"/>
  <c r="AK911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A914" i="1"/>
  <c r="AB914" i="1"/>
  <c r="AL914" i="1" s="1"/>
  <c r="AC914" i="1"/>
  <c r="AD914" i="1"/>
  <c r="AE914" i="1"/>
  <c r="AF914" i="1"/>
  <c r="AG914" i="1"/>
  <c r="AH914" i="1"/>
  <c r="AI914" i="1"/>
  <c r="AJ914" i="1"/>
  <c r="AK914" i="1"/>
  <c r="AA915" i="1"/>
  <c r="AL915" i="1" s="1"/>
  <c r="AB915" i="1"/>
  <c r="AC915" i="1"/>
  <c r="AD915" i="1"/>
  <c r="AE915" i="1"/>
  <c r="AF915" i="1"/>
  <c r="AG915" i="1"/>
  <c r="AH915" i="1"/>
  <c r="AI915" i="1"/>
  <c r="AJ915" i="1"/>
  <c r="AK915" i="1"/>
  <c r="AA916" i="1"/>
  <c r="AB916" i="1"/>
  <c r="AC916" i="1"/>
  <c r="AD916" i="1"/>
  <c r="AE916" i="1"/>
  <c r="AF916" i="1"/>
  <c r="AG916" i="1"/>
  <c r="AH916" i="1"/>
  <c r="AI916" i="1"/>
  <c r="AJ916" i="1"/>
  <c r="AK916" i="1"/>
  <c r="AA917" i="1"/>
  <c r="AB917" i="1"/>
  <c r="AC917" i="1"/>
  <c r="AD917" i="1"/>
  <c r="AE917" i="1"/>
  <c r="AF917" i="1"/>
  <c r="AG917" i="1"/>
  <c r="AH917" i="1"/>
  <c r="AI917" i="1"/>
  <c r="AJ917" i="1"/>
  <c r="AK917" i="1"/>
  <c r="AA918" i="1"/>
  <c r="AB918" i="1"/>
  <c r="AC918" i="1"/>
  <c r="AD918" i="1"/>
  <c r="AE918" i="1"/>
  <c r="AF918" i="1"/>
  <c r="AG918" i="1"/>
  <c r="AH918" i="1"/>
  <c r="AI918" i="1"/>
  <c r="AJ918" i="1"/>
  <c r="AK918" i="1"/>
  <c r="AA919" i="1"/>
  <c r="AB919" i="1"/>
  <c r="AC919" i="1"/>
  <c r="AD919" i="1"/>
  <c r="AE919" i="1"/>
  <c r="AF919" i="1"/>
  <c r="AG919" i="1"/>
  <c r="AH919" i="1"/>
  <c r="AI919" i="1"/>
  <c r="AJ919" i="1"/>
  <c r="AK919" i="1"/>
  <c r="AA920" i="1"/>
  <c r="AB920" i="1"/>
  <c r="AC920" i="1"/>
  <c r="AD920" i="1"/>
  <c r="AE920" i="1"/>
  <c r="AF920" i="1"/>
  <c r="AG920" i="1"/>
  <c r="AH920" i="1"/>
  <c r="AI920" i="1"/>
  <c r="AJ920" i="1"/>
  <c r="AK920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A922" i="1"/>
  <c r="AB922" i="1"/>
  <c r="AC922" i="1"/>
  <c r="AD922" i="1"/>
  <c r="AE922" i="1"/>
  <c r="AF922" i="1"/>
  <c r="AG922" i="1"/>
  <c r="AH922" i="1"/>
  <c r="AI922" i="1"/>
  <c r="AJ922" i="1"/>
  <c r="AK922" i="1"/>
  <c r="AA923" i="1"/>
  <c r="AL923" i="1" s="1"/>
  <c r="AB923" i="1"/>
  <c r="AC923" i="1"/>
  <c r="AD923" i="1"/>
  <c r="AE923" i="1"/>
  <c r="AF923" i="1"/>
  <c r="AG923" i="1"/>
  <c r="AH923" i="1"/>
  <c r="AI923" i="1"/>
  <c r="AJ923" i="1"/>
  <c r="AK923" i="1"/>
  <c r="AA924" i="1"/>
  <c r="AB924" i="1"/>
  <c r="AL924" i="1" s="1"/>
  <c r="AC924" i="1"/>
  <c r="AD924" i="1"/>
  <c r="AE924" i="1"/>
  <c r="AM924" i="1" s="1"/>
  <c r="AF924" i="1"/>
  <c r="AG924" i="1"/>
  <c r="AH924" i="1"/>
  <c r="AI924" i="1"/>
  <c r="AJ924" i="1"/>
  <c r="AK924" i="1"/>
  <c r="AA925" i="1"/>
  <c r="AB925" i="1"/>
  <c r="AC925" i="1"/>
  <c r="AD925" i="1"/>
  <c r="AE925" i="1"/>
  <c r="AF925" i="1"/>
  <c r="AG925" i="1"/>
  <c r="AH925" i="1"/>
  <c r="AI925" i="1"/>
  <c r="AJ925" i="1"/>
  <c r="AK925" i="1"/>
  <c r="AA926" i="1"/>
  <c r="AB926" i="1"/>
  <c r="AC926" i="1"/>
  <c r="AD926" i="1"/>
  <c r="AE926" i="1"/>
  <c r="AF926" i="1"/>
  <c r="AG926" i="1"/>
  <c r="AH926" i="1"/>
  <c r="AI926" i="1"/>
  <c r="AJ926" i="1"/>
  <c r="AK926" i="1"/>
  <c r="AA927" i="1"/>
  <c r="AL927" i="1" s="1"/>
  <c r="AB927" i="1"/>
  <c r="AC927" i="1"/>
  <c r="AD927" i="1"/>
  <c r="AE927" i="1"/>
  <c r="AF927" i="1"/>
  <c r="AG927" i="1"/>
  <c r="AH927" i="1"/>
  <c r="AI927" i="1"/>
  <c r="AJ927" i="1"/>
  <c r="AK927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A929" i="1"/>
  <c r="AB929" i="1"/>
  <c r="AL929" i="1" s="1"/>
  <c r="AC929" i="1"/>
  <c r="AD929" i="1"/>
  <c r="AE929" i="1"/>
  <c r="AF929" i="1"/>
  <c r="AG929" i="1"/>
  <c r="AH929" i="1"/>
  <c r="AI929" i="1"/>
  <c r="AJ929" i="1"/>
  <c r="AK929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A931" i="1"/>
  <c r="AB931" i="1"/>
  <c r="AC931" i="1"/>
  <c r="AD931" i="1"/>
  <c r="AE931" i="1"/>
  <c r="AF931" i="1"/>
  <c r="AG931" i="1"/>
  <c r="AH931" i="1"/>
  <c r="AI931" i="1"/>
  <c r="AJ931" i="1"/>
  <c r="AK931" i="1"/>
  <c r="AA932" i="1"/>
  <c r="AB932" i="1"/>
  <c r="AC932" i="1"/>
  <c r="AL932" i="1" s="1"/>
  <c r="AD932" i="1"/>
  <c r="AE932" i="1"/>
  <c r="AM932" i="1" s="1"/>
  <c r="AF932" i="1"/>
  <c r="AG932" i="1"/>
  <c r="AH932" i="1"/>
  <c r="AI932" i="1"/>
  <c r="AJ932" i="1"/>
  <c r="AK932" i="1"/>
  <c r="AA933" i="1"/>
  <c r="AL933" i="1" s="1"/>
  <c r="AB933" i="1"/>
  <c r="AC933" i="1"/>
  <c r="AD933" i="1"/>
  <c r="AE933" i="1"/>
  <c r="AF933" i="1"/>
  <c r="AG933" i="1"/>
  <c r="AH933" i="1"/>
  <c r="AI933" i="1"/>
  <c r="AJ933" i="1"/>
  <c r="AK933" i="1"/>
  <c r="AA934" i="1"/>
  <c r="AB934" i="1"/>
  <c r="AC934" i="1"/>
  <c r="AD934" i="1"/>
  <c r="AE934" i="1"/>
  <c r="AF934" i="1"/>
  <c r="AG934" i="1"/>
  <c r="AH934" i="1"/>
  <c r="AI934" i="1"/>
  <c r="AJ934" i="1"/>
  <c r="AK934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A937" i="1"/>
  <c r="AB937" i="1"/>
  <c r="AC937" i="1"/>
  <c r="AD937" i="1"/>
  <c r="AE937" i="1"/>
  <c r="AF937" i="1"/>
  <c r="AG937" i="1"/>
  <c r="AH937" i="1"/>
  <c r="AI937" i="1"/>
  <c r="AJ937" i="1"/>
  <c r="AK937" i="1"/>
  <c r="AA938" i="1"/>
  <c r="AB938" i="1"/>
  <c r="AC938" i="1"/>
  <c r="AD938" i="1"/>
  <c r="AM938" i="1" s="1"/>
  <c r="AE938" i="1"/>
  <c r="AF938" i="1"/>
  <c r="AG938" i="1"/>
  <c r="AH938" i="1"/>
  <c r="AI938" i="1"/>
  <c r="AJ938" i="1"/>
  <c r="AK938" i="1"/>
  <c r="AL938" i="1"/>
  <c r="AA939" i="1"/>
  <c r="AB939" i="1"/>
  <c r="AC939" i="1"/>
  <c r="AD939" i="1"/>
  <c r="AE939" i="1"/>
  <c r="AF939" i="1"/>
  <c r="AG939" i="1"/>
  <c r="AH939" i="1"/>
  <c r="AI939" i="1"/>
  <c r="AJ939" i="1"/>
  <c r="AK939" i="1"/>
  <c r="AA940" i="1"/>
  <c r="AB940" i="1"/>
  <c r="AC940" i="1"/>
  <c r="AM940" i="1" s="1"/>
  <c r="AD940" i="1"/>
  <c r="AE940" i="1"/>
  <c r="AF940" i="1"/>
  <c r="AG940" i="1"/>
  <c r="AH940" i="1"/>
  <c r="AI940" i="1"/>
  <c r="AJ940" i="1"/>
  <c r="AK940" i="1"/>
  <c r="AL940" i="1"/>
  <c r="AA941" i="1"/>
  <c r="AL941" i="1" s="1"/>
  <c r="AB941" i="1"/>
  <c r="AC941" i="1"/>
  <c r="AD941" i="1"/>
  <c r="AE941" i="1"/>
  <c r="AF941" i="1"/>
  <c r="AG941" i="1"/>
  <c r="AH941" i="1"/>
  <c r="AI941" i="1"/>
  <c r="AJ941" i="1"/>
  <c r="AK941" i="1"/>
  <c r="AM941" i="1"/>
  <c r="AA942" i="1"/>
  <c r="AB942" i="1"/>
  <c r="AC942" i="1"/>
  <c r="AD942" i="1"/>
  <c r="AE942" i="1"/>
  <c r="AF942" i="1"/>
  <c r="AG942" i="1"/>
  <c r="AH942" i="1"/>
  <c r="AI942" i="1"/>
  <c r="AJ942" i="1"/>
  <c r="AK942" i="1"/>
  <c r="AA943" i="1"/>
  <c r="AL943" i="1" s="1"/>
  <c r="AB943" i="1"/>
  <c r="AC943" i="1"/>
  <c r="AD943" i="1"/>
  <c r="AE943" i="1"/>
  <c r="AM943" i="1" s="1"/>
  <c r="AF943" i="1"/>
  <c r="AG943" i="1"/>
  <c r="AH943" i="1"/>
  <c r="AI943" i="1"/>
  <c r="AJ943" i="1"/>
  <c r="AK943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A946" i="1"/>
  <c r="AB946" i="1"/>
  <c r="AC946" i="1"/>
  <c r="AD946" i="1"/>
  <c r="AM946" i="1" s="1"/>
  <c r="AE946" i="1"/>
  <c r="AF946" i="1"/>
  <c r="AG946" i="1"/>
  <c r="AH946" i="1"/>
  <c r="AI946" i="1"/>
  <c r="AJ946" i="1"/>
  <c r="AK946" i="1"/>
  <c r="AL946" i="1"/>
  <c r="AA947" i="1"/>
  <c r="AL947" i="1" s="1"/>
  <c r="AB947" i="1"/>
  <c r="AC947" i="1"/>
  <c r="AD947" i="1"/>
  <c r="AE947" i="1"/>
  <c r="AF947" i="1"/>
  <c r="AG947" i="1"/>
  <c r="AH947" i="1"/>
  <c r="AI947" i="1"/>
  <c r="AJ947" i="1"/>
  <c r="AK947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A949" i="1"/>
  <c r="AB949" i="1"/>
  <c r="AC949" i="1"/>
  <c r="AD949" i="1"/>
  <c r="AE949" i="1"/>
  <c r="AF949" i="1"/>
  <c r="AG949" i="1"/>
  <c r="AH949" i="1"/>
  <c r="AI949" i="1"/>
  <c r="AJ949" i="1"/>
  <c r="AK949" i="1"/>
  <c r="AA950" i="1"/>
  <c r="AB950" i="1"/>
  <c r="AC950" i="1"/>
  <c r="AD950" i="1"/>
  <c r="AE950" i="1"/>
  <c r="AF950" i="1"/>
  <c r="AG950" i="1"/>
  <c r="AH950" i="1"/>
  <c r="AI950" i="1"/>
  <c r="AJ950" i="1"/>
  <c r="AK950" i="1"/>
  <c r="AA951" i="1"/>
  <c r="AB951" i="1"/>
  <c r="AC951" i="1"/>
  <c r="AD951" i="1"/>
  <c r="AE951" i="1"/>
  <c r="AF951" i="1"/>
  <c r="AG951" i="1"/>
  <c r="AH951" i="1"/>
  <c r="AI951" i="1"/>
  <c r="AJ951" i="1"/>
  <c r="AK951" i="1"/>
  <c r="AA952" i="1"/>
  <c r="AB952" i="1"/>
  <c r="AC952" i="1"/>
  <c r="AD952" i="1"/>
  <c r="AE952" i="1"/>
  <c r="AF952" i="1"/>
  <c r="AG952" i="1"/>
  <c r="AH952" i="1"/>
  <c r="AI952" i="1"/>
  <c r="AJ952" i="1"/>
  <c r="AK952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A954" i="1"/>
  <c r="AB954" i="1"/>
  <c r="AC954" i="1"/>
  <c r="AD954" i="1"/>
  <c r="AE954" i="1"/>
  <c r="AF954" i="1"/>
  <c r="AG954" i="1"/>
  <c r="AH954" i="1"/>
  <c r="AI954" i="1"/>
  <c r="AJ954" i="1"/>
  <c r="AK954" i="1"/>
  <c r="AA955" i="1"/>
  <c r="AL955" i="1" s="1"/>
  <c r="AB955" i="1"/>
  <c r="AC955" i="1"/>
  <c r="AD955" i="1"/>
  <c r="AE955" i="1"/>
  <c r="AM955" i="1" s="1"/>
  <c r="AF955" i="1"/>
  <c r="AG955" i="1"/>
  <c r="AH955" i="1"/>
  <c r="AI955" i="1"/>
  <c r="AJ955" i="1"/>
  <c r="AK955" i="1"/>
  <c r="AA956" i="1"/>
  <c r="AB956" i="1"/>
  <c r="AL956" i="1" s="1"/>
  <c r="AC956" i="1"/>
  <c r="AD956" i="1"/>
  <c r="AE956" i="1"/>
  <c r="AF956" i="1"/>
  <c r="AG956" i="1"/>
  <c r="AH956" i="1"/>
  <c r="AI956" i="1"/>
  <c r="AJ956" i="1"/>
  <c r="AK956" i="1"/>
  <c r="AM956" i="1"/>
  <c r="AA957" i="1"/>
  <c r="AB957" i="1"/>
  <c r="AC957" i="1"/>
  <c r="AD957" i="1"/>
  <c r="AE957" i="1"/>
  <c r="AF957" i="1"/>
  <c r="AG957" i="1"/>
  <c r="AH957" i="1"/>
  <c r="AI957" i="1"/>
  <c r="AJ957" i="1"/>
  <c r="AK957" i="1"/>
  <c r="AA958" i="1"/>
  <c r="AB958" i="1"/>
  <c r="AC958" i="1"/>
  <c r="AD958" i="1"/>
  <c r="AE958" i="1"/>
  <c r="AF958" i="1"/>
  <c r="AG958" i="1"/>
  <c r="AH958" i="1"/>
  <c r="AI958" i="1"/>
  <c r="AJ958" i="1"/>
  <c r="AK958" i="1"/>
  <c r="AA959" i="1"/>
  <c r="AL959" i="1" s="1"/>
  <c r="AB959" i="1"/>
  <c r="AC959" i="1"/>
  <c r="AD959" i="1"/>
  <c r="AE959" i="1"/>
  <c r="AF959" i="1"/>
  <c r="AG959" i="1"/>
  <c r="AH959" i="1"/>
  <c r="AI959" i="1"/>
  <c r="AJ959" i="1"/>
  <c r="AK959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A961" i="1"/>
  <c r="AB961" i="1"/>
  <c r="AC961" i="1"/>
  <c r="AL961" i="1" s="1"/>
  <c r="AD961" i="1"/>
  <c r="AE961" i="1"/>
  <c r="AF961" i="1"/>
  <c r="AG961" i="1"/>
  <c r="AH961" i="1"/>
  <c r="AI961" i="1"/>
  <c r="AJ961" i="1"/>
  <c r="AK961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A963" i="1"/>
  <c r="AB963" i="1"/>
  <c r="AC963" i="1"/>
  <c r="AD963" i="1"/>
  <c r="AE963" i="1"/>
  <c r="AF963" i="1"/>
  <c r="AG963" i="1"/>
  <c r="AH963" i="1"/>
  <c r="AI963" i="1"/>
  <c r="AJ963" i="1"/>
  <c r="AK963" i="1"/>
  <c r="AA964" i="1"/>
  <c r="AB964" i="1"/>
  <c r="AC964" i="1"/>
  <c r="AL964" i="1" s="1"/>
  <c r="AD964" i="1"/>
  <c r="AE964" i="1"/>
  <c r="AF964" i="1"/>
  <c r="AG964" i="1"/>
  <c r="AH964" i="1"/>
  <c r="AI964" i="1"/>
  <c r="AJ964" i="1"/>
  <c r="AK964" i="1"/>
  <c r="AM964" i="1"/>
  <c r="AA965" i="1"/>
  <c r="AB965" i="1"/>
  <c r="AC965" i="1"/>
  <c r="AD965" i="1"/>
  <c r="AE965" i="1"/>
  <c r="AF965" i="1"/>
  <c r="AG965" i="1"/>
  <c r="AH965" i="1"/>
  <c r="AI965" i="1"/>
  <c r="AJ965" i="1"/>
  <c r="AK965" i="1"/>
  <c r="AA966" i="1"/>
  <c r="AB966" i="1"/>
  <c r="AC966" i="1"/>
  <c r="AD966" i="1"/>
  <c r="AE966" i="1"/>
  <c r="AF966" i="1"/>
  <c r="AG966" i="1"/>
  <c r="AH966" i="1"/>
  <c r="AI966" i="1"/>
  <c r="AJ966" i="1"/>
  <c r="AK966" i="1"/>
  <c r="AA967" i="1"/>
  <c r="AB967" i="1"/>
  <c r="AC967" i="1"/>
  <c r="AD967" i="1"/>
  <c r="AE967" i="1"/>
  <c r="AF967" i="1"/>
  <c r="AG967" i="1"/>
  <c r="AH967" i="1"/>
  <c r="AI967" i="1"/>
  <c r="AJ967" i="1"/>
  <c r="AK967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A969" i="1"/>
  <c r="AB969" i="1"/>
  <c r="AC969" i="1"/>
  <c r="AD969" i="1"/>
  <c r="AE969" i="1"/>
  <c r="AF969" i="1"/>
  <c r="AG969" i="1"/>
  <c r="AH969" i="1"/>
  <c r="AI969" i="1"/>
  <c r="AJ969" i="1"/>
  <c r="AK969" i="1"/>
  <c r="AA970" i="1"/>
  <c r="AB970" i="1"/>
  <c r="AC970" i="1"/>
  <c r="AD970" i="1"/>
  <c r="AE970" i="1"/>
  <c r="AF970" i="1"/>
  <c r="AM970" i="1" s="1"/>
  <c r="AG970" i="1"/>
  <c r="AH970" i="1"/>
  <c r="AI970" i="1"/>
  <c r="AJ970" i="1"/>
  <c r="AK970" i="1"/>
  <c r="AL970" i="1"/>
  <c r="AA971" i="1"/>
  <c r="AB971" i="1"/>
  <c r="AC971" i="1"/>
  <c r="AD971" i="1"/>
  <c r="AE971" i="1"/>
  <c r="AF971" i="1"/>
  <c r="AG971" i="1"/>
  <c r="AH971" i="1"/>
  <c r="AI971" i="1"/>
  <c r="AJ971" i="1"/>
  <c r="AK971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A973" i="1"/>
  <c r="AB973" i="1"/>
  <c r="AC973" i="1"/>
  <c r="AL973" i="1" s="1"/>
  <c r="AD973" i="1"/>
  <c r="AE973" i="1"/>
  <c r="AF973" i="1"/>
  <c r="AM973" i="1" s="1"/>
  <c r="AG973" i="1"/>
  <c r="AH973" i="1"/>
  <c r="AI973" i="1"/>
  <c r="AJ973" i="1"/>
  <c r="AK973" i="1"/>
  <c r="AA974" i="1"/>
  <c r="AB974" i="1"/>
  <c r="AC974" i="1"/>
  <c r="AD974" i="1"/>
  <c r="AE974" i="1"/>
  <c r="AF974" i="1"/>
  <c r="AG974" i="1"/>
  <c r="AH974" i="1"/>
  <c r="AI974" i="1"/>
  <c r="AJ974" i="1"/>
  <c r="AK974" i="1"/>
  <c r="AA975" i="1"/>
  <c r="AL975" i="1" s="1"/>
  <c r="AB975" i="1"/>
  <c r="AC975" i="1"/>
  <c r="AD975" i="1"/>
  <c r="AE975" i="1"/>
  <c r="AF975" i="1"/>
  <c r="AG975" i="1"/>
  <c r="AH975" i="1"/>
  <c r="AI975" i="1"/>
  <c r="AJ975" i="1"/>
  <c r="AK975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A977" i="1"/>
  <c r="AB977" i="1"/>
  <c r="AC977" i="1"/>
  <c r="AD977" i="1"/>
  <c r="AE977" i="1"/>
  <c r="AF977" i="1"/>
  <c r="AG977" i="1"/>
  <c r="AH977" i="1"/>
  <c r="AI977" i="1"/>
  <c r="AJ977" i="1"/>
  <c r="AK977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A979" i="1"/>
  <c r="AL979" i="1" s="1"/>
  <c r="AB979" i="1"/>
  <c r="AC979" i="1"/>
  <c r="AD979" i="1"/>
  <c r="AE979" i="1"/>
  <c r="AF979" i="1"/>
  <c r="AG979" i="1"/>
  <c r="AH979" i="1"/>
  <c r="AI979" i="1"/>
  <c r="AJ979" i="1"/>
  <c r="AK979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A981" i="1"/>
  <c r="AB981" i="1"/>
  <c r="AC981" i="1"/>
  <c r="AL981" i="1" s="1"/>
  <c r="AD981" i="1"/>
  <c r="AE981" i="1"/>
  <c r="AM981" i="1" s="1"/>
  <c r="AF981" i="1"/>
  <c r="AG981" i="1"/>
  <c r="AH981" i="1"/>
  <c r="AI981" i="1"/>
  <c r="AJ981" i="1"/>
  <c r="AK981" i="1"/>
  <c r="AA982" i="1"/>
  <c r="AB982" i="1"/>
  <c r="AC982" i="1"/>
  <c r="AD982" i="1"/>
  <c r="AE982" i="1"/>
  <c r="AF982" i="1"/>
  <c r="AG982" i="1"/>
  <c r="AH982" i="1"/>
  <c r="AI982" i="1"/>
  <c r="AJ982" i="1"/>
  <c r="AK982" i="1"/>
  <c r="AA983" i="1"/>
  <c r="AB983" i="1"/>
  <c r="AC983" i="1"/>
  <c r="AD983" i="1"/>
  <c r="AE983" i="1"/>
  <c r="AF983" i="1"/>
  <c r="AG983" i="1"/>
  <c r="AH983" i="1"/>
  <c r="AI983" i="1"/>
  <c r="AJ983" i="1"/>
  <c r="AK983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A987" i="1"/>
  <c r="AL987" i="1" s="1"/>
  <c r="AB987" i="1"/>
  <c r="AC987" i="1"/>
  <c r="AD987" i="1"/>
  <c r="AE987" i="1"/>
  <c r="AF987" i="1"/>
  <c r="AG987" i="1"/>
  <c r="AH987" i="1"/>
  <c r="AI987" i="1"/>
  <c r="AJ987" i="1"/>
  <c r="AK987" i="1"/>
  <c r="AM987" i="1"/>
  <c r="AA988" i="1"/>
  <c r="AB988" i="1"/>
  <c r="AC988" i="1"/>
  <c r="AD988" i="1"/>
  <c r="AE988" i="1"/>
  <c r="AF988" i="1"/>
  <c r="AG988" i="1"/>
  <c r="AH988" i="1"/>
  <c r="AI988" i="1"/>
  <c r="AJ988" i="1"/>
  <c r="AK988" i="1"/>
  <c r="AA989" i="1"/>
  <c r="AB989" i="1"/>
  <c r="AC989" i="1"/>
  <c r="AD989" i="1"/>
  <c r="AE989" i="1"/>
  <c r="AF989" i="1"/>
  <c r="AG989" i="1"/>
  <c r="AH989" i="1"/>
  <c r="AI989" i="1"/>
  <c r="AJ989" i="1"/>
  <c r="AK989" i="1"/>
  <c r="AA990" i="1"/>
  <c r="AB990" i="1"/>
  <c r="AC990" i="1"/>
  <c r="AD990" i="1"/>
  <c r="AE990" i="1"/>
  <c r="AF990" i="1"/>
  <c r="AG990" i="1"/>
  <c r="AH990" i="1"/>
  <c r="AI990" i="1"/>
  <c r="AJ990" i="1"/>
  <c r="AK990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A994" i="1"/>
  <c r="AB994" i="1"/>
  <c r="AC994" i="1"/>
  <c r="AD994" i="1"/>
  <c r="AE994" i="1"/>
  <c r="AF994" i="1"/>
  <c r="AM994" i="1" s="1"/>
  <c r="AG994" i="1"/>
  <c r="AH994" i="1"/>
  <c r="AI994" i="1"/>
  <c r="AJ994" i="1"/>
  <c r="AK994" i="1"/>
  <c r="AL994" i="1"/>
  <c r="AA995" i="1"/>
  <c r="AB995" i="1"/>
  <c r="AC995" i="1"/>
  <c r="AD995" i="1"/>
  <c r="AE995" i="1"/>
  <c r="AF995" i="1"/>
  <c r="AG995" i="1"/>
  <c r="AH995" i="1"/>
  <c r="AI995" i="1"/>
  <c r="AJ995" i="1"/>
  <c r="AK995" i="1"/>
  <c r="AA996" i="1"/>
  <c r="AB996" i="1"/>
  <c r="AC996" i="1"/>
  <c r="AD996" i="1"/>
  <c r="AE996" i="1"/>
  <c r="AF996" i="1"/>
  <c r="AM996" i="1" s="1"/>
  <c r="AG996" i="1"/>
  <c r="AH996" i="1"/>
  <c r="AI996" i="1"/>
  <c r="AJ996" i="1"/>
  <c r="AK996" i="1"/>
  <c r="AL996" i="1"/>
  <c r="AA997" i="1"/>
  <c r="AL997" i="1" s="1"/>
  <c r="AB997" i="1"/>
  <c r="AC997" i="1"/>
  <c r="AD997" i="1"/>
  <c r="AE997" i="1"/>
  <c r="AF997" i="1"/>
  <c r="AG997" i="1"/>
  <c r="AH997" i="1"/>
  <c r="AI997" i="1"/>
  <c r="AJ997" i="1"/>
  <c r="AK997" i="1"/>
  <c r="AA998" i="1"/>
  <c r="AB998" i="1"/>
  <c r="AC998" i="1"/>
  <c r="AD998" i="1"/>
  <c r="AE998" i="1"/>
  <c r="AF998" i="1"/>
  <c r="AM998" i="1" s="1"/>
  <c r="AG998" i="1"/>
  <c r="AH998" i="1"/>
  <c r="AI998" i="1"/>
  <c r="AJ998" i="1"/>
  <c r="AK998" i="1"/>
  <c r="AL998" i="1"/>
  <c r="AA999" i="1"/>
  <c r="AL999" i="1" s="1"/>
  <c r="AB999" i="1"/>
  <c r="AC999" i="1"/>
  <c r="AD999" i="1"/>
  <c r="AE999" i="1"/>
  <c r="AF999" i="1"/>
  <c r="AG999" i="1"/>
  <c r="AH999" i="1"/>
  <c r="AI999" i="1"/>
  <c r="AJ999" i="1"/>
  <c r="AK999" i="1"/>
  <c r="AA1000" i="1"/>
  <c r="AM1000" i="1" s="1"/>
  <c r="AB1000" i="1"/>
  <c r="AC1000" i="1"/>
  <c r="AD1000" i="1"/>
  <c r="AE1000" i="1"/>
  <c r="AF1000" i="1"/>
  <c r="AG1000" i="1"/>
  <c r="AH1000" i="1"/>
  <c r="AI1000" i="1"/>
  <c r="AJ1000" i="1"/>
  <c r="AK1000" i="1"/>
  <c r="AL1000" i="1"/>
  <c r="F3" i="7"/>
  <c r="F5" i="7"/>
  <c r="F13" i="7"/>
  <c r="F11" i="7"/>
  <c r="F6" i="7"/>
  <c r="F7" i="7"/>
  <c r="F8" i="7"/>
  <c r="F10" i="7"/>
  <c r="F15" i="7"/>
  <c r="F9" i="7"/>
  <c r="F12" i="7"/>
  <c r="F14" i="7"/>
  <c r="F24" i="7"/>
  <c r="F20" i="7"/>
  <c r="F19" i="7"/>
  <c r="F17" i="7"/>
  <c r="F18" i="7"/>
  <c r="F34" i="7"/>
  <c r="F27" i="7"/>
  <c r="F16" i="7"/>
  <c r="F26" i="7"/>
  <c r="F46" i="7"/>
  <c r="F37" i="7"/>
  <c r="F23" i="7"/>
  <c r="F35" i="7"/>
  <c r="F21" i="7"/>
  <c r="F40" i="7"/>
  <c r="F39" i="7"/>
  <c r="F48" i="7"/>
  <c r="F31" i="7"/>
  <c r="F44" i="7"/>
  <c r="F25" i="7"/>
  <c r="F33" i="7"/>
  <c r="F29" i="7"/>
  <c r="F32" i="7"/>
  <c r="F22" i="7"/>
  <c r="F45" i="7"/>
  <c r="F57" i="7"/>
  <c r="F30" i="7"/>
  <c r="F36" i="7"/>
  <c r="F51" i="7"/>
  <c r="F43" i="7"/>
  <c r="F28" i="7"/>
  <c r="F71" i="7"/>
  <c r="F58" i="7"/>
  <c r="F66" i="7"/>
  <c r="F41" i="7"/>
  <c r="F42" i="7"/>
  <c r="F54" i="7"/>
  <c r="F61" i="7"/>
  <c r="F59" i="7"/>
  <c r="F60" i="7"/>
  <c r="F67" i="7"/>
  <c r="F50" i="7"/>
  <c r="F63" i="7"/>
  <c r="F65" i="7"/>
  <c r="F55" i="7"/>
  <c r="F74" i="7"/>
  <c r="F52" i="7"/>
  <c r="F73" i="7"/>
  <c r="F49" i="7"/>
  <c r="F47" i="7"/>
  <c r="F70" i="7"/>
  <c r="F84" i="7"/>
  <c r="F87" i="7"/>
  <c r="F62" i="7"/>
  <c r="F95" i="7"/>
  <c r="F38" i="7"/>
  <c r="F53" i="7"/>
  <c r="F85" i="7"/>
  <c r="F72" i="7"/>
  <c r="F76" i="7"/>
  <c r="F68" i="7"/>
  <c r="F108" i="7"/>
  <c r="F64" i="7"/>
  <c r="F56" i="7"/>
  <c r="F98" i="7"/>
  <c r="F77" i="7"/>
  <c r="F80" i="7"/>
  <c r="F79" i="7"/>
  <c r="F83" i="7"/>
  <c r="F69" i="7"/>
  <c r="F100" i="7"/>
  <c r="F135" i="7"/>
  <c r="F99" i="7"/>
  <c r="F92" i="7"/>
  <c r="F78" i="7"/>
  <c r="F82" i="7"/>
  <c r="F120" i="7"/>
  <c r="F101" i="7"/>
  <c r="F111" i="7"/>
  <c r="F118" i="7"/>
  <c r="F96" i="7"/>
  <c r="F104" i="7"/>
  <c r="F121" i="7"/>
  <c r="F136" i="7"/>
  <c r="F115" i="7"/>
  <c r="F81" i="7"/>
  <c r="F91" i="7"/>
  <c r="F94" i="7"/>
  <c r="F114" i="7"/>
  <c r="F151" i="7"/>
  <c r="F89" i="7"/>
  <c r="F97" i="7"/>
  <c r="F88" i="7"/>
  <c r="F125" i="7"/>
  <c r="F178" i="7"/>
  <c r="F106" i="7"/>
  <c r="F143" i="7"/>
  <c r="F93" i="7"/>
  <c r="F86" i="7"/>
  <c r="F113" i="7"/>
  <c r="F126" i="7"/>
  <c r="F75" i="7"/>
  <c r="F132" i="7"/>
  <c r="F186" i="7"/>
  <c r="F127" i="7"/>
  <c r="F112" i="7"/>
  <c r="F153" i="7"/>
  <c r="F185" i="7"/>
  <c r="F105" i="7"/>
  <c r="F133" i="7"/>
  <c r="F123" i="7"/>
  <c r="F90" i="7"/>
  <c r="F122" i="7"/>
  <c r="F148" i="7"/>
  <c r="F187" i="7"/>
  <c r="F145" i="7"/>
  <c r="F203" i="7"/>
  <c r="F102" i="7"/>
  <c r="F169" i="7"/>
  <c r="F124" i="7"/>
  <c r="F150" i="7"/>
  <c r="F160" i="7"/>
  <c r="F139" i="7"/>
  <c r="F175" i="7"/>
  <c r="F103" i="7"/>
  <c r="F116" i="7"/>
  <c r="F110" i="7"/>
  <c r="F140" i="7"/>
  <c r="F199" i="7"/>
  <c r="F109" i="7"/>
  <c r="F107" i="7"/>
  <c r="F205" i="7"/>
  <c r="F130" i="7"/>
  <c r="F156" i="7"/>
  <c r="F226" i="7"/>
  <c r="F119" i="7"/>
  <c r="F147" i="7"/>
  <c r="F129" i="7"/>
  <c r="F200" i="7"/>
  <c r="F196" i="7"/>
  <c r="F166" i="7"/>
  <c r="F225" i="7"/>
  <c r="F207" i="7"/>
  <c r="F164" i="7"/>
  <c r="F131" i="7"/>
  <c r="F137" i="7"/>
  <c r="F141" i="7"/>
  <c r="F170" i="7"/>
  <c r="F204" i="7"/>
  <c r="F167" i="7"/>
  <c r="F176" i="7"/>
  <c r="F128" i="7"/>
  <c r="F215" i="7"/>
  <c r="F171" i="7"/>
  <c r="F208" i="7"/>
  <c r="F190" i="7"/>
  <c r="F168" i="7"/>
  <c r="F202" i="7"/>
  <c r="F159" i="7"/>
  <c r="F180" i="7"/>
  <c r="F235" i="7"/>
  <c r="F146" i="7"/>
  <c r="F228" i="7"/>
  <c r="F224" i="7"/>
  <c r="F194" i="7"/>
  <c r="F144" i="7"/>
  <c r="F189" i="7"/>
  <c r="F161" i="7"/>
  <c r="F197" i="7"/>
  <c r="F193" i="7"/>
  <c r="F181" i="7"/>
  <c r="F231" i="7"/>
  <c r="F272" i="7"/>
  <c r="F192" i="7"/>
  <c r="F173" i="7"/>
  <c r="F177" i="7"/>
  <c r="F223" i="7"/>
  <c r="F172" i="7"/>
  <c r="F149" i="7"/>
  <c r="F138" i="7"/>
  <c r="F214" i="7"/>
  <c r="F230" i="7"/>
  <c r="F157" i="7"/>
  <c r="F232" i="7"/>
  <c r="F163" i="7"/>
  <c r="F182" i="7"/>
  <c r="F158" i="7"/>
  <c r="F134" i="7"/>
  <c r="F236" i="7"/>
  <c r="F165" i="7"/>
  <c r="F345" i="7"/>
  <c r="F142" i="7"/>
  <c r="F253" i="7"/>
  <c r="F117" i="7"/>
  <c r="F162" i="7"/>
  <c r="F152" i="7"/>
  <c r="F264" i="7"/>
  <c r="F284" i="7"/>
  <c r="F240" i="7"/>
  <c r="F210" i="7"/>
  <c r="F220" i="7"/>
  <c r="F280" i="7"/>
  <c r="F300" i="7"/>
  <c r="F179" i="7"/>
  <c r="F328" i="7"/>
  <c r="F254" i="7"/>
  <c r="F237" i="7"/>
  <c r="F212" i="7"/>
  <c r="F244" i="7"/>
  <c r="F308" i="7"/>
  <c r="F222" i="7"/>
  <c r="F276" i="7"/>
  <c r="F265" i="7"/>
  <c r="F313" i="7"/>
  <c r="F188" i="7"/>
  <c r="F275" i="7"/>
  <c r="F243" i="7"/>
  <c r="F174" i="7"/>
  <c r="F262" i="7"/>
  <c r="F198" i="7"/>
  <c r="F290" i="7"/>
  <c r="F184" i="7"/>
  <c r="F155" i="7"/>
  <c r="F233" i="7"/>
  <c r="F330" i="7"/>
  <c r="F216" i="7"/>
  <c r="F201" i="7"/>
  <c r="F312" i="7"/>
  <c r="F355" i="7"/>
  <c r="F261" i="7"/>
  <c r="F349" i="7"/>
  <c r="F357" i="7"/>
  <c r="F195" i="7"/>
  <c r="F297" i="7"/>
  <c r="F246" i="7"/>
  <c r="F304" i="7"/>
  <c r="F286" i="7"/>
  <c r="F249" i="7"/>
  <c r="F191" i="7"/>
  <c r="F283" i="7"/>
  <c r="F285" i="7"/>
  <c r="F248" i="7"/>
  <c r="F250" i="7"/>
  <c r="F335" i="7"/>
  <c r="F333" i="7"/>
  <c r="F294" i="7"/>
  <c r="F229" i="7"/>
  <c r="F241" i="7"/>
  <c r="F353" i="7"/>
  <c r="F277" i="7"/>
  <c r="F269" i="7"/>
  <c r="F239" i="7"/>
  <c r="F266" i="7"/>
  <c r="F206" i="7"/>
  <c r="F324" i="7"/>
  <c r="F255" i="7"/>
  <c r="F252" i="7"/>
  <c r="F245" i="7"/>
  <c r="F218" i="7"/>
  <c r="F344" i="7"/>
  <c r="F227" i="7"/>
  <c r="F209" i="7"/>
  <c r="F257" i="7"/>
  <c r="F296" i="7"/>
  <c r="F213" i="7"/>
  <c r="F267" i="7"/>
  <c r="F356" i="7"/>
  <c r="F263" i="7"/>
  <c r="F258" i="7"/>
  <c r="F221" i="7"/>
  <c r="F234" i="7"/>
  <c r="F306" i="7"/>
  <c r="F281" i="7"/>
  <c r="F219" i="7"/>
  <c r="F325" i="7"/>
  <c r="F288" i="7"/>
  <c r="F289" i="7"/>
  <c r="F247" i="7"/>
  <c r="F322" i="7"/>
  <c r="F211" i="7"/>
  <c r="F242" i="7"/>
  <c r="F278" i="7"/>
  <c r="F332" i="7"/>
  <c r="F323" i="7"/>
  <c r="F183" i="7"/>
  <c r="F370" i="7"/>
  <c r="F392" i="7"/>
  <c r="F271" i="7"/>
  <c r="F307" i="7"/>
  <c r="F282" i="7"/>
  <c r="F315" i="7"/>
  <c r="F154" i="7"/>
  <c r="F360" i="7"/>
  <c r="F384" i="7"/>
  <c r="F301" i="7"/>
  <c r="F259" i="7"/>
  <c r="F251" i="7"/>
  <c r="F279" i="7"/>
  <c r="F327" i="7"/>
  <c r="F270" i="7"/>
  <c r="F299" i="7"/>
  <c r="F273" i="7"/>
  <c r="F292" i="7"/>
  <c r="F291" i="7"/>
  <c r="F337" i="7"/>
  <c r="F385" i="7"/>
  <c r="F217" i="7"/>
  <c r="F260" i="7"/>
  <c r="F347" i="7"/>
  <c r="F316" i="7"/>
  <c r="F371" i="7"/>
  <c r="F311" i="7"/>
  <c r="F305" i="7"/>
  <c r="F395" i="7"/>
  <c r="F373" i="7"/>
  <c r="F348" i="7"/>
  <c r="F366" i="7"/>
  <c r="F310" i="7"/>
  <c r="F354" i="7"/>
  <c r="F380" i="7"/>
  <c r="F398" i="7"/>
  <c r="F295" i="7"/>
  <c r="F359" i="7"/>
  <c r="F321" i="7"/>
  <c r="F381" i="7"/>
  <c r="F309" i="7"/>
  <c r="F378" i="7"/>
  <c r="F319" i="7"/>
  <c r="F334" i="7"/>
  <c r="F343" i="7"/>
  <c r="F351" i="7"/>
  <c r="F406" i="7"/>
  <c r="F350" i="7"/>
  <c r="F317" i="7"/>
  <c r="F238" i="7"/>
  <c r="F326" i="7"/>
  <c r="F331" i="7"/>
  <c r="F379" i="7"/>
  <c r="F274" i="7"/>
  <c r="F293" i="7"/>
  <c r="F394" i="7"/>
  <c r="F400" i="7"/>
  <c r="F365" i="7"/>
  <c r="F399" i="7"/>
  <c r="F339" i="7"/>
  <c r="F268" i="7"/>
  <c r="F391" i="7"/>
  <c r="F314" i="7"/>
  <c r="F415" i="7"/>
  <c r="F387" i="7"/>
  <c r="F362" i="7"/>
  <c r="F303" i="7"/>
  <c r="F396" i="7"/>
  <c r="F416" i="7"/>
  <c r="F298" i="7"/>
  <c r="F386" i="7"/>
  <c r="F320" i="7"/>
  <c r="F318" i="7"/>
  <c r="F423" i="7"/>
  <c r="F329" i="7"/>
  <c r="F409" i="7"/>
  <c r="F342" i="7"/>
  <c r="F361" i="7"/>
  <c r="F430" i="7"/>
  <c r="F336" i="7"/>
  <c r="F341" i="7"/>
  <c r="F377" i="7"/>
  <c r="F367" i="7"/>
  <c r="F375" i="7"/>
  <c r="F424" i="7"/>
  <c r="F368" i="7"/>
  <c r="F363" i="7"/>
  <c r="F352" i="7"/>
  <c r="F428" i="7"/>
  <c r="F338" i="7"/>
  <c r="F346" i="7"/>
  <c r="F397" i="7"/>
  <c r="F456" i="7"/>
  <c r="F382" i="7"/>
  <c r="F358" i="7"/>
  <c r="F436" i="7"/>
  <c r="F466" i="7"/>
  <c r="F462" i="7"/>
  <c r="F413" i="7"/>
  <c r="F302" i="7"/>
  <c r="F437" i="7"/>
  <c r="F417" i="7"/>
  <c r="F340" i="7"/>
  <c r="F412" i="7"/>
  <c r="F427" i="7"/>
  <c r="F426" i="7"/>
  <c r="F431" i="7"/>
  <c r="F374" i="7"/>
  <c r="F434" i="7"/>
  <c r="F287" i="7"/>
  <c r="F442" i="7"/>
  <c r="F256" i="7"/>
  <c r="F467" i="7"/>
  <c r="F429" i="7"/>
  <c r="F404" i="7"/>
  <c r="F452" i="7"/>
  <c r="F372" i="7"/>
  <c r="F420" i="7"/>
  <c r="F448" i="7"/>
  <c r="F369" i="7"/>
  <c r="F407" i="7"/>
  <c r="F408" i="7"/>
  <c r="F388" i="7"/>
  <c r="F390" i="7"/>
  <c r="F419" i="7"/>
  <c r="F425" i="7"/>
  <c r="F432" i="7"/>
  <c r="F464" i="7"/>
  <c r="F449" i="7"/>
  <c r="F414" i="7"/>
  <c r="F443" i="7"/>
  <c r="F364" i="7"/>
  <c r="F435" i="7"/>
  <c r="F410" i="7"/>
  <c r="F418" i="7"/>
  <c r="F460" i="7"/>
  <c r="F465" i="7"/>
  <c r="F451" i="7"/>
  <c r="F422" i="7"/>
  <c r="F405" i="7"/>
  <c r="F401" i="7"/>
  <c r="F482" i="7"/>
  <c r="F450" i="7"/>
  <c r="F411" i="7"/>
  <c r="F446" i="7"/>
  <c r="F461" i="7"/>
  <c r="F383" i="7"/>
  <c r="F376" i="7"/>
  <c r="F454" i="7"/>
  <c r="F441" i="7"/>
  <c r="F479" i="7"/>
  <c r="F473" i="7"/>
  <c r="F393" i="7"/>
  <c r="F421" i="7"/>
  <c r="F477" i="7"/>
  <c r="F470" i="7"/>
  <c r="F440" i="7"/>
  <c r="F475" i="7"/>
  <c r="F403" i="7"/>
  <c r="F463" i="7"/>
  <c r="F487" i="7"/>
  <c r="F471" i="7"/>
  <c r="F474" i="7"/>
  <c r="F445" i="7"/>
  <c r="F468" i="7"/>
  <c r="F455" i="7"/>
  <c r="F459" i="7"/>
  <c r="F472" i="7"/>
  <c r="F389" i="7"/>
  <c r="F458" i="7"/>
  <c r="F484" i="7"/>
  <c r="F453" i="7"/>
  <c r="F457" i="7"/>
  <c r="F478" i="7"/>
  <c r="F402" i="7"/>
  <c r="F444" i="7"/>
  <c r="F481" i="7"/>
  <c r="F469" i="7"/>
  <c r="F494" i="7"/>
  <c r="F488" i="7"/>
  <c r="F439" i="7"/>
  <c r="F476" i="7"/>
  <c r="F433" i="7"/>
  <c r="F438" i="7"/>
  <c r="F485" i="7"/>
  <c r="F480" i="7"/>
  <c r="F447" i="7"/>
  <c r="F490" i="7"/>
  <c r="F486" i="7"/>
  <c r="F492" i="7"/>
  <c r="F483" i="7"/>
  <c r="F491" i="7"/>
  <c r="F499" i="7"/>
  <c r="F495" i="7"/>
  <c r="F489" i="7"/>
  <c r="F496" i="7"/>
  <c r="F497" i="7"/>
  <c r="F498" i="7"/>
  <c r="F493" i="7"/>
  <c r="F500" i="7"/>
  <c r="F501" i="7"/>
  <c r="F502" i="7"/>
  <c r="F503" i="7"/>
  <c r="F4" i="7"/>
  <c r="E3" i="7"/>
  <c r="E5" i="7"/>
  <c r="E13" i="7"/>
  <c r="E11" i="7"/>
  <c r="E6" i="7"/>
  <c r="E7" i="7"/>
  <c r="E8" i="7"/>
  <c r="E10" i="7"/>
  <c r="E15" i="7"/>
  <c r="E9" i="7"/>
  <c r="E12" i="7"/>
  <c r="E14" i="7"/>
  <c r="E24" i="7"/>
  <c r="E20" i="7"/>
  <c r="E19" i="7"/>
  <c r="E17" i="7"/>
  <c r="E18" i="7"/>
  <c r="E34" i="7"/>
  <c r="E27" i="7"/>
  <c r="E16" i="7"/>
  <c r="E26" i="7"/>
  <c r="E46" i="7"/>
  <c r="E37" i="7"/>
  <c r="E23" i="7"/>
  <c r="E35" i="7"/>
  <c r="E21" i="7"/>
  <c r="E40" i="7"/>
  <c r="E39" i="7"/>
  <c r="E48" i="7"/>
  <c r="E31" i="7"/>
  <c r="E44" i="7"/>
  <c r="E25" i="7"/>
  <c r="E33" i="7"/>
  <c r="E29" i="7"/>
  <c r="E32" i="7"/>
  <c r="E22" i="7"/>
  <c r="E45" i="7"/>
  <c r="E57" i="7"/>
  <c r="E30" i="7"/>
  <c r="E36" i="7"/>
  <c r="E51" i="7"/>
  <c r="E43" i="7"/>
  <c r="E28" i="7"/>
  <c r="E71" i="7"/>
  <c r="E58" i="7"/>
  <c r="E66" i="7"/>
  <c r="E41" i="7"/>
  <c r="E42" i="7"/>
  <c r="E54" i="7"/>
  <c r="E61" i="7"/>
  <c r="E59" i="7"/>
  <c r="E60" i="7"/>
  <c r="E67" i="7"/>
  <c r="E50" i="7"/>
  <c r="E63" i="7"/>
  <c r="E65" i="7"/>
  <c r="E55" i="7"/>
  <c r="E74" i="7"/>
  <c r="E52" i="7"/>
  <c r="E73" i="7"/>
  <c r="E49" i="7"/>
  <c r="E47" i="7"/>
  <c r="E70" i="7"/>
  <c r="E84" i="7"/>
  <c r="E87" i="7"/>
  <c r="E62" i="7"/>
  <c r="E95" i="7"/>
  <c r="E38" i="7"/>
  <c r="E53" i="7"/>
  <c r="E85" i="7"/>
  <c r="E72" i="7"/>
  <c r="E76" i="7"/>
  <c r="E68" i="7"/>
  <c r="E108" i="7"/>
  <c r="E64" i="7"/>
  <c r="E56" i="7"/>
  <c r="E98" i="7"/>
  <c r="E77" i="7"/>
  <c r="E80" i="7"/>
  <c r="E79" i="7"/>
  <c r="E83" i="7"/>
  <c r="E69" i="7"/>
  <c r="E100" i="7"/>
  <c r="E135" i="7"/>
  <c r="E99" i="7"/>
  <c r="E92" i="7"/>
  <c r="E78" i="7"/>
  <c r="E82" i="7"/>
  <c r="E120" i="7"/>
  <c r="E101" i="7"/>
  <c r="E111" i="7"/>
  <c r="E118" i="7"/>
  <c r="E96" i="7"/>
  <c r="E104" i="7"/>
  <c r="E121" i="7"/>
  <c r="E136" i="7"/>
  <c r="E115" i="7"/>
  <c r="E81" i="7"/>
  <c r="E91" i="7"/>
  <c r="E94" i="7"/>
  <c r="E114" i="7"/>
  <c r="E151" i="7"/>
  <c r="E89" i="7"/>
  <c r="E97" i="7"/>
  <c r="E88" i="7"/>
  <c r="E125" i="7"/>
  <c r="E178" i="7"/>
  <c r="E106" i="7"/>
  <c r="E143" i="7"/>
  <c r="E93" i="7"/>
  <c r="E86" i="7"/>
  <c r="E113" i="7"/>
  <c r="E126" i="7"/>
  <c r="E75" i="7"/>
  <c r="E132" i="7"/>
  <c r="E186" i="7"/>
  <c r="E127" i="7"/>
  <c r="E112" i="7"/>
  <c r="E153" i="7"/>
  <c r="E185" i="7"/>
  <c r="E105" i="7"/>
  <c r="E133" i="7"/>
  <c r="E123" i="7"/>
  <c r="E90" i="7"/>
  <c r="E122" i="7"/>
  <c r="E148" i="7"/>
  <c r="E187" i="7"/>
  <c r="E145" i="7"/>
  <c r="E203" i="7"/>
  <c r="E102" i="7"/>
  <c r="E169" i="7"/>
  <c r="E124" i="7"/>
  <c r="E150" i="7"/>
  <c r="E160" i="7"/>
  <c r="E139" i="7"/>
  <c r="E175" i="7"/>
  <c r="E103" i="7"/>
  <c r="E116" i="7"/>
  <c r="E110" i="7"/>
  <c r="E140" i="7"/>
  <c r="E199" i="7"/>
  <c r="E109" i="7"/>
  <c r="E107" i="7"/>
  <c r="E205" i="7"/>
  <c r="E130" i="7"/>
  <c r="E156" i="7"/>
  <c r="E226" i="7"/>
  <c r="E119" i="7"/>
  <c r="E147" i="7"/>
  <c r="E129" i="7"/>
  <c r="E200" i="7"/>
  <c r="E196" i="7"/>
  <c r="E166" i="7"/>
  <c r="E225" i="7"/>
  <c r="E207" i="7"/>
  <c r="E164" i="7"/>
  <c r="E131" i="7"/>
  <c r="E137" i="7"/>
  <c r="E141" i="7"/>
  <c r="E170" i="7"/>
  <c r="E204" i="7"/>
  <c r="E167" i="7"/>
  <c r="E176" i="7"/>
  <c r="E128" i="7"/>
  <c r="E215" i="7"/>
  <c r="E171" i="7"/>
  <c r="E208" i="7"/>
  <c r="E190" i="7"/>
  <c r="E168" i="7"/>
  <c r="E202" i="7"/>
  <c r="E159" i="7"/>
  <c r="E180" i="7"/>
  <c r="E235" i="7"/>
  <c r="E146" i="7"/>
  <c r="E228" i="7"/>
  <c r="E224" i="7"/>
  <c r="E194" i="7"/>
  <c r="E144" i="7"/>
  <c r="E189" i="7"/>
  <c r="E161" i="7"/>
  <c r="E197" i="7"/>
  <c r="E193" i="7"/>
  <c r="E181" i="7"/>
  <c r="E231" i="7"/>
  <c r="E272" i="7"/>
  <c r="E192" i="7"/>
  <c r="E173" i="7"/>
  <c r="E177" i="7"/>
  <c r="E223" i="7"/>
  <c r="E172" i="7"/>
  <c r="E149" i="7"/>
  <c r="E138" i="7"/>
  <c r="E214" i="7"/>
  <c r="E230" i="7"/>
  <c r="E157" i="7"/>
  <c r="E232" i="7"/>
  <c r="E163" i="7"/>
  <c r="E182" i="7"/>
  <c r="E158" i="7"/>
  <c r="E134" i="7"/>
  <c r="E236" i="7"/>
  <c r="E165" i="7"/>
  <c r="E345" i="7"/>
  <c r="E142" i="7"/>
  <c r="E253" i="7"/>
  <c r="E117" i="7"/>
  <c r="E162" i="7"/>
  <c r="E152" i="7"/>
  <c r="E264" i="7"/>
  <c r="E284" i="7"/>
  <c r="E240" i="7"/>
  <c r="E210" i="7"/>
  <c r="E220" i="7"/>
  <c r="E280" i="7"/>
  <c r="E300" i="7"/>
  <c r="E179" i="7"/>
  <c r="E328" i="7"/>
  <c r="E254" i="7"/>
  <c r="E237" i="7"/>
  <c r="E212" i="7"/>
  <c r="E244" i="7"/>
  <c r="E308" i="7"/>
  <c r="E222" i="7"/>
  <c r="E276" i="7"/>
  <c r="E265" i="7"/>
  <c r="E313" i="7"/>
  <c r="E188" i="7"/>
  <c r="E275" i="7"/>
  <c r="E243" i="7"/>
  <c r="E174" i="7"/>
  <c r="E262" i="7"/>
  <c r="E198" i="7"/>
  <c r="E290" i="7"/>
  <c r="E184" i="7"/>
  <c r="E155" i="7"/>
  <c r="E233" i="7"/>
  <c r="E330" i="7"/>
  <c r="E216" i="7"/>
  <c r="E201" i="7"/>
  <c r="E312" i="7"/>
  <c r="E355" i="7"/>
  <c r="E261" i="7"/>
  <c r="E349" i="7"/>
  <c r="E357" i="7"/>
  <c r="E195" i="7"/>
  <c r="E297" i="7"/>
  <c r="E246" i="7"/>
  <c r="E304" i="7"/>
  <c r="E286" i="7"/>
  <c r="E249" i="7"/>
  <c r="E191" i="7"/>
  <c r="E283" i="7"/>
  <c r="E285" i="7"/>
  <c r="E248" i="7"/>
  <c r="E250" i="7"/>
  <c r="E335" i="7"/>
  <c r="E333" i="7"/>
  <c r="E294" i="7"/>
  <c r="E229" i="7"/>
  <c r="E241" i="7"/>
  <c r="E353" i="7"/>
  <c r="E277" i="7"/>
  <c r="E269" i="7"/>
  <c r="E239" i="7"/>
  <c r="E266" i="7"/>
  <c r="E206" i="7"/>
  <c r="E324" i="7"/>
  <c r="E255" i="7"/>
  <c r="E252" i="7"/>
  <c r="E245" i="7"/>
  <c r="E218" i="7"/>
  <c r="E344" i="7"/>
  <c r="E227" i="7"/>
  <c r="E209" i="7"/>
  <c r="E257" i="7"/>
  <c r="E296" i="7"/>
  <c r="E213" i="7"/>
  <c r="E267" i="7"/>
  <c r="E356" i="7"/>
  <c r="E263" i="7"/>
  <c r="E258" i="7"/>
  <c r="E221" i="7"/>
  <c r="E234" i="7"/>
  <c r="E306" i="7"/>
  <c r="E281" i="7"/>
  <c r="E219" i="7"/>
  <c r="E325" i="7"/>
  <c r="E288" i="7"/>
  <c r="E289" i="7"/>
  <c r="E247" i="7"/>
  <c r="E322" i="7"/>
  <c r="E211" i="7"/>
  <c r="E242" i="7"/>
  <c r="E278" i="7"/>
  <c r="E332" i="7"/>
  <c r="E323" i="7"/>
  <c r="E183" i="7"/>
  <c r="E370" i="7"/>
  <c r="E392" i="7"/>
  <c r="E271" i="7"/>
  <c r="E307" i="7"/>
  <c r="E282" i="7"/>
  <c r="E315" i="7"/>
  <c r="E154" i="7"/>
  <c r="E360" i="7"/>
  <c r="E384" i="7"/>
  <c r="E301" i="7"/>
  <c r="E259" i="7"/>
  <c r="E251" i="7"/>
  <c r="E279" i="7"/>
  <c r="E327" i="7"/>
  <c r="E270" i="7"/>
  <c r="E299" i="7"/>
  <c r="E273" i="7"/>
  <c r="E292" i="7"/>
  <c r="E291" i="7"/>
  <c r="E337" i="7"/>
  <c r="E385" i="7"/>
  <c r="E217" i="7"/>
  <c r="E260" i="7"/>
  <c r="E347" i="7"/>
  <c r="E316" i="7"/>
  <c r="E371" i="7"/>
  <c r="E311" i="7"/>
  <c r="E305" i="7"/>
  <c r="E395" i="7"/>
  <c r="E373" i="7"/>
  <c r="E348" i="7"/>
  <c r="E366" i="7"/>
  <c r="E310" i="7"/>
  <c r="E354" i="7"/>
  <c r="E380" i="7"/>
  <c r="E398" i="7"/>
  <c r="E295" i="7"/>
  <c r="E359" i="7"/>
  <c r="E321" i="7"/>
  <c r="E381" i="7"/>
  <c r="E309" i="7"/>
  <c r="E378" i="7"/>
  <c r="E319" i="7"/>
  <c r="E334" i="7"/>
  <c r="E343" i="7"/>
  <c r="E351" i="7"/>
  <c r="E406" i="7"/>
  <c r="E350" i="7"/>
  <c r="E317" i="7"/>
  <c r="E238" i="7"/>
  <c r="E326" i="7"/>
  <c r="E331" i="7"/>
  <c r="E379" i="7"/>
  <c r="E274" i="7"/>
  <c r="E293" i="7"/>
  <c r="E394" i="7"/>
  <c r="E400" i="7"/>
  <c r="E365" i="7"/>
  <c r="E399" i="7"/>
  <c r="E339" i="7"/>
  <c r="E268" i="7"/>
  <c r="E391" i="7"/>
  <c r="E314" i="7"/>
  <c r="E415" i="7"/>
  <c r="E387" i="7"/>
  <c r="E362" i="7"/>
  <c r="E303" i="7"/>
  <c r="E396" i="7"/>
  <c r="E416" i="7"/>
  <c r="E298" i="7"/>
  <c r="E386" i="7"/>
  <c r="E320" i="7"/>
  <c r="E318" i="7"/>
  <c r="E423" i="7"/>
  <c r="E329" i="7"/>
  <c r="E409" i="7"/>
  <c r="E342" i="7"/>
  <c r="E361" i="7"/>
  <c r="E430" i="7"/>
  <c r="E336" i="7"/>
  <c r="E341" i="7"/>
  <c r="E377" i="7"/>
  <c r="E367" i="7"/>
  <c r="E375" i="7"/>
  <c r="E424" i="7"/>
  <c r="E368" i="7"/>
  <c r="E363" i="7"/>
  <c r="E352" i="7"/>
  <c r="E428" i="7"/>
  <c r="E338" i="7"/>
  <c r="E346" i="7"/>
  <c r="E397" i="7"/>
  <c r="E456" i="7"/>
  <c r="E382" i="7"/>
  <c r="E358" i="7"/>
  <c r="E436" i="7"/>
  <c r="E466" i="7"/>
  <c r="E462" i="7"/>
  <c r="E413" i="7"/>
  <c r="E302" i="7"/>
  <c r="E437" i="7"/>
  <c r="E417" i="7"/>
  <c r="E340" i="7"/>
  <c r="E412" i="7"/>
  <c r="E427" i="7"/>
  <c r="E426" i="7"/>
  <c r="E431" i="7"/>
  <c r="E374" i="7"/>
  <c r="E434" i="7"/>
  <c r="E287" i="7"/>
  <c r="E442" i="7"/>
  <c r="E256" i="7"/>
  <c r="E467" i="7"/>
  <c r="E429" i="7"/>
  <c r="E404" i="7"/>
  <c r="E452" i="7"/>
  <c r="E372" i="7"/>
  <c r="E420" i="7"/>
  <c r="E448" i="7"/>
  <c r="E369" i="7"/>
  <c r="E407" i="7"/>
  <c r="E408" i="7"/>
  <c r="E388" i="7"/>
  <c r="E390" i="7"/>
  <c r="E419" i="7"/>
  <c r="E425" i="7"/>
  <c r="E432" i="7"/>
  <c r="E464" i="7"/>
  <c r="E449" i="7"/>
  <c r="E414" i="7"/>
  <c r="E443" i="7"/>
  <c r="E364" i="7"/>
  <c r="E435" i="7"/>
  <c r="E410" i="7"/>
  <c r="E418" i="7"/>
  <c r="E460" i="7"/>
  <c r="E465" i="7"/>
  <c r="E451" i="7"/>
  <c r="E422" i="7"/>
  <c r="E405" i="7"/>
  <c r="E401" i="7"/>
  <c r="E482" i="7"/>
  <c r="E450" i="7"/>
  <c r="E411" i="7"/>
  <c r="E446" i="7"/>
  <c r="E461" i="7"/>
  <c r="E383" i="7"/>
  <c r="E376" i="7"/>
  <c r="E454" i="7"/>
  <c r="E441" i="7"/>
  <c r="E479" i="7"/>
  <c r="E473" i="7"/>
  <c r="E393" i="7"/>
  <c r="E421" i="7"/>
  <c r="E477" i="7"/>
  <c r="E470" i="7"/>
  <c r="E440" i="7"/>
  <c r="E475" i="7"/>
  <c r="E403" i="7"/>
  <c r="E463" i="7"/>
  <c r="E487" i="7"/>
  <c r="E471" i="7"/>
  <c r="E474" i="7"/>
  <c r="E445" i="7"/>
  <c r="E468" i="7"/>
  <c r="E455" i="7"/>
  <c r="E459" i="7"/>
  <c r="E472" i="7"/>
  <c r="E389" i="7"/>
  <c r="E458" i="7"/>
  <c r="E484" i="7"/>
  <c r="E453" i="7"/>
  <c r="E457" i="7"/>
  <c r="E478" i="7"/>
  <c r="E402" i="7"/>
  <c r="E444" i="7"/>
  <c r="E481" i="7"/>
  <c r="E469" i="7"/>
  <c r="E494" i="7"/>
  <c r="E488" i="7"/>
  <c r="E439" i="7"/>
  <c r="E476" i="7"/>
  <c r="E433" i="7"/>
  <c r="E438" i="7"/>
  <c r="E485" i="7"/>
  <c r="E480" i="7"/>
  <c r="E447" i="7"/>
  <c r="E490" i="7"/>
  <c r="E486" i="7"/>
  <c r="E492" i="7"/>
  <c r="E483" i="7"/>
  <c r="E491" i="7"/>
  <c r="E499" i="7"/>
  <c r="E495" i="7"/>
  <c r="E489" i="7"/>
  <c r="E496" i="7"/>
  <c r="E497" i="7"/>
  <c r="E498" i="7"/>
  <c r="E493" i="7"/>
  <c r="E500" i="7"/>
  <c r="E501" i="7"/>
  <c r="E502" i="7"/>
  <c r="E503" i="7"/>
  <c r="E4" i="7"/>
  <c r="F7" i="5"/>
  <c r="F9" i="5"/>
  <c r="F12" i="5"/>
  <c r="F27" i="5"/>
  <c r="F6" i="5"/>
  <c r="F31" i="5"/>
  <c r="F10" i="5"/>
  <c r="F11" i="5"/>
  <c r="F59" i="5"/>
  <c r="F15" i="5"/>
  <c r="F19" i="5"/>
  <c r="F40" i="5"/>
  <c r="F42" i="5"/>
  <c r="F29" i="5"/>
  <c r="F127" i="5"/>
  <c r="F5" i="5"/>
  <c r="F4" i="5"/>
  <c r="F8" i="5"/>
  <c r="F87" i="5"/>
  <c r="F43" i="5"/>
  <c r="F14" i="5"/>
  <c r="F79" i="5"/>
  <c r="F18" i="5"/>
  <c r="F24" i="5"/>
  <c r="F48" i="5"/>
  <c r="F158" i="5"/>
  <c r="F20" i="5"/>
  <c r="F94" i="5"/>
  <c r="F165" i="5"/>
  <c r="F52" i="5"/>
  <c r="F204" i="5"/>
  <c r="F22" i="5"/>
  <c r="F39" i="5"/>
  <c r="F60" i="5"/>
  <c r="F75" i="5"/>
  <c r="F100" i="5"/>
  <c r="F182" i="5"/>
  <c r="F80" i="5"/>
  <c r="F23" i="5"/>
  <c r="F353" i="5"/>
  <c r="F112" i="5"/>
  <c r="F126" i="5"/>
  <c r="F227" i="5"/>
  <c r="F32" i="5"/>
  <c r="F82" i="5"/>
  <c r="F73" i="5"/>
  <c r="F45" i="5"/>
  <c r="F89" i="5"/>
  <c r="F363" i="5"/>
  <c r="F138" i="5"/>
  <c r="F16" i="5"/>
  <c r="F139" i="5"/>
  <c r="F144" i="5"/>
  <c r="F17" i="5"/>
  <c r="F174" i="5"/>
  <c r="F178" i="5"/>
  <c r="F25" i="5"/>
  <c r="F21" i="5"/>
  <c r="F137" i="5"/>
  <c r="F113" i="5"/>
  <c r="F96" i="5"/>
  <c r="F109" i="5"/>
  <c r="F114" i="5"/>
  <c r="F33" i="5"/>
  <c r="F26" i="5"/>
  <c r="F37" i="5"/>
  <c r="F102" i="5"/>
  <c r="F70" i="5"/>
  <c r="F36" i="5"/>
  <c r="F307" i="5"/>
  <c r="F148" i="5"/>
  <c r="F83" i="5"/>
  <c r="F223" i="5"/>
  <c r="F153" i="5"/>
  <c r="F61" i="5"/>
  <c r="F236" i="5"/>
  <c r="F175" i="5"/>
  <c r="F125" i="5"/>
  <c r="F50" i="5"/>
  <c r="F468" i="5"/>
  <c r="F90" i="5"/>
  <c r="F68" i="5"/>
  <c r="F169" i="5"/>
  <c r="F95" i="5"/>
  <c r="F115" i="5"/>
  <c r="F28" i="5"/>
  <c r="F64" i="5"/>
  <c r="F44" i="5"/>
  <c r="F130" i="5"/>
  <c r="F267" i="5"/>
  <c r="F63" i="5"/>
  <c r="F221" i="5"/>
  <c r="F188" i="5"/>
  <c r="F77" i="5"/>
  <c r="F173" i="5"/>
  <c r="F69" i="5"/>
  <c r="F104" i="5"/>
  <c r="F99" i="5"/>
  <c r="F162" i="5"/>
  <c r="F163" i="5"/>
  <c r="F193" i="5"/>
  <c r="F97" i="5"/>
  <c r="F143" i="5"/>
  <c r="F54" i="5"/>
  <c r="F140" i="5"/>
  <c r="F46" i="5"/>
  <c r="F206" i="5"/>
  <c r="F86" i="5"/>
  <c r="F234" i="5"/>
  <c r="F235" i="5"/>
  <c r="F171" i="5"/>
  <c r="F93" i="5"/>
  <c r="F240" i="5"/>
  <c r="F41" i="5"/>
  <c r="F51" i="5"/>
  <c r="F216" i="5"/>
  <c r="F98" i="5"/>
  <c r="F66" i="5"/>
  <c r="F91" i="5"/>
  <c r="F459" i="5"/>
  <c r="F128" i="5"/>
  <c r="F199" i="5"/>
  <c r="F241" i="5"/>
  <c r="F156" i="5"/>
  <c r="F92" i="5"/>
  <c r="F391" i="5"/>
  <c r="F200" i="5"/>
  <c r="F88" i="5"/>
  <c r="F67" i="5"/>
  <c r="F326" i="5"/>
  <c r="F338" i="5"/>
  <c r="F226" i="5"/>
  <c r="F194" i="5"/>
  <c r="F190" i="5"/>
  <c r="F214" i="5"/>
  <c r="F121" i="5"/>
  <c r="F157" i="5"/>
  <c r="F117" i="5"/>
  <c r="F385" i="5"/>
  <c r="F30" i="5"/>
  <c r="F57" i="5"/>
  <c r="F35" i="5"/>
  <c r="F217" i="5"/>
  <c r="F85" i="5"/>
  <c r="F49" i="5"/>
  <c r="F105" i="5"/>
  <c r="F201" i="5"/>
  <c r="F134" i="5"/>
  <c r="F62" i="5"/>
  <c r="F151" i="5"/>
  <c r="F180" i="5"/>
  <c r="F365" i="5"/>
  <c r="F442" i="5"/>
  <c r="F65" i="5"/>
  <c r="F154" i="5"/>
  <c r="F243" i="5"/>
  <c r="F202" i="5"/>
  <c r="F181" i="5"/>
  <c r="F185" i="5"/>
  <c r="F84" i="5"/>
  <c r="F207" i="5"/>
  <c r="F399" i="5"/>
  <c r="F38" i="5"/>
  <c r="F56" i="5"/>
  <c r="F197" i="5"/>
  <c r="F164" i="5"/>
  <c r="F136" i="5"/>
  <c r="F331" i="5"/>
  <c r="F373" i="5"/>
  <c r="F256" i="5"/>
  <c r="F228" i="5"/>
  <c r="F388" i="5"/>
  <c r="F116" i="5"/>
  <c r="F135" i="5"/>
  <c r="F58" i="5"/>
  <c r="F455" i="5"/>
  <c r="F212" i="5"/>
  <c r="F55" i="5"/>
  <c r="F145" i="5"/>
  <c r="F210" i="5"/>
  <c r="F196" i="5"/>
  <c r="F213" i="5"/>
  <c r="F233" i="5"/>
  <c r="F183" i="5"/>
  <c r="F53" i="5"/>
  <c r="F252" i="5"/>
  <c r="F298" i="5"/>
  <c r="F166" i="5"/>
  <c r="F203" i="5"/>
  <c r="F146" i="5"/>
  <c r="F111" i="5"/>
  <c r="F72" i="5"/>
  <c r="F290" i="5"/>
  <c r="F248" i="5"/>
  <c r="F208" i="5"/>
  <c r="F101" i="5"/>
  <c r="F434" i="5"/>
  <c r="F34" i="5"/>
  <c r="F152" i="5"/>
  <c r="F187" i="5"/>
  <c r="F107" i="5"/>
  <c r="F108" i="5"/>
  <c r="F71" i="5"/>
  <c r="F160" i="5"/>
  <c r="F271" i="5"/>
  <c r="F218" i="5"/>
  <c r="F133" i="5"/>
  <c r="F310" i="5"/>
  <c r="F231" i="5"/>
  <c r="F120" i="5"/>
  <c r="F147" i="5"/>
  <c r="F273" i="5"/>
  <c r="F258" i="5"/>
  <c r="F74" i="5"/>
  <c r="F110" i="5"/>
  <c r="F78" i="5"/>
  <c r="F330" i="5"/>
  <c r="F260" i="5"/>
  <c r="F205" i="5"/>
  <c r="F410" i="5"/>
  <c r="F168" i="5"/>
  <c r="F195" i="5"/>
  <c r="F184" i="5"/>
  <c r="F219" i="5"/>
  <c r="F347" i="5"/>
  <c r="F407" i="5"/>
  <c r="F186" i="5"/>
  <c r="F159" i="5"/>
  <c r="F341" i="5"/>
  <c r="F372" i="5"/>
  <c r="F106" i="5"/>
  <c r="F377" i="5"/>
  <c r="F225" i="5"/>
  <c r="F423" i="5"/>
  <c r="F277" i="5"/>
  <c r="F261" i="5"/>
  <c r="F198" i="5"/>
  <c r="F334" i="5"/>
  <c r="F327" i="5"/>
  <c r="F401" i="5"/>
  <c r="F259" i="5"/>
  <c r="F191" i="5"/>
  <c r="F170" i="5"/>
  <c r="F246" i="5"/>
  <c r="F141" i="5"/>
  <c r="F286" i="5"/>
  <c r="F269" i="5"/>
  <c r="F172" i="5"/>
  <c r="F482" i="5"/>
  <c r="F378" i="5"/>
  <c r="F237" i="5"/>
  <c r="F222" i="5"/>
  <c r="F454" i="5"/>
  <c r="F436" i="5"/>
  <c r="F161" i="5"/>
  <c r="F179" i="5"/>
  <c r="F142" i="5"/>
  <c r="F123" i="5"/>
  <c r="F437" i="5"/>
  <c r="F263" i="5"/>
  <c r="F247" i="5"/>
  <c r="F355" i="5"/>
  <c r="F238" i="5"/>
  <c r="F167" i="5"/>
  <c r="F293" i="5"/>
  <c r="F176" i="5"/>
  <c r="F367" i="5"/>
  <c r="F189" i="5"/>
  <c r="F303" i="5"/>
  <c r="F281" i="5"/>
  <c r="F81" i="5"/>
  <c r="F392" i="5"/>
  <c r="F435" i="5"/>
  <c r="F249" i="5"/>
  <c r="F132" i="5"/>
  <c r="F313" i="5"/>
  <c r="F374" i="5"/>
  <c r="F340" i="5"/>
  <c r="F268" i="5"/>
  <c r="F192" i="5"/>
  <c r="F364" i="5"/>
  <c r="F3" i="5"/>
  <c r="F239" i="5"/>
  <c r="F265" i="5"/>
  <c r="F215" i="5"/>
  <c r="F369" i="5"/>
  <c r="F371" i="5"/>
  <c r="F337" i="5"/>
  <c r="F129" i="5"/>
  <c r="F325" i="5"/>
  <c r="F315" i="5"/>
  <c r="F414" i="5"/>
  <c r="F316" i="5"/>
  <c r="F245" i="5"/>
  <c r="F118" i="5"/>
  <c r="F47" i="5"/>
  <c r="F405" i="5"/>
  <c r="F296" i="5"/>
  <c r="F279" i="5"/>
  <c r="F336" i="5"/>
  <c r="F346" i="5"/>
  <c r="F244" i="5"/>
  <c r="F287" i="5"/>
  <c r="F460" i="5"/>
  <c r="F288" i="5"/>
  <c r="F306" i="5"/>
  <c r="F305" i="5"/>
  <c r="F254" i="5"/>
  <c r="F502" i="5"/>
  <c r="F492" i="5"/>
  <c r="F297" i="5"/>
  <c r="F322" i="5"/>
  <c r="F119" i="5"/>
  <c r="F366" i="5"/>
  <c r="F466" i="5"/>
  <c r="F479" i="5"/>
  <c r="F292" i="5"/>
  <c r="F103" i="5"/>
  <c r="F122" i="5"/>
  <c r="F376" i="5"/>
  <c r="F349" i="5"/>
  <c r="F498" i="5"/>
  <c r="F262" i="5"/>
  <c r="F276" i="5"/>
  <c r="F496" i="5"/>
  <c r="F257" i="5"/>
  <c r="F420" i="5"/>
  <c r="F264" i="5"/>
  <c r="F411" i="5"/>
  <c r="F282" i="5"/>
  <c r="F328" i="5"/>
  <c r="F284" i="5"/>
  <c r="F472" i="5"/>
  <c r="F224" i="5"/>
  <c r="F149" i="5"/>
  <c r="F362" i="5"/>
  <c r="F155" i="5"/>
  <c r="F270" i="5"/>
  <c r="F211" i="5"/>
  <c r="F250" i="5"/>
  <c r="F451" i="5"/>
  <c r="F332" i="5"/>
  <c r="F230" i="5"/>
  <c r="F387" i="5"/>
  <c r="F440" i="5"/>
  <c r="F339" i="5"/>
  <c r="F429" i="5"/>
  <c r="F308" i="5"/>
  <c r="F430" i="5"/>
  <c r="F229" i="5"/>
  <c r="F439" i="5"/>
  <c r="F291" i="5"/>
  <c r="F253" i="5"/>
  <c r="F480" i="5"/>
  <c r="F381" i="5"/>
  <c r="F266" i="5"/>
  <c r="F397" i="5"/>
  <c r="F394" i="5"/>
  <c r="F432" i="5"/>
  <c r="F285" i="5"/>
  <c r="F400" i="5"/>
  <c r="F375" i="5"/>
  <c r="F458" i="5"/>
  <c r="F473" i="5"/>
  <c r="F251" i="5"/>
  <c r="F275" i="5"/>
  <c r="F494" i="5"/>
  <c r="F124" i="5"/>
  <c r="F488" i="5"/>
  <c r="F280" i="5"/>
  <c r="F413" i="5"/>
  <c r="F242" i="5"/>
  <c r="F412" i="5"/>
  <c r="F351" i="5"/>
  <c r="F389" i="5"/>
  <c r="F283" i="5"/>
  <c r="F359" i="5"/>
  <c r="F403" i="5"/>
  <c r="F300" i="5"/>
  <c r="F428" i="5"/>
  <c r="F343" i="5"/>
  <c r="F390" i="5"/>
  <c r="F383" i="5"/>
  <c r="F446" i="5"/>
  <c r="F220" i="5"/>
  <c r="F419" i="5"/>
  <c r="F463" i="5"/>
  <c r="F177" i="5"/>
  <c r="F344" i="5"/>
  <c r="F356" i="5"/>
  <c r="F131" i="5"/>
  <c r="F301" i="5"/>
  <c r="F456" i="5"/>
  <c r="F272" i="5"/>
  <c r="F461" i="5"/>
  <c r="F274" i="5"/>
  <c r="F232" i="5"/>
  <c r="F309" i="5"/>
  <c r="F312" i="5"/>
  <c r="F329" i="5"/>
  <c r="F402" i="5"/>
  <c r="F495" i="5"/>
  <c r="F384" i="5"/>
  <c r="F348" i="5"/>
  <c r="F483" i="5"/>
  <c r="F449" i="5"/>
  <c r="F318" i="5"/>
  <c r="F314" i="5"/>
  <c r="F350" i="5"/>
  <c r="F416" i="5"/>
  <c r="F431" i="5"/>
  <c r="F361" i="5"/>
  <c r="F452" i="5"/>
  <c r="F470" i="5"/>
  <c r="F360" i="5"/>
  <c r="F441" i="5"/>
  <c r="F509" i="5"/>
  <c r="F393" i="5"/>
  <c r="F486" i="5"/>
  <c r="F406" i="5"/>
  <c r="F320" i="5"/>
  <c r="F289" i="5"/>
  <c r="F487" i="5"/>
  <c r="F424" i="5"/>
  <c r="F443" i="5"/>
  <c r="F462" i="5"/>
  <c r="F418" i="5"/>
  <c r="F311" i="5"/>
  <c r="F209" i="5"/>
  <c r="F368" i="5"/>
  <c r="F76" i="5"/>
  <c r="F477" i="5"/>
  <c r="F342" i="5"/>
  <c r="F299" i="5"/>
  <c r="F465" i="5"/>
  <c r="F382" i="5"/>
  <c r="F396" i="5"/>
  <c r="F476" i="5"/>
  <c r="F323" i="5"/>
  <c r="F511" i="5"/>
  <c r="F357" i="5"/>
  <c r="F445" i="5"/>
  <c r="F317" i="5"/>
  <c r="F324" i="5"/>
  <c r="F448" i="5"/>
  <c r="F295" i="5"/>
  <c r="F444" i="5"/>
  <c r="F447" i="5"/>
  <c r="F386" i="5"/>
  <c r="F425" i="5"/>
  <c r="F304" i="5"/>
  <c r="F278" i="5"/>
  <c r="F433" i="5"/>
  <c r="F294" i="5"/>
  <c r="F415" i="5"/>
  <c r="F379" i="5"/>
  <c r="F426" i="5"/>
  <c r="F321" i="5"/>
  <c r="F510" i="5"/>
  <c r="F398" i="5"/>
  <c r="F450" i="5"/>
  <c r="F438" i="5"/>
  <c r="F333" i="5"/>
  <c r="F427" i="5"/>
  <c r="F474" i="5"/>
  <c r="F345" i="5"/>
  <c r="F491" i="5"/>
  <c r="F453" i="5"/>
  <c r="F335" i="5"/>
  <c r="F319" i="5"/>
  <c r="F255" i="5"/>
  <c r="F409" i="5"/>
  <c r="F150" i="5"/>
  <c r="F395" i="5"/>
  <c r="F508" i="5"/>
  <c r="F501" i="5"/>
  <c r="F352" i="5"/>
  <c r="F380" i="5"/>
  <c r="F358" i="5"/>
  <c r="F354" i="5"/>
  <c r="F421" i="5"/>
  <c r="F489" i="5"/>
  <c r="F417" i="5"/>
  <c r="F422" i="5"/>
  <c r="F505" i="5"/>
  <c r="F475" i="5"/>
  <c r="F497" i="5"/>
  <c r="F370" i="5"/>
  <c r="F302" i="5"/>
  <c r="F493" i="5"/>
  <c r="F507" i="5"/>
  <c r="F464" i="5"/>
  <c r="F467" i="5"/>
  <c r="F504" i="5"/>
  <c r="F408" i="5"/>
  <c r="F478" i="5"/>
  <c r="F485" i="5"/>
  <c r="F503" i="5"/>
  <c r="F404" i="5"/>
  <c r="F499" i="5"/>
  <c r="F484" i="5"/>
  <c r="F490" i="5"/>
  <c r="F469" i="5"/>
  <c r="F500" i="5"/>
  <c r="F457" i="5"/>
  <c r="F471" i="5"/>
  <c r="F506" i="5"/>
  <c r="F481" i="5"/>
  <c r="F13" i="5"/>
  <c r="E7" i="5"/>
  <c r="E9" i="5"/>
  <c r="E12" i="5"/>
  <c r="E27" i="5"/>
  <c r="E6" i="5"/>
  <c r="E31" i="5"/>
  <c r="E10" i="5"/>
  <c r="E11" i="5"/>
  <c r="E59" i="5"/>
  <c r="E15" i="5"/>
  <c r="E19" i="5"/>
  <c r="E40" i="5"/>
  <c r="E42" i="5"/>
  <c r="E29" i="5"/>
  <c r="E127" i="5"/>
  <c r="E5" i="5"/>
  <c r="E4" i="5"/>
  <c r="E8" i="5"/>
  <c r="E87" i="5"/>
  <c r="E43" i="5"/>
  <c r="E14" i="5"/>
  <c r="E79" i="5"/>
  <c r="E18" i="5"/>
  <c r="E24" i="5"/>
  <c r="E48" i="5"/>
  <c r="E158" i="5"/>
  <c r="E20" i="5"/>
  <c r="E94" i="5"/>
  <c r="E165" i="5"/>
  <c r="E52" i="5"/>
  <c r="E204" i="5"/>
  <c r="E22" i="5"/>
  <c r="E39" i="5"/>
  <c r="E60" i="5"/>
  <c r="E75" i="5"/>
  <c r="E100" i="5"/>
  <c r="E182" i="5"/>
  <c r="E80" i="5"/>
  <c r="E23" i="5"/>
  <c r="E353" i="5"/>
  <c r="E112" i="5"/>
  <c r="E126" i="5"/>
  <c r="E227" i="5"/>
  <c r="E32" i="5"/>
  <c r="E82" i="5"/>
  <c r="E73" i="5"/>
  <c r="E45" i="5"/>
  <c r="E89" i="5"/>
  <c r="E363" i="5"/>
  <c r="E138" i="5"/>
  <c r="E16" i="5"/>
  <c r="E139" i="5"/>
  <c r="E144" i="5"/>
  <c r="E17" i="5"/>
  <c r="E174" i="5"/>
  <c r="E178" i="5"/>
  <c r="E25" i="5"/>
  <c r="E21" i="5"/>
  <c r="E137" i="5"/>
  <c r="E113" i="5"/>
  <c r="E96" i="5"/>
  <c r="E109" i="5"/>
  <c r="E114" i="5"/>
  <c r="E33" i="5"/>
  <c r="E26" i="5"/>
  <c r="E37" i="5"/>
  <c r="E102" i="5"/>
  <c r="E70" i="5"/>
  <c r="E36" i="5"/>
  <c r="E307" i="5"/>
  <c r="E148" i="5"/>
  <c r="E83" i="5"/>
  <c r="E223" i="5"/>
  <c r="E153" i="5"/>
  <c r="E61" i="5"/>
  <c r="E236" i="5"/>
  <c r="E175" i="5"/>
  <c r="E125" i="5"/>
  <c r="E50" i="5"/>
  <c r="E468" i="5"/>
  <c r="E90" i="5"/>
  <c r="E68" i="5"/>
  <c r="E169" i="5"/>
  <c r="E95" i="5"/>
  <c r="E115" i="5"/>
  <c r="E28" i="5"/>
  <c r="E64" i="5"/>
  <c r="E44" i="5"/>
  <c r="E130" i="5"/>
  <c r="E267" i="5"/>
  <c r="E63" i="5"/>
  <c r="E221" i="5"/>
  <c r="E188" i="5"/>
  <c r="E77" i="5"/>
  <c r="E173" i="5"/>
  <c r="E69" i="5"/>
  <c r="E104" i="5"/>
  <c r="E99" i="5"/>
  <c r="E162" i="5"/>
  <c r="E163" i="5"/>
  <c r="E193" i="5"/>
  <c r="E97" i="5"/>
  <c r="E143" i="5"/>
  <c r="E54" i="5"/>
  <c r="E140" i="5"/>
  <c r="E46" i="5"/>
  <c r="E206" i="5"/>
  <c r="E86" i="5"/>
  <c r="E234" i="5"/>
  <c r="E235" i="5"/>
  <c r="E171" i="5"/>
  <c r="E93" i="5"/>
  <c r="E240" i="5"/>
  <c r="E41" i="5"/>
  <c r="E51" i="5"/>
  <c r="E216" i="5"/>
  <c r="E98" i="5"/>
  <c r="E66" i="5"/>
  <c r="E91" i="5"/>
  <c r="E459" i="5"/>
  <c r="E128" i="5"/>
  <c r="E199" i="5"/>
  <c r="E241" i="5"/>
  <c r="E156" i="5"/>
  <c r="E92" i="5"/>
  <c r="E391" i="5"/>
  <c r="E200" i="5"/>
  <c r="E88" i="5"/>
  <c r="E67" i="5"/>
  <c r="E326" i="5"/>
  <c r="E338" i="5"/>
  <c r="E226" i="5"/>
  <c r="E194" i="5"/>
  <c r="E190" i="5"/>
  <c r="E214" i="5"/>
  <c r="E121" i="5"/>
  <c r="E157" i="5"/>
  <c r="E117" i="5"/>
  <c r="E385" i="5"/>
  <c r="E30" i="5"/>
  <c r="E57" i="5"/>
  <c r="E35" i="5"/>
  <c r="E217" i="5"/>
  <c r="E85" i="5"/>
  <c r="E49" i="5"/>
  <c r="E105" i="5"/>
  <c r="E201" i="5"/>
  <c r="E134" i="5"/>
  <c r="E62" i="5"/>
  <c r="E151" i="5"/>
  <c r="E180" i="5"/>
  <c r="E365" i="5"/>
  <c r="E442" i="5"/>
  <c r="E65" i="5"/>
  <c r="E154" i="5"/>
  <c r="E243" i="5"/>
  <c r="E202" i="5"/>
  <c r="E181" i="5"/>
  <c r="E185" i="5"/>
  <c r="E84" i="5"/>
  <c r="E207" i="5"/>
  <c r="E399" i="5"/>
  <c r="E38" i="5"/>
  <c r="E56" i="5"/>
  <c r="E197" i="5"/>
  <c r="E164" i="5"/>
  <c r="E136" i="5"/>
  <c r="E331" i="5"/>
  <c r="E373" i="5"/>
  <c r="E256" i="5"/>
  <c r="E228" i="5"/>
  <c r="E388" i="5"/>
  <c r="E116" i="5"/>
  <c r="E135" i="5"/>
  <c r="E58" i="5"/>
  <c r="E455" i="5"/>
  <c r="E212" i="5"/>
  <c r="E55" i="5"/>
  <c r="E145" i="5"/>
  <c r="E210" i="5"/>
  <c r="E196" i="5"/>
  <c r="E213" i="5"/>
  <c r="E233" i="5"/>
  <c r="E183" i="5"/>
  <c r="E53" i="5"/>
  <c r="E252" i="5"/>
  <c r="E298" i="5"/>
  <c r="E166" i="5"/>
  <c r="E203" i="5"/>
  <c r="E146" i="5"/>
  <c r="E111" i="5"/>
  <c r="E72" i="5"/>
  <c r="E290" i="5"/>
  <c r="E248" i="5"/>
  <c r="E208" i="5"/>
  <c r="E101" i="5"/>
  <c r="E434" i="5"/>
  <c r="E34" i="5"/>
  <c r="E152" i="5"/>
  <c r="E187" i="5"/>
  <c r="E107" i="5"/>
  <c r="E108" i="5"/>
  <c r="E71" i="5"/>
  <c r="E160" i="5"/>
  <c r="E271" i="5"/>
  <c r="E218" i="5"/>
  <c r="E133" i="5"/>
  <c r="E310" i="5"/>
  <c r="E231" i="5"/>
  <c r="E120" i="5"/>
  <c r="E147" i="5"/>
  <c r="E273" i="5"/>
  <c r="E258" i="5"/>
  <c r="E74" i="5"/>
  <c r="E110" i="5"/>
  <c r="E78" i="5"/>
  <c r="E330" i="5"/>
  <c r="E260" i="5"/>
  <c r="E205" i="5"/>
  <c r="E410" i="5"/>
  <c r="E168" i="5"/>
  <c r="E195" i="5"/>
  <c r="E184" i="5"/>
  <c r="E219" i="5"/>
  <c r="E347" i="5"/>
  <c r="E407" i="5"/>
  <c r="E186" i="5"/>
  <c r="E159" i="5"/>
  <c r="E341" i="5"/>
  <c r="E372" i="5"/>
  <c r="E106" i="5"/>
  <c r="E377" i="5"/>
  <c r="E225" i="5"/>
  <c r="E423" i="5"/>
  <c r="E277" i="5"/>
  <c r="E261" i="5"/>
  <c r="E198" i="5"/>
  <c r="E334" i="5"/>
  <c r="E327" i="5"/>
  <c r="E401" i="5"/>
  <c r="E259" i="5"/>
  <c r="E191" i="5"/>
  <c r="E170" i="5"/>
  <c r="E246" i="5"/>
  <c r="E141" i="5"/>
  <c r="E286" i="5"/>
  <c r="E269" i="5"/>
  <c r="E172" i="5"/>
  <c r="E482" i="5"/>
  <c r="E378" i="5"/>
  <c r="E237" i="5"/>
  <c r="E222" i="5"/>
  <c r="E454" i="5"/>
  <c r="E436" i="5"/>
  <c r="E161" i="5"/>
  <c r="E179" i="5"/>
  <c r="E142" i="5"/>
  <c r="E123" i="5"/>
  <c r="E437" i="5"/>
  <c r="E263" i="5"/>
  <c r="E247" i="5"/>
  <c r="E355" i="5"/>
  <c r="E238" i="5"/>
  <c r="E167" i="5"/>
  <c r="E293" i="5"/>
  <c r="E176" i="5"/>
  <c r="E367" i="5"/>
  <c r="E189" i="5"/>
  <c r="E303" i="5"/>
  <c r="E281" i="5"/>
  <c r="E81" i="5"/>
  <c r="E392" i="5"/>
  <c r="E435" i="5"/>
  <c r="E249" i="5"/>
  <c r="E132" i="5"/>
  <c r="E313" i="5"/>
  <c r="E374" i="5"/>
  <c r="E340" i="5"/>
  <c r="E268" i="5"/>
  <c r="E192" i="5"/>
  <c r="E364" i="5"/>
  <c r="E3" i="5"/>
  <c r="E239" i="5"/>
  <c r="E265" i="5"/>
  <c r="E215" i="5"/>
  <c r="E369" i="5"/>
  <c r="E371" i="5"/>
  <c r="E337" i="5"/>
  <c r="E129" i="5"/>
  <c r="E325" i="5"/>
  <c r="E315" i="5"/>
  <c r="E414" i="5"/>
  <c r="E316" i="5"/>
  <c r="E245" i="5"/>
  <c r="E118" i="5"/>
  <c r="E47" i="5"/>
  <c r="E405" i="5"/>
  <c r="E296" i="5"/>
  <c r="E279" i="5"/>
  <c r="E336" i="5"/>
  <c r="E346" i="5"/>
  <c r="E244" i="5"/>
  <c r="E287" i="5"/>
  <c r="E460" i="5"/>
  <c r="E288" i="5"/>
  <c r="E306" i="5"/>
  <c r="E305" i="5"/>
  <c r="E254" i="5"/>
  <c r="E502" i="5"/>
  <c r="E492" i="5"/>
  <c r="E297" i="5"/>
  <c r="E322" i="5"/>
  <c r="E119" i="5"/>
  <c r="E366" i="5"/>
  <c r="E466" i="5"/>
  <c r="E479" i="5"/>
  <c r="E292" i="5"/>
  <c r="E103" i="5"/>
  <c r="E122" i="5"/>
  <c r="E376" i="5"/>
  <c r="E349" i="5"/>
  <c r="E498" i="5"/>
  <c r="E262" i="5"/>
  <c r="E276" i="5"/>
  <c r="E496" i="5"/>
  <c r="E257" i="5"/>
  <c r="E420" i="5"/>
  <c r="E264" i="5"/>
  <c r="E411" i="5"/>
  <c r="E282" i="5"/>
  <c r="E328" i="5"/>
  <c r="E284" i="5"/>
  <c r="E472" i="5"/>
  <c r="E224" i="5"/>
  <c r="E149" i="5"/>
  <c r="E362" i="5"/>
  <c r="E155" i="5"/>
  <c r="E270" i="5"/>
  <c r="E211" i="5"/>
  <c r="E250" i="5"/>
  <c r="E451" i="5"/>
  <c r="E332" i="5"/>
  <c r="E230" i="5"/>
  <c r="E387" i="5"/>
  <c r="E440" i="5"/>
  <c r="E339" i="5"/>
  <c r="E429" i="5"/>
  <c r="E308" i="5"/>
  <c r="E430" i="5"/>
  <c r="E229" i="5"/>
  <c r="E439" i="5"/>
  <c r="E291" i="5"/>
  <c r="E253" i="5"/>
  <c r="E480" i="5"/>
  <c r="E381" i="5"/>
  <c r="E266" i="5"/>
  <c r="E397" i="5"/>
  <c r="E394" i="5"/>
  <c r="E432" i="5"/>
  <c r="E285" i="5"/>
  <c r="E400" i="5"/>
  <c r="E375" i="5"/>
  <c r="E458" i="5"/>
  <c r="E473" i="5"/>
  <c r="E251" i="5"/>
  <c r="E275" i="5"/>
  <c r="E494" i="5"/>
  <c r="E124" i="5"/>
  <c r="E488" i="5"/>
  <c r="E280" i="5"/>
  <c r="E413" i="5"/>
  <c r="E242" i="5"/>
  <c r="E412" i="5"/>
  <c r="E351" i="5"/>
  <c r="E389" i="5"/>
  <c r="E283" i="5"/>
  <c r="E359" i="5"/>
  <c r="E403" i="5"/>
  <c r="E300" i="5"/>
  <c r="E428" i="5"/>
  <c r="E343" i="5"/>
  <c r="E390" i="5"/>
  <c r="E383" i="5"/>
  <c r="E446" i="5"/>
  <c r="E220" i="5"/>
  <c r="E419" i="5"/>
  <c r="E463" i="5"/>
  <c r="E177" i="5"/>
  <c r="E344" i="5"/>
  <c r="E356" i="5"/>
  <c r="E131" i="5"/>
  <c r="E301" i="5"/>
  <c r="E456" i="5"/>
  <c r="E272" i="5"/>
  <c r="E461" i="5"/>
  <c r="E274" i="5"/>
  <c r="E232" i="5"/>
  <c r="E309" i="5"/>
  <c r="E312" i="5"/>
  <c r="E329" i="5"/>
  <c r="E402" i="5"/>
  <c r="E495" i="5"/>
  <c r="E384" i="5"/>
  <c r="E348" i="5"/>
  <c r="E483" i="5"/>
  <c r="E449" i="5"/>
  <c r="E318" i="5"/>
  <c r="E314" i="5"/>
  <c r="E350" i="5"/>
  <c r="E416" i="5"/>
  <c r="E431" i="5"/>
  <c r="E361" i="5"/>
  <c r="E452" i="5"/>
  <c r="E470" i="5"/>
  <c r="E360" i="5"/>
  <c r="E441" i="5"/>
  <c r="E509" i="5"/>
  <c r="E393" i="5"/>
  <c r="E486" i="5"/>
  <c r="E406" i="5"/>
  <c r="E320" i="5"/>
  <c r="E289" i="5"/>
  <c r="E487" i="5"/>
  <c r="E424" i="5"/>
  <c r="E443" i="5"/>
  <c r="E462" i="5"/>
  <c r="E418" i="5"/>
  <c r="E311" i="5"/>
  <c r="E209" i="5"/>
  <c r="E368" i="5"/>
  <c r="E76" i="5"/>
  <c r="E477" i="5"/>
  <c r="E342" i="5"/>
  <c r="E299" i="5"/>
  <c r="E465" i="5"/>
  <c r="E382" i="5"/>
  <c r="E396" i="5"/>
  <c r="E476" i="5"/>
  <c r="E323" i="5"/>
  <c r="E511" i="5"/>
  <c r="E357" i="5"/>
  <c r="E445" i="5"/>
  <c r="E317" i="5"/>
  <c r="E324" i="5"/>
  <c r="E448" i="5"/>
  <c r="E295" i="5"/>
  <c r="E444" i="5"/>
  <c r="E447" i="5"/>
  <c r="E386" i="5"/>
  <c r="E425" i="5"/>
  <c r="E304" i="5"/>
  <c r="E278" i="5"/>
  <c r="E433" i="5"/>
  <c r="E294" i="5"/>
  <c r="E415" i="5"/>
  <c r="E379" i="5"/>
  <c r="E426" i="5"/>
  <c r="E321" i="5"/>
  <c r="E510" i="5"/>
  <c r="E398" i="5"/>
  <c r="E450" i="5"/>
  <c r="E438" i="5"/>
  <c r="E333" i="5"/>
  <c r="E427" i="5"/>
  <c r="E474" i="5"/>
  <c r="E345" i="5"/>
  <c r="E491" i="5"/>
  <c r="E453" i="5"/>
  <c r="E335" i="5"/>
  <c r="E319" i="5"/>
  <c r="E255" i="5"/>
  <c r="E409" i="5"/>
  <c r="E150" i="5"/>
  <c r="E395" i="5"/>
  <c r="E508" i="5"/>
  <c r="E501" i="5"/>
  <c r="E352" i="5"/>
  <c r="E380" i="5"/>
  <c r="E358" i="5"/>
  <c r="E354" i="5"/>
  <c r="E421" i="5"/>
  <c r="E489" i="5"/>
  <c r="E417" i="5"/>
  <c r="E422" i="5"/>
  <c r="E505" i="5"/>
  <c r="E475" i="5"/>
  <c r="E497" i="5"/>
  <c r="E370" i="5"/>
  <c r="E302" i="5"/>
  <c r="E493" i="5"/>
  <c r="E507" i="5"/>
  <c r="E464" i="5"/>
  <c r="E467" i="5"/>
  <c r="E504" i="5"/>
  <c r="E408" i="5"/>
  <c r="E478" i="5"/>
  <c r="E485" i="5"/>
  <c r="E503" i="5"/>
  <c r="E404" i="5"/>
  <c r="E499" i="5"/>
  <c r="E484" i="5"/>
  <c r="E490" i="5"/>
  <c r="E469" i="5"/>
  <c r="E500" i="5"/>
  <c r="E457" i="5"/>
  <c r="E471" i="5"/>
  <c r="E506" i="5"/>
  <c r="E481" i="5"/>
  <c r="E13" i="5"/>
  <c r="C3" i="5"/>
  <c r="B3" i="5"/>
  <c r="AA467" i="1"/>
  <c r="AB467" i="1"/>
  <c r="AC467" i="1"/>
  <c r="AD467" i="1"/>
  <c r="AE467" i="1"/>
  <c r="AF467" i="1"/>
  <c r="AG467" i="1"/>
  <c r="AH467" i="1"/>
  <c r="AI467" i="1"/>
  <c r="AJ467" i="1"/>
  <c r="AK467" i="1"/>
  <c r="AA468" i="1"/>
  <c r="AB468" i="1"/>
  <c r="AC468" i="1"/>
  <c r="AD468" i="1"/>
  <c r="AE468" i="1"/>
  <c r="AF468" i="1"/>
  <c r="AG468" i="1"/>
  <c r="AH468" i="1"/>
  <c r="AI468" i="1"/>
  <c r="AJ468" i="1"/>
  <c r="AK468" i="1"/>
  <c r="AA469" i="1"/>
  <c r="AB469" i="1"/>
  <c r="AC469" i="1"/>
  <c r="AD469" i="1"/>
  <c r="AE469" i="1"/>
  <c r="AF469" i="1"/>
  <c r="AG469" i="1"/>
  <c r="AH469" i="1"/>
  <c r="AI469" i="1"/>
  <c r="AJ469" i="1"/>
  <c r="AK469" i="1"/>
  <c r="AA470" i="1"/>
  <c r="AL470" i="1" s="1"/>
  <c r="AB470" i="1"/>
  <c r="AC470" i="1"/>
  <c r="AD470" i="1"/>
  <c r="AE470" i="1"/>
  <c r="AF470" i="1"/>
  <c r="AG470" i="1"/>
  <c r="AH470" i="1"/>
  <c r="AI470" i="1"/>
  <c r="AJ470" i="1"/>
  <c r="AK470" i="1"/>
  <c r="AA471" i="1"/>
  <c r="AB471" i="1"/>
  <c r="AC471" i="1"/>
  <c r="AD471" i="1"/>
  <c r="AE471" i="1"/>
  <c r="AF471" i="1"/>
  <c r="AG471" i="1"/>
  <c r="AH471" i="1"/>
  <c r="AI471" i="1"/>
  <c r="AJ471" i="1"/>
  <c r="AK471" i="1"/>
  <c r="AA472" i="1"/>
  <c r="AB472" i="1"/>
  <c r="AC472" i="1"/>
  <c r="AD472" i="1"/>
  <c r="AE472" i="1"/>
  <c r="AF472" i="1"/>
  <c r="AG472" i="1"/>
  <c r="AH472" i="1"/>
  <c r="AI472" i="1"/>
  <c r="AJ472" i="1"/>
  <c r="AK472" i="1"/>
  <c r="AA473" i="1"/>
  <c r="AB473" i="1"/>
  <c r="AC473" i="1"/>
  <c r="AD473" i="1"/>
  <c r="AE473" i="1"/>
  <c r="AF473" i="1"/>
  <c r="AG473" i="1"/>
  <c r="AH473" i="1"/>
  <c r="AI473" i="1"/>
  <c r="AJ473" i="1"/>
  <c r="AK473" i="1"/>
  <c r="AA474" i="1"/>
  <c r="AB474" i="1"/>
  <c r="AC474" i="1"/>
  <c r="AD474" i="1"/>
  <c r="AE474" i="1"/>
  <c r="AF474" i="1"/>
  <c r="AG474" i="1"/>
  <c r="AH474" i="1"/>
  <c r="AI474" i="1"/>
  <c r="AJ474" i="1"/>
  <c r="AK474" i="1"/>
  <c r="AA475" i="1"/>
  <c r="AB475" i="1"/>
  <c r="AL475" i="1" s="1"/>
  <c r="AC475" i="1"/>
  <c r="AD475" i="1"/>
  <c r="AE475" i="1"/>
  <c r="AF475" i="1"/>
  <c r="AG475" i="1"/>
  <c r="AH475" i="1"/>
  <c r="AI475" i="1"/>
  <c r="AJ475" i="1"/>
  <c r="AK475" i="1"/>
  <c r="AA476" i="1"/>
  <c r="AB476" i="1"/>
  <c r="AC476" i="1"/>
  <c r="AD476" i="1"/>
  <c r="AE476" i="1"/>
  <c r="AF476" i="1"/>
  <c r="AG476" i="1"/>
  <c r="AH476" i="1"/>
  <c r="AI476" i="1"/>
  <c r="AJ476" i="1"/>
  <c r="AK476" i="1"/>
  <c r="AA477" i="1"/>
  <c r="AB477" i="1"/>
  <c r="AC477" i="1"/>
  <c r="AD477" i="1"/>
  <c r="AE477" i="1"/>
  <c r="AF477" i="1"/>
  <c r="AG477" i="1"/>
  <c r="AH477" i="1"/>
  <c r="AI477" i="1"/>
  <c r="AJ477" i="1"/>
  <c r="AK477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A479" i="1"/>
  <c r="AB479" i="1"/>
  <c r="AC479" i="1"/>
  <c r="AD479" i="1"/>
  <c r="AE479" i="1"/>
  <c r="AF479" i="1"/>
  <c r="AG479" i="1"/>
  <c r="AH479" i="1"/>
  <c r="AI479" i="1"/>
  <c r="AJ479" i="1"/>
  <c r="AK479" i="1"/>
  <c r="AA480" i="1"/>
  <c r="AL480" i="1" s="1"/>
  <c r="AB480" i="1"/>
  <c r="AC480" i="1"/>
  <c r="AD480" i="1"/>
  <c r="AE480" i="1"/>
  <c r="AF480" i="1"/>
  <c r="AG480" i="1"/>
  <c r="AH480" i="1"/>
  <c r="AI480" i="1"/>
  <c r="AJ480" i="1"/>
  <c r="AK480" i="1"/>
  <c r="AA481" i="1"/>
  <c r="AB481" i="1"/>
  <c r="AC481" i="1"/>
  <c r="AD481" i="1"/>
  <c r="AE481" i="1"/>
  <c r="AF481" i="1"/>
  <c r="AG481" i="1"/>
  <c r="AH481" i="1"/>
  <c r="AI481" i="1"/>
  <c r="AJ481" i="1"/>
  <c r="AK481" i="1"/>
  <c r="AA482" i="1"/>
  <c r="AB482" i="1"/>
  <c r="AC482" i="1"/>
  <c r="AD482" i="1"/>
  <c r="AE482" i="1"/>
  <c r="AF482" i="1"/>
  <c r="AG482" i="1"/>
  <c r="AH482" i="1"/>
  <c r="AI482" i="1"/>
  <c r="AJ482" i="1"/>
  <c r="AK482" i="1"/>
  <c r="AA483" i="1"/>
  <c r="AB483" i="1"/>
  <c r="AC483" i="1"/>
  <c r="AD483" i="1"/>
  <c r="AE483" i="1"/>
  <c r="AF483" i="1"/>
  <c r="AG483" i="1"/>
  <c r="AH483" i="1"/>
  <c r="AI483" i="1"/>
  <c r="AJ483" i="1"/>
  <c r="AK483" i="1"/>
  <c r="AA484" i="1"/>
  <c r="AB484" i="1"/>
  <c r="AC484" i="1"/>
  <c r="AD484" i="1"/>
  <c r="AE484" i="1"/>
  <c r="AF484" i="1"/>
  <c r="AG484" i="1"/>
  <c r="AH484" i="1"/>
  <c r="AI484" i="1"/>
  <c r="AJ484" i="1"/>
  <c r="AK484" i="1"/>
  <c r="AA485" i="1"/>
  <c r="AB485" i="1"/>
  <c r="AC485" i="1"/>
  <c r="AD485" i="1"/>
  <c r="AE485" i="1"/>
  <c r="AF485" i="1"/>
  <c r="AG485" i="1"/>
  <c r="AH485" i="1"/>
  <c r="AI485" i="1"/>
  <c r="AJ485" i="1"/>
  <c r="AK485" i="1"/>
  <c r="AA486" i="1"/>
  <c r="AB486" i="1"/>
  <c r="AC486" i="1"/>
  <c r="AD486" i="1"/>
  <c r="AE486" i="1"/>
  <c r="AF486" i="1"/>
  <c r="AG486" i="1"/>
  <c r="AH486" i="1"/>
  <c r="AI486" i="1"/>
  <c r="AJ486" i="1"/>
  <c r="AK486" i="1"/>
  <c r="AA487" i="1"/>
  <c r="AB487" i="1"/>
  <c r="AC487" i="1"/>
  <c r="AD487" i="1"/>
  <c r="AE487" i="1"/>
  <c r="AF487" i="1"/>
  <c r="AG487" i="1"/>
  <c r="AH487" i="1"/>
  <c r="AI487" i="1"/>
  <c r="AJ487" i="1"/>
  <c r="AK487" i="1"/>
  <c r="AA488" i="1"/>
  <c r="AB488" i="1"/>
  <c r="AC488" i="1"/>
  <c r="AD488" i="1"/>
  <c r="AE488" i="1"/>
  <c r="AF488" i="1"/>
  <c r="AG488" i="1"/>
  <c r="AH488" i="1"/>
  <c r="AI488" i="1"/>
  <c r="AJ488" i="1"/>
  <c r="AK488" i="1"/>
  <c r="AA489" i="1"/>
  <c r="AB489" i="1"/>
  <c r="AC489" i="1"/>
  <c r="AD489" i="1"/>
  <c r="AE489" i="1"/>
  <c r="AF489" i="1"/>
  <c r="AG489" i="1"/>
  <c r="AH489" i="1"/>
  <c r="AI489" i="1"/>
  <c r="AJ489" i="1"/>
  <c r="AK489" i="1"/>
  <c r="AA490" i="1"/>
  <c r="AB490" i="1"/>
  <c r="AC490" i="1"/>
  <c r="AD490" i="1"/>
  <c r="AE490" i="1"/>
  <c r="AF490" i="1"/>
  <c r="AG490" i="1"/>
  <c r="AH490" i="1"/>
  <c r="AI490" i="1"/>
  <c r="AJ490" i="1"/>
  <c r="AK490" i="1"/>
  <c r="AA491" i="1"/>
  <c r="AB491" i="1"/>
  <c r="AC491" i="1"/>
  <c r="AD491" i="1"/>
  <c r="AE491" i="1"/>
  <c r="AF491" i="1"/>
  <c r="AG491" i="1"/>
  <c r="AH491" i="1"/>
  <c r="AI491" i="1"/>
  <c r="AJ491" i="1"/>
  <c r="AK491" i="1"/>
  <c r="AA492" i="1"/>
  <c r="AB492" i="1"/>
  <c r="AC492" i="1"/>
  <c r="AD492" i="1"/>
  <c r="AE492" i="1"/>
  <c r="AF492" i="1"/>
  <c r="AG492" i="1"/>
  <c r="AH492" i="1"/>
  <c r="AI492" i="1"/>
  <c r="AJ492" i="1"/>
  <c r="AK492" i="1"/>
  <c r="AA493" i="1"/>
  <c r="AB493" i="1"/>
  <c r="AC493" i="1"/>
  <c r="AD493" i="1"/>
  <c r="AE493" i="1"/>
  <c r="AF493" i="1"/>
  <c r="AG493" i="1"/>
  <c r="AH493" i="1"/>
  <c r="AI493" i="1"/>
  <c r="AJ493" i="1"/>
  <c r="AK493" i="1"/>
  <c r="AA494" i="1"/>
  <c r="AB494" i="1"/>
  <c r="AC494" i="1"/>
  <c r="AD494" i="1"/>
  <c r="AE494" i="1"/>
  <c r="AF494" i="1"/>
  <c r="AG494" i="1"/>
  <c r="AH494" i="1"/>
  <c r="AI494" i="1"/>
  <c r="AJ494" i="1"/>
  <c r="AK494" i="1"/>
  <c r="AA495" i="1"/>
  <c r="AB495" i="1"/>
  <c r="AC495" i="1"/>
  <c r="AD495" i="1"/>
  <c r="AE495" i="1"/>
  <c r="AF495" i="1"/>
  <c r="AG495" i="1"/>
  <c r="AH495" i="1"/>
  <c r="AI495" i="1"/>
  <c r="AJ495" i="1"/>
  <c r="AK495" i="1"/>
  <c r="AA496" i="1"/>
  <c r="AL496" i="1" s="1"/>
  <c r="AB496" i="1"/>
  <c r="AC496" i="1"/>
  <c r="AD496" i="1"/>
  <c r="AE496" i="1"/>
  <c r="AF496" i="1"/>
  <c r="AG496" i="1"/>
  <c r="AH496" i="1"/>
  <c r="AI496" i="1"/>
  <c r="AJ496" i="1"/>
  <c r="AK496" i="1"/>
  <c r="AA497" i="1"/>
  <c r="AB497" i="1"/>
  <c r="AC497" i="1"/>
  <c r="AD497" i="1"/>
  <c r="AE497" i="1"/>
  <c r="AF497" i="1"/>
  <c r="AG497" i="1"/>
  <c r="AH497" i="1"/>
  <c r="AI497" i="1"/>
  <c r="AJ497" i="1"/>
  <c r="AK497" i="1"/>
  <c r="AA498" i="1"/>
  <c r="AB498" i="1"/>
  <c r="AC498" i="1"/>
  <c r="AD498" i="1"/>
  <c r="AE498" i="1"/>
  <c r="AF498" i="1"/>
  <c r="AG498" i="1"/>
  <c r="AH498" i="1"/>
  <c r="AI498" i="1"/>
  <c r="AJ498" i="1"/>
  <c r="AK498" i="1"/>
  <c r="AA499" i="1"/>
  <c r="AB499" i="1"/>
  <c r="AC499" i="1"/>
  <c r="AD499" i="1"/>
  <c r="AE499" i="1"/>
  <c r="AF499" i="1"/>
  <c r="AG499" i="1"/>
  <c r="AH499" i="1"/>
  <c r="AI499" i="1"/>
  <c r="AJ499" i="1"/>
  <c r="AK499" i="1"/>
  <c r="AA500" i="1"/>
  <c r="AB500" i="1"/>
  <c r="AC500" i="1"/>
  <c r="AD500" i="1"/>
  <c r="AE500" i="1"/>
  <c r="AF500" i="1"/>
  <c r="AG500" i="1"/>
  <c r="AH500" i="1"/>
  <c r="AI500" i="1"/>
  <c r="AJ500" i="1"/>
  <c r="AK500" i="1"/>
  <c r="AA501" i="1"/>
  <c r="AL501" i="1" s="1"/>
  <c r="AB501" i="1"/>
  <c r="AC501" i="1"/>
  <c r="AD501" i="1"/>
  <c r="AE501" i="1"/>
  <c r="AF501" i="1"/>
  <c r="AG501" i="1"/>
  <c r="AH501" i="1"/>
  <c r="AI501" i="1"/>
  <c r="AJ501" i="1"/>
  <c r="AK501" i="1"/>
  <c r="AA502" i="1"/>
  <c r="AB502" i="1"/>
  <c r="AC502" i="1"/>
  <c r="AD502" i="1"/>
  <c r="AE502" i="1"/>
  <c r="AF502" i="1"/>
  <c r="AG502" i="1"/>
  <c r="AH502" i="1"/>
  <c r="AI502" i="1"/>
  <c r="AJ502" i="1"/>
  <c r="AK502" i="1"/>
  <c r="AA503" i="1"/>
  <c r="AB503" i="1"/>
  <c r="AC503" i="1"/>
  <c r="AD503" i="1"/>
  <c r="AE503" i="1"/>
  <c r="AF503" i="1"/>
  <c r="AG503" i="1"/>
  <c r="AH503" i="1"/>
  <c r="AI503" i="1"/>
  <c r="AJ503" i="1"/>
  <c r="AK503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A505" i="1"/>
  <c r="AB505" i="1"/>
  <c r="AC505" i="1"/>
  <c r="AD505" i="1"/>
  <c r="AE505" i="1"/>
  <c r="AF505" i="1"/>
  <c r="AG505" i="1"/>
  <c r="AH505" i="1"/>
  <c r="AI505" i="1"/>
  <c r="AJ505" i="1"/>
  <c r="AK505" i="1"/>
  <c r="AA506" i="1"/>
  <c r="AB506" i="1"/>
  <c r="AC506" i="1"/>
  <c r="AD506" i="1"/>
  <c r="AE506" i="1"/>
  <c r="AF506" i="1"/>
  <c r="AG506" i="1"/>
  <c r="AH506" i="1"/>
  <c r="AI506" i="1"/>
  <c r="AJ506" i="1"/>
  <c r="AK506" i="1"/>
  <c r="AA507" i="1"/>
  <c r="AL507" i="1" s="1"/>
  <c r="AB507" i="1"/>
  <c r="AC507" i="1"/>
  <c r="AD507" i="1"/>
  <c r="AE507" i="1"/>
  <c r="AF507" i="1"/>
  <c r="AG507" i="1"/>
  <c r="AH507" i="1"/>
  <c r="AI507" i="1"/>
  <c r="AJ507" i="1"/>
  <c r="AK507" i="1"/>
  <c r="AA508" i="1"/>
  <c r="AB508" i="1"/>
  <c r="AC508" i="1"/>
  <c r="AD508" i="1"/>
  <c r="AE508" i="1"/>
  <c r="AF508" i="1"/>
  <c r="AG508" i="1"/>
  <c r="AH508" i="1"/>
  <c r="AI508" i="1"/>
  <c r="AJ508" i="1"/>
  <c r="AK508" i="1"/>
  <c r="AA509" i="1"/>
  <c r="AB509" i="1"/>
  <c r="AC509" i="1"/>
  <c r="AD509" i="1"/>
  <c r="AE509" i="1"/>
  <c r="AF509" i="1"/>
  <c r="AG509" i="1"/>
  <c r="AH509" i="1"/>
  <c r="AI509" i="1"/>
  <c r="AJ509" i="1"/>
  <c r="AK509" i="1"/>
  <c r="AA510" i="1"/>
  <c r="AB510" i="1"/>
  <c r="AC510" i="1"/>
  <c r="AD510" i="1"/>
  <c r="AE510" i="1"/>
  <c r="AF510" i="1"/>
  <c r="AG510" i="1"/>
  <c r="AH510" i="1"/>
  <c r="AI510" i="1"/>
  <c r="AJ510" i="1"/>
  <c r="AK510" i="1"/>
  <c r="AF593" i="6" l="1"/>
  <c r="AF604" i="6"/>
  <c r="AF584" i="6"/>
  <c r="AF582" i="6"/>
  <c r="AF574" i="6"/>
  <c r="AF558" i="6"/>
  <c r="AF613" i="6"/>
  <c r="AF566" i="6"/>
  <c r="AF614" i="6"/>
  <c r="AF606" i="6"/>
  <c r="AF590" i="6"/>
  <c r="AF556" i="6"/>
  <c r="AF609" i="6"/>
  <c r="AF597" i="6"/>
  <c r="AF554" i="6"/>
  <c r="C487" i="7" s="1"/>
  <c r="AF600" i="6"/>
  <c r="AF570" i="6"/>
  <c r="AF572" i="6"/>
  <c r="AF558" i="2"/>
  <c r="AF604" i="2"/>
  <c r="B487" i="7" s="1"/>
  <c r="AF584" i="2"/>
  <c r="B457" i="7" s="1"/>
  <c r="AF572" i="2"/>
  <c r="B385" i="7" s="1"/>
  <c r="AF568" i="2"/>
  <c r="AF536" i="2"/>
  <c r="B113" i="7" s="1"/>
  <c r="AF524" i="2"/>
  <c r="B447" i="7" s="1"/>
  <c r="B279" i="7"/>
  <c r="AF595" i="2"/>
  <c r="B290" i="7" s="1"/>
  <c r="AF586" i="2"/>
  <c r="AF602" i="2"/>
  <c r="AF552" i="2"/>
  <c r="AF540" i="2"/>
  <c r="B456" i="7" s="1"/>
  <c r="AF520" i="2"/>
  <c r="AF508" i="2"/>
  <c r="AF606" i="2"/>
  <c r="AF593" i="2"/>
  <c r="AF582" i="2"/>
  <c r="AF534" i="2"/>
  <c r="AF609" i="2"/>
  <c r="B355" i="7" s="1"/>
  <c r="AF590" i="2"/>
  <c r="B452" i="7" s="1"/>
  <c r="AF570" i="2"/>
  <c r="AF538" i="2"/>
  <c r="AF506" i="2"/>
  <c r="B347" i="7" s="1"/>
  <c r="AF556" i="2"/>
  <c r="AM504" i="1"/>
  <c r="B478" i="5" s="1"/>
  <c r="H478" i="5" s="1"/>
  <c r="AL511" i="1"/>
  <c r="AL521" i="1"/>
  <c r="AL469" i="1"/>
  <c r="AL499" i="1"/>
  <c r="AL485" i="1"/>
  <c r="AL473" i="1"/>
  <c r="AM473" i="1" s="1"/>
  <c r="B398" i="5" s="1"/>
  <c r="AL468" i="1"/>
  <c r="AM468" i="1" s="1"/>
  <c r="B453" i="5" s="1"/>
  <c r="H453" i="5" s="1"/>
  <c r="AL467" i="1"/>
  <c r="AL530" i="1"/>
  <c r="AL491" i="1"/>
  <c r="AM491" i="1" s="1"/>
  <c r="B278" i="5" s="1"/>
  <c r="AL483" i="1"/>
  <c r="AM535" i="1"/>
  <c r="B504" i="5" s="1"/>
  <c r="H504" i="5" s="1"/>
  <c r="AL534" i="1"/>
  <c r="AM534" i="1" s="1"/>
  <c r="B500" i="5" s="1"/>
  <c r="H500" i="5" s="1"/>
  <c r="AL522" i="1"/>
  <c r="AL498" i="1"/>
  <c r="AM530" i="1"/>
  <c r="B508" i="5" s="1"/>
  <c r="H508" i="5" s="1"/>
  <c r="AM511" i="1"/>
  <c r="B507" i="5" s="1"/>
  <c r="H507" i="5" s="1"/>
  <c r="AL477" i="1"/>
  <c r="AL472" i="1"/>
  <c r="AM472" i="1" s="1"/>
  <c r="B357" i="5" s="1"/>
  <c r="AM532" i="1"/>
  <c r="B503" i="5" s="1"/>
  <c r="H503" i="5" s="1"/>
  <c r="AM522" i="1"/>
  <c r="B506" i="5" s="1"/>
  <c r="AL519" i="4"/>
  <c r="AL520" i="4"/>
  <c r="AM520" i="4" s="1"/>
  <c r="AL525" i="4"/>
  <c r="AM525" i="4" s="1"/>
  <c r="AL493" i="4"/>
  <c r="AM493" i="4" s="1"/>
  <c r="AL475" i="4"/>
  <c r="AL512" i="4"/>
  <c r="AL517" i="4"/>
  <c r="AM517" i="4" s="1"/>
  <c r="AL477" i="4"/>
  <c r="AM528" i="4"/>
  <c r="AL515" i="4"/>
  <c r="AM515" i="4" s="1"/>
  <c r="AL472" i="4"/>
  <c r="AL474" i="4"/>
  <c r="AL531" i="4"/>
  <c r="AM531" i="4" s="1"/>
  <c r="AL504" i="4"/>
  <c r="AL479" i="4"/>
  <c r="AL469" i="4"/>
  <c r="AM533" i="4"/>
  <c r="AL496" i="4"/>
  <c r="AM496" i="4" s="1"/>
  <c r="C504" i="5" s="1"/>
  <c r="I504" i="5" s="1"/>
  <c r="AM536" i="4"/>
  <c r="AL523" i="4"/>
  <c r="AM523" i="4" s="1"/>
  <c r="AL511" i="4"/>
  <c r="AL503" i="4"/>
  <c r="AM503" i="4" s="1"/>
  <c r="C484" i="5" s="1"/>
  <c r="I484" i="5" s="1"/>
  <c r="AL483" i="4"/>
  <c r="AM483" i="4"/>
  <c r="C333" i="5" s="1"/>
  <c r="AL467" i="4"/>
  <c r="AF568" i="6"/>
  <c r="C493" i="7" s="1"/>
  <c r="AF561" i="6"/>
  <c r="C457" i="7" s="1"/>
  <c r="AF552" i="6"/>
  <c r="C462" i="7" s="1"/>
  <c r="AF577" i="6"/>
  <c r="C502" i="7" s="1"/>
  <c r="AF565" i="6"/>
  <c r="AF574" i="2"/>
  <c r="AF531" i="2"/>
  <c r="AF510" i="2"/>
  <c r="AF529" i="2"/>
  <c r="B475" i="7" s="1"/>
  <c r="AF561" i="2"/>
  <c r="AF542" i="2"/>
  <c r="AF504" i="2"/>
  <c r="AF563" i="2"/>
  <c r="AF513" i="2"/>
  <c r="B404" i="7" s="1"/>
  <c r="AF518" i="2"/>
  <c r="B490" i="7" s="1"/>
  <c r="AF545" i="2"/>
  <c r="B424" i="7" s="1"/>
  <c r="AF577" i="2"/>
  <c r="AF526" i="2"/>
  <c r="B371" i="7" s="1"/>
  <c r="AL507" i="4"/>
  <c r="AM504" i="4"/>
  <c r="C490" i="5" s="1"/>
  <c r="I490" i="5" s="1"/>
  <c r="AL499" i="4"/>
  <c r="AL501" i="4"/>
  <c r="AM501" i="4" s="1"/>
  <c r="C404" i="5" s="1"/>
  <c r="AL487" i="4"/>
  <c r="AM487" i="4" s="1"/>
  <c r="C505" i="5" s="1"/>
  <c r="AL480" i="4"/>
  <c r="AM480" i="4" s="1"/>
  <c r="C425" i="5" s="1"/>
  <c r="AM475" i="4"/>
  <c r="C433" i="5" s="1"/>
  <c r="AL491" i="4"/>
  <c r="AM491" i="4" s="1"/>
  <c r="AM477" i="4"/>
  <c r="AL471" i="4"/>
  <c r="AM499" i="4"/>
  <c r="AM480" i="1"/>
  <c r="B464" i="5" s="1"/>
  <c r="AL502" i="1"/>
  <c r="AM502" i="1" s="1"/>
  <c r="AM475" i="1"/>
  <c r="B476" i="5" s="1"/>
  <c r="AL474" i="1"/>
  <c r="AM496" i="1"/>
  <c r="AL490" i="1"/>
  <c r="AM490" i="1" s="1"/>
  <c r="B255" i="5" s="1"/>
  <c r="H255" i="5" s="1"/>
  <c r="AM485" i="1"/>
  <c r="B497" i="5" s="1"/>
  <c r="H497" i="5" s="1"/>
  <c r="AL476" i="1"/>
  <c r="AM507" i="1"/>
  <c r="B475" i="5" s="1"/>
  <c r="H475" i="5" s="1"/>
  <c r="AL508" i="1"/>
  <c r="AM508" i="1" s="1"/>
  <c r="B350" i="5" s="1"/>
  <c r="AL489" i="1"/>
  <c r="AM489" i="1" s="1"/>
  <c r="B386" i="5" s="1"/>
  <c r="AL482" i="1"/>
  <c r="AM482" i="1" s="1"/>
  <c r="B510" i="5" s="1"/>
  <c r="AM469" i="1"/>
  <c r="B448" i="5" s="1"/>
  <c r="AM499" i="1"/>
  <c r="B356" i="5" s="1"/>
  <c r="AM477" i="1"/>
  <c r="B509" i="5" s="1"/>
  <c r="AL500" i="1"/>
  <c r="AL506" i="1"/>
  <c r="AM506" i="1" s="1"/>
  <c r="AL492" i="1"/>
  <c r="AM492" i="1" s="1"/>
  <c r="B333" i="5" s="1"/>
  <c r="AL494" i="1"/>
  <c r="AM494" i="1" s="1"/>
  <c r="B426" i="5" s="1"/>
  <c r="AM483" i="1"/>
  <c r="B430" i="5" s="1"/>
  <c r="AM470" i="1"/>
  <c r="B416" i="5" s="1"/>
  <c r="AL510" i="1"/>
  <c r="AM510" i="1" s="1"/>
  <c r="B473" i="5" s="1"/>
  <c r="AL505" i="1"/>
  <c r="AM501" i="1"/>
  <c r="B368" i="5" s="1"/>
  <c r="AL493" i="1"/>
  <c r="AM493" i="1" s="1"/>
  <c r="B474" i="5" s="1"/>
  <c r="H474" i="5" s="1"/>
  <c r="AL488" i="1"/>
  <c r="AM488" i="1" s="1"/>
  <c r="B417" i="5" s="1"/>
  <c r="H417" i="5" s="1"/>
  <c r="AL484" i="1"/>
  <c r="AM484" i="1" s="1"/>
  <c r="B395" i="5" s="1"/>
  <c r="H395" i="5" s="1"/>
  <c r="AM467" i="1"/>
  <c r="B321" i="5" s="1"/>
  <c r="AL509" i="1"/>
  <c r="AM509" i="1" s="1"/>
  <c r="B501" i="5" s="1"/>
  <c r="H501" i="5" s="1"/>
  <c r="AL486" i="1"/>
  <c r="AL481" i="1"/>
  <c r="AM481" i="1" s="1"/>
  <c r="AM478" i="1"/>
  <c r="B370" i="5" s="1"/>
  <c r="H370" i="5" s="1"/>
  <c r="G471" i="5"/>
  <c r="G395" i="5"/>
  <c r="G490" i="5"/>
  <c r="G408" i="5"/>
  <c r="G506" i="5"/>
  <c r="G404" i="5"/>
  <c r="G507" i="5"/>
  <c r="G417" i="5"/>
  <c r="G508" i="5"/>
  <c r="G491" i="5"/>
  <c r="G484" i="5"/>
  <c r="G467" i="5"/>
  <c r="G505" i="5"/>
  <c r="G352" i="5"/>
  <c r="G335" i="5"/>
  <c r="G503" i="5"/>
  <c r="G493" i="5"/>
  <c r="G489" i="5"/>
  <c r="G345" i="5"/>
  <c r="G464" i="5"/>
  <c r="G453" i="5"/>
  <c r="G485" i="5"/>
  <c r="G302" i="5"/>
  <c r="G421" i="5"/>
  <c r="G150" i="5"/>
  <c r="G474" i="5"/>
  <c r="AF1000" i="6"/>
  <c r="AF984" i="6"/>
  <c r="AF968" i="6"/>
  <c r="AF952" i="6"/>
  <c r="AF936" i="6"/>
  <c r="AF920" i="6"/>
  <c r="AF548" i="6"/>
  <c r="AF540" i="6"/>
  <c r="AF532" i="6"/>
  <c r="AF524" i="6"/>
  <c r="AF516" i="6"/>
  <c r="AF508" i="6"/>
  <c r="AF986" i="6"/>
  <c r="AF970" i="6"/>
  <c r="AF954" i="6"/>
  <c r="AF938" i="6"/>
  <c r="AF922" i="6"/>
  <c r="AF908" i="6"/>
  <c r="AF900" i="6"/>
  <c r="AF880" i="6"/>
  <c r="AF868" i="6"/>
  <c r="AF848" i="6"/>
  <c r="AF836" i="6"/>
  <c r="AF816" i="6"/>
  <c r="AF804" i="6"/>
  <c r="AF784" i="6"/>
  <c r="AF772" i="6"/>
  <c r="AF752" i="6"/>
  <c r="AF740" i="6"/>
  <c r="AF720" i="6"/>
  <c r="AF708" i="6"/>
  <c r="AF688" i="6"/>
  <c r="AF676" i="6"/>
  <c r="AF656" i="6"/>
  <c r="AF644" i="6"/>
  <c r="AF624" i="6"/>
  <c r="AF612" i="6"/>
  <c r="AF592" i="6"/>
  <c r="AF580" i="6"/>
  <c r="AF560" i="6"/>
  <c r="AF988" i="6"/>
  <c r="AF550" i="6"/>
  <c r="AF542" i="6"/>
  <c r="C358" i="7" s="1"/>
  <c r="AF534" i="6"/>
  <c r="AF526" i="6"/>
  <c r="C329" i="7" s="1"/>
  <c r="AF518" i="6"/>
  <c r="AF510" i="6"/>
  <c r="AF990" i="6"/>
  <c r="AF974" i="6"/>
  <c r="AF942" i="6"/>
  <c r="AF992" i="6"/>
  <c r="AF976" i="6"/>
  <c r="AF960" i="6"/>
  <c r="AF944" i="6"/>
  <c r="AF928" i="6"/>
  <c r="AF912" i="6"/>
  <c r="AF994" i="6"/>
  <c r="AF978" i="6"/>
  <c r="AF962" i="6"/>
  <c r="AF946" i="6"/>
  <c r="AF930" i="6"/>
  <c r="AF914" i="6"/>
  <c r="AF904" i="6"/>
  <c r="AF896" i="6"/>
  <c r="AF884" i="6"/>
  <c r="AF864" i="6"/>
  <c r="AF852" i="6"/>
  <c r="AF832" i="6"/>
  <c r="AF820" i="6"/>
  <c r="AF800" i="6"/>
  <c r="AF788" i="6"/>
  <c r="AF768" i="6"/>
  <c r="AF756" i="6"/>
  <c r="AF736" i="6"/>
  <c r="AF724" i="6"/>
  <c r="AF704" i="6"/>
  <c r="AF692" i="6"/>
  <c r="AF672" i="6"/>
  <c r="AF660" i="6"/>
  <c r="AF640" i="6"/>
  <c r="AF628" i="6"/>
  <c r="AF608" i="6"/>
  <c r="AF596" i="6"/>
  <c r="AF576" i="6"/>
  <c r="C503" i="7" s="1"/>
  <c r="AF564" i="6"/>
  <c r="C207" i="7" s="1"/>
  <c r="AF924" i="6"/>
  <c r="AF594" i="6"/>
  <c r="AF562" i="6"/>
  <c r="AF996" i="6"/>
  <c r="AF980" i="6"/>
  <c r="AF964" i="6"/>
  <c r="AF948" i="6"/>
  <c r="AF932" i="6"/>
  <c r="AF916" i="6"/>
  <c r="AF898" i="6"/>
  <c r="AF866" i="6"/>
  <c r="AF834" i="6"/>
  <c r="AF802" i="6"/>
  <c r="AF770" i="6"/>
  <c r="AF738" i="6"/>
  <c r="AF706" i="6"/>
  <c r="AF674" i="6"/>
  <c r="AF642" i="6"/>
  <c r="AF610" i="6"/>
  <c r="AF956" i="6"/>
  <c r="AF958" i="6"/>
  <c r="AF998" i="6"/>
  <c r="AF982" i="6"/>
  <c r="AF966" i="6"/>
  <c r="AF950" i="6"/>
  <c r="AF934" i="6"/>
  <c r="AF918" i="6"/>
  <c r="AF906" i="6"/>
  <c r="AF578" i="6"/>
  <c r="AF899" i="6"/>
  <c r="AF883" i="6"/>
  <c r="AF867" i="6"/>
  <c r="AF851" i="6"/>
  <c r="AF835" i="6"/>
  <c r="AF819" i="6"/>
  <c r="AF803" i="6"/>
  <c r="AF787" i="6"/>
  <c r="AF771" i="6"/>
  <c r="AF755" i="6"/>
  <c r="AF739" i="6"/>
  <c r="AF723" i="6"/>
  <c r="AF707" i="6"/>
  <c r="AF691" i="6"/>
  <c r="AF675" i="6"/>
  <c r="AF659" i="6"/>
  <c r="AF643" i="6"/>
  <c r="AF627" i="6"/>
  <c r="AF611" i="6"/>
  <c r="AF595" i="6"/>
  <c r="AF579" i="6"/>
  <c r="AF563" i="6"/>
  <c r="C453" i="7" s="1"/>
  <c r="AF549" i="6"/>
  <c r="AF541" i="6"/>
  <c r="AF533" i="6"/>
  <c r="C438" i="7" s="1"/>
  <c r="AF525" i="6"/>
  <c r="C495" i="7" s="1"/>
  <c r="AF517" i="6"/>
  <c r="AF509" i="6"/>
  <c r="AF855" i="6"/>
  <c r="AF743" i="6"/>
  <c r="AF695" i="6"/>
  <c r="AF679" i="6"/>
  <c r="AF663" i="6"/>
  <c r="AF647" i="6"/>
  <c r="AF631" i="6"/>
  <c r="AF615" i="6"/>
  <c r="AF599" i="6"/>
  <c r="AF583" i="6"/>
  <c r="AF889" i="6"/>
  <c r="AF873" i="6"/>
  <c r="AF793" i="6"/>
  <c r="AF729" i="6"/>
  <c r="AF713" i="6"/>
  <c r="AF697" i="6"/>
  <c r="AF681" i="6"/>
  <c r="AF665" i="6"/>
  <c r="AF649" i="6"/>
  <c r="AF633" i="6"/>
  <c r="AF617" i="6"/>
  <c r="AF601" i="6"/>
  <c r="AF585" i="6"/>
  <c r="AF569" i="6"/>
  <c r="AF553" i="6"/>
  <c r="AF536" i="6"/>
  <c r="C249" i="7" s="1"/>
  <c r="AF520" i="6"/>
  <c r="AF504" i="6"/>
  <c r="AF891" i="6"/>
  <c r="AF875" i="6"/>
  <c r="AF859" i="6"/>
  <c r="AF843" i="6"/>
  <c r="AF827" i="6"/>
  <c r="AF811" i="6"/>
  <c r="AF795" i="6"/>
  <c r="AF779" i="6"/>
  <c r="AF763" i="6"/>
  <c r="AF747" i="6"/>
  <c r="AF731" i="6"/>
  <c r="AF715" i="6"/>
  <c r="AF699" i="6"/>
  <c r="AF683" i="6"/>
  <c r="AF667" i="6"/>
  <c r="AF651" i="6"/>
  <c r="AF635" i="6"/>
  <c r="AF619" i="6"/>
  <c r="AF603" i="6"/>
  <c r="C494" i="7" s="1"/>
  <c r="AF587" i="6"/>
  <c r="AF571" i="6"/>
  <c r="AF555" i="6"/>
  <c r="C355" i="7" s="1"/>
  <c r="AF545" i="6"/>
  <c r="AF537" i="6"/>
  <c r="AF529" i="6"/>
  <c r="AF521" i="6"/>
  <c r="AF513" i="6"/>
  <c r="C499" i="7" s="1"/>
  <c r="AF505" i="6"/>
  <c r="AF887" i="6"/>
  <c r="AF871" i="6"/>
  <c r="AF839" i="6"/>
  <c r="AF823" i="6"/>
  <c r="AF807" i="6"/>
  <c r="AF791" i="6"/>
  <c r="AF775" i="6"/>
  <c r="AF759" i="6"/>
  <c r="AF727" i="6"/>
  <c r="AF711" i="6"/>
  <c r="AF567" i="6"/>
  <c r="AF551" i="6"/>
  <c r="C467" i="7" s="1"/>
  <c r="AF543" i="6"/>
  <c r="AF535" i="6"/>
  <c r="AF527" i="6"/>
  <c r="C428" i="7" s="1"/>
  <c r="AF519" i="6"/>
  <c r="C489" i="7" s="1"/>
  <c r="AF511" i="6"/>
  <c r="AF503" i="6"/>
  <c r="AF857" i="6"/>
  <c r="AF841" i="6"/>
  <c r="AF825" i="6"/>
  <c r="AF809" i="6"/>
  <c r="AF777" i="6"/>
  <c r="AF761" i="6"/>
  <c r="AF745" i="6"/>
  <c r="AF544" i="6"/>
  <c r="C185" i="7" s="1"/>
  <c r="AF528" i="6"/>
  <c r="AF512" i="6"/>
  <c r="AF893" i="6"/>
  <c r="AF877" i="6"/>
  <c r="AF861" i="6"/>
  <c r="AF845" i="6"/>
  <c r="AF829" i="6"/>
  <c r="AF813" i="6"/>
  <c r="AF797" i="6"/>
  <c r="AF781" i="6"/>
  <c r="AF765" i="6"/>
  <c r="AF749" i="6"/>
  <c r="AF733" i="6"/>
  <c r="AF717" i="6"/>
  <c r="AF701" i="6"/>
  <c r="AF685" i="6"/>
  <c r="AF669" i="6"/>
  <c r="AF653" i="6"/>
  <c r="AF637" i="6"/>
  <c r="AF621" i="6"/>
  <c r="AF605" i="6"/>
  <c r="AF589" i="6"/>
  <c r="AF573" i="6"/>
  <c r="AF557" i="6"/>
  <c r="C478" i="7" s="1"/>
  <c r="AF546" i="6"/>
  <c r="AF538" i="6"/>
  <c r="AF530" i="6"/>
  <c r="C386" i="7" s="1"/>
  <c r="AF522" i="6"/>
  <c r="AF514" i="6"/>
  <c r="AF506" i="6"/>
  <c r="AF895" i="6"/>
  <c r="AF879" i="6"/>
  <c r="AF863" i="6"/>
  <c r="AF847" i="6"/>
  <c r="AF831" i="6"/>
  <c r="AF815" i="6"/>
  <c r="AF799" i="6"/>
  <c r="AF783" i="6"/>
  <c r="AF767" i="6"/>
  <c r="AF751" i="6"/>
  <c r="AF735" i="6"/>
  <c r="AF719" i="6"/>
  <c r="AF703" i="6"/>
  <c r="AF687" i="6"/>
  <c r="AF671" i="6"/>
  <c r="AF655" i="6"/>
  <c r="AF639" i="6"/>
  <c r="AF623" i="6"/>
  <c r="AF607" i="6"/>
  <c r="AF591" i="6"/>
  <c r="AF575" i="6"/>
  <c r="AF559" i="6"/>
  <c r="AF547" i="6"/>
  <c r="C409" i="7" s="1"/>
  <c r="AF539" i="6"/>
  <c r="AF531" i="6"/>
  <c r="AF523" i="6"/>
  <c r="AF515" i="6"/>
  <c r="AF507" i="6"/>
  <c r="C391" i="7" s="1"/>
  <c r="AF512" i="2"/>
  <c r="AF900" i="2"/>
  <c r="AF868" i="2"/>
  <c r="AF836" i="2"/>
  <c r="AF804" i="2"/>
  <c r="AF792" i="2"/>
  <c r="AF718" i="2"/>
  <c r="AF612" i="2"/>
  <c r="AF592" i="2"/>
  <c r="AF870" i="2"/>
  <c r="AF806" i="2"/>
  <c r="AF738" i="2"/>
  <c r="AF624" i="2"/>
  <c r="AF916" i="2"/>
  <c r="AF884" i="2"/>
  <c r="AF852" i="2"/>
  <c r="AF820" i="2"/>
  <c r="AF750" i="2"/>
  <c r="AF674" i="2"/>
  <c r="AF644" i="2"/>
  <c r="AF918" i="2"/>
  <c r="AF886" i="2"/>
  <c r="AF854" i="2"/>
  <c r="AF822" i="2"/>
  <c r="AF686" i="2"/>
  <c r="AF728" i="2"/>
  <c r="AF770" i="2"/>
  <c r="AF760" i="2"/>
  <c r="AF782" i="2"/>
  <c r="AF706" i="2"/>
  <c r="AF696" i="2"/>
  <c r="AF920" i="2"/>
  <c r="AF904" i="2"/>
  <c r="AF808" i="2"/>
  <c r="AF752" i="2"/>
  <c r="AF720" i="2"/>
  <c r="AF614" i="2"/>
  <c r="AF544" i="2"/>
  <c r="AF922" i="2"/>
  <c r="AF906" i="2"/>
  <c r="AF890" i="2"/>
  <c r="AF874" i="2"/>
  <c r="AF858" i="2"/>
  <c r="AF842" i="2"/>
  <c r="AF826" i="2"/>
  <c r="AF810" i="2"/>
  <c r="AF646" i="2"/>
  <c r="AF576" i="2"/>
  <c r="AF564" i="2"/>
  <c r="AF533" i="2"/>
  <c r="AF924" i="2"/>
  <c r="AF908" i="2"/>
  <c r="AF892" i="2"/>
  <c r="AF876" i="2"/>
  <c r="AF860" i="2"/>
  <c r="AF844" i="2"/>
  <c r="AF828" i="2"/>
  <c r="AF812" i="2"/>
  <c r="AF786" i="2"/>
  <c r="AF754" i="2"/>
  <c r="AF722" i="2"/>
  <c r="AF690" i="2"/>
  <c r="AF608" i="2"/>
  <c r="AF596" i="2"/>
  <c r="AF565" i="2"/>
  <c r="AF926" i="2"/>
  <c r="AF910" i="2"/>
  <c r="AF894" i="2"/>
  <c r="AF878" i="2"/>
  <c r="AF862" i="2"/>
  <c r="AF846" i="2"/>
  <c r="AF830" i="2"/>
  <c r="AF814" i="2"/>
  <c r="AF798" i="2"/>
  <c r="AF776" i="2"/>
  <c r="AF766" i="2"/>
  <c r="AF744" i="2"/>
  <c r="AF734" i="2"/>
  <c r="AF712" i="2"/>
  <c r="AF702" i="2"/>
  <c r="AF680" i="2"/>
  <c r="AF640" i="2"/>
  <c r="AF628" i="2"/>
  <c r="AF597" i="2"/>
  <c r="AF516" i="2"/>
  <c r="B362" i="7" s="1"/>
  <c r="AF912" i="2"/>
  <c r="AF896" i="2"/>
  <c r="AF880" i="2"/>
  <c r="AF864" i="2"/>
  <c r="AF848" i="2"/>
  <c r="AF832" i="2"/>
  <c r="AF816" i="2"/>
  <c r="AF800" i="2"/>
  <c r="AF768" i="2"/>
  <c r="AF736" i="2"/>
  <c r="AF704" i="2"/>
  <c r="AF672" i="2"/>
  <c r="AF660" i="2"/>
  <c r="AF548" i="2"/>
  <c r="AF528" i="2"/>
  <c r="B143" i="7" s="1"/>
  <c r="AF888" i="2"/>
  <c r="AF872" i="2"/>
  <c r="AF856" i="2"/>
  <c r="AF840" i="2"/>
  <c r="AF824" i="2"/>
  <c r="AF784" i="2"/>
  <c r="AF688" i="2"/>
  <c r="AF656" i="2"/>
  <c r="AF532" i="2"/>
  <c r="AF914" i="2"/>
  <c r="AF898" i="2"/>
  <c r="AF882" i="2"/>
  <c r="AF866" i="2"/>
  <c r="AF850" i="2"/>
  <c r="AF834" i="2"/>
  <c r="AF818" i="2"/>
  <c r="AF802" i="2"/>
  <c r="AF661" i="2"/>
  <c r="AF580" i="2"/>
  <c r="AF560" i="2"/>
  <c r="AF550" i="2"/>
  <c r="B276" i="7" s="1"/>
  <c r="AF788" i="2"/>
  <c r="AF772" i="2"/>
  <c r="AF756" i="2"/>
  <c r="AF740" i="2"/>
  <c r="AF724" i="2"/>
  <c r="AF708" i="2"/>
  <c r="AF692" i="2"/>
  <c r="AF676" i="2"/>
  <c r="AF663" i="2"/>
  <c r="AF642" i="2"/>
  <c r="AF631" i="2"/>
  <c r="AF610" i="2"/>
  <c r="AF599" i="2"/>
  <c r="AF578" i="2"/>
  <c r="AF567" i="2"/>
  <c r="AF546" i="2"/>
  <c r="AF535" i="2"/>
  <c r="B494" i="7" s="1"/>
  <c r="AF514" i="2"/>
  <c r="AF503" i="2"/>
  <c r="AF790" i="2"/>
  <c r="AF774" i="2"/>
  <c r="AF758" i="2"/>
  <c r="AF742" i="2"/>
  <c r="AF726" i="2"/>
  <c r="AF710" i="2"/>
  <c r="AF694" i="2"/>
  <c r="AF678" i="2"/>
  <c r="AF643" i="2"/>
  <c r="AF611" i="2"/>
  <c r="B392" i="7" s="1"/>
  <c r="AF579" i="2"/>
  <c r="B307" i="7" s="1"/>
  <c r="AF547" i="2"/>
  <c r="AF515" i="2"/>
  <c r="B496" i="7" s="1"/>
  <c r="AF794" i="2"/>
  <c r="AF778" i="2"/>
  <c r="AF762" i="2"/>
  <c r="AF746" i="2"/>
  <c r="AF730" i="2"/>
  <c r="AF714" i="2"/>
  <c r="AF698" i="2"/>
  <c r="AF682" i="2"/>
  <c r="AF645" i="2"/>
  <c r="AF613" i="2"/>
  <c r="B443" i="7" s="1"/>
  <c r="AF581" i="2"/>
  <c r="AF549" i="2"/>
  <c r="B396" i="7" s="1"/>
  <c r="AF517" i="2"/>
  <c r="AF796" i="2"/>
  <c r="AF780" i="2"/>
  <c r="AF764" i="2"/>
  <c r="AF748" i="2"/>
  <c r="AF732" i="2"/>
  <c r="AF716" i="2"/>
  <c r="AF700" i="2"/>
  <c r="AF684" i="2"/>
  <c r="AF658" i="2"/>
  <c r="AF647" i="2"/>
  <c r="AF626" i="2"/>
  <c r="AF615" i="2"/>
  <c r="B503" i="7" s="1"/>
  <c r="AF594" i="2"/>
  <c r="AF583" i="2"/>
  <c r="AF562" i="2"/>
  <c r="AF551" i="2"/>
  <c r="B248" i="7" s="1"/>
  <c r="AF530" i="2"/>
  <c r="AF519" i="2"/>
  <c r="AF665" i="2"/>
  <c r="AF649" i="2"/>
  <c r="AF633" i="2"/>
  <c r="AF617" i="2"/>
  <c r="AF601" i="2"/>
  <c r="AF585" i="2"/>
  <c r="AF569" i="2"/>
  <c r="AF553" i="2"/>
  <c r="AF537" i="2"/>
  <c r="AF521" i="2"/>
  <c r="AF505" i="2"/>
  <c r="AF667" i="2"/>
  <c r="AF651" i="2"/>
  <c r="AF635" i="2"/>
  <c r="AF619" i="2"/>
  <c r="AF603" i="2"/>
  <c r="B474" i="7" s="1"/>
  <c r="AF587" i="2"/>
  <c r="B272" i="7" s="1"/>
  <c r="AF571" i="2"/>
  <c r="B467" i="7" s="1"/>
  <c r="AF555" i="2"/>
  <c r="B478" i="7" s="1"/>
  <c r="AF539" i="2"/>
  <c r="AF523" i="2"/>
  <c r="AF507" i="2"/>
  <c r="AF669" i="2"/>
  <c r="AF653" i="2"/>
  <c r="AF637" i="2"/>
  <c r="AF621" i="2"/>
  <c r="AF605" i="2"/>
  <c r="AF589" i="2"/>
  <c r="B203" i="7" s="1"/>
  <c r="AF573" i="2"/>
  <c r="B434" i="7" s="1"/>
  <c r="AF557" i="2"/>
  <c r="AF541" i="2"/>
  <c r="AF525" i="2"/>
  <c r="AF509" i="2"/>
  <c r="B200" i="7" s="1"/>
  <c r="AF671" i="2"/>
  <c r="AF655" i="2"/>
  <c r="AF639" i="2"/>
  <c r="AF623" i="2"/>
  <c r="AF607" i="2"/>
  <c r="B384" i="7" s="1"/>
  <c r="AF591" i="2"/>
  <c r="AF575" i="2"/>
  <c r="AF559" i="2"/>
  <c r="B486" i="7" s="1"/>
  <c r="AF543" i="2"/>
  <c r="AF527" i="2"/>
  <c r="B169" i="7" s="1"/>
  <c r="AF511" i="2"/>
  <c r="AM792" i="4"/>
  <c r="AM849" i="4"/>
  <c r="AM794" i="4"/>
  <c r="AM784" i="4"/>
  <c r="AM988" i="4"/>
  <c r="AL988" i="4"/>
  <c r="AL942" i="4"/>
  <c r="AM942" i="4"/>
  <c r="AM935" i="4"/>
  <c r="AL931" i="4"/>
  <c r="AM931" i="4" s="1"/>
  <c r="AL874" i="4"/>
  <c r="AM874" i="4" s="1"/>
  <c r="AL863" i="4"/>
  <c r="AM863" i="4"/>
  <c r="AM861" i="4"/>
  <c r="AL861" i="4"/>
  <c r="AM859" i="4"/>
  <c r="AL852" i="4"/>
  <c r="AM852" i="4" s="1"/>
  <c r="AL850" i="4"/>
  <c r="AM850" i="4"/>
  <c r="AM825" i="4"/>
  <c r="AL810" i="4"/>
  <c r="AM810" i="4" s="1"/>
  <c r="AL781" i="4"/>
  <c r="AM781" i="4" s="1"/>
  <c r="AM735" i="4"/>
  <c r="AL735" i="4"/>
  <c r="AL690" i="4"/>
  <c r="AM690" i="4"/>
  <c r="AM637" i="4"/>
  <c r="AL604" i="4"/>
  <c r="AM604" i="4"/>
  <c r="AL498" i="4"/>
  <c r="AM498" i="4" s="1"/>
  <c r="AL990" i="4"/>
  <c r="AM990" i="4"/>
  <c r="AL986" i="4"/>
  <c r="AM986" i="4" s="1"/>
  <c r="AL967" i="4"/>
  <c r="AM967" i="4"/>
  <c r="AL965" i="4"/>
  <c r="AM965" i="4" s="1"/>
  <c r="AM943" i="4"/>
  <c r="AL933" i="4"/>
  <c r="AM933" i="4" s="1"/>
  <c r="AL887" i="4"/>
  <c r="AL878" i="4"/>
  <c r="AM878" i="4"/>
  <c r="AL876" i="4"/>
  <c r="AM876" i="4" s="1"/>
  <c r="AL814" i="4"/>
  <c r="AM814" i="4"/>
  <c r="AL812" i="4"/>
  <c r="AM812" i="4" s="1"/>
  <c r="AL783" i="4"/>
  <c r="AM783" i="4" s="1"/>
  <c r="AL751" i="4"/>
  <c r="AM751" i="4" s="1"/>
  <c r="AL741" i="4"/>
  <c r="AM741" i="4"/>
  <c r="AM722" i="4"/>
  <c r="AL716" i="4"/>
  <c r="AM716" i="4" s="1"/>
  <c r="AM699" i="4"/>
  <c r="AL646" i="4"/>
  <c r="AM646" i="4"/>
  <c r="AL644" i="4"/>
  <c r="AM644" i="4"/>
  <c r="AL606" i="4"/>
  <c r="AM606" i="4"/>
  <c r="AL549" i="4"/>
  <c r="AM549" i="4"/>
  <c r="AM507" i="4"/>
  <c r="AL867" i="4"/>
  <c r="AM867" i="4"/>
  <c r="AL825" i="4"/>
  <c r="AL771" i="4"/>
  <c r="AM771" i="4"/>
  <c r="AL666" i="4"/>
  <c r="AM666" i="4" s="1"/>
  <c r="AM893" i="4"/>
  <c r="AL893" i="4"/>
  <c r="AM840" i="4"/>
  <c r="AL626" i="4"/>
  <c r="AM626" i="4"/>
  <c r="AL542" i="4"/>
  <c r="AM542" i="4" s="1"/>
  <c r="AM472" i="4"/>
  <c r="AL983" i="4"/>
  <c r="AM983" i="4"/>
  <c r="AL919" i="4"/>
  <c r="AM919" i="4" s="1"/>
  <c r="AM886" i="4"/>
  <c r="AL884" i="4"/>
  <c r="AM884" i="4" s="1"/>
  <c r="AL882" i="4"/>
  <c r="AM882" i="4"/>
  <c r="AL793" i="4"/>
  <c r="AM793" i="4"/>
  <c r="AM727" i="4"/>
  <c r="AL727" i="4"/>
  <c r="AL558" i="4"/>
  <c r="AM558" i="4" s="1"/>
  <c r="AL556" i="4"/>
  <c r="AM556" i="4" s="1"/>
  <c r="AM469" i="4"/>
  <c r="AL993" i="4"/>
  <c r="AM993" i="4" s="1"/>
  <c r="AM984" i="4"/>
  <c r="AL972" i="4"/>
  <c r="AM972" i="4" s="1"/>
  <c r="AM936" i="4"/>
  <c r="AM918" i="4"/>
  <c r="AL912" i="4"/>
  <c r="AM912" i="4"/>
  <c r="AL899" i="4"/>
  <c r="AM899" i="4"/>
  <c r="AL859" i="4"/>
  <c r="AL857" i="4"/>
  <c r="AM857" i="4" s="1"/>
  <c r="AL846" i="4"/>
  <c r="AM846" i="4"/>
  <c r="AL844" i="4"/>
  <c r="AM844" i="4" s="1"/>
  <c r="AL779" i="4"/>
  <c r="AM779" i="4"/>
  <c r="AL777" i="4"/>
  <c r="AM777" i="4" s="1"/>
  <c r="AL775" i="4"/>
  <c r="AM775" i="4" s="1"/>
  <c r="AL773" i="4"/>
  <c r="AM773" i="4" s="1"/>
  <c r="AL757" i="4"/>
  <c r="AM757" i="4" s="1"/>
  <c r="AL743" i="4"/>
  <c r="AM743" i="4" s="1"/>
  <c r="AM701" i="4"/>
  <c r="AL668" i="4"/>
  <c r="AM668" i="4" s="1"/>
  <c r="AL602" i="4"/>
  <c r="AM602" i="4"/>
  <c r="AL586" i="4"/>
  <c r="AM586" i="4" s="1"/>
  <c r="AL562" i="4"/>
  <c r="AM562" i="4" s="1"/>
  <c r="AM509" i="4"/>
  <c r="C506" i="5" s="1"/>
  <c r="D506" i="5" s="1"/>
  <c r="AL956" i="4"/>
  <c r="AM956" i="4" s="1"/>
  <c r="AL816" i="4"/>
  <c r="AM816" i="4"/>
  <c r="AL785" i="4"/>
  <c r="AM785" i="4"/>
  <c r="AL718" i="4"/>
  <c r="AM718" i="4"/>
  <c r="AL650" i="4"/>
  <c r="AM650" i="4"/>
  <c r="AL622" i="4"/>
  <c r="AM622" i="4"/>
  <c r="AM573" i="4"/>
  <c r="AM962" i="4"/>
  <c r="AL958" i="4"/>
  <c r="AM958" i="4"/>
  <c r="AL954" i="4"/>
  <c r="AM954" i="4" s="1"/>
  <c r="AL895" i="4"/>
  <c r="AM895" i="4"/>
  <c r="AM871" i="4"/>
  <c r="AL849" i="4"/>
  <c r="AM981" i="4"/>
  <c r="AL981" i="4"/>
  <c r="AL842" i="4"/>
  <c r="AM842" i="4"/>
  <c r="AL831" i="4"/>
  <c r="AM831" i="4"/>
  <c r="AL829" i="4"/>
  <c r="AM829" i="4" s="1"/>
  <c r="AL974" i="4"/>
  <c r="AM974" i="4"/>
  <c r="AL970" i="4"/>
  <c r="AM970" i="4" s="1"/>
  <c r="AL963" i="4"/>
  <c r="AM963" i="4" s="1"/>
  <c r="AL951" i="4"/>
  <c r="AM951" i="4"/>
  <c r="AL949" i="4"/>
  <c r="AM949" i="4" s="1"/>
  <c r="AM947" i="4"/>
  <c r="AL938" i="4"/>
  <c r="AM938" i="4"/>
  <c r="AL927" i="4"/>
  <c r="AM927" i="4" s="1"/>
  <c r="AM925" i="4"/>
  <c r="AL925" i="4"/>
  <c r="AM923" i="4"/>
  <c r="AL901" i="4"/>
  <c r="AM901" i="4" s="1"/>
  <c r="AM887" i="4"/>
  <c r="AL855" i="4"/>
  <c r="AM855" i="4" s="1"/>
  <c r="AL848" i="4"/>
  <c r="AM848" i="4"/>
  <c r="AL835" i="4"/>
  <c r="AM835" i="4"/>
  <c r="AM804" i="4"/>
  <c r="AL747" i="4"/>
  <c r="AM747" i="4" s="1"/>
  <c r="AL714" i="4"/>
  <c r="AM714" i="4"/>
  <c r="AL710" i="4"/>
  <c r="AM710" i="4"/>
  <c r="AL708" i="4"/>
  <c r="AM708" i="4"/>
  <c r="AL670" i="4"/>
  <c r="AM670" i="4"/>
  <c r="AM571" i="4"/>
  <c r="AL518" i="4"/>
  <c r="AM518" i="4" s="1"/>
  <c r="AL516" i="4"/>
  <c r="AM516" i="4" s="1"/>
  <c r="AM921" i="4"/>
  <c r="AM904" i="4"/>
  <c r="AL880" i="4"/>
  <c r="AM880" i="4" s="1"/>
  <c r="AM769" i="4"/>
  <c r="AM752" i="4"/>
  <c r="AL620" i="4"/>
  <c r="AM620" i="4" s="1"/>
  <c r="AL540" i="4"/>
  <c r="AM540" i="4"/>
  <c r="AM467" i="4"/>
  <c r="AL921" i="4"/>
  <c r="AL906" i="4"/>
  <c r="AM906" i="4" s="1"/>
  <c r="AM891" i="4"/>
  <c r="AL869" i="4"/>
  <c r="AM869" i="4" s="1"/>
  <c r="AM805" i="4"/>
  <c r="AL805" i="4"/>
  <c r="AL753" i="4"/>
  <c r="AM753" i="4"/>
  <c r="AL580" i="4"/>
  <c r="AM580" i="4"/>
  <c r="AL468" i="4"/>
  <c r="AM468" i="4"/>
  <c r="C345" i="5" s="1"/>
  <c r="AM979" i="4"/>
  <c r="AL945" i="4"/>
  <c r="AM945" i="4" s="1"/>
  <c r="AL910" i="4"/>
  <c r="AM910" i="4"/>
  <c r="AL908" i="4"/>
  <c r="AM908" i="4" s="1"/>
  <c r="AM827" i="4"/>
  <c r="AM820" i="4"/>
  <c r="AL820" i="4"/>
  <c r="AL818" i="4"/>
  <c r="AM818" i="4" s="1"/>
  <c r="AM791" i="4"/>
  <c r="AL791" i="4"/>
  <c r="AL677" i="4"/>
  <c r="AM677" i="4"/>
  <c r="AL582" i="4"/>
  <c r="AM582" i="4" s="1"/>
  <c r="AL485" i="4"/>
  <c r="AM485" i="4" s="1"/>
  <c r="C417" i="5" s="1"/>
  <c r="AL470" i="4"/>
  <c r="AM470" i="4" s="1"/>
  <c r="C453" i="5" s="1"/>
  <c r="AL999" i="4"/>
  <c r="AM999" i="4"/>
  <c r="AL997" i="4"/>
  <c r="AM997" i="4" s="1"/>
  <c r="AM995" i="4"/>
  <c r="AL961" i="4"/>
  <c r="AM961" i="4" s="1"/>
  <c r="AL940" i="4"/>
  <c r="AM940" i="4" s="1"/>
  <c r="AL916" i="4"/>
  <c r="AM916" i="4" s="1"/>
  <c r="AL914" i="4"/>
  <c r="AM914" i="4"/>
  <c r="AM889" i="4"/>
  <c r="AL881" i="4"/>
  <c r="AM881" i="4" s="1"/>
  <c r="AM872" i="4"/>
  <c r="AM839" i="4"/>
  <c r="AL837" i="4"/>
  <c r="AM837" i="4" s="1"/>
  <c r="AM823" i="4"/>
  <c r="AM808" i="4"/>
  <c r="AL801" i="4"/>
  <c r="AM801" i="4"/>
  <c r="AL797" i="4"/>
  <c r="AM797" i="4"/>
  <c r="AM765" i="4"/>
  <c r="AL763" i="4"/>
  <c r="AM763" i="4" s="1"/>
  <c r="AM761" i="4"/>
  <c r="AM759" i="4"/>
  <c r="AL686" i="4"/>
  <c r="AM686" i="4"/>
  <c r="AL684" i="4"/>
  <c r="AM684" i="4" s="1"/>
  <c r="AL637" i="4"/>
  <c r="AL613" i="4"/>
  <c r="AM613" i="4"/>
  <c r="AL538" i="4"/>
  <c r="AM538" i="4"/>
  <c r="AL522" i="4"/>
  <c r="AM522" i="4" s="1"/>
  <c r="AL494" i="4"/>
  <c r="AM494" i="4" s="1"/>
  <c r="AL492" i="4"/>
  <c r="AM492" i="4" s="1"/>
  <c r="AL726" i="4"/>
  <c r="AM726" i="4"/>
  <c r="AL724" i="4"/>
  <c r="AM724" i="4"/>
  <c r="AL694" i="4"/>
  <c r="AM694" i="4"/>
  <c r="AL692" i="4"/>
  <c r="AM692" i="4"/>
  <c r="AL546" i="4"/>
  <c r="AM546" i="4"/>
  <c r="AL502" i="4"/>
  <c r="AM502" i="4" s="1"/>
  <c r="AM992" i="4"/>
  <c r="AM985" i="4"/>
  <c r="AM976" i="4"/>
  <c r="AM969" i="4"/>
  <c r="AM960" i="4"/>
  <c r="AM953" i="4"/>
  <c r="AM944" i="4"/>
  <c r="AM932" i="4"/>
  <c r="AL930" i="4"/>
  <c r="AM930" i="4"/>
  <c r="AM917" i="4"/>
  <c r="AM900" i="4"/>
  <c r="AL898" i="4"/>
  <c r="AM898" i="4"/>
  <c r="AM885" i="4"/>
  <c r="AM868" i="4"/>
  <c r="AL866" i="4"/>
  <c r="AM866" i="4"/>
  <c r="AM854" i="4"/>
  <c r="AM853" i="4"/>
  <c r="AM836" i="4"/>
  <c r="AL834" i="4"/>
  <c r="AM834" i="4" s="1"/>
  <c r="AM822" i="4"/>
  <c r="AM821" i="4"/>
  <c r="AL817" i="4"/>
  <c r="AM817" i="4" s="1"/>
  <c r="AM803" i="4"/>
  <c r="AL802" i="4"/>
  <c r="AM802" i="4" s="1"/>
  <c r="AL794" i="4"/>
  <c r="AL790" i="4"/>
  <c r="AM790" i="4" s="1"/>
  <c r="AL788" i="4"/>
  <c r="AM788" i="4" s="1"/>
  <c r="AL784" i="4"/>
  <c r="AM782" i="4"/>
  <c r="AL780" i="4"/>
  <c r="AM780" i="4"/>
  <c r="AM764" i="4"/>
  <c r="AL734" i="4"/>
  <c r="AM734" i="4" s="1"/>
  <c r="AL732" i="4"/>
  <c r="AM732" i="4" s="1"/>
  <c r="AM725" i="4"/>
  <c r="AL698" i="4"/>
  <c r="AM698" i="4"/>
  <c r="AM693" i="4"/>
  <c r="AL654" i="4"/>
  <c r="AM654" i="4" s="1"/>
  <c r="AL652" i="4"/>
  <c r="AM652" i="4" s="1"/>
  <c r="AL634" i="4"/>
  <c r="AM634" i="4" s="1"/>
  <c r="AM629" i="4"/>
  <c r="AL590" i="4"/>
  <c r="AM590" i="4"/>
  <c r="AL588" i="4"/>
  <c r="AM588" i="4"/>
  <c r="AL570" i="4"/>
  <c r="AM570" i="4"/>
  <c r="AM565" i="4"/>
  <c r="AL526" i="4"/>
  <c r="AM526" i="4"/>
  <c r="AL524" i="4"/>
  <c r="AM524" i="4" s="1"/>
  <c r="C485" i="5" s="1"/>
  <c r="I485" i="5" s="1"/>
  <c r="AM512" i="4"/>
  <c r="AL506" i="4"/>
  <c r="AM506" i="4" s="1"/>
  <c r="AL482" i="4"/>
  <c r="AM482" i="4"/>
  <c r="AL478" i="4"/>
  <c r="AM478" i="4" s="1"/>
  <c r="AL476" i="4"/>
  <c r="AM476" i="4" s="1"/>
  <c r="AM474" i="4"/>
  <c r="AL674" i="4"/>
  <c r="AM674" i="4"/>
  <c r="AL610" i="4"/>
  <c r="AM610" i="4"/>
  <c r="AL566" i="4"/>
  <c r="AM566" i="4"/>
  <c r="AL564" i="4"/>
  <c r="AM564" i="4"/>
  <c r="AL500" i="4"/>
  <c r="AM500" i="4" s="1"/>
  <c r="AM488" i="4"/>
  <c r="C475" i="5" s="1"/>
  <c r="I475" i="5" s="1"/>
  <c r="G457" i="5"/>
  <c r="AL847" i="4"/>
  <c r="AM847" i="4" s="1"/>
  <c r="AL841" i="4"/>
  <c r="AM841" i="4" s="1"/>
  <c r="AL815" i="4"/>
  <c r="AM815" i="4" s="1"/>
  <c r="AM800" i="4"/>
  <c r="AL796" i="4"/>
  <c r="AM796" i="4" s="1"/>
  <c r="AL792" i="4"/>
  <c r="AM778" i="4"/>
  <c r="AM772" i="4"/>
  <c r="AL742" i="4"/>
  <c r="AM742" i="4"/>
  <c r="AL740" i="4"/>
  <c r="AM740" i="4"/>
  <c r="AL678" i="4"/>
  <c r="AM678" i="4"/>
  <c r="AL676" i="4"/>
  <c r="AM676" i="4"/>
  <c r="AL658" i="4"/>
  <c r="AM658" i="4"/>
  <c r="AL614" i="4"/>
  <c r="AM614" i="4"/>
  <c r="AL612" i="4"/>
  <c r="AM612" i="4"/>
  <c r="AL594" i="4"/>
  <c r="AM594" i="4"/>
  <c r="AL550" i="4"/>
  <c r="AM550" i="4"/>
  <c r="AL548" i="4"/>
  <c r="AM548" i="4"/>
  <c r="AL530" i="4"/>
  <c r="AM530" i="4" s="1"/>
  <c r="AL486" i="4"/>
  <c r="AM486" i="4" s="1"/>
  <c r="AL484" i="4"/>
  <c r="AM484" i="4" s="1"/>
  <c r="AL630" i="4"/>
  <c r="AM630" i="4"/>
  <c r="AL628" i="4"/>
  <c r="AM628" i="4"/>
  <c r="AM996" i="4"/>
  <c r="AM989" i="4"/>
  <c r="AM980" i="4"/>
  <c r="AM973" i="4"/>
  <c r="AM964" i="4"/>
  <c r="AM957" i="4"/>
  <c r="AM948" i="4"/>
  <c r="AM941" i="4"/>
  <c r="AM924" i="4"/>
  <c r="AL922" i="4"/>
  <c r="AM922" i="4" s="1"/>
  <c r="AM909" i="4"/>
  <c r="AM892" i="4"/>
  <c r="AL890" i="4"/>
  <c r="AM890" i="4" s="1"/>
  <c r="AM877" i="4"/>
  <c r="AM860" i="4"/>
  <c r="AL858" i="4"/>
  <c r="AM858" i="4" s="1"/>
  <c r="AM845" i="4"/>
  <c r="AM828" i="4"/>
  <c r="AL826" i="4"/>
  <c r="AM826" i="4" s="1"/>
  <c r="AM813" i="4"/>
  <c r="AL758" i="4"/>
  <c r="AM758" i="4"/>
  <c r="AM750" i="4"/>
  <c r="AL748" i="4"/>
  <c r="AM748" i="4" s="1"/>
  <c r="AL702" i="4"/>
  <c r="AM702" i="4" s="1"/>
  <c r="AL700" i="4"/>
  <c r="AM700" i="4"/>
  <c r="AL682" i="4"/>
  <c r="AM682" i="4" s="1"/>
  <c r="AL638" i="4"/>
  <c r="AM638" i="4" s="1"/>
  <c r="AL636" i="4"/>
  <c r="AM636" i="4" s="1"/>
  <c r="AL618" i="4"/>
  <c r="AM618" i="4"/>
  <c r="AL574" i="4"/>
  <c r="AM574" i="4" s="1"/>
  <c r="AL572" i="4"/>
  <c r="AM572" i="4" s="1"/>
  <c r="AL554" i="4"/>
  <c r="AM554" i="4" s="1"/>
  <c r="AL510" i="4"/>
  <c r="AM510" i="4" s="1"/>
  <c r="C481" i="5" s="1"/>
  <c r="I481" i="5" s="1"/>
  <c r="AL508" i="4"/>
  <c r="AM508" i="4" s="1"/>
  <c r="AL490" i="4"/>
  <c r="AM490" i="4"/>
  <c r="C370" i="5" s="1"/>
  <c r="AL994" i="4"/>
  <c r="AM994" i="4" s="1"/>
  <c r="AL978" i="4"/>
  <c r="AM978" i="4" s="1"/>
  <c r="AL962" i="4"/>
  <c r="AL946" i="4"/>
  <c r="AM946" i="4" s="1"/>
  <c r="AL935" i="4"/>
  <c r="AL929" i="4"/>
  <c r="AM929" i="4" s="1"/>
  <c r="AL903" i="4"/>
  <c r="AM903" i="4" s="1"/>
  <c r="AL897" i="4"/>
  <c r="AM897" i="4" s="1"/>
  <c r="AL871" i="4"/>
  <c r="AL865" i="4"/>
  <c r="AM865" i="4" s="1"/>
  <c r="AL839" i="4"/>
  <c r="AL807" i="4"/>
  <c r="AM807" i="4" s="1"/>
  <c r="AL795" i="4"/>
  <c r="AM795" i="4"/>
  <c r="AM787" i="4"/>
  <c r="AM768" i="4"/>
  <c r="AL760" i="4"/>
  <c r="AM760" i="4" s="1"/>
  <c r="AM719" i="4"/>
  <c r="AL706" i="4"/>
  <c r="AM706" i="4"/>
  <c r="AL662" i="4"/>
  <c r="AM662" i="4"/>
  <c r="AL660" i="4"/>
  <c r="AM660" i="4"/>
  <c r="AL642" i="4"/>
  <c r="AM642" i="4"/>
  <c r="AL598" i="4"/>
  <c r="AM598" i="4"/>
  <c r="AL596" i="4"/>
  <c r="AM596" i="4"/>
  <c r="AL578" i="4"/>
  <c r="AM578" i="4"/>
  <c r="AL534" i="4"/>
  <c r="AM534" i="4"/>
  <c r="AL532" i="4"/>
  <c r="AM532" i="4" s="1"/>
  <c r="AL514" i="4"/>
  <c r="AM514" i="4" s="1"/>
  <c r="AL745" i="4"/>
  <c r="AM745" i="4"/>
  <c r="AL737" i="4"/>
  <c r="AM737" i="4"/>
  <c r="AL729" i="4"/>
  <c r="AM729" i="4"/>
  <c r="AL721" i="4"/>
  <c r="AM721" i="4"/>
  <c r="AL713" i="4"/>
  <c r="AM713" i="4"/>
  <c r="AL705" i="4"/>
  <c r="AM705" i="4"/>
  <c r="AL697" i="4"/>
  <c r="AM697" i="4"/>
  <c r="AL689" i="4"/>
  <c r="AM689" i="4"/>
  <c r="AL681" i="4"/>
  <c r="AM681" i="4"/>
  <c r="AL673" i="4"/>
  <c r="AM673" i="4"/>
  <c r="AL665" i="4"/>
  <c r="AM665" i="4"/>
  <c r="AL657" i="4"/>
  <c r="AM657" i="4"/>
  <c r="AL649" i="4"/>
  <c r="AM649" i="4"/>
  <c r="AL641" i="4"/>
  <c r="AM641" i="4"/>
  <c r="AL633" i="4"/>
  <c r="AM633" i="4"/>
  <c r="AL625" i="4"/>
  <c r="AM625" i="4"/>
  <c r="AL617" i="4"/>
  <c r="AM617" i="4"/>
  <c r="AL609" i="4"/>
  <c r="AM609" i="4"/>
  <c r="AL601" i="4"/>
  <c r="AM601" i="4"/>
  <c r="AL593" i="4"/>
  <c r="AM593" i="4"/>
  <c r="AL585" i="4"/>
  <c r="AM585" i="4"/>
  <c r="AL577" i="4"/>
  <c r="AM577" i="4"/>
  <c r="AL569" i="4"/>
  <c r="AM569" i="4"/>
  <c r="AL561" i="4"/>
  <c r="AM561" i="4"/>
  <c r="AL553" i="4"/>
  <c r="AM553" i="4"/>
  <c r="AL545" i="4"/>
  <c r="AM545" i="4"/>
  <c r="AL537" i="4"/>
  <c r="AM537" i="4"/>
  <c r="AL529" i="4"/>
  <c r="AM529" i="4" s="1"/>
  <c r="AL521" i="4"/>
  <c r="AM521" i="4"/>
  <c r="AL513" i="4"/>
  <c r="AM513" i="4"/>
  <c r="AL505" i="4"/>
  <c r="AM505" i="4" s="1"/>
  <c r="C469" i="5" s="1"/>
  <c r="AL497" i="4"/>
  <c r="AM497" i="4" s="1"/>
  <c r="C408" i="5" s="1"/>
  <c r="AL489" i="4"/>
  <c r="AM489" i="4"/>
  <c r="AM711" i="4"/>
  <c r="AM703" i="4"/>
  <c r="AM695" i="4"/>
  <c r="AM687" i="4"/>
  <c r="AM679" i="4"/>
  <c r="AM671" i="4"/>
  <c r="AM663" i="4"/>
  <c r="AM655" i="4"/>
  <c r="AM647" i="4"/>
  <c r="AM639" i="4"/>
  <c r="AM631" i="4"/>
  <c r="AM623" i="4"/>
  <c r="AM615" i="4"/>
  <c r="AM607" i="4"/>
  <c r="AM599" i="4"/>
  <c r="AM591" i="4"/>
  <c r="AM583" i="4"/>
  <c r="AM575" i="4"/>
  <c r="AM567" i="4"/>
  <c r="AM559" i="4"/>
  <c r="AM551" i="4"/>
  <c r="AM543" i="4"/>
  <c r="AM535" i="4"/>
  <c r="AM527" i="4"/>
  <c r="AM519" i="4"/>
  <c r="AM511" i="4"/>
  <c r="AM495" i="4"/>
  <c r="AL481" i="4"/>
  <c r="AM481" i="4" s="1"/>
  <c r="AM479" i="4"/>
  <c r="AL473" i="4"/>
  <c r="AM473" i="4" s="1"/>
  <c r="AL804" i="4"/>
  <c r="AM799" i="4"/>
  <c r="AL772" i="4"/>
  <c r="AM767" i="4"/>
  <c r="AM471" i="4"/>
  <c r="AM853" i="1"/>
  <c r="AM917" i="1"/>
  <c r="AM840" i="1"/>
  <c r="AM925" i="1"/>
  <c r="AM988" i="1"/>
  <c r="AM919" i="1"/>
  <c r="AM846" i="1"/>
  <c r="AM785" i="1"/>
  <c r="AL706" i="1"/>
  <c r="AM706" i="1"/>
  <c r="AM967" i="1"/>
  <c r="AL954" i="1"/>
  <c r="AM954" i="1"/>
  <c r="AL952" i="1"/>
  <c r="AM952" i="1" s="1"/>
  <c r="AL931" i="1"/>
  <c r="AM864" i="1"/>
  <c r="AL831" i="1"/>
  <c r="AM831" i="1"/>
  <c r="AM775" i="1"/>
  <c r="AM759" i="1"/>
  <c r="AL918" i="1"/>
  <c r="AM918" i="1"/>
  <c r="AL773" i="1"/>
  <c r="AM773" i="1"/>
  <c r="AL768" i="1"/>
  <c r="AM768" i="1"/>
  <c r="AL645" i="1"/>
  <c r="AM645" i="1"/>
  <c r="AL640" i="1"/>
  <c r="AM640" i="1" s="1"/>
  <c r="AL589" i="1"/>
  <c r="AM589" i="1"/>
  <c r="AL517" i="1"/>
  <c r="AM517" i="1"/>
  <c r="B490" i="5" s="1"/>
  <c r="AM993" i="1"/>
  <c r="AL983" i="1"/>
  <c r="AM983" i="1" s="1"/>
  <c r="AM960" i="1"/>
  <c r="AL958" i="1"/>
  <c r="AM958" i="1" s="1"/>
  <c r="AL939" i="1"/>
  <c r="AM939" i="1"/>
  <c r="AM937" i="1"/>
  <c r="AL937" i="1"/>
  <c r="AM935" i="1"/>
  <c r="AL922" i="1"/>
  <c r="AM922" i="1"/>
  <c r="AL920" i="1"/>
  <c r="AM920" i="1" s="1"/>
  <c r="AL901" i="1"/>
  <c r="AM901" i="1" s="1"/>
  <c r="AL899" i="1"/>
  <c r="AM899" i="1" s="1"/>
  <c r="AM884" i="1"/>
  <c r="AM869" i="1"/>
  <c r="AL855" i="1"/>
  <c r="AM855" i="1" s="1"/>
  <c r="AL821" i="1"/>
  <c r="AM821" i="1" s="1"/>
  <c r="AL819" i="1"/>
  <c r="AM819" i="1" s="1"/>
  <c r="AM812" i="1"/>
  <c r="AL808" i="1"/>
  <c r="AM808" i="1"/>
  <c r="AL806" i="1"/>
  <c r="AM806" i="1"/>
  <c r="AM796" i="1"/>
  <c r="AM790" i="1"/>
  <c r="AM777" i="1"/>
  <c r="AL772" i="1"/>
  <c r="AM772" i="1" s="1"/>
  <c r="AM729" i="1"/>
  <c r="AL693" i="1"/>
  <c r="AM693" i="1"/>
  <c r="AL691" i="1"/>
  <c r="AM691" i="1" s="1"/>
  <c r="AM684" i="1"/>
  <c r="AL680" i="1"/>
  <c r="AM680" i="1" s="1"/>
  <c r="AL678" i="1"/>
  <c r="AM678" i="1" s="1"/>
  <c r="AM668" i="1"/>
  <c r="AM662" i="1"/>
  <c r="AM649" i="1"/>
  <c r="AL644" i="1"/>
  <c r="AM644" i="1"/>
  <c r="AM601" i="1"/>
  <c r="AL565" i="1"/>
  <c r="AM565" i="1" s="1"/>
  <c r="AM563" i="1"/>
  <c r="AL563" i="1"/>
  <c r="AL552" i="1"/>
  <c r="AM552" i="1"/>
  <c r="AL550" i="1"/>
  <c r="AM550" i="1" s="1"/>
  <c r="AM540" i="1"/>
  <c r="AM521" i="1"/>
  <c r="B477" i="5" s="1"/>
  <c r="AL516" i="1"/>
  <c r="AM516" i="1" s="1"/>
  <c r="B491" i="5" s="1"/>
  <c r="H491" i="5" s="1"/>
  <c r="AM999" i="1"/>
  <c r="AM959" i="1"/>
  <c r="AM945" i="1"/>
  <c r="AM930" i="1"/>
  <c r="AM900" i="1"/>
  <c r="AM898" i="1"/>
  <c r="AL886" i="1"/>
  <c r="AM886" i="1"/>
  <c r="AL840" i="1"/>
  <c r="AM827" i="1"/>
  <c r="AL810" i="1"/>
  <c r="AM810" i="1"/>
  <c r="AL779" i="1"/>
  <c r="AL770" i="1"/>
  <c r="AM770" i="1"/>
  <c r="AM721" i="1"/>
  <c r="AM699" i="1"/>
  <c r="AL682" i="1"/>
  <c r="AM682" i="1" s="1"/>
  <c r="AL651" i="1"/>
  <c r="AL642" i="1"/>
  <c r="AM642" i="1"/>
  <c r="AM593" i="1"/>
  <c r="AM571" i="1"/>
  <c r="AL554" i="1"/>
  <c r="AM554" i="1"/>
  <c r="AL523" i="1"/>
  <c r="AM523" i="1" s="1"/>
  <c r="B484" i="5" s="1"/>
  <c r="H484" i="5" s="1"/>
  <c r="AL514" i="1"/>
  <c r="AM514" i="1" s="1"/>
  <c r="B493" i="5" s="1"/>
  <c r="H493" i="5" s="1"/>
  <c r="AL950" i="1"/>
  <c r="AM950" i="1"/>
  <c r="AL841" i="1"/>
  <c r="AM841" i="1" s="1"/>
  <c r="AM763" i="1"/>
  <c r="AL618" i="1"/>
  <c r="AM618" i="1"/>
  <c r="AL578" i="1"/>
  <c r="AM578" i="1"/>
  <c r="AL971" i="1"/>
  <c r="AM971" i="1" s="1"/>
  <c r="AM969" i="1"/>
  <c r="AL969" i="1"/>
  <c r="AM719" i="1"/>
  <c r="AL705" i="1"/>
  <c r="AM705" i="1"/>
  <c r="AM647" i="1"/>
  <c r="AM631" i="1"/>
  <c r="AM519" i="1"/>
  <c r="AM962" i="1"/>
  <c r="AM734" i="1"/>
  <c r="G475" i="5"/>
  <c r="AL951" i="1"/>
  <c r="AM951" i="1" s="1"/>
  <c r="AM903" i="1"/>
  <c r="AM879" i="1"/>
  <c r="AM852" i="1"/>
  <c r="AM848" i="1"/>
  <c r="AM711" i="1"/>
  <c r="AM655" i="1"/>
  <c r="AL641" i="1"/>
  <c r="AM641" i="1" s="1"/>
  <c r="AM583" i="1"/>
  <c r="AM527" i="1"/>
  <c r="B408" i="5" s="1"/>
  <c r="H408" i="5" s="1"/>
  <c r="AL513" i="1"/>
  <c r="AM513" i="1" s="1"/>
  <c r="B505" i="5" s="1"/>
  <c r="H505" i="5" s="1"/>
  <c r="AL988" i="1"/>
  <c r="AM986" i="1"/>
  <c r="AL982" i="1"/>
  <c r="AM982" i="1"/>
  <c r="AL967" i="1"/>
  <c r="AM931" i="1"/>
  <c r="AM927" i="1"/>
  <c r="AM923" i="1"/>
  <c r="AM914" i="1"/>
  <c r="AM913" i="1"/>
  <c r="AM908" i="1"/>
  <c r="AM906" i="1"/>
  <c r="AM868" i="1"/>
  <c r="AM866" i="1"/>
  <c r="AL864" i="1"/>
  <c r="AM860" i="1"/>
  <c r="AL854" i="1"/>
  <c r="AM854" i="1"/>
  <c r="AM845" i="1"/>
  <c r="AM835" i="1"/>
  <c r="AL835" i="1"/>
  <c r="AM814" i="1"/>
  <c r="AL805" i="1"/>
  <c r="AM805" i="1"/>
  <c r="AL785" i="1"/>
  <c r="AL781" i="1"/>
  <c r="AM781" i="1"/>
  <c r="AL709" i="1"/>
  <c r="AM709" i="1" s="1"/>
  <c r="AL704" i="1"/>
  <c r="AM704" i="1" s="1"/>
  <c r="AM686" i="1"/>
  <c r="AL677" i="1"/>
  <c r="AM677" i="1"/>
  <c r="AL657" i="1"/>
  <c r="AM657" i="1" s="1"/>
  <c r="AL653" i="1"/>
  <c r="AM653" i="1" s="1"/>
  <c r="AL581" i="1"/>
  <c r="AM581" i="1" s="1"/>
  <c r="AL576" i="1"/>
  <c r="AM576" i="1" s="1"/>
  <c r="AM558" i="1"/>
  <c r="AL549" i="1"/>
  <c r="AM549" i="1"/>
  <c r="AL529" i="1"/>
  <c r="AM529" i="1" s="1"/>
  <c r="B481" i="5" s="1"/>
  <c r="H481" i="5" s="1"/>
  <c r="AL525" i="1"/>
  <c r="AM525" i="1" s="1"/>
  <c r="B404" i="5" s="1"/>
  <c r="H404" i="5" s="1"/>
  <c r="AM881" i="1"/>
  <c r="AL832" i="1"/>
  <c r="AM832" i="1"/>
  <c r="AL746" i="1"/>
  <c r="AM746" i="1"/>
  <c r="AM635" i="1"/>
  <c r="AM997" i="1"/>
  <c r="AL862" i="1"/>
  <c r="AM862" i="1" s="1"/>
  <c r="AM591" i="1"/>
  <c r="AL577" i="1"/>
  <c r="AM577" i="1"/>
  <c r="AL995" i="1"/>
  <c r="AM977" i="1"/>
  <c r="AL741" i="1"/>
  <c r="AM741" i="1" s="1"/>
  <c r="AL717" i="1"/>
  <c r="AM717" i="1"/>
  <c r="AL613" i="1"/>
  <c r="AM613" i="1" s="1"/>
  <c r="AM606" i="1"/>
  <c r="AL512" i="1"/>
  <c r="AM512" i="1" s="1"/>
  <c r="B320" i="5" s="1"/>
  <c r="H506" i="5"/>
  <c r="G504" i="5"/>
  <c r="G380" i="5"/>
  <c r="AM980" i="1"/>
  <c r="AM928" i="1"/>
  <c r="AL926" i="1"/>
  <c r="AM926" i="1"/>
  <c r="AL907" i="1"/>
  <c r="AM907" i="1"/>
  <c r="AL905" i="1"/>
  <c r="AM905" i="1" s="1"/>
  <c r="AL890" i="1"/>
  <c r="AM890" i="1"/>
  <c r="AL888" i="1"/>
  <c r="AM888" i="1" s="1"/>
  <c r="AL881" i="1"/>
  <c r="AM851" i="1"/>
  <c r="AM844" i="1"/>
  <c r="AM783" i="1"/>
  <c r="AL769" i="1"/>
  <c r="AM769" i="1"/>
  <c r="AL763" i="1"/>
  <c r="AM995" i="1"/>
  <c r="AM992" i="1"/>
  <c r="AL990" i="1"/>
  <c r="AM990" i="1" s="1"/>
  <c r="AM984" i="1"/>
  <c r="AL977" i="1"/>
  <c r="AM975" i="1"/>
  <c r="AL965" i="1"/>
  <c r="AM965" i="1" s="1"/>
  <c r="AL963" i="1"/>
  <c r="AM963" i="1" s="1"/>
  <c r="AM948" i="1"/>
  <c r="AM933" i="1"/>
  <c r="AL919" i="1"/>
  <c r="AL916" i="1"/>
  <c r="AM916" i="1" s="1"/>
  <c r="AM896" i="1"/>
  <c r="AL894" i="1"/>
  <c r="AM894" i="1"/>
  <c r="AL875" i="1"/>
  <c r="AM875" i="1" s="1"/>
  <c r="AM873" i="1"/>
  <c r="AL873" i="1"/>
  <c r="AM871" i="1"/>
  <c r="AL858" i="1"/>
  <c r="AM858" i="1"/>
  <c r="AL856" i="1"/>
  <c r="AM856" i="1" s="1"/>
  <c r="AL849" i="1"/>
  <c r="AM849" i="1" s="1"/>
  <c r="AM793" i="1"/>
  <c r="AL757" i="1"/>
  <c r="AM757" i="1"/>
  <c r="AL755" i="1"/>
  <c r="AM755" i="1" s="1"/>
  <c r="AL750" i="1"/>
  <c r="AM750" i="1" s="1"/>
  <c r="AL744" i="1"/>
  <c r="AM744" i="1" s="1"/>
  <c r="AL742" i="1"/>
  <c r="AM742" i="1" s="1"/>
  <c r="AM732" i="1"/>
  <c r="AM726" i="1"/>
  <c r="AM713" i="1"/>
  <c r="AL708" i="1"/>
  <c r="AM708" i="1"/>
  <c r="AM665" i="1"/>
  <c r="AL629" i="1"/>
  <c r="AM629" i="1" s="1"/>
  <c r="AM627" i="1"/>
  <c r="AL627" i="1"/>
  <c r="AL622" i="1"/>
  <c r="AM622" i="1" s="1"/>
  <c r="AL616" i="1"/>
  <c r="AM616" i="1"/>
  <c r="AL614" i="1"/>
  <c r="AM614" i="1"/>
  <c r="AM604" i="1"/>
  <c r="AM598" i="1"/>
  <c r="AM585" i="1"/>
  <c r="AL580" i="1"/>
  <c r="AM580" i="1"/>
  <c r="AM537" i="1"/>
  <c r="AL989" i="1"/>
  <c r="AM989" i="1" s="1"/>
  <c r="AM979" i="1"/>
  <c r="AM976" i="1"/>
  <c r="AL974" i="1"/>
  <c r="AM974" i="1" s="1"/>
  <c r="AM961" i="1"/>
  <c r="AL957" i="1"/>
  <c r="AM957" i="1" s="1"/>
  <c r="AM947" i="1"/>
  <c r="AM944" i="1"/>
  <c r="AL942" i="1"/>
  <c r="AM942" i="1" s="1"/>
  <c r="AM929" i="1"/>
  <c r="AL925" i="1"/>
  <c r="AM915" i="1"/>
  <c r="AM912" i="1"/>
  <c r="AL910" i="1"/>
  <c r="AM910" i="1" s="1"/>
  <c r="AM897" i="1"/>
  <c r="AL893" i="1"/>
  <c r="AM893" i="1" s="1"/>
  <c r="AM883" i="1"/>
  <c r="AM880" i="1"/>
  <c r="AL878" i="1"/>
  <c r="AM878" i="1"/>
  <c r="AM865" i="1"/>
  <c r="AL861" i="1"/>
  <c r="AM861" i="1" s="1"/>
  <c r="AL846" i="1"/>
  <c r="AL838" i="1"/>
  <c r="AM838" i="1" s="1"/>
  <c r="AL834" i="1"/>
  <c r="AM834" i="1" s="1"/>
  <c r="AM815" i="1"/>
  <c r="AM795" i="1"/>
  <c r="AL789" i="1"/>
  <c r="AM789" i="1" s="1"/>
  <c r="AM787" i="1"/>
  <c r="AL787" i="1"/>
  <c r="AM780" i="1"/>
  <c r="AM751" i="1"/>
  <c r="AM731" i="1"/>
  <c r="AL725" i="1"/>
  <c r="AM725" i="1"/>
  <c r="AL723" i="1"/>
  <c r="AM723" i="1" s="1"/>
  <c r="AM716" i="1"/>
  <c r="AM687" i="1"/>
  <c r="AM667" i="1"/>
  <c r="AL661" i="1"/>
  <c r="AM661" i="1"/>
  <c r="AM659" i="1"/>
  <c r="AL659" i="1"/>
  <c r="AM652" i="1"/>
  <c r="AM623" i="1"/>
  <c r="AM603" i="1"/>
  <c r="AL597" i="1"/>
  <c r="AM597" i="1"/>
  <c r="AL595" i="1"/>
  <c r="AM595" i="1" s="1"/>
  <c r="AM588" i="1"/>
  <c r="AM559" i="1"/>
  <c r="AM539" i="1"/>
  <c r="AL533" i="1"/>
  <c r="AM533" i="1" s="1"/>
  <c r="B471" i="5" s="1"/>
  <c r="H471" i="5" s="1"/>
  <c r="AL531" i="1"/>
  <c r="AM531" i="1" s="1"/>
  <c r="AM524" i="1"/>
  <c r="B467" i="5" s="1"/>
  <c r="H467" i="5" s="1"/>
  <c r="AM985" i="1"/>
  <c r="AM968" i="1"/>
  <c r="AL966" i="1"/>
  <c r="AM966" i="1"/>
  <c r="AM953" i="1"/>
  <c r="AL949" i="1"/>
  <c r="AM949" i="1" s="1"/>
  <c r="AM936" i="1"/>
  <c r="AL934" i="1"/>
  <c r="AM934" i="1" s="1"/>
  <c r="AM921" i="1"/>
  <c r="AL917" i="1"/>
  <c r="AM904" i="1"/>
  <c r="AL902" i="1"/>
  <c r="AM902" i="1"/>
  <c r="AM889" i="1"/>
  <c r="AL885" i="1"/>
  <c r="AM885" i="1" s="1"/>
  <c r="AM872" i="1"/>
  <c r="AL870" i="1"/>
  <c r="AM870" i="1" s="1"/>
  <c r="AM857" i="1"/>
  <c r="AL853" i="1"/>
  <c r="AL813" i="1"/>
  <c r="AM813" i="1"/>
  <c r="AL804" i="1"/>
  <c r="AM804" i="1" s="1"/>
  <c r="AL800" i="1"/>
  <c r="AM800" i="1" s="1"/>
  <c r="AL776" i="1"/>
  <c r="AM776" i="1" s="1"/>
  <c r="AL774" i="1"/>
  <c r="AM774" i="1"/>
  <c r="AL749" i="1"/>
  <c r="AM749" i="1" s="1"/>
  <c r="AL740" i="1"/>
  <c r="AM740" i="1" s="1"/>
  <c r="AL736" i="1"/>
  <c r="AM736" i="1" s="1"/>
  <c r="AL712" i="1"/>
  <c r="AM712" i="1"/>
  <c r="AL710" i="1"/>
  <c r="AM710" i="1" s="1"/>
  <c r="AL685" i="1"/>
  <c r="AM685" i="1" s="1"/>
  <c r="AL676" i="1"/>
  <c r="AM676" i="1" s="1"/>
  <c r="AL672" i="1"/>
  <c r="AM672" i="1"/>
  <c r="AL648" i="1"/>
  <c r="AM648" i="1" s="1"/>
  <c r="AL646" i="1"/>
  <c r="AM646" i="1" s="1"/>
  <c r="AL621" i="1"/>
  <c r="AM621" i="1" s="1"/>
  <c r="AL612" i="1"/>
  <c r="AM612" i="1"/>
  <c r="AL608" i="1"/>
  <c r="AM608" i="1" s="1"/>
  <c r="AL584" i="1"/>
  <c r="AM584" i="1" s="1"/>
  <c r="AL582" i="1"/>
  <c r="AM582" i="1" s="1"/>
  <c r="AL557" i="1"/>
  <c r="AM557" i="1"/>
  <c r="AL548" i="1"/>
  <c r="AM548" i="1" s="1"/>
  <c r="AL544" i="1"/>
  <c r="AM544" i="1" s="1"/>
  <c r="AL520" i="1"/>
  <c r="AM520" i="1" s="1"/>
  <c r="B511" i="5" s="1"/>
  <c r="AL518" i="1"/>
  <c r="AM518" i="1" s="1"/>
  <c r="B480" i="5" s="1"/>
  <c r="AL839" i="1"/>
  <c r="AM839" i="1" s="1"/>
  <c r="AM817" i="1"/>
  <c r="AL802" i="1"/>
  <c r="AM802" i="1"/>
  <c r="AM782" i="1"/>
  <c r="AM753" i="1"/>
  <c r="AL738" i="1"/>
  <c r="AM738" i="1"/>
  <c r="AM718" i="1"/>
  <c r="AM689" i="1"/>
  <c r="AL674" i="1"/>
  <c r="AM674" i="1"/>
  <c r="AM654" i="1"/>
  <c r="AM625" i="1"/>
  <c r="AL610" i="1"/>
  <c r="AM610" i="1"/>
  <c r="AM590" i="1"/>
  <c r="AM561" i="1"/>
  <c r="AM556" i="1"/>
  <c r="AL546" i="1"/>
  <c r="AM546" i="1" s="1"/>
  <c r="AM526" i="1"/>
  <c r="B485" i="5" s="1"/>
  <c r="H485" i="5" s="1"/>
  <c r="AL824" i="1"/>
  <c r="AM824" i="1"/>
  <c r="AM811" i="1"/>
  <c r="AL792" i="1"/>
  <c r="AM792" i="1" s="1"/>
  <c r="AM779" i="1"/>
  <c r="AL760" i="1"/>
  <c r="AM760" i="1"/>
  <c r="AM747" i="1"/>
  <c r="AL728" i="1"/>
  <c r="AM728" i="1" s="1"/>
  <c r="AM715" i="1"/>
  <c r="AL696" i="1"/>
  <c r="AM696" i="1"/>
  <c r="AM683" i="1"/>
  <c r="AL664" i="1"/>
  <c r="AM664" i="1"/>
  <c r="AM651" i="1"/>
  <c r="AL632" i="1"/>
  <c r="AM632" i="1"/>
  <c r="AM619" i="1"/>
  <c r="AL600" i="1"/>
  <c r="AM600" i="1" s="1"/>
  <c r="AM587" i="1"/>
  <c r="AL568" i="1"/>
  <c r="AM568" i="1"/>
  <c r="AM555" i="1"/>
  <c r="AL536" i="1"/>
  <c r="AM536" i="1" s="1"/>
  <c r="B457" i="5" s="1"/>
  <c r="H457" i="5" s="1"/>
  <c r="AL816" i="1"/>
  <c r="AM816" i="1"/>
  <c r="AM803" i="1"/>
  <c r="AL784" i="1"/>
  <c r="AM784" i="1" s="1"/>
  <c r="AM771" i="1"/>
  <c r="AL752" i="1"/>
  <c r="AM752" i="1"/>
  <c r="AM739" i="1"/>
  <c r="AL720" i="1"/>
  <c r="AM720" i="1"/>
  <c r="AM707" i="1"/>
  <c r="AL688" i="1"/>
  <c r="AM688" i="1"/>
  <c r="AM675" i="1"/>
  <c r="AL656" i="1"/>
  <c r="AM656" i="1" s="1"/>
  <c r="AM643" i="1"/>
  <c r="AL624" i="1"/>
  <c r="AM624" i="1"/>
  <c r="AM611" i="1"/>
  <c r="AL592" i="1"/>
  <c r="AM592" i="1" s="1"/>
  <c r="AM579" i="1"/>
  <c r="AL560" i="1"/>
  <c r="AM560" i="1"/>
  <c r="AM547" i="1"/>
  <c r="AL528" i="1"/>
  <c r="AM528" i="1" s="1"/>
  <c r="B469" i="5" s="1"/>
  <c r="H469" i="5" s="1"/>
  <c r="AM515" i="1"/>
  <c r="B352" i="5" s="1"/>
  <c r="H352" i="5" s="1"/>
  <c r="AL848" i="1"/>
  <c r="AM843" i="1"/>
  <c r="AL829" i="1"/>
  <c r="AM829" i="1"/>
  <c r="AL797" i="1"/>
  <c r="AM797" i="1"/>
  <c r="AL765" i="1"/>
  <c r="AM765" i="1"/>
  <c r="AL733" i="1"/>
  <c r="AM733" i="1"/>
  <c r="AL701" i="1"/>
  <c r="AM701" i="1"/>
  <c r="AL669" i="1"/>
  <c r="AM669" i="1"/>
  <c r="AL637" i="1"/>
  <c r="AM637" i="1"/>
  <c r="AL605" i="1"/>
  <c r="AM605" i="1"/>
  <c r="AL573" i="1"/>
  <c r="AM573" i="1"/>
  <c r="AL541" i="1"/>
  <c r="AM541" i="1"/>
  <c r="G481" i="5"/>
  <c r="G469" i="5"/>
  <c r="G497" i="5"/>
  <c r="G358" i="5"/>
  <c r="G255" i="5"/>
  <c r="G319" i="5"/>
  <c r="G354" i="5"/>
  <c r="G370" i="5"/>
  <c r="G478" i="5"/>
  <c r="G409" i="5"/>
  <c r="G422" i="5"/>
  <c r="G500" i="5"/>
  <c r="G499" i="5"/>
  <c r="G501" i="5"/>
  <c r="AM486" i="1"/>
  <c r="B358" i="5" s="1"/>
  <c r="H358" i="5" s="1"/>
  <c r="AL503" i="1"/>
  <c r="AM503" i="1" s="1"/>
  <c r="B380" i="5" s="1"/>
  <c r="H380" i="5" s="1"/>
  <c r="AM498" i="1"/>
  <c r="B422" i="5" s="1"/>
  <c r="H422" i="5" s="1"/>
  <c r="AL495" i="1"/>
  <c r="AM495" i="1" s="1"/>
  <c r="B461" i="5" s="1"/>
  <c r="AL487" i="1"/>
  <c r="AM487" i="1" s="1"/>
  <c r="AL479" i="1"/>
  <c r="AM479" i="1" s="1"/>
  <c r="B387" i="5" s="1"/>
  <c r="AM474" i="1"/>
  <c r="B280" i="5" s="1"/>
  <c r="AL471" i="1"/>
  <c r="AM471" i="1" s="1"/>
  <c r="B361" i="5" s="1"/>
  <c r="AM505" i="1"/>
  <c r="B447" i="5" s="1"/>
  <c r="AM500" i="1"/>
  <c r="B421" i="5" s="1"/>
  <c r="H421" i="5" s="1"/>
  <c r="AL497" i="1"/>
  <c r="AM497" i="1" s="1"/>
  <c r="B150" i="5" s="1"/>
  <c r="H150" i="5" s="1"/>
  <c r="AM476" i="1"/>
  <c r="B396" i="5" s="1"/>
  <c r="H464" i="5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G335" i="7"/>
  <c r="U3" i="6"/>
  <c r="V3" i="6"/>
  <c r="W3" i="6"/>
  <c r="X3" i="6"/>
  <c r="Y3" i="6"/>
  <c r="Z3" i="6"/>
  <c r="AA3" i="6"/>
  <c r="AB3" i="6"/>
  <c r="AC3" i="6"/>
  <c r="AD3" i="6"/>
  <c r="AE3" i="6"/>
  <c r="U4" i="6"/>
  <c r="V4" i="6"/>
  <c r="W4" i="6"/>
  <c r="X4" i="6"/>
  <c r="Y4" i="6"/>
  <c r="Z4" i="6"/>
  <c r="AA4" i="6"/>
  <c r="AB4" i="6"/>
  <c r="AC4" i="6"/>
  <c r="AD4" i="6"/>
  <c r="AE4" i="6"/>
  <c r="U5" i="6"/>
  <c r="V5" i="6"/>
  <c r="W5" i="6"/>
  <c r="X5" i="6"/>
  <c r="Y5" i="6"/>
  <c r="Z5" i="6"/>
  <c r="AA5" i="6"/>
  <c r="AB5" i="6"/>
  <c r="AC5" i="6"/>
  <c r="AD5" i="6"/>
  <c r="AE5" i="6"/>
  <c r="U6" i="6"/>
  <c r="V6" i="6"/>
  <c r="W6" i="6"/>
  <c r="X6" i="6"/>
  <c r="Y6" i="6"/>
  <c r="Z6" i="6"/>
  <c r="AA6" i="6"/>
  <c r="AB6" i="6"/>
  <c r="AC6" i="6"/>
  <c r="AD6" i="6"/>
  <c r="AE6" i="6"/>
  <c r="U7" i="6"/>
  <c r="V7" i="6"/>
  <c r="W7" i="6"/>
  <c r="X7" i="6"/>
  <c r="Y7" i="6"/>
  <c r="Z7" i="6"/>
  <c r="AA7" i="6"/>
  <c r="AB7" i="6"/>
  <c r="AC7" i="6"/>
  <c r="AD7" i="6"/>
  <c r="AE7" i="6"/>
  <c r="U8" i="6"/>
  <c r="V8" i="6"/>
  <c r="W8" i="6"/>
  <c r="X8" i="6"/>
  <c r="Y8" i="6"/>
  <c r="Z8" i="6"/>
  <c r="AA8" i="6"/>
  <c r="AB8" i="6"/>
  <c r="AC8" i="6"/>
  <c r="AD8" i="6"/>
  <c r="AE8" i="6"/>
  <c r="U9" i="6"/>
  <c r="V9" i="6"/>
  <c r="W9" i="6"/>
  <c r="X9" i="6"/>
  <c r="Y9" i="6"/>
  <c r="Z9" i="6"/>
  <c r="AA9" i="6"/>
  <c r="AB9" i="6"/>
  <c r="AC9" i="6"/>
  <c r="AD9" i="6"/>
  <c r="AE9" i="6"/>
  <c r="U10" i="6"/>
  <c r="V10" i="6"/>
  <c r="W10" i="6"/>
  <c r="X10" i="6"/>
  <c r="Y10" i="6"/>
  <c r="Z10" i="6"/>
  <c r="AA10" i="6"/>
  <c r="AB10" i="6"/>
  <c r="AC10" i="6"/>
  <c r="AD10" i="6"/>
  <c r="AE10" i="6"/>
  <c r="U11" i="6"/>
  <c r="V11" i="6"/>
  <c r="W11" i="6"/>
  <c r="X11" i="6"/>
  <c r="Y11" i="6"/>
  <c r="Z11" i="6"/>
  <c r="AA11" i="6"/>
  <c r="AB11" i="6"/>
  <c r="AC11" i="6"/>
  <c r="AD11" i="6"/>
  <c r="AE11" i="6"/>
  <c r="U12" i="6"/>
  <c r="V12" i="6"/>
  <c r="W12" i="6"/>
  <c r="X12" i="6"/>
  <c r="Y12" i="6"/>
  <c r="Z12" i="6"/>
  <c r="AA12" i="6"/>
  <c r="AB12" i="6"/>
  <c r="AC12" i="6"/>
  <c r="AD12" i="6"/>
  <c r="AE12" i="6"/>
  <c r="U13" i="6"/>
  <c r="V13" i="6"/>
  <c r="W13" i="6"/>
  <c r="X13" i="6"/>
  <c r="Y13" i="6"/>
  <c r="Z13" i="6"/>
  <c r="AA13" i="6"/>
  <c r="AB13" i="6"/>
  <c r="AC13" i="6"/>
  <c r="AD13" i="6"/>
  <c r="AE13" i="6"/>
  <c r="U14" i="6"/>
  <c r="V14" i="6"/>
  <c r="W14" i="6"/>
  <c r="X14" i="6"/>
  <c r="Y14" i="6"/>
  <c r="Z14" i="6"/>
  <c r="AA14" i="6"/>
  <c r="AB14" i="6"/>
  <c r="AC14" i="6"/>
  <c r="AD14" i="6"/>
  <c r="AE14" i="6"/>
  <c r="U15" i="6"/>
  <c r="V15" i="6"/>
  <c r="W15" i="6"/>
  <c r="X15" i="6"/>
  <c r="Y15" i="6"/>
  <c r="Z15" i="6"/>
  <c r="AA15" i="6"/>
  <c r="AB15" i="6"/>
  <c r="AC15" i="6"/>
  <c r="AD15" i="6"/>
  <c r="AE15" i="6"/>
  <c r="U16" i="6"/>
  <c r="V16" i="6"/>
  <c r="W16" i="6"/>
  <c r="X16" i="6"/>
  <c r="Y16" i="6"/>
  <c r="Z16" i="6"/>
  <c r="AA16" i="6"/>
  <c r="AB16" i="6"/>
  <c r="AC16" i="6"/>
  <c r="AD16" i="6"/>
  <c r="AE16" i="6"/>
  <c r="U17" i="6"/>
  <c r="V17" i="6"/>
  <c r="W17" i="6"/>
  <c r="X17" i="6"/>
  <c r="Y17" i="6"/>
  <c r="Z17" i="6"/>
  <c r="AA17" i="6"/>
  <c r="AB17" i="6"/>
  <c r="AC17" i="6"/>
  <c r="AD17" i="6"/>
  <c r="AE17" i="6"/>
  <c r="U18" i="6"/>
  <c r="V18" i="6"/>
  <c r="W18" i="6"/>
  <c r="X18" i="6"/>
  <c r="Y18" i="6"/>
  <c r="Z18" i="6"/>
  <c r="AA18" i="6"/>
  <c r="AB18" i="6"/>
  <c r="AC18" i="6"/>
  <c r="AD18" i="6"/>
  <c r="AE18" i="6"/>
  <c r="U19" i="6"/>
  <c r="V19" i="6"/>
  <c r="W19" i="6"/>
  <c r="X19" i="6"/>
  <c r="Y19" i="6"/>
  <c r="Z19" i="6"/>
  <c r="AA19" i="6"/>
  <c r="AB19" i="6"/>
  <c r="AC19" i="6"/>
  <c r="AD19" i="6"/>
  <c r="AE19" i="6"/>
  <c r="U20" i="6"/>
  <c r="V20" i="6"/>
  <c r="W20" i="6"/>
  <c r="X20" i="6"/>
  <c r="Y20" i="6"/>
  <c r="Z20" i="6"/>
  <c r="AA20" i="6"/>
  <c r="AB20" i="6"/>
  <c r="AC20" i="6"/>
  <c r="AD20" i="6"/>
  <c r="AE20" i="6"/>
  <c r="U21" i="6"/>
  <c r="V21" i="6"/>
  <c r="W21" i="6"/>
  <c r="X21" i="6"/>
  <c r="Y21" i="6"/>
  <c r="Z21" i="6"/>
  <c r="AA21" i="6"/>
  <c r="AB21" i="6"/>
  <c r="AC21" i="6"/>
  <c r="AD21" i="6"/>
  <c r="AE21" i="6"/>
  <c r="U22" i="6"/>
  <c r="V22" i="6"/>
  <c r="W22" i="6"/>
  <c r="X22" i="6"/>
  <c r="Y22" i="6"/>
  <c r="Z22" i="6"/>
  <c r="AA22" i="6"/>
  <c r="AB22" i="6"/>
  <c r="AC22" i="6"/>
  <c r="AD22" i="6"/>
  <c r="AE22" i="6"/>
  <c r="U23" i="6"/>
  <c r="V23" i="6"/>
  <c r="W23" i="6"/>
  <c r="X23" i="6"/>
  <c r="Y23" i="6"/>
  <c r="Z23" i="6"/>
  <c r="AA23" i="6"/>
  <c r="AB23" i="6"/>
  <c r="AC23" i="6"/>
  <c r="AD23" i="6"/>
  <c r="AE23" i="6"/>
  <c r="U24" i="6"/>
  <c r="V24" i="6"/>
  <c r="W24" i="6"/>
  <c r="X24" i="6"/>
  <c r="Y24" i="6"/>
  <c r="Z24" i="6"/>
  <c r="AA24" i="6"/>
  <c r="AB24" i="6"/>
  <c r="AC24" i="6"/>
  <c r="AD24" i="6"/>
  <c r="AE24" i="6"/>
  <c r="U25" i="6"/>
  <c r="V25" i="6"/>
  <c r="W25" i="6"/>
  <c r="X25" i="6"/>
  <c r="Y25" i="6"/>
  <c r="Z25" i="6"/>
  <c r="AA25" i="6"/>
  <c r="AB25" i="6"/>
  <c r="AC25" i="6"/>
  <c r="AD25" i="6"/>
  <c r="AE25" i="6"/>
  <c r="U26" i="6"/>
  <c r="V26" i="6"/>
  <c r="W26" i="6"/>
  <c r="X26" i="6"/>
  <c r="Y26" i="6"/>
  <c r="Z26" i="6"/>
  <c r="AA26" i="6"/>
  <c r="AB26" i="6"/>
  <c r="AC26" i="6"/>
  <c r="AD26" i="6"/>
  <c r="AE26" i="6"/>
  <c r="U27" i="6"/>
  <c r="V27" i="6"/>
  <c r="W27" i="6"/>
  <c r="X27" i="6"/>
  <c r="Y27" i="6"/>
  <c r="Z27" i="6"/>
  <c r="AA27" i="6"/>
  <c r="AB27" i="6"/>
  <c r="AC27" i="6"/>
  <c r="AD27" i="6"/>
  <c r="AE27" i="6"/>
  <c r="U28" i="6"/>
  <c r="V28" i="6"/>
  <c r="W28" i="6"/>
  <c r="X28" i="6"/>
  <c r="Y28" i="6"/>
  <c r="Z28" i="6"/>
  <c r="AA28" i="6"/>
  <c r="AB28" i="6"/>
  <c r="AC28" i="6"/>
  <c r="AD28" i="6"/>
  <c r="AE28" i="6"/>
  <c r="U29" i="6"/>
  <c r="V29" i="6"/>
  <c r="W29" i="6"/>
  <c r="X29" i="6"/>
  <c r="Y29" i="6"/>
  <c r="Z29" i="6"/>
  <c r="AA29" i="6"/>
  <c r="AB29" i="6"/>
  <c r="AC29" i="6"/>
  <c r="AD29" i="6"/>
  <c r="AE29" i="6"/>
  <c r="U30" i="6"/>
  <c r="V30" i="6"/>
  <c r="W30" i="6"/>
  <c r="X30" i="6"/>
  <c r="Y30" i="6"/>
  <c r="Z30" i="6"/>
  <c r="AA30" i="6"/>
  <c r="AB30" i="6"/>
  <c r="AC30" i="6"/>
  <c r="AD30" i="6"/>
  <c r="AE30" i="6"/>
  <c r="U31" i="6"/>
  <c r="V31" i="6"/>
  <c r="W31" i="6"/>
  <c r="X31" i="6"/>
  <c r="Y31" i="6"/>
  <c r="Z31" i="6"/>
  <c r="AA31" i="6"/>
  <c r="AB31" i="6"/>
  <c r="AC31" i="6"/>
  <c r="AD31" i="6"/>
  <c r="AE31" i="6"/>
  <c r="U32" i="6"/>
  <c r="V32" i="6"/>
  <c r="W32" i="6"/>
  <c r="X32" i="6"/>
  <c r="Y32" i="6"/>
  <c r="Z32" i="6"/>
  <c r="AA32" i="6"/>
  <c r="AB32" i="6"/>
  <c r="AC32" i="6"/>
  <c r="AD32" i="6"/>
  <c r="AE32" i="6"/>
  <c r="U33" i="6"/>
  <c r="V33" i="6"/>
  <c r="W33" i="6"/>
  <c r="X33" i="6"/>
  <c r="Y33" i="6"/>
  <c r="Z33" i="6"/>
  <c r="AA33" i="6"/>
  <c r="AB33" i="6"/>
  <c r="AC33" i="6"/>
  <c r="AD33" i="6"/>
  <c r="AE33" i="6"/>
  <c r="U34" i="6"/>
  <c r="V34" i="6"/>
  <c r="W34" i="6"/>
  <c r="X34" i="6"/>
  <c r="Y34" i="6"/>
  <c r="Z34" i="6"/>
  <c r="AA34" i="6"/>
  <c r="AB34" i="6"/>
  <c r="AC34" i="6"/>
  <c r="AD34" i="6"/>
  <c r="AE34" i="6"/>
  <c r="U35" i="6"/>
  <c r="V35" i="6"/>
  <c r="W35" i="6"/>
  <c r="X35" i="6"/>
  <c r="Y35" i="6"/>
  <c r="Z35" i="6"/>
  <c r="AA35" i="6"/>
  <c r="AB35" i="6"/>
  <c r="AC35" i="6"/>
  <c r="AD35" i="6"/>
  <c r="AE35" i="6"/>
  <c r="U36" i="6"/>
  <c r="V36" i="6"/>
  <c r="W36" i="6"/>
  <c r="X36" i="6"/>
  <c r="Y36" i="6"/>
  <c r="Z36" i="6"/>
  <c r="AA36" i="6"/>
  <c r="AB36" i="6"/>
  <c r="AC36" i="6"/>
  <c r="AD36" i="6"/>
  <c r="AE36" i="6"/>
  <c r="U37" i="6"/>
  <c r="V37" i="6"/>
  <c r="W37" i="6"/>
  <c r="X37" i="6"/>
  <c r="Y37" i="6"/>
  <c r="Z37" i="6"/>
  <c r="AA37" i="6"/>
  <c r="AB37" i="6"/>
  <c r="AC37" i="6"/>
  <c r="AD37" i="6"/>
  <c r="AE37" i="6"/>
  <c r="U38" i="6"/>
  <c r="V38" i="6"/>
  <c r="W38" i="6"/>
  <c r="X38" i="6"/>
  <c r="Y38" i="6"/>
  <c r="Z38" i="6"/>
  <c r="AA38" i="6"/>
  <c r="AB38" i="6"/>
  <c r="AC38" i="6"/>
  <c r="AD38" i="6"/>
  <c r="AE38" i="6"/>
  <c r="U39" i="6"/>
  <c r="V39" i="6"/>
  <c r="W39" i="6"/>
  <c r="X39" i="6"/>
  <c r="Y39" i="6"/>
  <c r="Z39" i="6"/>
  <c r="AA39" i="6"/>
  <c r="AB39" i="6"/>
  <c r="AC39" i="6"/>
  <c r="AD39" i="6"/>
  <c r="AE39" i="6"/>
  <c r="U40" i="6"/>
  <c r="V40" i="6"/>
  <c r="W40" i="6"/>
  <c r="X40" i="6"/>
  <c r="Y40" i="6"/>
  <c r="Z40" i="6"/>
  <c r="AA40" i="6"/>
  <c r="AB40" i="6"/>
  <c r="AC40" i="6"/>
  <c r="AD40" i="6"/>
  <c r="AE40" i="6"/>
  <c r="U41" i="6"/>
  <c r="V41" i="6"/>
  <c r="W41" i="6"/>
  <c r="X41" i="6"/>
  <c r="Y41" i="6"/>
  <c r="Z41" i="6"/>
  <c r="AA41" i="6"/>
  <c r="AB41" i="6"/>
  <c r="AC41" i="6"/>
  <c r="AD41" i="6"/>
  <c r="AE41" i="6"/>
  <c r="U42" i="6"/>
  <c r="V42" i="6"/>
  <c r="W42" i="6"/>
  <c r="X42" i="6"/>
  <c r="Y42" i="6"/>
  <c r="Z42" i="6"/>
  <c r="AA42" i="6"/>
  <c r="AB42" i="6"/>
  <c r="AC42" i="6"/>
  <c r="AD42" i="6"/>
  <c r="AE42" i="6"/>
  <c r="U43" i="6"/>
  <c r="V43" i="6"/>
  <c r="W43" i="6"/>
  <c r="X43" i="6"/>
  <c r="Y43" i="6"/>
  <c r="Z43" i="6"/>
  <c r="AA43" i="6"/>
  <c r="AB43" i="6"/>
  <c r="AC43" i="6"/>
  <c r="AD43" i="6"/>
  <c r="AE43" i="6"/>
  <c r="U44" i="6"/>
  <c r="V44" i="6"/>
  <c r="W44" i="6"/>
  <c r="X44" i="6"/>
  <c r="Y44" i="6"/>
  <c r="Z44" i="6"/>
  <c r="AA44" i="6"/>
  <c r="AB44" i="6"/>
  <c r="AC44" i="6"/>
  <c r="AD44" i="6"/>
  <c r="AE44" i="6"/>
  <c r="U45" i="6"/>
  <c r="V45" i="6"/>
  <c r="W45" i="6"/>
  <c r="X45" i="6"/>
  <c r="Y45" i="6"/>
  <c r="Z45" i="6"/>
  <c r="AA45" i="6"/>
  <c r="AB45" i="6"/>
  <c r="AC45" i="6"/>
  <c r="AD45" i="6"/>
  <c r="AE45" i="6"/>
  <c r="U46" i="6"/>
  <c r="V46" i="6"/>
  <c r="W46" i="6"/>
  <c r="X46" i="6"/>
  <c r="Y46" i="6"/>
  <c r="Z46" i="6"/>
  <c r="AA46" i="6"/>
  <c r="AB46" i="6"/>
  <c r="AC46" i="6"/>
  <c r="AD46" i="6"/>
  <c r="AE46" i="6"/>
  <c r="U47" i="6"/>
  <c r="V47" i="6"/>
  <c r="W47" i="6"/>
  <c r="X47" i="6"/>
  <c r="Y47" i="6"/>
  <c r="Z47" i="6"/>
  <c r="AA47" i="6"/>
  <c r="AB47" i="6"/>
  <c r="AC47" i="6"/>
  <c r="AD47" i="6"/>
  <c r="AE47" i="6"/>
  <c r="U48" i="6"/>
  <c r="V48" i="6"/>
  <c r="W48" i="6"/>
  <c r="X48" i="6"/>
  <c r="Y48" i="6"/>
  <c r="Z48" i="6"/>
  <c r="AA48" i="6"/>
  <c r="AB48" i="6"/>
  <c r="AC48" i="6"/>
  <c r="AD48" i="6"/>
  <c r="AE48" i="6"/>
  <c r="U49" i="6"/>
  <c r="V49" i="6"/>
  <c r="W49" i="6"/>
  <c r="X49" i="6"/>
  <c r="Y49" i="6"/>
  <c r="Z49" i="6"/>
  <c r="AA49" i="6"/>
  <c r="AB49" i="6"/>
  <c r="AC49" i="6"/>
  <c r="AD49" i="6"/>
  <c r="AE49" i="6"/>
  <c r="U50" i="6"/>
  <c r="V50" i="6"/>
  <c r="W50" i="6"/>
  <c r="X50" i="6"/>
  <c r="Y50" i="6"/>
  <c r="Z50" i="6"/>
  <c r="AA50" i="6"/>
  <c r="AB50" i="6"/>
  <c r="AC50" i="6"/>
  <c r="AD50" i="6"/>
  <c r="AE50" i="6"/>
  <c r="U51" i="6"/>
  <c r="V51" i="6"/>
  <c r="W51" i="6"/>
  <c r="X51" i="6"/>
  <c r="Y51" i="6"/>
  <c r="Z51" i="6"/>
  <c r="AA51" i="6"/>
  <c r="AB51" i="6"/>
  <c r="AC51" i="6"/>
  <c r="AD51" i="6"/>
  <c r="AE51" i="6"/>
  <c r="U52" i="6"/>
  <c r="V52" i="6"/>
  <c r="W52" i="6"/>
  <c r="X52" i="6"/>
  <c r="Y52" i="6"/>
  <c r="Z52" i="6"/>
  <c r="AA52" i="6"/>
  <c r="AB52" i="6"/>
  <c r="AC52" i="6"/>
  <c r="AD52" i="6"/>
  <c r="AE52" i="6"/>
  <c r="U53" i="6"/>
  <c r="V53" i="6"/>
  <c r="W53" i="6"/>
  <c r="X53" i="6"/>
  <c r="Y53" i="6"/>
  <c r="Z53" i="6"/>
  <c r="AA53" i="6"/>
  <c r="AB53" i="6"/>
  <c r="AC53" i="6"/>
  <c r="AD53" i="6"/>
  <c r="AE53" i="6"/>
  <c r="U54" i="6"/>
  <c r="V54" i="6"/>
  <c r="W54" i="6"/>
  <c r="X54" i="6"/>
  <c r="Y54" i="6"/>
  <c r="Z54" i="6"/>
  <c r="AA54" i="6"/>
  <c r="AB54" i="6"/>
  <c r="AC54" i="6"/>
  <c r="AD54" i="6"/>
  <c r="AE54" i="6"/>
  <c r="U55" i="6"/>
  <c r="V55" i="6"/>
  <c r="W55" i="6"/>
  <c r="X55" i="6"/>
  <c r="Y55" i="6"/>
  <c r="Z55" i="6"/>
  <c r="AA55" i="6"/>
  <c r="AB55" i="6"/>
  <c r="AC55" i="6"/>
  <c r="AD55" i="6"/>
  <c r="AE55" i="6"/>
  <c r="U56" i="6"/>
  <c r="V56" i="6"/>
  <c r="W56" i="6"/>
  <c r="X56" i="6"/>
  <c r="Y56" i="6"/>
  <c r="Z56" i="6"/>
  <c r="AA56" i="6"/>
  <c r="AB56" i="6"/>
  <c r="AC56" i="6"/>
  <c r="AD56" i="6"/>
  <c r="AE56" i="6"/>
  <c r="U57" i="6"/>
  <c r="V57" i="6"/>
  <c r="W57" i="6"/>
  <c r="X57" i="6"/>
  <c r="Y57" i="6"/>
  <c r="Z57" i="6"/>
  <c r="AA57" i="6"/>
  <c r="AB57" i="6"/>
  <c r="AC57" i="6"/>
  <c r="AD57" i="6"/>
  <c r="AE57" i="6"/>
  <c r="U58" i="6"/>
  <c r="V58" i="6"/>
  <c r="W58" i="6"/>
  <c r="X58" i="6"/>
  <c r="Y58" i="6"/>
  <c r="Z58" i="6"/>
  <c r="AA58" i="6"/>
  <c r="AB58" i="6"/>
  <c r="AC58" i="6"/>
  <c r="AD58" i="6"/>
  <c r="AE58" i="6"/>
  <c r="U59" i="6"/>
  <c r="V59" i="6"/>
  <c r="W59" i="6"/>
  <c r="X59" i="6"/>
  <c r="Y59" i="6"/>
  <c r="Z59" i="6"/>
  <c r="AA59" i="6"/>
  <c r="AB59" i="6"/>
  <c r="AC59" i="6"/>
  <c r="AD59" i="6"/>
  <c r="AE59" i="6"/>
  <c r="U60" i="6"/>
  <c r="V60" i="6"/>
  <c r="W60" i="6"/>
  <c r="X60" i="6"/>
  <c r="Y60" i="6"/>
  <c r="Z60" i="6"/>
  <c r="AA60" i="6"/>
  <c r="AB60" i="6"/>
  <c r="AC60" i="6"/>
  <c r="AD60" i="6"/>
  <c r="AE60" i="6"/>
  <c r="U61" i="6"/>
  <c r="V61" i="6"/>
  <c r="W61" i="6"/>
  <c r="X61" i="6"/>
  <c r="Y61" i="6"/>
  <c r="Z61" i="6"/>
  <c r="AA61" i="6"/>
  <c r="AB61" i="6"/>
  <c r="AC61" i="6"/>
  <c r="AD61" i="6"/>
  <c r="AE61" i="6"/>
  <c r="U62" i="6"/>
  <c r="V62" i="6"/>
  <c r="W62" i="6"/>
  <c r="X62" i="6"/>
  <c r="Y62" i="6"/>
  <c r="Z62" i="6"/>
  <c r="AA62" i="6"/>
  <c r="AB62" i="6"/>
  <c r="AC62" i="6"/>
  <c r="AD62" i="6"/>
  <c r="AE62" i="6"/>
  <c r="U63" i="6"/>
  <c r="V63" i="6"/>
  <c r="W63" i="6"/>
  <c r="X63" i="6"/>
  <c r="Y63" i="6"/>
  <c r="Z63" i="6"/>
  <c r="AA63" i="6"/>
  <c r="AB63" i="6"/>
  <c r="AC63" i="6"/>
  <c r="AD63" i="6"/>
  <c r="AE63" i="6"/>
  <c r="U64" i="6"/>
  <c r="V64" i="6"/>
  <c r="W64" i="6"/>
  <c r="X64" i="6"/>
  <c r="Y64" i="6"/>
  <c r="Z64" i="6"/>
  <c r="AA64" i="6"/>
  <c r="AB64" i="6"/>
  <c r="AC64" i="6"/>
  <c r="AD64" i="6"/>
  <c r="AE64" i="6"/>
  <c r="U65" i="6"/>
  <c r="V65" i="6"/>
  <c r="W65" i="6"/>
  <c r="X65" i="6"/>
  <c r="Y65" i="6"/>
  <c r="Z65" i="6"/>
  <c r="AA65" i="6"/>
  <c r="AB65" i="6"/>
  <c r="AC65" i="6"/>
  <c r="AD65" i="6"/>
  <c r="AE65" i="6"/>
  <c r="U66" i="6"/>
  <c r="V66" i="6"/>
  <c r="W66" i="6"/>
  <c r="X66" i="6"/>
  <c r="Y66" i="6"/>
  <c r="Z66" i="6"/>
  <c r="AA66" i="6"/>
  <c r="AB66" i="6"/>
  <c r="AC66" i="6"/>
  <c r="AD66" i="6"/>
  <c r="AE66" i="6"/>
  <c r="U67" i="6"/>
  <c r="V67" i="6"/>
  <c r="W67" i="6"/>
  <c r="X67" i="6"/>
  <c r="Y67" i="6"/>
  <c r="Z67" i="6"/>
  <c r="AA67" i="6"/>
  <c r="AB67" i="6"/>
  <c r="AC67" i="6"/>
  <c r="AD67" i="6"/>
  <c r="AE67" i="6"/>
  <c r="U68" i="6"/>
  <c r="V68" i="6"/>
  <c r="W68" i="6"/>
  <c r="X68" i="6"/>
  <c r="Y68" i="6"/>
  <c r="Z68" i="6"/>
  <c r="AA68" i="6"/>
  <c r="AB68" i="6"/>
  <c r="AC68" i="6"/>
  <c r="AD68" i="6"/>
  <c r="AE68" i="6"/>
  <c r="U69" i="6"/>
  <c r="V69" i="6"/>
  <c r="W69" i="6"/>
  <c r="X69" i="6"/>
  <c r="Y69" i="6"/>
  <c r="Z69" i="6"/>
  <c r="AA69" i="6"/>
  <c r="AB69" i="6"/>
  <c r="AC69" i="6"/>
  <c r="AD69" i="6"/>
  <c r="AE69" i="6"/>
  <c r="U70" i="6"/>
  <c r="V70" i="6"/>
  <c r="W70" i="6"/>
  <c r="X70" i="6"/>
  <c r="Y70" i="6"/>
  <c r="Z70" i="6"/>
  <c r="AA70" i="6"/>
  <c r="AB70" i="6"/>
  <c r="AC70" i="6"/>
  <c r="AD70" i="6"/>
  <c r="AE70" i="6"/>
  <c r="U71" i="6"/>
  <c r="V71" i="6"/>
  <c r="W71" i="6"/>
  <c r="X71" i="6"/>
  <c r="Y71" i="6"/>
  <c r="Z71" i="6"/>
  <c r="AA71" i="6"/>
  <c r="AB71" i="6"/>
  <c r="AC71" i="6"/>
  <c r="AD71" i="6"/>
  <c r="AE71" i="6"/>
  <c r="U72" i="6"/>
  <c r="V72" i="6"/>
  <c r="W72" i="6"/>
  <c r="X72" i="6"/>
  <c r="Y72" i="6"/>
  <c r="Z72" i="6"/>
  <c r="AA72" i="6"/>
  <c r="AB72" i="6"/>
  <c r="AC72" i="6"/>
  <c r="AD72" i="6"/>
  <c r="AE72" i="6"/>
  <c r="U73" i="6"/>
  <c r="V73" i="6"/>
  <c r="W73" i="6"/>
  <c r="X73" i="6"/>
  <c r="Y73" i="6"/>
  <c r="Z73" i="6"/>
  <c r="AA73" i="6"/>
  <c r="AB73" i="6"/>
  <c r="AC73" i="6"/>
  <c r="AD73" i="6"/>
  <c r="AE73" i="6"/>
  <c r="U74" i="6"/>
  <c r="V74" i="6"/>
  <c r="W74" i="6"/>
  <c r="X74" i="6"/>
  <c r="Y74" i="6"/>
  <c r="Z74" i="6"/>
  <c r="AA74" i="6"/>
  <c r="AB74" i="6"/>
  <c r="AC74" i="6"/>
  <c r="AD74" i="6"/>
  <c r="AE74" i="6"/>
  <c r="U75" i="6"/>
  <c r="V75" i="6"/>
  <c r="W75" i="6"/>
  <c r="X75" i="6"/>
  <c r="Y75" i="6"/>
  <c r="Z75" i="6"/>
  <c r="AA75" i="6"/>
  <c r="AB75" i="6"/>
  <c r="AC75" i="6"/>
  <c r="AD75" i="6"/>
  <c r="AE75" i="6"/>
  <c r="U76" i="6"/>
  <c r="V76" i="6"/>
  <c r="W76" i="6"/>
  <c r="X76" i="6"/>
  <c r="Y76" i="6"/>
  <c r="Z76" i="6"/>
  <c r="AA76" i="6"/>
  <c r="AB76" i="6"/>
  <c r="AC76" i="6"/>
  <c r="AD76" i="6"/>
  <c r="AE76" i="6"/>
  <c r="U77" i="6"/>
  <c r="V77" i="6"/>
  <c r="W77" i="6"/>
  <c r="X77" i="6"/>
  <c r="Y77" i="6"/>
  <c r="Z77" i="6"/>
  <c r="AA77" i="6"/>
  <c r="AB77" i="6"/>
  <c r="AC77" i="6"/>
  <c r="AD77" i="6"/>
  <c r="AE77" i="6"/>
  <c r="U78" i="6"/>
  <c r="V78" i="6"/>
  <c r="W78" i="6"/>
  <c r="X78" i="6"/>
  <c r="Y78" i="6"/>
  <c r="Z78" i="6"/>
  <c r="AA78" i="6"/>
  <c r="AB78" i="6"/>
  <c r="AC78" i="6"/>
  <c r="AD78" i="6"/>
  <c r="AE78" i="6"/>
  <c r="U79" i="6"/>
  <c r="V79" i="6"/>
  <c r="W79" i="6"/>
  <c r="X79" i="6"/>
  <c r="Y79" i="6"/>
  <c r="Z79" i="6"/>
  <c r="AA79" i="6"/>
  <c r="AB79" i="6"/>
  <c r="AC79" i="6"/>
  <c r="AD79" i="6"/>
  <c r="AE79" i="6"/>
  <c r="U80" i="6"/>
  <c r="V80" i="6"/>
  <c r="W80" i="6"/>
  <c r="X80" i="6"/>
  <c r="Y80" i="6"/>
  <c r="Z80" i="6"/>
  <c r="AA80" i="6"/>
  <c r="AB80" i="6"/>
  <c r="AC80" i="6"/>
  <c r="AD80" i="6"/>
  <c r="AE80" i="6"/>
  <c r="U81" i="6"/>
  <c r="V81" i="6"/>
  <c r="W81" i="6"/>
  <c r="X81" i="6"/>
  <c r="Y81" i="6"/>
  <c r="Z81" i="6"/>
  <c r="AA81" i="6"/>
  <c r="AB81" i="6"/>
  <c r="AC81" i="6"/>
  <c r="AD81" i="6"/>
  <c r="AE81" i="6"/>
  <c r="U82" i="6"/>
  <c r="V82" i="6"/>
  <c r="W82" i="6"/>
  <c r="X82" i="6"/>
  <c r="Y82" i="6"/>
  <c r="Z82" i="6"/>
  <c r="AA82" i="6"/>
  <c r="AB82" i="6"/>
  <c r="AC82" i="6"/>
  <c r="AD82" i="6"/>
  <c r="AE82" i="6"/>
  <c r="U83" i="6"/>
  <c r="V83" i="6"/>
  <c r="W83" i="6"/>
  <c r="X83" i="6"/>
  <c r="Y83" i="6"/>
  <c r="Z83" i="6"/>
  <c r="AA83" i="6"/>
  <c r="AB83" i="6"/>
  <c r="AC83" i="6"/>
  <c r="AD83" i="6"/>
  <c r="AE83" i="6"/>
  <c r="U84" i="6"/>
  <c r="V84" i="6"/>
  <c r="W84" i="6"/>
  <c r="X84" i="6"/>
  <c r="Y84" i="6"/>
  <c r="Z84" i="6"/>
  <c r="AA84" i="6"/>
  <c r="AB84" i="6"/>
  <c r="AC84" i="6"/>
  <c r="AD84" i="6"/>
  <c r="AE84" i="6"/>
  <c r="U85" i="6"/>
  <c r="V85" i="6"/>
  <c r="W85" i="6"/>
  <c r="X85" i="6"/>
  <c r="Y85" i="6"/>
  <c r="Z85" i="6"/>
  <c r="AA85" i="6"/>
  <c r="AB85" i="6"/>
  <c r="AC85" i="6"/>
  <c r="AD85" i="6"/>
  <c r="AE85" i="6"/>
  <c r="U86" i="6"/>
  <c r="V86" i="6"/>
  <c r="W86" i="6"/>
  <c r="X86" i="6"/>
  <c r="Y86" i="6"/>
  <c r="Z86" i="6"/>
  <c r="AA86" i="6"/>
  <c r="AB86" i="6"/>
  <c r="AC86" i="6"/>
  <c r="AD86" i="6"/>
  <c r="AE86" i="6"/>
  <c r="U87" i="6"/>
  <c r="V87" i="6"/>
  <c r="W87" i="6"/>
  <c r="X87" i="6"/>
  <c r="Y87" i="6"/>
  <c r="Z87" i="6"/>
  <c r="AA87" i="6"/>
  <c r="AB87" i="6"/>
  <c r="AC87" i="6"/>
  <c r="AD87" i="6"/>
  <c r="AE87" i="6"/>
  <c r="U88" i="6"/>
  <c r="V88" i="6"/>
  <c r="W88" i="6"/>
  <c r="X88" i="6"/>
  <c r="Y88" i="6"/>
  <c r="Z88" i="6"/>
  <c r="AA88" i="6"/>
  <c r="AB88" i="6"/>
  <c r="AC88" i="6"/>
  <c r="AD88" i="6"/>
  <c r="AE88" i="6"/>
  <c r="U89" i="6"/>
  <c r="V89" i="6"/>
  <c r="W89" i="6"/>
  <c r="X89" i="6"/>
  <c r="Y89" i="6"/>
  <c r="Z89" i="6"/>
  <c r="AA89" i="6"/>
  <c r="AB89" i="6"/>
  <c r="AC89" i="6"/>
  <c r="AD89" i="6"/>
  <c r="AE89" i="6"/>
  <c r="U90" i="6"/>
  <c r="V90" i="6"/>
  <c r="W90" i="6"/>
  <c r="X90" i="6"/>
  <c r="Y90" i="6"/>
  <c r="Z90" i="6"/>
  <c r="AA90" i="6"/>
  <c r="AB90" i="6"/>
  <c r="AC90" i="6"/>
  <c r="AD90" i="6"/>
  <c r="AE90" i="6"/>
  <c r="U91" i="6"/>
  <c r="V91" i="6"/>
  <c r="W91" i="6"/>
  <c r="X91" i="6"/>
  <c r="Y91" i="6"/>
  <c r="Z91" i="6"/>
  <c r="AA91" i="6"/>
  <c r="AB91" i="6"/>
  <c r="AC91" i="6"/>
  <c r="AD91" i="6"/>
  <c r="AE91" i="6"/>
  <c r="U92" i="6"/>
  <c r="V92" i="6"/>
  <c r="W92" i="6"/>
  <c r="X92" i="6"/>
  <c r="Y92" i="6"/>
  <c r="Z92" i="6"/>
  <c r="AA92" i="6"/>
  <c r="AB92" i="6"/>
  <c r="AC92" i="6"/>
  <c r="AD92" i="6"/>
  <c r="AE92" i="6"/>
  <c r="U93" i="6"/>
  <c r="V93" i="6"/>
  <c r="W93" i="6"/>
  <c r="X93" i="6"/>
  <c r="Y93" i="6"/>
  <c r="Z93" i="6"/>
  <c r="AA93" i="6"/>
  <c r="AB93" i="6"/>
  <c r="AC93" i="6"/>
  <c r="AD93" i="6"/>
  <c r="AE93" i="6"/>
  <c r="U94" i="6"/>
  <c r="V94" i="6"/>
  <c r="W94" i="6"/>
  <c r="X94" i="6"/>
  <c r="Y94" i="6"/>
  <c r="Z94" i="6"/>
  <c r="AA94" i="6"/>
  <c r="AB94" i="6"/>
  <c r="AC94" i="6"/>
  <c r="AD94" i="6"/>
  <c r="AE94" i="6"/>
  <c r="U95" i="6"/>
  <c r="V95" i="6"/>
  <c r="W95" i="6"/>
  <c r="X95" i="6"/>
  <c r="Y95" i="6"/>
  <c r="Z95" i="6"/>
  <c r="AA95" i="6"/>
  <c r="AB95" i="6"/>
  <c r="AC95" i="6"/>
  <c r="AD95" i="6"/>
  <c r="AE95" i="6"/>
  <c r="U96" i="6"/>
  <c r="V96" i="6"/>
  <c r="W96" i="6"/>
  <c r="X96" i="6"/>
  <c r="Y96" i="6"/>
  <c r="Z96" i="6"/>
  <c r="AA96" i="6"/>
  <c r="AB96" i="6"/>
  <c r="AC96" i="6"/>
  <c r="AD96" i="6"/>
  <c r="AE96" i="6"/>
  <c r="U97" i="6"/>
  <c r="V97" i="6"/>
  <c r="W97" i="6"/>
  <c r="X97" i="6"/>
  <c r="Y97" i="6"/>
  <c r="Z97" i="6"/>
  <c r="AA97" i="6"/>
  <c r="AB97" i="6"/>
  <c r="AC97" i="6"/>
  <c r="AD97" i="6"/>
  <c r="AE97" i="6"/>
  <c r="U98" i="6"/>
  <c r="V98" i="6"/>
  <c r="W98" i="6"/>
  <c r="X98" i="6"/>
  <c r="Y98" i="6"/>
  <c r="Z98" i="6"/>
  <c r="AA98" i="6"/>
  <c r="AB98" i="6"/>
  <c r="AC98" i="6"/>
  <c r="AD98" i="6"/>
  <c r="AE98" i="6"/>
  <c r="U99" i="6"/>
  <c r="V99" i="6"/>
  <c r="W99" i="6"/>
  <c r="X99" i="6"/>
  <c r="Y99" i="6"/>
  <c r="Z99" i="6"/>
  <c r="AA99" i="6"/>
  <c r="AB99" i="6"/>
  <c r="AC99" i="6"/>
  <c r="AD99" i="6"/>
  <c r="AE99" i="6"/>
  <c r="U100" i="6"/>
  <c r="V100" i="6"/>
  <c r="W100" i="6"/>
  <c r="X100" i="6"/>
  <c r="Y100" i="6"/>
  <c r="Z100" i="6"/>
  <c r="AA100" i="6"/>
  <c r="AB100" i="6"/>
  <c r="AC100" i="6"/>
  <c r="AD100" i="6"/>
  <c r="AE100" i="6"/>
  <c r="U101" i="6"/>
  <c r="V101" i="6"/>
  <c r="W101" i="6"/>
  <c r="X101" i="6"/>
  <c r="Y101" i="6"/>
  <c r="Z101" i="6"/>
  <c r="AA101" i="6"/>
  <c r="AB101" i="6"/>
  <c r="AC101" i="6"/>
  <c r="AD101" i="6"/>
  <c r="AE101" i="6"/>
  <c r="U102" i="6"/>
  <c r="V102" i="6"/>
  <c r="W102" i="6"/>
  <c r="X102" i="6"/>
  <c r="Y102" i="6"/>
  <c r="Z102" i="6"/>
  <c r="AA102" i="6"/>
  <c r="AB102" i="6"/>
  <c r="AC102" i="6"/>
  <c r="AD102" i="6"/>
  <c r="AE102" i="6"/>
  <c r="U103" i="6"/>
  <c r="V103" i="6"/>
  <c r="W103" i="6"/>
  <c r="X103" i="6"/>
  <c r="Y103" i="6"/>
  <c r="Z103" i="6"/>
  <c r="AA103" i="6"/>
  <c r="AB103" i="6"/>
  <c r="AC103" i="6"/>
  <c r="AD103" i="6"/>
  <c r="AE103" i="6"/>
  <c r="U104" i="6"/>
  <c r="V104" i="6"/>
  <c r="W104" i="6"/>
  <c r="X104" i="6"/>
  <c r="Y104" i="6"/>
  <c r="Z104" i="6"/>
  <c r="AA104" i="6"/>
  <c r="AB104" i="6"/>
  <c r="AC104" i="6"/>
  <c r="AD104" i="6"/>
  <c r="AE104" i="6"/>
  <c r="U105" i="6"/>
  <c r="V105" i="6"/>
  <c r="W105" i="6"/>
  <c r="X105" i="6"/>
  <c r="Y105" i="6"/>
  <c r="Z105" i="6"/>
  <c r="AA105" i="6"/>
  <c r="AB105" i="6"/>
  <c r="AC105" i="6"/>
  <c r="AD105" i="6"/>
  <c r="AE105" i="6"/>
  <c r="U106" i="6"/>
  <c r="V106" i="6"/>
  <c r="W106" i="6"/>
  <c r="X106" i="6"/>
  <c r="Y106" i="6"/>
  <c r="Z106" i="6"/>
  <c r="AA106" i="6"/>
  <c r="AB106" i="6"/>
  <c r="AC106" i="6"/>
  <c r="AD106" i="6"/>
  <c r="AE106" i="6"/>
  <c r="U107" i="6"/>
  <c r="V107" i="6"/>
  <c r="W107" i="6"/>
  <c r="X107" i="6"/>
  <c r="Y107" i="6"/>
  <c r="Z107" i="6"/>
  <c r="AA107" i="6"/>
  <c r="AB107" i="6"/>
  <c r="AC107" i="6"/>
  <c r="AD107" i="6"/>
  <c r="AE107" i="6"/>
  <c r="U108" i="6"/>
  <c r="V108" i="6"/>
  <c r="W108" i="6"/>
  <c r="X108" i="6"/>
  <c r="Y108" i="6"/>
  <c r="Z108" i="6"/>
  <c r="AA108" i="6"/>
  <c r="AB108" i="6"/>
  <c r="AC108" i="6"/>
  <c r="AD108" i="6"/>
  <c r="AE108" i="6"/>
  <c r="U109" i="6"/>
  <c r="V109" i="6"/>
  <c r="W109" i="6"/>
  <c r="X109" i="6"/>
  <c r="Y109" i="6"/>
  <c r="Z109" i="6"/>
  <c r="AA109" i="6"/>
  <c r="AB109" i="6"/>
  <c r="AC109" i="6"/>
  <c r="AD109" i="6"/>
  <c r="AE109" i="6"/>
  <c r="U110" i="6"/>
  <c r="V110" i="6"/>
  <c r="W110" i="6"/>
  <c r="X110" i="6"/>
  <c r="Y110" i="6"/>
  <c r="Z110" i="6"/>
  <c r="AA110" i="6"/>
  <c r="AB110" i="6"/>
  <c r="AC110" i="6"/>
  <c r="AD110" i="6"/>
  <c r="AE110" i="6"/>
  <c r="U111" i="6"/>
  <c r="V111" i="6"/>
  <c r="W111" i="6"/>
  <c r="X111" i="6"/>
  <c r="Y111" i="6"/>
  <c r="Z111" i="6"/>
  <c r="AA111" i="6"/>
  <c r="AB111" i="6"/>
  <c r="AC111" i="6"/>
  <c r="AD111" i="6"/>
  <c r="AE111" i="6"/>
  <c r="U112" i="6"/>
  <c r="V112" i="6"/>
  <c r="W112" i="6"/>
  <c r="X112" i="6"/>
  <c r="Y112" i="6"/>
  <c r="Z112" i="6"/>
  <c r="AA112" i="6"/>
  <c r="AB112" i="6"/>
  <c r="AC112" i="6"/>
  <c r="AD112" i="6"/>
  <c r="AE112" i="6"/>
  <c r="U113" i="6"/>
  <c r="V113" i="6"/>
  <c r="W113" i="6"/>
  <c r="X113" i="6"/>
  <c r="Y113" i="6"/>
  <c r="Z113" i="6"/>
  <c r="AA113" i="6"/>
  <c r="AB113" i="6"/>
  <c r="AC113" i="6"/>
  <c r="AD113" i="6"/>
  <c r="AE113" i="6"/>
  <c r="U114" i="6"/>
  <c r="V114" i="6"/>
  <c r="W114" i="6"/>
  <c r="X114" i="6"/>
  <c r="Y114" i="6"/>
  <c r="Z114" i="6"/>
  <c r="AA114" i="6"/>
  <c r="AB114" i="6"/>
  <c r="AC114" i="6"/>
  <c r="AD114" i="6"/>
  <c r="AE114" i="6"/>
  <c r="U115" i="6"/>
  <c r="V115" i="6"/>
  <c r="W115" i="6"/>
  <c r="X115" i="6"/>
  <c r="Y115" i="6"/>
  <c r="Z115" i="6"/>
  <c r="AA115" i="6"/>
  <c r="AB115" i="6"/>
  <c r="AC115" i="6"/>
  <c r="AD115" i="6"/>
  <c r="AE115" i="6"/>
  <c r="U116" i="6"/>
  <c r="V116" i="6"/>
  <c r="W116" i="6"/>
  <c r="X116" i="6"/>
  <c r="Y116" i="6"/>
  <c r="Z116" i="6"/>
  <c r="AA116" i="6"/>
  <c r="AB116" i="6"/>
  <c r="AC116" i="6"/>
  <c r="AD116" i="6"/>
  <c r="AE116" i="6"/>
  <c r="U117" i="6"/>
  <c r="V117" i="6"/>
  <c r="W117" i="6"/>
  <c r="X117" i="6"/>
  <c r="Y117" i="6"/>
  <c r="Z117" i="6"/>
  <c r="AA117" i="6"/>
  <c r="AB117" i="6"/>
  <c r="AC117" i="6"/>
  <c r="AD117" i="6"/>
  <c r="AE117" i="6"/>
  <c r="U118" i="6"/>
  <c r="V118" i="6"/>
  <c r="W118" i="6"/>
  <c r="X118" i="6"/>
  <c r="Y118" i="6"/>
  <c r="Z118" i="6"/>
  <c r="AA118" i="6"/>
  <c r="AB118" i="6"/>
  <c r="AC118" i="6"/>
  <c r="AD118" i="6"/>
  <c r="AE118" i="6"/>
  <c r="U119" i="6"/>
  <c r="V119" i="6"/>
  <c r="W119" i="6"/>
  <c r="X119" i="6"/>
  <c r="Y119" i="6"/>
  <c r="Z119" i="6"/>
  <c r="AA119" i="6"/>
  <c r="AB119" i="6"/>
  <c r="AC119" i="6"/>
  <c r="AD119" i="6"/>
  <c r="AE119" i="6"/>
  <c r="U120" i="6"/>
  <c r="V120" i="6"/>
  <c r="W120" i="6"/>
  <c r="X120" i="6"/>
  <c r="Y120" i="6"/>
  <c r="Z120" i="6"/>
  <c r="AA120" i="6"/>
  <c r="AB120" i="6"/>
  <c r="AC120" i="6"/>
  <c r="AD120" i="6"/>
  <c r="AE120" i="6"/>
  <c r="U121" i="6"/>
  <c r="V121" i="6"/>
  <c r="W121" i="6"/>
  <c r="X121" i="6"/>
  <c r="Y121" i="6"/>
  <c r="Z121" i="6"/>
  <c r="AA121" i="6"/>
  <c r="AB121" i="6"/>
  <c r="AC121" i="6"/>
  <c r="AD121" i="6"/>
  <c r="AE121" i="6"/>
  <c r="U122" i="6"/>
  <c r="V122" i="6"/>
  <c r="W122" i="6"/>
  <c r="X122" i="6"/>
  <c r="Y122" i="6"/>
  <c r="Z122" i="6"/>
  <c r="AA122" i="6"/>
  <c r="AB122" i="6"/>
  <c r="AC122" i="6"/>
  <c r="AD122" i="6"/>
  <c r="AE122" i="6"/>
  <c r="U123" i="6"/>
  <c r="V123" i="6"/>
  <c r="W123" i="6"/>
  <c r="X123" i="6"/>
  <c r="Y123" i="6"/>
  <c r="Z123" i="6"/>
  <c r="AA123" i="6"/>
  <c r="AB123" i="6"/>
  <c r="AC123" i="6"/>
  <c r="AD123" i="6"/>
  <c r="AE123" i="6"/>
  <c r="U124" i="6"/>
  <c r="V124" i="6"/>
  <c r="W124" i="6"/>
  <c r="X124" i="6"/>
  <c r="Y124" i="6"/>
  <c r="Z124" i="6"/>
  <c r="AA124" i="6"/>
  <c r="AB124" i="6"/>
  <c r="AC124" i="6"/>
  <c r="AD124" i="6"/>
  <c r="AE124" i="6"/>
  <c r="U125" i="6"/>
  <c r="V125" i="6"/>
  <c r="W125" i="6"/>
  <c r="X125" i="6"/>
  <c r="Y125" i="6"/>
  <c r="Z125" i="6"/>
  <c r="AA125" i="6"/>
  <c r="AB125" i="6"/>
  <c r="AC125" i="6"/>
  <c r="AD125" i="6"/>
  <c r="AE125" i="6"/>
  <c r="U126" i="6"/>
  <c r="V126" i="6"/>
  <c r="W126" i="6"/>
  <c r="X126" i="6"/>
  <c r="Y126" i="6"/>
  <c r="Z126" i="6"/>
  <c r="AA126" i="6"/>
  <c r="AB126" i="6"/>
  <c r="AC126" i="6"/>
  <c r="AD126" i="6"/>
  <c r="AE126" i="6"/>
  <c r="U127" i="6"/>
  <c r="V127" i="6"/>
  <c r="W127" i="6"/>
  <c r="X127" i="6"/>
  <c r="Y127" i="6"/>
  <c r="Z127" i="6"/>
  <c r="AA127" i="6"/>
  <c r="AB127" i="6"/>
  <c r="AC127" i="6"/>
  <c r="AD127" i="6"/>
  <c r="AE127" i="6"/>
  <c r="U128" i="6"/>
  <c r="V128" i="6"/>
  <c r="W128" i="6"/>
  <c r="X128" i="6"/>
  <c r="Y128" i="6"/>
  <c r="Z128" i="6"/>
  <c r="AA128" i="6"/>
  <c r="AB128" i="6"/>
  <c r="AC128" i="6"/>
  <c r="AD128" i="6"/>
  <c r="AE128" i="6"/>
  <c r="U129" i="6"/>
  <c r="V129" i="6"/>
  <c r="W129" i="6"/>
  <c r="X129" i="6"/>
  <c r="Y129" i="6"/>
  <c r="Z129" i="6"/>
  <c r="AA129" i="6"/>
  <c r="AB129" i="6"/>
  <c r="AC129" i="6"/>
  <c r="AD129" i="6"/>
  <c r="AE129" i="6"/>
  <c r="U130" i="6"/>
  <c r="V130" i="6"/>
  <c r="W130" i="6"/>
  <c r="X130" i="6"/>
  <c r="Y130" i="6"/>
  <c r="Z130" i="6"/>
  <c r="AA130" i="6"/>
  <c r="AB130" i="6"/>
  <c r="AC130" i="6"/>
  <c r="AD130" i="6"/>
  <c r="AE130" i="6"/>
  <c r="U131" i="6"/>
  <c r="V131" i="6"/>
  <c r="W131" i="6"/>
  <c r="X131" i="6"/>
  <c r="Y131" i="6"/>
  <c r="Z131" i="6"/>
  <c r="AA131" i="6"/>
  <c r="AB131" i="6"/>
  <c r="AC131" i="6"/>
  <c r="AD131" i="6"/>
  <c r="AE131" i="6"/>
  <c r="U132" i="6"/>
  <c r="V132" i="6"/>
  <c r="W132" i="6"/>
  <c r="X132" i="6"/>
  <c r="Y132" i="6"/>
  <c r="Z132" i="6"/>
  <c r="AA132" i="6"/>
  <c r="AB132" i="6"/>
  <c r="AC132" i="6"/>
  <c r="AD132" i="6"/>
  <c r="AE132" i="6"/>
  <c r="U133" i="6"/>
  <c r="V133" i="6"/>
  <c r="W133" i="6"/>
  <c r="X133" i="6"/>
  <c r="Y133" i="6"/>
  <c r="Z133" i="6"/>
  <c r="AA133" i="6"/>
  <c r="AB133" i="6"/>
  <c r="AC133" i="6"/>
  <c r="AD133" i="6"/>
  <c r="AE133" i="6"/>
  <c r="U134" i="6"/>
  <c r="V134" i="6"/>
  <c r="W134" i="6"/>
  <c r="X134" i="6"/>
  <c r="Y134" i="6"/>
  <c r="Z134" i="6"/>
  <c r="AA134" i="6"/>
  <c r="AB134" i="6"/>
  <c r="AC134" i="6"/>
  <c r="AD134" i="6"/>
  <c r="AE134" i="6"/>
  <c r="U135" i="6"/>
  <c r="V135" i="6"/>
  <c r="W135" i="6"/>
  <c r="X135" i="6"/>
  <c r="Y135" i="6"/>
  <c r="Z135" i="6"/>
  <c r="AA135" i="6"/>
  <c r="AB135" i="6"/>
  <c r="AC135" i="6"/>
  <c r="AD135" i="6"/>
  <c r="AE135" i="6"/>
  <c r="U136" i="6"/>
  <c r="V136" i="6"/>
  <c r="W136" i="6"/>
  <c r="X136" i="6"/>
  <c r="Y136" i="6"/>
  <c r="Z136" i="6"/>
  <c r="AA136" i="6"/>
  <c r="AB136" i="6"/>
  <c r="AC136" i="6"/>
  <c r="AD136" i="6"/>
  <c r="AE136" i="6"/>
  <c r="U137" i="6"/>
  <c r="V137" i="6"/>
  <c r="W137" i="6"/>
  <c r="X137" i="6"/>
  <c r="Y137" i="6"/>
  <c r="Z137" i="6"/>
  <c r="AA137" i="6"/>
  <c r="AB137" i="6"/>
  <c r="AC137" i="6"/>
  <c r="AD137" i="6"/>
  <c r="AE137" i="6"/>
  <c r="U138" i="6"/>
  <c r="V138" i="6"/>
  <c r="W138" i="6"/>
  <c r="X138" i="6"/>
  <c r="Y138" i="6"/>
  <c r="Z138" i="6"/>
  <c r="AA138" i="6"/>
  <c r="AB138" i="6"/>
  <c r="AC138" i="6"/>
  <c r="AD138" i="6"/>
  <c r="AE138" i="6"/>
  <c r="U139" i="6"/>
  <c r="V139" i="6"/>
  <c r="W139" i="6"/>
  <c r="X139" i="6"/>
  <c r="Y139" i="6"/>
  <c r="Z139" i="6"/>
  <c r="AA139" i="6"/>
  <c r="AB139" i="6"/>
  <c r="AC139" i="6"/>
  <c r="AD139" i="6"/>
  <c r="AE139" i="6"/>
  <c r="U140" i="6"/>
  <c r="V140" i="6"/>
  <c r="W140" i="6"/>
  <c r="X140" i="6"/>
  <c r="Y140" i="6"/>
  <c r="Z140" i="6"/>
  <c r="AA140" i="6"/>
  <c r="AB140" i="6"/>
  <c r="AC140" i="6"/>
  <c r="AD140" i="6"/>
  <c r="AE140" i="6"/>
  <c r="U141" i="6"/>
  <c r="V141" i="6"/>
  <c r="W141" i="6"/>
  <c r="X141" i="6"/>
  <c r="Y141" i="6"/>
  <c r="Z141" i="6"/>
  <c r="AA141" i="6"/>
  <c r="AB141" i="6"/>
  <c r="AC141" i="6"/>
  <c r="AD141" i="6"/>
  <c r="AE141" i="6"/>
  <c r="U142" i="6"/>
  <c r="V142" i="6"/>
  <c r="W142" i="6"/>
  <c r="X142" i="6"/>
  <c r="Y142" i="6"/>
  <c r="Z142" i="6"/>
  <c r="AA142" i="6"/>
  <c r="AB142" i="6"/>
  <c r="AC142" i="6"/>
  <c r="AD142" i="6"/>
  <c r="AE142" i="6"/>
  <c r="U143" i="6"/>
  <c r="V143" i="6"/>
  <c r="W143" i="6"/>
  <c r="X143" i="6"/>
  <c r="Y143" i="6"/>
  <c r="Z143" i="6"/>
  <c r="AA143" i="6"/>
  <c r="AB143" i="6"/>
  <c r="AC143" i="6"/>
  <c r="AD143" i="6"/>
  <c r="AE143" i="6"/>
  <c r="U144" i="6"/>
  <c r="V144" i="6"/>
  <c r="W144" i="6"/>
  <c r="X144" i="6"/>
  <c r="Y144" i="6"/>
  <c r="Z144" i="6"/>
  <c r="AA144" i="6"/>
  <c r="AB144" i="6"/>
  <c r="AC144" i="6"/>
  <c r="AD144" i="6"/>
  <c r="AE144" i="6"/>
  <c r="U145" i="6"/>
  <c r="V145" i="6"/>
  <c r="W145" i="6"/>
  <c r="X145" i="6"/>
  <c r="Y145" i="6"/>
  <c r="Z145" i="6"/>
  <c r="AA145" i="6"/>
  <c r="AB145" i="6"/>
  <c r="AC145" i="6"/>
  <c r="AD145" i="6"/>
  <c r="AE145" i="6"/>
  <c r="U146" i="6"/>
  <c r="V146" i="6"/>
  <c r="W146" i="6"/>
  <c r="X146" i="6"/>
  <c r="Y146" i="6"/>
  <c r="Z146" i="6"/>
  <c r="AA146" i="6"/>
  <c r="AB146" i="6"/>
  <c r="AC146" i="6"/>
  <c r="AD146" i="6"/>
  <c r="AE146" i="6"/>
  <c r="U147" i="6"/>
  <c r="V147" i="6"/>
  <c r="W147" i="6"/>
  <c r="X147" i="6"/>
  <c r="Y147" i="6"/>
  <c r="Z147" i="6"/>
  <c r="AA147" i="6"/>
  <c r="AB147" i="6"/>
  <c r="AC147" i="6"/>
  <c r="AD147" i="6"/>
  <c r="AE147" i="6"/>
  <c r="U148" i="6"/>
  <c r="V148" i="6"/>
  <c r="W148" i="6"/>
  <c r="X148" i="6"/>
  <c r="Y148" i="6"/>
  <c r="Z148" i="6"/>
  <c r="AA148" i="6"/>
  <c r="AB148" i="6"/>
  <c r="AC148" i="6"/>
  <c r="AD148" i="6"/>
  <c r="AE148" i="6"/>
  <c r="U149" i="6"/>
  <c r="V149" i="6"/>
  <c r="W149" i="6"/>
  <c r="X149" i="6"/>
  <c r="Y149" i="6"/>
  <c r="Z149" i="6"/>
  <c r="AA149" i="6"/>
  <c r="AB149" i="6"/>
  <c r="AC149" i="6"/>
  <c r="AD149" i="6"/>
  <c r="AE149" i="6"/>
  <c r="U150" i="6"/>
  <c r="V150" i="6"/>
  <c r="W150" i="6"/>
  <c r="X150" i="6"/>
  <c r="Y150" i="6"/>
  <c r="Z150" i="6"/>
  <c r="AA150" i="6"/>
  <c r="AB150" i="6"/>
  <c r="AC150" i="6"/>
  <c r="AD150" i="6"/>
  <c r="AE150" i="6"/>
  <c r="U151" i="6"/>
  <c r="V151" i="6"/>
  <c r="W151" i="6"/>
  <c r="X151" i="6"/>
  <c r="Y151" i="6"/>
  <c r="Z151" i="6"/>
  <c r="AA151" i="6"/>
  <c r="AB151" i="6"/>
  <c r="AC151" i="6"/>
  <c r="AD151" i="6"/>
  <c r="AE151" i="6"/>
  <c r="U152" i="6"/>
  <c r="V152" i="6"/>
  <c r="W152" i="6"/>
  <c r="X152" i="6"/>
  <c r="Y152" i="6"/>
  <c r="Z152" i="6"/>
  <c r="AA152" i="6"/>
  <c r="AB152" i="6"/>
  <c r="AC152" i="6"/>
  <c r="AD152" i="6"/>
  <c r="AE152" i="6"/>
  <c r="U153" i="6"/>
  <c r="V153" i="6"/>
  <c r="W153" i="6"/>
  <c r="X153" i="6"/>
  <c r="Y153" i="6"/>
  <c r="Z153" i="6"/>
  <c r="AA153" i="6"/>
  <c r="AB153" i="6"/>
  <c r="AC153" i="6"/>
  <c r="AD153" i="6"/>
  <c r="AE153" i="6"/>
  <c r="U154" i="6"/>
  <c r="V154" i="6"/>
  <c r="W154" i="6"/>
  <c r="X154" i="6"/>
  <c r="Y154" i="6"/>
  <c r="Z154" i="6"/>
  <c r="AA154" i="6"/>
  <c r="AB154" i="6"/>
  <c r="AC154" i="6"/>
  <c r="AD154" i="6"/>
  <c r="AE154" i="6"/>
  <c r="U155" i="6"/>
  <c r="V155" i="6"/>
  <c r="W155" i="6"/>
  <c r="X155" i="6"/>
  <c r="Y155" i="6"/>
  <c r="Z155" i="6"/>
  <c r="AA155" i="6"/>
  <c r="AB155" i="6"/>
  <c r="AC155" i="6"/>
  <c r="AD155" i="6"/>
  <c r="AE155" i="6"/>
  <c r="U156" i="6"/>
  <c r="V156" i="6"/>
  <c r="W156" i="6"/>
  <c r="X156" i="6"/>
  <c r="Y156" i="6"/>
  <c r="Z156" i="6"/>
  <c r="AA156" i="6"/>
  <c r="AB156" i="6"/>
  <c r="AC156" i="6"/>
  <c r="AD156" i="6"/>
  <c r="AE156" i="6"/>
  <c r="U157" i="6"/>
  <c r="V157" i="6"/>
  <c r="W157" i="6"/>
  <c r="X157" i="6"/>
  <c r="Y157" i="6"/>
  <c r="Z157" i="6"/>
  <c r="AA157" i="6"/>
  <c r="AB157" i="6"/>
  <c r="AC157" i="6"/>
  <c r="AD157" i="6"/>
  <c r="AE157" i="6"/>
  <c r="U158" i="6"/>
  <c r="V158" i="6"/>
  <c r="W158" i="6"/>
  <c r="X158" i="6"/>
  <c r="Y158" i="6"/>
  <c r="Z158" i="6"/>
  <c r="AA158" i="6"/>
  <c r="AB158" i="6"/>
  <c r="AC158" i="6"/>
  <c r="AD158" i="6"/>
  <c r="AE158" i="6"/>
  <c r="U159" i="6"/>
  <c r="V159" i="6"/>
  <c r="W159" i="6"/>
  <c r="X159" i="6"/>
  <c r="Y159" i="6"/>
  <c r="Z159" i="6"/>
  <c r="AA159" i="6"/>
  <c r="AB159" i="6"/>
  <c r="AC159" i="6"/>
  <c r="AD159" i="6"/>
  <c r="AE159" i="6"/>
  <c r="U160" i="6"/>
  <c r="V160" i="6"/>
  <c r="W160" i="6"/>
  <c r="X160" i="6"/>
  <c r="Y160" i="6"/>
  <c r="Z160" i="6"/>
  <c r="AA160" i="6"/>
  <c r="AB160" i="6"/>
  <c r="AC160" i="6"/>
  <c r="AD160" i="6"/>
  <c r="AE160" i="6"/>
  <c r="U161" i="6"/>
  <c r="V161" i="6"/>
  <c r="W161" i="6"/>
  <c r="X161" i="6"/>
  <c r="Y161" i="6"/>
  <c r="Z161" i="6"/>
  <c r="AA161" i="6"/>
  <c r="AB161" i="6"/>
  <c r="AC161" i="6"/>
  <c r="AD161" i="6"/>
  <c r="AE161" i="6"/>
  <c r="U162" i="6"/>
  <c r="V162" i="6"/>
  <c r="W162" i="6"/>
  <c r="X162" i="6"/>
  <c r="Y162" i="6"/>
  <c r="Z162" i="6"/>
  <c r="AA162" i="6"/>
  <c r="AB162" i="6"/>
  <c r="AC162" i="6"/>
  <c r="AD162" i="6"/>
  <c r="AE162" i="6"/>
  <c r="U163" i="6"/>
  <c r="V163" i="6"/>
  <c r="W163" i="6"/>
  <c r="X163" i="6"/>
  <c r="Y163" i="6"/>
  <c r="Z163" i="6"/>
  <c r="AA163" i="6"/>
  <c r="AB163" i="6"/>
  <c r="AC163" i="6"/>
  <c r="AD163" i="6"/>
  <c r="AE163" i="6"/>
  <c r="U164" i="6"/>
  <c r="V164" i="6"/>
  <c r="W164" i="6"/>
  <c r="X164" i="6"/>
  <c r="Y164" i="6"/>
  <c r="Z164" i="6"/>
  <c r="AA164" i="6"/>
  <c r="AB164" i="6"/>
  <c r="AC164" i="6"/>
  <c r="AD164" i="6"/>
  <c r="AE164" i="6"/>
  <c r="U165" i="6"/>
  <c r="V165" i="6"/>
  <c r="W165" i="6"/>
  <c r="X165" i="6"/>
  <c r="Y165" i="6"/>
  <c r="Z165" i="6"/>
  <c r="AA165" i="6"/>
  <c r="AB165" i="6"/>
  <c r="AC165" i="6"/>
  <c r="AD165" i="6"/>
  <c r="AE165" i="6"/>
  <c r="U166" i="6"/>
  <c r="V166" i="6"/>
  <c r="W166" i="6"/>
  <c r="X166" i="6"/>
  <c r="Y166" i="6"/>
  <c r="Z166" i="6"/>
  <c r="AA166" i="6"/>
  <c r="AB166" i="6"/>
  <c r="AC166" i="6"/>
  <c r="AD166" i="6"/>
  <c r="AE166" i="6"/>
  <c r="U167" i="6"/>
  <c r="V167" i="6"/>
  <c r="W167" i="6"/>
  <c r="X167" i="6"/>
  <c r="Y167" i="6"/>
  <c r="Z167" i="6"/>
  <c r="AA167" i="6"/>
  <c r="AB167" i="6"/>
  <c r="AC167" i="6"/>
  <c r="AD167" i="6"/>
  <c r="AE167" i="6"/>
  <c r="U168" i="6"/>
  <c r="V168" i="6"/>
  <c r="W168" i="6"/>
  <c r="X168" i="6"/>
  <c r="Y168" i="6"/>
  <c r="Z168" i="6"/>
  <c r="AA168" i="6"/>
  <c r="AB168" i="6"/>
  <c r="AC168" i="6"/>
  <c r="AD168" i="6"/>
  <c r="AE168" i="6"/>
  <c r="U169" i="6"/>
  <c r="V169" i="6"/>
  <c r="W169" i="6"/>
  <c r="X169" i="6"/>
  <c r="Y169" i="6"/>
  <c r="Z169" i="6"/>
  <c r="AA169" i="6"/>
  <c r="AB169" i="6"/>
  <c r="AC169" i="6"/>
  <c r="AD169" i="6"/>
  <c r="AE169" i="6"/>
  <c r="U170" i="6"/>
  <c r="V170" i="6"/>
  <c r="W170" i="6"/>
  <c r="X170" i="6"/>
  <c r="Y170" i="6"/>
  <c r="Z170" i="6"/>
  <c r="AA170" i="6"/>
  <c r="AB170" i="6"/>
  <c r="AC170" i="6"/>
  <c r="AD170" i="6"/>
  <c r="AE170" i="6"/>
  <c r="U171" i="6"/>
  <c r="V171" i="6"/>
  <c r="W171" i="6"/>
  <c r="X171" i="6"/>
  <c r="Y171" i="6"/>
  <c r="Z171" i="6"/>
  <c r="AA171" i="6"/>
  <c r="AB171" i="6"/>
  <c r="AC171" i="6"/>
  <c r="AD171" i="6"/>
  <c r="AE171" i="6"/>
  <c r="U172" i="6"/>
  <c r="V172" i="6"/>
  <c r="W172" i="6"/>
  <c r="X172" i="6"/>
  <c r="Y172" i="6"/>
  <c r="Z172" i="6"/>
  <c r="AA172" i="6"/>
  <c r="AB172" i="6"/>
  <c r="AC172" i="6"/>
  <c r="AD172" i="6"/>
  <c r="AE172" i="6"/>
  <c r="U173" i="6"/>
  <c r="V173" i="6"/>
  <c r="W173" i="6"/>
  <c r="X173" i="6"/>
  <c r="Y173" i="6"/>
  <c r="Z173" i="6"/>
  <c r="AA173" i="6"/>
  <c r="AB173" i="6"/>
  <c r="AC173" i="6"/>
  <c r="AD173" i="6"/>
  <c r="AE173" i="6"/>
  <c r="U174" i="6"/>
  <c r="V174" i="6"/>
  <c r="W174" i="6"/>
  <c r="X174" i="6"/>
  <c r="Y174" i="6"/>
  <c r="Z174" i="6"/>
  <c r="AA174" i="6"/>
  <c r="AB174" i="6"/>
  <c r="AC174" i="6"/>
  <c r="AD174" i="6"/>
  <c r="AE174" i="6"/>
  <c r="U175" i="6"/>
  <c r="V175" i="6"/>
  <c r="W175" i="6"/>
  <c r="X175" i="6"/>
  <c r="Y175" i="6"/>
  <c r="Z175" i="6"/>
  <c r="AA175" i="6"/>
  <c r="AB175" i="6"/>
  <c r="AC175" i="6"/>
  <c r="AD175" i="6"/>
  <c r="AE175" i="6"/>
  <c r="U176" i="6"/>
  <c r="V176" i="6"/>
  <c r="W176" i="6"/>
  <c r="X176" i="6"/>
  <c r="Y176" i="6"/>
  <c r="Z176" i="6"/>
  <c r="AA176" i="6"/>
  <c r="AB176" i="6"/>
  <c r="AC176" i="6"/>
  <c r="AD176" i="6"/>
  <c r="AE176" i="6"/>
  <c r="U177" i="6"/>
  <c r="V177" i="6"/>
  <c r="W177" i="6"/>
  <c r="X177" i="6"/>
  <c r="Y177" i="6"/>
  <c r="Z177" i="6"/>
  <c r="AA177" i="6"/>
  <c r="AB177" i="6"/>
  <c r="AC177" i="6"/>
  <c r="AD177" i="6"/>
  <c r="AE177" i="6"/>
  <c r="U178" i="6"/>
  <c r="V178" i="6"/>
  <c r="W178" i="6"/>
  <c r="X178" i="6"/>
  <c r="Y178" i="6"/>
  <c r="Z178" i="6"/>
  <c r="AA178" i="6"/>
  <c r="AB178" i="6"/>
  <c r="AC178" i="6"/>
  <c r="AD178" i="6"/>
  <c r="AE178" i="6"/>
  <c r="U179" i="6"/>
  <c r="V179" i="6"/>
  <c r="W179" i="6"/>
  <c r="X179" i="6"/>
  <c r="Y179" i="6"/>
  <c r="Z179" i="6"/>
  <c r="AA179" i="6"/>
  <c r="AB179" i="6"/>
  <c r="AC179" i="6"/>
  <c r="AD179" i="6"/>
  <c r="AE179" i="6"/>
  <c r="U180" i="6"/>
  <c r="V180" i="6"/>
  <c r="W180" i="6"/>
  <c r="X180" i="6"/>
  <c r="Y180" i="6"/>
  <c r="Z180" i="6"/>
  <c r="AA180" i="6"/>
  <c r="AB180" i="6"/>
  <c r="AC180" i="6"/>
  <c r="AD180" i="6"/>
  <c r="AE180" i="6"/>
  <c r="U181" i="6"/>
  <c r="V181" i="6"/>
  <c r="W181" i="6"/>
  <c r="X181" i="6"/>
  <c r="Y181" i="6"/>
  <c r="Z181" i="6"/>
  <c r="AA181" i="6"/>
  <c r="AB181" i="6"/>
  <c r="AC181" i="6"/>
  <c r="AD181" i="6"/>
  <c r="AE181" i="6"/>
  <c r="U182" i="6"/>
  <c r="V182" i="6"/>
  <c r="W182" i="6"/>
  <c r="X182" i="6"/>
  <c r="Y182" i="6"/>
  <c r="Z182" i="6"/>
  <c r="AA182" i="6"/>
  <c r="AB182" i="6"/>
  <c r="AC182" i="6"/>
  <c r="AD182" i="6"/>
  <c r="AE182" i="6"/>
  <c r="U183" i="6"/>
  <c r="V183" i="6"/>
  <c r="W183" i="6"/>
  <c r="X183" i="6"/>
  <c r="Y183" i="6"/>
  <c r="Z183" i="6"/>
  <c r="AA183" i="6"/>
  <c r="AB183" i="6"/>
  <c r="AC183" i="6"/>
  <c r="AD183" i="6"/>
  <c r="AE183" i="6"/>
  <c r="U184" i="6"/>
  <c r="V184" i="6"/>
  <c r="W184" i="6"/>
  <c r="X184" i="6"/>
  <c r="Y184" i="6"/>
  <c r="Z184" i="6"/>
  <c r="AA184" i="6"/>
  <c r="AB184" i="6"/>
  <c r="AC184" i="6"/>
  <c r="AD184" i="6"/>
  <c r="AE184" i="6"/>
  <c r="U185" i="6"/>
  <c r="V185" i="6"/>
  <c r="W185" i="6"/>
  <c r="X185" i="6"/>
  <c r="Y185" i="6"/>
  <c r="Z185" i="6"/>
  <c r="AA185" i="6"/>
  <c r="AB185" i="6"/>
  <c r="AC185" i="6"/>
  <c r="AD185" i="6"/>
  <c r="AE185" i="6"/>
  <c r="U186" i="6"/>
  <c r="V186" i="6"/>
  <c r="W186" i="6"/>
  <c r="X186" i="6"/>
  <c r="Y186" i="6"/>
  <c r="Z186" i="6"/>
  <c r="AA186" i="6"/>
  <c r="AB186" i="6"/>
  <c r="AC186" i="6"/>
  <c r="AD186" i="6"/>
  <c r="AE186" i="6"/>
  <c r="U187" i="6"/>
  <c r="V187" i="6"/>
  <c r="W187" i="6"/>
  <c r="X187" i="6"/>
  <c r="Y187" i="6"/>
  <c r="Z187" i="6"/>
  <c r="AA187" i="6"/>
  <c r="AB187" i="6"/>
  <c r="AC187" i="6"/>
  <c r="AD187" i="6"/>
  <c r="AE187" i="6"/>
  <c r="U188" i="6"/>
  <c r="V188" i="6"/>
  <c r="W188" i="6"/>
  <c r="X188" i="6"/>
  <c r="Y188" i="6"/>
  <c r="Z188" i="6"/>
  <c r="AA188" i="6"/>
  <c r="AB188" i="6"/>
  <c r="AC188" i="6"/>
  <c r="AD188" i="6"/>
  <c r="AE188" i="6"/>
  <c r="U189" i="6"/>
  <c r="V189" i="6"/>
  <c r="W189" i="6"/>
  <c r="X189" i="6"/>
  <c r="Y189" i="6"/>
  <c r="Z189" i="6"/>
  <c r="AA189" i="6"/>
  <c r="AB189" i="6"/>
  <c r="AC189" i="6"/>
  <c r="AD189" i="6"/>
  <c r="AE189" i="6"/>
  <c r="U190" i="6"/>
  <c r="V190" i="6"/>
  <c r="W190" i="6"/>
  <c r="X190" i="6"/>
  <c r="Y190" i="6"/>
  <c r="Z190" i="6"/>
  <c r="AA190" i="6"/>
  <c r="AB190" i="6"/>
  <c r="AC190" i="6"/>
  <c r="AD190" i="6"/>
  <c r="AE190" i="6"/>
  <c r="U191" i="6"/>
  <c r="V191" i="6"/>
  <c r="W191" i="6"/>
  <c r="X191" i="6"/>
  <c r="Y191" i="6"/>
  <c r="Z191" i="6"/>
  <c r="AA191" i="6"/>
  <c r="AB191" i="6"/>
  <c r="AC191" i="6"/>
  <c r="AD191" i="6"/>
  <c r="AE191" i="6"/>
  <c r="U192" i="6"/>
  <c r="V192" i="6"/>
  <c r="W192" i="6"/>
  <c r="X192" i="6"/>
  <c r="Y192" i="6"/>
  <c r="Z192" i="6"/>
  <c r="AA192" i="6"/>
  <c r="AB192" i="6"/>
  <c r="AC192" i="6"/>
  <c r="AD192" i="6"/>
  <c r="AE192" i="6"/>
  <c r="U193" i="6"/>
  <c r="V193" i="6"/>
  <c r="W193" i="6"/>
  <c r="X193" i="6"/>
  <c r="Y193" i="6"/>
  <c r="Z193" i="6"/>
  <c r="AA193" i="6"/>
  <c r="AB193" i="6"/>
  <c r="AC193" i="6"/>
  <c r="AD193" i="6"/>
  <c r="AE193" i="6"/>
  <c r="U194" i="6"/>
  <c r="V194" i="6"/>
  <c r="W194" i="6"/>
  <c r="X194" i="6"/>
  <c r="Y194" i="6"/>
  <c r="Z194" i="6"/>
  <c r="AA194" i="6"/>
  <c r="AB194" i="6"/>
  <c r="AC194" i="6"/>
  <c r="AD194" i="6"/>
  <c r="AE194" i="6"/>
  <c r="U195" i="6"/>
  <c r="V195" i="6"/>
  <c r="W195" i="6"/>
  <c r="X195" i="6"/>
  <c r="Y195" i="6"/>
  <c r="Z195" i="6"/>
  <c r="AA195" i="6"/>
  <c r="AB195" i="6"/>
  <c r="AC195" i="6"/>
  <c r="AD195" i="6"/>
  <c r="AE195" i="6"/>
  <c r="U196" i="6"/>
  <c r="V196" i="6"/>
  <c r="W196" i="6"/>
  <c r="X196" i="6"/>
  <c r="Y196" i="6"/>
  <c r="Z196" i="6"/>
  <c r="AA196" i="6"/>
  <c r="AB196" i="6"/>
  <c r="AC196" i="6"/>
  <c r="AD196" i="6"/>
  <c r="AE196" i="6"/>
  <c r="U197" i="6"/>
  <c r="V197" i="6"/>
  <c r="W197" i="6"/>
  <c r="X197" i="6"/>
  <c r="Y197" i="6"/>
  <c r="Z197" i="6"/>
  <c r="AA197" i="6"/>
  <c r="AB197" i="6"/>
  <c r="AC197" i="6"/>
  <c r="AD197" i="6"/>
  <c r="AE197" i="6"/>
  <c r="U198" i="6"/>
  <c r="V198" i="6"/>
  <c r="W198" i="6"/>
  <c r="X198" i="6"/>
  <c r="Y198" i="6"/>
  <c r="Z198" i="6"/>
  <c r="AA198" i="6"/>
  <c r="AB198" i="6"/>
  <c r="AC198" i="6"/>
  <c r="AD198" i="6"/>
  <c r="AE198" i="6"/>
  <c r="U199" i="6"/>
  <c r="V199" i="6"/>
  <c r="W199" i="6"/>
  <c r="X199" i="6"/>
  <c r="Y199" i="6"/>
  <c r="Z199" i="6"/>
  <c r="AA199" i="6"/>
  <c r="AB199" i="6"/>
  <c r="AC199" i="6"/>
  <c r="AD199" i="6"/>
  <c r="AE199" i="6"/>
  <c r="U200" i="6"/>
  <c r="V200" i="6"/>
  <c r="W200" i="6"/>
  <c r="X200" i="6"/>
  <c r="Y200" i="6"/>
  <c r="Z200" i="6"/>
  <c r="AA200" i="6"/>
  <c r="AB200" i="6"/>
  <c r="AC200" i="6"/>
  <c r="AD200" i="6"/>
  <c r="AE200" i="6"/>
  <c r="U201" i="6"/>
  <c r="V201" i="6"/>
  <c r="W201" i="6"/>
  <c r="X201" i="6"/>
  <c r="Y201" i="6"/>
  <c r="Z201" i="6"/>
  <c r="AA201" i="6"/>
  <c r="AB201" i="6"/>
  <c r="AC201" i="6"/>
  <c r="AD201" i="6"/>
  <c r="AE201" i="6"/>
  <c r="U202" i="6"/>
  <c r="V202" i="6"/>
  <c r="W202" i="6"/>
  <c r="X202" i="6"/>
  <c r="Y202" i="6"/>
  <c r="Z202" i="6"/>
  <c r="AA202" i="6"/>
  <c r="AB202" i="6"/>
  <c r="AC202" i="6"/>
  <c r="AD202" i="6"/>
  <c r="AE202" i="6"/>
  <c r="U203" i="6"/>
  <c r="V203" i="6"/>
  <c r="W203" i="6"/>
  <c r="X203" i="6"/>
  <c r="Y203" i="6"/>
  <c r="Z203" i="6"/>
  <c r="AA203" i="6"/>
  <c r="AB203" i="6"/>
  <c r="AC203" i="6"/>
  <c r="AD203" i="6"/>
  <c r="AE203" i="6"/>
  <c r="U204" i="6"/>
  <c r="V204" i="6"/>
  <c r="W204" i="6"/>
  <c r="X204" i="6"/>
  <c r="Y204" i="6"/>
  <c r="Z204" i="6"/>
  <c r="AA204" i="6"/>
  <c r="AB204" i="6"/>
  <c r="AC204" i="6"/>
  <c r="AD204" i="6"/>
  <c r="AE204" i="6"/>
  <c r="U205" i="6"/>
  <c r="V205" i="6"/>
  <c r="W205" i="6"/>
  <c r="X205" i="6"/>
  <c r="Y205" i="6"/>
  <c r="Z205" i="6"/>
  <c r="AA205" i="6"/>
  <c r="AB205" i="6"/>
  <c r="AC205" i="6"/>
  <c r="AD205" i="6"/>
  <c r="AE205" i="6"/>
  <c r="U206" i="6"/>
  <c r="V206" i="6"/>
  <c r="W206" i="6"/>
  <c r="X206" i="6"/>
  <c r="Y206" i="6"/>
  <c r="Z206" i="6"/>
  <c r="AA206" i="6"/>
  <c r="AB206" i="6"/>
  <c r="AC206" i="6"/>
  <c r="AD206" i="6"/>
  <c r="AE206" i="6"/>
  <c r="U207" i="6"/>
  <c r="V207" i="6"/>
  <c r="W207" i="6"/>
  <c r="X207" i="6"/>
  <c r="Y207" i="6"/>
  <c r="Z207" i="6"/>
  <c r="AA207" i="6"/>
  <c r="AB207" i="6"/>
  <c r="AC207" i="6"/>
  <c r="AD207" i="6"/>
  <c r="AE207" i="6"/>
  <c r="U208" i="6"/>
  <c r="V208" i="6"/>
  <c r="W208" i="6"/>
  <c r="X208" i="6"/>
  <c r="Y208" i="6"/>
  <c r="Z208" i="6"/>
  <c r="AA208" i="6"/>
  <c r="AB208" i="6"/>
  <c r="AC208" i="6"/>
  <c r="AD208" i="6"/>
  <c r="AE208" i="6"/>
  <c r="U209" i="6"/>
  <c r="V209" i="6"/>
  <c r="W209" i="6"/>
  <c r="X209" i="6"/>
  <c r="Y209" i="6"/>
  <c r="Z209" i="6"/>
  <c r="AA209" i="6"/>
  <c r="AB209" i="6"/>
  <c r="AC209" i="6"/>
  <c r="AD209" i="6"/>
  <c r="AE209" i="6"/>
  <c r="U210" i="6"/>
  <c r="V210" i="6"/>
  <c r="W210" i="6"/>
  <c r="X210" i="6"/>
  <c r="Y210" i="6"/>
  <c r="Z210" i="6"/>
  <c r="AA210" i="6"/>
  <c r="AB210" i="6"/>
  <c r="AC210" i="6"/>
  <c r="AD210" i="6"/>
  <c r="AE210" i="6"/>
  <c r="U211" i="6"/>
  <c r="V211" i="6"/>
  <c r="W211" i="6"/>
  <c r="X211" i="6"/>
  <c r="Y211" i="6"/>
  <c r="Z211" i="6"/>
  <c r="AA211" i="6"/>
  <c r="AB211" i="6"/>
  <c r="AC211" i="6"/>
  <c r="AD211" i="6"/>
  <c r="AE211" i="6"/>
  <c r="U212" i="6"/>
  <c r="V212" i="6"/>
  <c r="W212" i="6"/>
  <c r="X212" i="6"/>
  <c r="Y212" i="6"/>
  <c r="Z212" i="6"/>
  <c r="AA212" i="6"/>
  <c r="AB212" i="6"/>
  <c r="AC212" i="6"/>
  <c r="AD212" i="6"/>
  <c r="AE212" i="6"/>
  <c r="U213" i="6"/>
  <c r="V213" i="6"/>
  <c r="W213" i="6"/>
  <c r="X213" i="6"/>
  <c r="Y213" i="6"/>
  <c r="Z213" i="6"/>
  <c r="AA213" i="6"/>
  <c r="AB213" i="6"/>
  <c r="AC213" i="6"/>
  <c r="AD213" i="6"/>
  <c r="AE213" i="6"/>
  <c r="U214" i="6"/>
  <c r="V214" i="6"/>
  <c r="W214" i="6"/>
  <c r="X214" i="6"/>
  <c r="Y214" i="6"/>
  <c r="Z214" i="6"/>
  <c r="AA214" i="6"/>
  <c r="AB214" i="6"/>
  <c r="AC214" i="6"/>
  <c r="AD214" i="6"/>
  <c r="AE214" i="6"/>
  <c r="U215" i="6"/>
  <c r="V215" i="6"/>
  <c r="W215" i="6"/>
  <c r="X215" i="6"/>
  <c r="Y215" i="6"/>
  <c r="Z215" i="6"/>
  <c r="AA215" i="6"/>
  <c r="AB215" i="6"/>
  <c r="AC215" i="6"/>
  <c r="AD215" i="6"/>
  <c r="AE215" i="6"/>
  <c r="U216" i="6"/>
  <c r="V216" i="6"/>
  <c r="W216" i="6"/>
  <c r="X216" i="6"/>
  <c r="Y216" i="6"/>
  <c r="Z216" i="6"/>
  <c r="AA216" i="6"/>
  <c r="AB216" i="6"/>
  <c r="AC216" i="6"/>
  <c r="AD216" i="6"/>
  <c r="AE216" i="6"/>
  <c r="U217" i="6"/>
  <c r="V217" i="6"/>
  <c r="W217" i="6"/>
  <c r="X217" i="6"/>
  <c r="Y217" i="6"/>
  <c r="Z217" i="6"/>
  <c r="AA217" i="6"/>
  <c r="AB217" i="6"/>
  <c r="AC217" i="6"/>
  <c r="AD217" i="6"/>
  <c r="AE217" i="6"/>
  <c r="U218" i="6"/>
  <c r="V218" i="6"/>
  <c r="W218" i="6"/>
  <c r="X218" i="6"/>
  <c r="Y218" i="6"/>
  <c r="Z218" i="6"/>
  <c r="AA218" i="6"/>
  <c r="AB218" i="6"/>
  <c r="AC218" i="6"/>
  <c r="AD218" i="6"/>
  <c r="AE218" i="6"/>
  <c r="U219" i="6"/>
  <c r="V219" i="6"/>
  <c r="W219" i="6"/>
  <c r="X219" i="6"/>
  <c r="Y219" i="6"/>
  <c r="Z219" i="6"/>
  <c r="AA219" i="6"/>
  <c r="AB219" i="6"/>
  <c r="AC219" i="6"/>
  <c r="AD219" i="6"/>
  <c r="AE219" i="6"/>
  <c r="U220" i="6"/>
  <c r="V220" i="6"/>
  <c r="W220" i="6"/>
  <c r="X220" i="6"/>
  <c r="Y220" i="6"/>
  <c r="Z220" i="6"/>
  <c r="AA220" i="6"/>
  <c r="AB220" i="6"/>
  <c r="AC220" i="6"/>
  <c r="AD220" i="6"/>
  <c r="AE220" i="6"/>
  <c r="U221" i="6"/>
  <c r="V221" i="6"/>
  <c r="W221" i="6"/>
  <c r="X221" i="6"/>
  <c r="Y221" i="6"/>
  <c r="Z221" i="6"/>
  <c r="AA221" i="6"/>
  <c r="AB221" i="6"/>
  <c r="AC221" i="6"/>
  <c r="AD221" i="6"/>
  <c r="AE221" i="6"/>
  <c r="U222" i="6"/>
  <c r="V222" i="6"/>
  <c r="W222" i="6"/>
  <c r="X222" i="6"/>
  <c r="Y222" i="6"/>
  <c r="Z222" i="6"/>
  <c r="AA222" i="6"/>
  <c r="AB222" i="6"/>
  <c r="AC222" i="6"/>
  <c r="AD222" i="6"/>
  <c r="AE222" i="6"/>
  <c r="U223" i="6"/>
  <c r="V223" i="6"/>
  <c r="W223" i="6"/>
  <c r="X223" i="6"/>
  <c r="Y223" i="6"/>
  <c r="Z223" i="6"/>
  <c r="AA223" i="6"/>
  <c r="AB223" i="6"/>
  <c r="AC223" i="6"/>
  <c r="AD223" i="6"/>
  <c r="AE223" i="6"/>
  <c r="U224" i="6"/>
  <c r="V224" i="6"/>
  <c r="W224" i="6"/>
  <c r="X224" i="6"/>
  <c r="Y224" i="6"/>
  <c r="Z224" i="6"/>
  <c r="AA224" i="6"/>
  <c r="AB224" i="6"/>
  <c r="AC224" i="6"/>
  <c r="AD224" i="6"/>
  <c r="AE224" i="6"/>
  <c r="U225" i="6"/>
  <c r="V225" i="6"/>
  <c r="W225" i="6"/>
  <c r="X225" i="6"/>
  <c r="Y225" i="6"/>
  <c r="Z225" i="6"/>
  <c r="AA225" i="6"/>
  <c r="AB225" i="6"/>
  <c r="AC225" i="6"/>
  <c r="AD225" i="6"/>
  <c r="AE225" i="6"/>
  <c r="U226" i="6"/>
  <c r="V226" i="6"/>
  <c r="W226" i="6"/>
  <c r="X226" i="6"/>
  <c r="Y226" i="6"/>
  <c r="Z226" i="6"/>
  <c r="AA226" i="6"/>
  <c r="AB226" i="6"/>
  <c r="AC226" i="6"/>
  <c r="AD226" i="6"/>
  <c r="AE226" i="6"/>
  <c r="U227" i="6"/>
  <c r="V227" i="6"/>
  <c r="W227" i="6"/>
  <c r="X227" i="6"/>
  <c r="Y227" i="6"/>
  <c r="Z227" i="6"/>
  <c r="AA227" i="6"/>
  <c r="AB227" i="6"/>
  <c r="AC227" i="6"/>
  <c r="AD227" i="6"/>
  <c r="AE227" i="6"/>
  <c r="U228" i="6"/>
  <c r="V228" i="6"/>
  <c r="W228" i="6"/>
  <c r="X228" i="6"/>
  <c r="Y228" i="6"/>
  <c r="Z228" i="6"/>
  <c r="AA228" i="6"/>
  <c r="AB228" i="6"/>
  <c r="AC228" i="6"/>
  <c r="AD228" i="6"/>
  <c r="AE228" i="6"/>
  <c r="U229" i="6"/>
  <c r="V229" i="6"/>
  <c r="W229" i="6"/>
  <c r="X229" i="6"/>
  <c r="Y229" i="6"/>
  <c r="Z229" i="6"/>
  <c r="AA229" i="6"/>
  <c r="AB229" i="6"/>
  <c r="AC229" i="6"/>
  <c r="AD229" i="6"/>
  <c r="AE229" i="6"/>
  <c r="U230" i="6"/>
  <c r="V230" i="6"/>
  <c r="W230" i="6"/>
  <c r="X230" i="6"/>
  <c r="Y230" i="6"/>
  <c r="Z230" i="6"/>
  <c r="AA230" i="6"/>
  <c r="AB230" i="6"/>
  <c r="AC230" i="6"/>
  <c r="AD230" i="6"/>
  <c r="AE230" i="6"/>
  <c r="U231" i="6"/>
  <c r="V231" i="6"/>
  <c r="W231" i="6"/>
  <c r="X231" i="6"/>
  <c r="Y231" i="6"/>
  <c r="Z231" i="6"/>
  <c r="AA231" i="6"/>
  <c r="AB231" i="6"/>
  <c r="AC231" i="6"/>
  <c r="AD231" i="6"/>
  <c r="AE231" i="6"/>
  <c r="U232" i="6"/>
  <c r="V232" i="6"/>
  <c r="W232" i="6"/>
  <c r="X232" i="6"/>
  <c r="Y232" i="6"/>
  <c r="Z232" i="6"/>
  <c r="AA232" i="6"/>
  <c r="AB232" i="6"/>
  <c r="AC232" i="6"/>
  <c r="AD232" i="6"/>
  <c r="AE232" i="6"/>
  <c r="U233" i="6"/>
  <c r="V233" i="6"/>
  <c r="W233" i="6"/>
  <c r="X233" i="6"/>
  <c r="Y233" i="6"/>
  <c r="Z233" i="6"/>
  <c r="AA233" i="6"/>
  <c r="AB233" i="6"/>
  <c r="AC233" i="6"/>
  <c r="AD233" i="6"/>
  <c r="AE233" i="6"/>
  <c r="U234" i="6"/>
  <c r="V234" i="6"/>
  <c r="W234" i="6"/>
  <c r="X234" i="6"/>
  <c r="Y234" i="6"/>
  <c r="Z234" i="6"/>
  <c r="AA234" i="6"/>
  <c r="AB234" i="6"/>
  <c r="AC234" i="6"/>
  <c r="AD234" i="6"/>
  <c r="AE234" i="6"/>
  <c r="U235" i="6"/>
  <c r="V235" i="6"/>
  <c r="W235" i="6"/>
  <c r="X235" i="6"/>
  <c r="Y235" i="6"/>
  <c r="Z235" i="6"/>
  <c r="AA235" i="6"/>
  <c r="AB235" i="6"/>
  <c r="AC235" i="6"/>
  <c r="AD235" i="6"/>
  <c r="AE235" i="6"/>
  <c r="U236" i="6"/>
  <c r="V236" i="6"/>
  <c r="W236" i="6"/>
  <c r="X236" i="6"/>
  <c r="Y236" i="6"/>
  <c r="Z236" i="6"/>
  <c r="AA236" i="6"/>
  <c r="AB236" i="6"/>
  <c r="AC236" i="6"/>
  <c r="AD236" i="6"/>
  <c r="AE236" i="6"/>
  <c r="U237" i="6"/>
  <c r="V237" i="6"/>
  <c r="W237" i="6"/>
  <c r="X237" i="6"/>
  <c r="Y237" i="6"/>
  <c r="Z237" i="6"/>
  <c r="AA237" i="6"/>
  <c r="AB237" i="6"/>
  <c r="AC237" i="6"/>
  <c r="AD237" i="6"/>
  <c r="AE237" i="6"/>
  <c r="U238" i="6"/>
  <c r="V238" i="6"/>
  <c r="W238" i="6"/>
  <c r="X238" i="6"/>
  <c r="Y238" i="6"/>
  <c r="Z238" i="6"/>
  <c r="AA238" i="6"/>
  <c r="AB238" i="6"/>
  <c r="AC238" i="6"/>
  <c r="AD238" i="6"/>
  <c r="AE238" i="6"/>
  <c r="U239" i="6"/>
  <c r="V239" i="6"/>
  <c r="W239" i="6"/>
  <c r="X239" i="6"/>
  <c r="Y239" i="6"/>
  <c r="Z239" i="6"/>
  <c r="AA239" i="6"/>
  <c r="AB239" i="6"/>
  <c r="AC239" i="6"/>
  <c r="AD239" i="6"/>
  <c r="AE239" i="6"/>
  <c r="U240" i="6"/>
  <c r="V240" i="6"/>
  <c r="W240" i="6"/>
  <c r="X240" i="6"/>
  <c r="Y240" i="6"/>
  <c r="Z240" i="6"/>
  <c r="AA240" i="6"/>
  <c r="AB240" i="6"/>
  <c r="AC240" i="6"/>
  <c r="AD240" i="6"/>
  <c r="AE240" i="6"/>
  <c r="U241" i="6"/>
  <c r="V241" i="6"/>
  <c r="W241" i="6"/>
  <c r="X241" i="6"/>
  <c r="Y241" i="6"/>
  <c r="Z241" i="6"/>
  <c r="AA241" i="6"/>
  <c r="AB241" i="6"/>
  <c r="AC241" i="6"/>
  <c r="AD241" i="6"/>
  <c r="AE241" i="6"/>
  <c r="U242" i="6"/>
  <c r="V242" i="6"/>
  <c r="W242" i="6"/>
  <c r="X242" i="6"/>
  <c r="Y242" i="6"/>
  <c r="Z242" i="6"/>
  <c r="AA242" i="6"/>
  <c r="AB242" i="6"/>
  <c r="AC242" i="6"/>
  <c r="AD242" i="6"/>
  <c r="AE242" i="6"/>
  <c r="U243" i="6"/>
  <c r="V243" i="6"/>
  <c r="W243" i="6"/>
  <c r="X243" i="6"/>
  <c r="Y243" i="6"/>
  <c r="Z243" i="6"/>
  <c r="AA243" i="6"/>
  <c r="AB243" i="6"/>
  <c r="AC243" i="6"/>
  <c r="AD243" i="6"/>
  <c r="AE243" i="6"/>
  <c r="U244" i="6"/>
  <c r="V244" i="6"/>
  <c r="W244" i="6"/>
  <c r="X244" i="6"/>
  <c r="Y244" i="6"/>
  <c r="Z244" i="6"/>
  <c r="AA244" i="6"/>
  <c r="AB244" i="6"/>
  <c r="AC244" i="6"/>
  <c r="AD244" i="6"/>
  <c r="AE244" i="6"/>
  <c r="U245" i="6"/>
  <c r="V245" i="6"/>
  <c r="W245" i="6"/>
  <c r="X245" i="6"/>
  <c r="Y245" i="6"/>
  <c r="Z245" i="6"/>
  <c r="AA245" i="6"/>
  <c r="AB245" i="6"/>
  <c r="AC245" i="6"/>
  <c r="AD245" i="6"/>
  <c r="AE245" i="6"/>
  <c r="U246" i="6"/>
  <c r="V246" i="6"/>
  <c r="W246" i="6"/>
  <c r="X246" i="6"/>
  <c r="Y246" i="6"/>
  <c r="Z246" i="6"/>
  <c r="AA246" i="6"/>
  <c r="AB246" i="6"/>
  <c r="AC246" i="6"/>
  <c r="AD246" i="6"/>
  <c r="AE246" i="6"/>
  <c r="U247" i="6"/>
  <c r="V247" i="6"/>
  <c r="W247" i="6"/>
  <c r="X247" i="6"/>
  <c r="Y247" i="6"/>
  <c r="Z247" i="6"/>
  <c r="AA247" i="6"/>
  <c r="AB247" i="6"/>
  <c r="AC247" i="6"/>
  <c r="AD247" i="6"/>
  <c r="AE247" i="6"/>
  <c r="U248" i="6"/>
  <c r="V248" i="6"/>
  <c r="W248" i="6"/>
  <c r="X248" i="6"/>
  <c r="Y248" i="6"/>
  <c r="Z248" i="6"/>
  <c r="AA248" i="6"/>
  <c r="AB248" i="6"/>
  <c r="AC248" i="6"/>
  <c r="AD248" i="6"/>
  <c r="AE248" i="6"/>
  <c r="U249" i="6"/>
  <c r="V249" i="6"/>
  <c r="W249" i="6"/>
  <c r="X249" i="6"/>
  <c r="Y249" i="6"/>
  <c r="Z249" i="6"/>
  <c r="AA249" i="6"/>
  <c r="AB249" i="6"/>
  <c r="AC249" i="6"/>
  <c r="AD249" i="6"/>
  <c r="AE249" i="6"/>
  <c r="U250" i="6"/>
  <c r="V250" i="6"/>
  <c r="W250" i="6"/>
  <c r="X250" i="6"/>
  <c r="Y250" i="6"/>
  <c r="Z250" i="6"/>
  <c r="AA250" i="6"/>
  <c r="AB250" i="6"/>
  <c r="AC250" i="6"/>
  <c r="AD250" i="6"/>
  <c r="AE250" i="6"/>
  <c r="U251" i="6"/>
  <c r="V251" i="6"/>
  <c r="W251" i="6"/>
  <c r="X251" i="6"/>
  <c r="Y251" i="6"/>
  <c r="Z251" i="6"/>
  <c r="AA251" i="6"/>
  <c r="AB251" i="6"/>
  <c r="AC251" i="6"/>
  <c r="AD251" i="6"/>
  <c r="AE251" i="6"/>
  <c r="U252" i="6"/>
  <c r="V252" i="6"/>
  <c r="W252" i="6"/>
  <c r="X252" i="6"/>
  <c r="Y252" i="6"/>
  <c r="Z252" i="6"/>
  <c r="AA252" i="6"/>
  <c r="AB252" i="6"/>
  <c r="AC252" i="6"/>
  <c r="AD252" i="6"/>
  <c r="AE252" i="6"/>
  <c r="U253" i="6"/>
  <c r="V253" i="6"/>
  <c r="W253" i="6"/>
  <c r="X253" i="6"/>
  <c r="Y253" i="6"/>
  <c r="Z253" i="6"/>
  <c r="AA253" i="6"/>
  <c r="AB253" i="6"/>
  <c r="AC253" i="6"/>
  <c r="AD253" i="6"/>
  <c r="AE253" i="6"/>
  <c r="U254" i="6"/>
  <c r="V254" i="6"/>
  <c r="W254" i="6"/>
  <c r="X254" i="6"/>
  <c r="Y254" i="6"/>
  <c r="Z254" i="6"/>
  <c r="AA254" i="6"/>
  <c r="AB254" i="6"/>
  <c r="AC254" i="6"/>
  <c r="AD254" i="6"/>
  <c r="AE254" i="6"/>
  <c r="U255" i="6"/>
  <c r="V255" i="6"/>
  <c r="W255" i="6"/>
  <c r="X255" i="6"/>
  <c r="Y255" i="6"/>
  <c r="Z255" i="6"/>
  <c r="AA255" i="6"/>
  <c r="AB255" i="6"/>
  <c r="AC255" i="6"/>
  <c r="AD255" i="6"/>
  <c r="AE255" i="6"/>
  <c r="U256" i="6"/>
  <c r="V256" i="6"/>
  <c r="W256" i="6"/>
  <c r="X256" i="6"/>
  <c r="Y256" i="6"/>
  <c r="Z256" i="6"/>
  <c r="AA256" i="6"/>
  <c r="AB256" i="6"/>
  <c r="AC256" i="6"/>
  <c r="AD256" i="6"/>
  <c r="AE256" i="6"/>
  <c r="U257" i="6"/>
  <c r="V257" i="6"/>
  <c r="W257" i="6"/>
  <c r="X257" i="6"/>
  <c r="Y257" i="6"/>
  <c r="Z257" i="6"/>
  <c r="AA257" i="6"/>
  <c r="AB257" i="6"/>
  <c r="AC257" i="6"/>
  <c r="AD257" i="6"/>
  <c r="AE257" i="6"/>
  <c r="U258" i="6"/>
  <c r="V258" i="6"/>
  <c r="W258" i="6"/>
  <c r="X258" i="6"/>
  <c r="Y258" i="6"/>
  <c r="Z258" i="6"/>
  <c r="AA258" i="6"/>
  <c r="AB258" i="6"/>
  <c r="AC258" i="6"/>
  <c r="AD258" i="6"/>
  <c r="AE258" i="6"/>
  <c r="U259" i="6"/>
  <c r="V259" i="6"/>
  <c r="W259" i="6"/>
  <c r="X259" i="6"/>
  <c r="Y259" i="6"/>
  <c r="Z259" i="6"/>
  <c r="AA259" i="6"/>
  <c r="AB259" i="6"/>
  <c r="AC259" i="6"/>
  <c r="AD259" i="6"/>
  <c r="AE259" i="6"/>
  <c r="U260" i="6"/>
  <c r="V260" i="6"/>
  <c r="W260" i="6"/>
  <c r="X260" i="6"/>
  <c r="Y260" i="6"/>
  <c r="Z260" i="6"/>
  <c r="AA260" i="6"/>
  <c r="AB260" i="6"/>
  <c r="AC260" i="6"/>
  <c r="AD260" i="6"/>
  <c r="AE260" i="6"/>
  <c r="U261" i="6"/>
  <c r="V261" i="6"/>
  <c r="W261" i="6"/>
  <c r="X261" i="6"/>
  <c r="Y261" i="6"/>
  <c r="Z261" i="6"/>
  <c r="AA261" i="6"/>
  <c r="AB261" i="6"/>
  <c r="AC261" i="6"/>
  <c r="AD261" i="6"/>
  <c r="AE261" i="6"/>
  <c r="U262" i="6"/>
  <c r="V262" i="6"/>
  <c r="W262" i="6"/>
  <c r="X262" i="6"/>
  <c r="Y262" i="6"/>
  <c r="Z262" i="6"/>
  <c r="AA262" i="6"/>
  <c r="AB262" i="6"/>
  <c r="AC262" i="6"/>
  <c r="AD262" i="6"/>
  <c r="AE262" i="6"/>
  <c r="U263" i="6"/>
  <c r="V263" i="6"/>
  <c r="W263" i="6"/>
  <c r="X263" i="6"/>
  <c r="Y263" i="6"/>
  <c r="Z263" i="6"/>
  <c r="AA263" i="6"/>
  <c r="AB263" i="6"/>
  <c r="AC263" i="6"/>
  <c r="AD263" i="6"/>
  <c r="AE263" i="6"/>
  <c r="U264" i="6"/>
  <c r="V264" i="6"/>
  <c r="W264" i="6"/>
  <c r="X264" i="6"/>
  <c r="Y264" i="6"/>
  <c r="Z264" i="6"/>
  <c r="AA264" i="6"/>
  <c r="AB264" i="6"/>
  <c r="AC264" i="6"/>
  <c r="AD264" i="6"/>
  <c r="AE264" i="6"/>
  <c r="U265" i="6"/>
  <c r="V265" i="6"/>
  <c r="W265" i="6"/>
  <c r="X265" i="6"/>
  <c r="Y265" i="6"/>
  <c r="Z265" i="6"/>
  <c r="AA265" i="6"/>
  <c r="AB265" i="6"/>
  <c r="AC265" i="6"/>
  <c r="AD265" i="6"/>
  <c r="AE265" i="6"/>
  <c r="U266" i="6"/>
  <c r="V266" i="6"/>
  <c r="W266" i="6"/>
  <c r="X266" i="6"/>
  <c r="Y266" i="6"/>
  <c r="Z266" i="6"/>
  <c r="AA266" i="6"/>
  <c r="AB266" i="6"/>
  <c r="AC266" i="6"/>
  <c r="AD266" i="6"/>
  <c r="AE266" i="6"/>
  <c r="U267" i="6"/>
  <c r="V267" i="6"/>
  <c r="W267" i="6"/>
  <c r="X267" i="6"/>
  <c r="Y267" i="6"/>
  <c r="Z267" i="6"/>
  <c r="AA267" i="6"/>
  <c r="AB267" i="6"/>
  <c r="AC267" i="6"/>
  <c r="AD267" i="6"/>
  <c r="AE267" i="6"/>
  <c r="U268" i="6"/>
  <c r="V268" i="6"/>
  <c r="W268" i="6"/>
  <c r="X268" i="6"/>
  <c r="Y268" i="6"/>
  <c r="Z268" i="6"/>
  <c r="AA268" i="6"/>
  <c r="AB268" i="6"/>
  <c r="AC268" i="6"/>
  <c r="AD268" i="6"/>
  <c r="AE268" i="6"/>
  <c r="U269" i="6"/>
  <c r="V269" i="6"/>
  <c r="W269" i="6"/>
  <c r="X269" i="6"/>
  <c r="Y269" i="6"/>
  <c r="Z269" i="6"/>
  <c r="AA269" i="6"/>
  <c r="AB269" i="6"/>
  <c r="AC269" i="6"/>
  <c r="AD269" i="6"/>
  <c r="AE269" i="6"/>
  <c r="U270" i="6"/>
  <c r="V270" i="6"/>
  <c r="W270" i="6"/>
  <c r="X270" i="6"/>
  <c r="Y270" i="6"/>
  <c r="Z270" i="6"/>
  <c r="AA270" i="6"/>
  <c r="AB270" i="6"/>
  <c r="AC270" i="6"/>
  <c r="AD270" i="6"/>
  <c r="AE270" i="6"/>
  <c r="U271" i="6"/>
  <c r="V271" i="6"/>
  <c r="W271" i="6"/>
  <c r="X271" i="6"/>
  <c r="Y271" i="6"/>
  <c r="Z271" i="6"/>
  <c r="AA271" i="6"/>
  <c r="AB271" i="6"/>
  <c r="AC271" i="6"/>
  <c r="AD271" i="6"/>
  <c r="AE271" i="6"/>
  <c r="U272" i="6"/>
  <c r="V272" i="6"/>
  <c r="W272" i="6"/>
  <c r="X272" i="6"/>
  <c r="Y272" i="6"/>
  <c r="Z272" i="6"/>
  <c r="AA272" i="6"/>
  <c r="AB272" i="6"/>
  <c r="AC272" i="6"/>
  <c r="AD272" i="6"/>
  <c r="AE272" i="6"/>
  <c r="U273" i="6"/>
  <c r="V273" i="6"/>
  <c r="W273" i="6"/>
  <c r="X273" i="6"/>
  <c r="Y273" i="6"/>
  <c r="Z273" i="6"/>
  <c r="AA273" i="6"/>
  <c r="AB273" i="6"/>
  <c r="AC273" i="6"/>
  <c r="AD273" i="6"/>
  <c r="AE273" i="6"/>
  <c r="U274" i="6"/>
  <c r="V274" i="6"/>
  <c r="W274" i="6"/>
  <c r="X274" i="6"/>
  <c r="Y274" i="6"/>
  <c r="Z274" i="6"/>
  <c r="AA274" i="6"/>
  <c r="AB274" i="6"/>
  <c r="AC274" i="6"/>
  <c r="AD274" i="6"/>
  <c r="AE274" i="6"/>
  <c r="U275" i="6"/>
  <c r="V275" i="6"/>
  <c r="W275" i="6"/>
  <c r="X275" i="6"/>
  <c r="Y275" i="6"/>
  <c r="Z275" i="6"/>
  <c r="AA275" i="6"/>
  <c r="AB275" i="6"/>
  <c r="AC275" i="6"/>
  <c r="AD275" i="6"/>
  <c r="AE275" i="6"/>
  <c r="U276" i="6"/>
  <c r="V276" i="6"/>
  <c r="W276" i="6"/>
  <c r="X276" i="6"/>
  <c r="Y276" i="6"/>
  <c r="Z276" i="6"/>
  <c r="AA276" i="6"/>
  <c r="AB276" i="6"/>
  <c r="AC276" i="6"/>
  <c r="AD276" i="6"/>
  <c r="AE276" i="6"/>
  <c r="U277" i="6"/>
  <c r="V277" i="6"/>
  <c r="W277" i="6"/>
  <c r="X277" i="6"/>
  <c r="Y277" i="6"/>
  <c r="Z277" i="6"/>
  <c r="AA277" i="6"/>
  <c r="AB277" i="6"/>
  <c r="AC277" i="6"/>
  <c r="AD277" i="6"/>
  <c r="AE277" i="6"/>
  <c r="U278" i="6"/>
  <c r="V278" i="6"/>
  <c r="W278" i="6"/>
  <c r="X278" i="6"/>
  <c r="Y278" i="6"/>
  <c r="Z278" i="6"/>
  <c r="AA278" i="6"/>
  <c r="AB278" i="6"/>
  <c r="AC278" i="6"/>
  <c r="AD278" i="6"/>
  <c r="AE278" i="6"/>
  <c r="U279" i="6"/>
  <c r="V279" i="6"/>
  <c r="W279" i="6"/>
  <c r="X279" i="6"/>
  <c r="Y279" i="6"/>
  <c r="Z279" i="6"/>
  <c r="AA279" i="6"/>
  <c r="AB279" i="6"/>
  <c r="AC279" i="6"/>
  <c r="AD279" i="6"/>
  <c r="AE279" i="6"/>
  <c r="U280" i="6"/>
  <c r="V280" i="6"/>
  <c r="W280" i="6"/>
  <c r="X280" i="6"/>
  <c r="Y280" i="6"/>
  <c r="Z280" i="6"/>
  <c r="AA280" i="6"/>
  <c r="AB280" i="6"/>
  <c r="AC280" i="6"/>
  <c r="AD280" i="6"/>
  <c r="AE280" i="6"/>
  <c r="U281" i="6"/>
  <c r="V281" i="6"/>
  <c r="W281" i="6"/>
  <c r="X281" i="6"/>
  <c r="Y281" i="6"/>
  <c r="Z281" i="6"/>
  <c r="AA281" i="6"/>
  <c r="AB281" i="6"/>
  <c r="AC281" i="6"/>
  <c r="AD281" i="6"/>
  <c r="AE281" i="6"/>
  <c r="U282" i="6"/>
  <c r="V282" i="6"/>
  <c r="W282" i="6"/>
  <c r="X282" i="6"/>
  <c r="Y282" i="6"/>
  <c r="Z282" i="6"/>
  <c r="AA282" i="6"/>
  <c r="AB282" i="6"/>
  <c r="AC282" i="6"/>
  <c r="AD282" i="6"/>
  <c r="AE282" i="6"/>
  <c r="U283" i="6"/>
  <c r="V283" i="6"/>
  <c r="W283" i="6"/>
  <c r="X283" i="6"/>
  <c r="Y283" i="6"/>
  <c r="Z283" i="6"/>
  <c r="AA283" i="6"/>
  <c r="AB283" i="6"/>
  <c r="AC283" i="6"/>
  <c r="AD283" i="6"/>
  <c r="AE283" i="6"/>
  <c r="U284" i="6"/>
  <c r="V284" i="6"/>
  <c r="W284" i="6"/>
  <c r="X284" i="6"/>
  <c r="Y284" i="6"/>
  <c r="Z284" i="6"/>
  <c r="AA284" i="6"/>
  <c r="AB284" i="6"/>
  <c r="AC284" i="6"/>
  <c r="AD284" i="6"/>
  <c r="AE284" i="6"/>
  <c r="U285" i="6"/>
  <c r="AF285" i="6" s="1"/>
  <c r="C298" i="7" s="1"/>
  <c r="V285" i="6"/>
  <c r="W285" i="6"/>
  <c r="X285" i="6"/>
  <c r="Y285" i="6"/>
  <c r="Z285" i="6"/>
  <c r="AA285" i="6"/>
  <c r="AB285" i="6"/>
  <c r="AC285" i="6"/>
  <c r="AD285" i="6"/>
  <c r="AE285" i="6"/>
  <c r="U286" i="6"/>
  <c r="V286" i="6"/>
  <c r="W286" i="6"/>
  <c r="X286" i="6"/>
  <c r="Y286" i="6"/>
  <c r="Z286" i="6"/>
  <c r="AA286" i="6"/>
  <c r="AB286" i="6"/>
  <c r="AC286" i="6"/>
  <c r="AD286" i="6"/>
  <c r="AE286" i="6"/>
  <c r="U287" i="6"/>
  <c r="V287" i="6"/>
  <c r="W287" i="6"/>
  <c r="X287" i="6"/>
  <c r="Y287" i="6"/>
  <c r="Z287" i="6"/>
  <c r="AA287" i="6"/>
  <c r="AB287" i="6"/>
  <c r="AC287" i="6"/>
  <c r="AD287" i="6"/>
  <c r="AE287" i="6"/>
  <c r="U288" i="6"/>
  <c r="V288" i="6"/>
  <c r="W288" i="6"/>
  <c r="X288" i="6"/>
  <c r="Y288" i="6"/>
  <c r="Z288" i="6"/>
  <c r="AA288" i="6"/>
  <c r="AB288" i="6"/>
  <c r="AC288" i="6"/>
  <c r="AD288" i="6"/>
  <c r="AE288" i="6"/>
  <c r="U289" i="6"/>
  <c r="V289" i="6"/>
  <c r="W289" i="6"/>
  <c r="X289" i="6"/>
  <c r="Y289" i="6"/>
  <c r="Z289" i="6"/>
  <c r="AA289" i="6"/>
  <c r="AB289" i="6"/>
  <c r="AC289" i="6"/>
  <c r="AD289" i="6"/>
  <c r="AE289" i="6"/>
  <c r="U290" i="6"/>
  <c r="V290" i="6"/>
  <c r="W290" i="6"/>
  <c r="X290" i="6"/>
  <c r="Y290" i="6"/>
  <c r="Z290" i="6"/>
  <c r="AA290" i="6"/>
  <c r="AB290" i="6"/>
  <c r="AC290" i="6"/>
  <c r="AD290" i="6"/>
  <c r="AE290" i="6"/>
  <c r="U291" i="6"/>
  <c r="V291" i="6"/>
  <c r="W291" i="6"/>
  <c r="X291" i="6"/>
  <c r="Y291" i="6"/>
  <c r="Z291" i="6"/>
  <c r="AA291" i="6"/>
  <c r="AB291" i="6"/>
  <c r="AC291" i="6"/>
  <c r="AD291" i="6"/>
  <c r="AE291" i="6"/>
  <c r="U292" i="6"/>
  <c r="V292" i="6"/>
  <c r="W292" i="6"/>
  <c r="X292" i="6"/>
  <c r="Y292" i="6"/>
  <c r="Z292" i="6"/>
  <c r="AA292" i="6"/>
  <c r="AB292" i="6"/>
  <c r="AC292" i="6"/>
  <c r="AD292" i="6"/>
  <c r="AE292" i="6"/>
  <c r="U293" i="6"/>
  <c r="V293" i="6"/>
  <c r="W293" i="6"/>
  <c r="X293" i="6"/>
  <c r="Y293" i="6"/>
  <c r="Z293" i="6"/>
  <c r="AA293" i="6"/>
  <c r="AB293" i="6"/>
  <c r="AC293" i="6"/>
  <c r="AD293" i="6"/>
  <c r="AE293" i="6"/>
  <c r="U294" i="6"/>
  <c r="V294" i="6"/>
  <c r="W294" i="6"/>
  <c r="X294" i="6"/>
  <c r="Y294" i="6"/>
  <c r="Z294" i="6"/>
  <c r="AA294" i="6"/>
  <c r="AB294" i="6"/>
  <c r="AC294" i="6"/>
  <c r="AD294" i="6"/>
  <c r="AE294" i="6"/>
  <c r="U295" i="6"/>
  <c r="V295" i="6"/>
  <c r="W295" i="6"/>
  <c r="X295" i="6"/>
  <c r="Y295" i="6"/>
  <c r="Z295" i="6"/>
  <c r="AA295" i="6"/>
  <c r="AB295" i="6"/>
  <c r="AC295" i="6"/>
  <c r="AD295" i="6"/>
  <c r="AE295" i="6"/>
  <c r="U296" i="6"/>
  <c r="V296" i="6"/>
  <c r="W296" i="6"/>
  <c r="X296" i="6"/>
  <c r="Y296" i="6"/>
  <c r="Z296" i="6"/>
  <c r="AA296" i="6"/>
  <c r="AB296" i="6"/>
  <c r="AC296" i="6"/>
  <c r="AD296" i="6"/>
  <c r="AE296" i="6"/>
  <c r="U297" i="6"/>
  <c r="V297" i="6"/>
  <c r="W297" i="6"/>
  <c r="X297" i="6"/>
  <c r="Y297" i="6"/>
  <c r="Z297" i="6"/>
  <c r="AA297" i="6"/>
  <c r="AB297" i="6"/>
  <c r="AC297" i="6"/>
  <c r="AD297" i="6"/>
  <c r="AE297" i="6"/>
  <c r="U298" i="6"/>
  <c r="V298" i="6"/>
  <c r="W298" i="6"/>
  <c r="X298" i="6"/>
  <c r="Y298" i="6"/>
  <c r="Z298" i="6"/>
  <c r="AA298" i="6"/>
  <c r="AB298" i="6"/>
  <c r="AC298" i="6"/>
  <c r="AD298" i="6"/>
  <c r="AE298" i="6"/>
  <c r="U299" i="6"/>
  <c r="V299" i="6"/>
  <c r="W299" i="6"/>
  <c r="X299" i="6"/>
  <c r="Y299" i="6"/>
  <c r="Z299" i="6"/>
  <c r="AA299" i="6"/>
  <c r="AB299" i="6"/>
  <c r="AC299" i="6"/>
  <c r="AD299" i="6"/>
  <c r="AE299" i="6"/>
  <c r="U300" i="6"/>
  <c r="V300" i="6"/>
  <c r="W300" i="6"/>
  <c r="X300" i="6"/>
  <c r="Y300" i="6"/>
  <c r="Z300" i="6"/>
  <c r="AA300" i="6"/>
  <c r="AB300" i="6"/>
  <c r="AC300" i="6"/>
  <c r="AD300" i="6"/>
  <c r="AE300" i="6"/>
  <c r="U301" i="6"/>
  <c r="V301" i="6"/>
  <c r="W301" i="6"/>
  <c r="X301" i="6"/>
  <c r="Y301" i="6"/>
  <c r="Z301" i="6"/>
  <c r="AA301" i="6"/>
  <c r="AB301" i="6"/>
  <c r="AC301" i="6"/>
  <c r="AD301" i="6"/>
  <c r="AE301" i="6"/>
  <c r="U302" i="6"/>
  <c r="V302" i="6"/>
  <c r="W302" i="6"/>
  <c r="X302" i="6"/>
  <c r="Y302" i="6"/>
  <c r="Z302" i="6"/>
  <c r="AA302" i="6"/>
  <c r="AB302" i="6"/>
  <c r="AC302" i="6"/>
  <c r="AD302" i="6"/>
  <c r="AE302" i="6"/>
  <c r="U303" i="6"/>
  <c r="V303" i="6"/>
  <c r="W303" i="6"/>
  <c r="X303" i="6"/>
  <c r="Y303" i="6"/>
  <c r="Z303" i="6"/>
  <c r="AA303" i="6"/>
  <c r="AB303" i="6"/>
  <c r="AC303" i="6"/>
  <c r="AD303" i="6"/>
  <c r="AE303" i="6"/>
  <c r="U304" i="6"/>
  <c r="V304" i="6"/>
  <c r="W304" i="6"/>
  <c r="X304" i="6"/>
  <c r="Y304" i="6"/>
  <c r="Z304" i="6"/>
  <c r="AA304" i="6"/>
  <c r="AB304" i="6"/>
  <c r="AC304" i="6"/>
  <c r="AD304" i="6"/>
  <c r="AE304" i="6"/>
  <c r="U305" i="6"/>
  <c r="V305" i="6"/>
  <c r="W305" i="6"/>
  <c r="X305" i="6"/>
  <c r="Y305" i="6"/>
  <c r="Z305" i="6"/>
  <c r="AA305" i="6"/>
  <c r="AB305" i="6"/>
  <c r="AC305" i="6"/>
  <c r="AD305" i="6"/>
  <c r="AE305" i="6"/>
  <c r="U306" i="6"/>
  <c r="V306" i="6"/>
  <c r="W306" i="6"/>
  <c r="X306" i="6"/>
  <c r="Y306" i="6"/>
  <c r="Z306" i="6"/>
  <c r="AA306" i="6"/>
  <c r="AB306" i="6"/>
  <c r="AC306" i="6"/>
  <c r="AD306" i="6"/>
  <c r="AE306" i="6"/>
  <c r="U307" i="6"/>
  <c r="V307" i="6"/>
  <c r="W307" i="6"/>
  <c r="X307" i="6"/>
  <c r="Y307" i="6"/>
  <c r="Z307" i="6"/>
  <c r="AA307" i="6"/>
  <c r="AB307" i="6"/>
  <c r="AC307" i="6"/>
  <c r="AD307" i="6"/>
  <c r="AE307" i="6"/>
  <c r="U308" i="6"/>
  <c r="V308" i="6"/>
  <c r="W308" i="6"/>
  <c r="X308" i="6"/>
  <c r="Y308" i="6"/>
  <c r="Z308" i="6"/>
  <c r="AA308" i="6"/>
  <c r="AB308" i="6"/>
  <c r="AC308" i="6"/>
  <c r="AD308" i="6"/>
  <c r="AE308" i="6"/>
  <c r="U309" i="6"/>
  <c r="V309" i="6"/>
  <c r="W309" i="6"/>
  <c r="X309" i="6"/>
  <c r="Y309" i="6"/>
  <c r="Z309" i="6"/>
  <c r="AA309" i="6"/>
  <c r="AB309" i="6"/>
  <c r="AC309" i="6"/>
  <c r="AD309" i="6"/>
  <c r="AE309" i="6"/>
  <c r="U310" i="6"/>
  <c r="V310" i="6"/>
  <c r="W310" i="6"/>
  <c r="X310" i="6"/>
  <c r="Y310" i="6"/>
  <c r="Z310" i="6"/>
  <c r="AA310" i="6"/>
  <c r="AB310" i="6"/>
  <c r="AC310" i="6"/>
  <c r="AD310" i="6"/>
  <c r="AE310" i="6"/>
  <c r="U311" i="6"/>
  <c r="V311" i="6"/>
  <c r="W311" i="6"/>
  <c r="X311" i="6"/>
  <c r="Y311" i="6"/>
  <c r="Z311" i="6"/>
  <c r="AA311" i="6"/>
  <c r="AB311" i="6"/>
  <c r="AC311" i="6"/>
  <c r="AD311" i="6"/>
  <c r="AE311" i="6"/>
  <c r="U312" i="6"/>
  <c r="V312" i="6"/>
  <c r="W312" i="6"/>
  <c r="X312" i="6"/>
  <c r="Y312" i="6"/>
  <c r="Z312" i="6"/>
  <c r="AA312" i="6"/>
  <c r="AB312" i="6"/>
  <c r="AC312" i="6"/>
  <c r="AD312" i="6"/>
  <c r="AE312" i="6"/>
  <c r="U313" i="6"/>
  <c r="V313" i="6"/>
  <c r="W313" i="6"/>
  <c r="X313" i="6"/>
  <c r="Y313" i="6"/>
  <c r="Z313" i="6"/>
  <c r="AA313" i="6"/>
  <c r="AB313" i="6"/>
  <c r="AC313" i="6"/>
  <c r="AD313" i="6"/>
  <c r="AE313" i="6"/>
  <c r="U314" i="6"/>
  <c r="AF314" i="6" s="1"/>
  <c r="C57" i="7" s="1"/>
  <c r="V314" i="6"/>
  <c r="W314" i="6"/>
  <c r="X314" i="6"/>
  <c r="Y314" i="6"/>
  <c r="Z314" i="6"/>
  <c r="AA314" i="6"/>
  <c r="AB314" i="6"/>
  <c r="AC314" i="6"/>
  <c r="AD314" i="6"/>
  <c r="AE314" i="6"/>
  <c r="U315" i="6"/>
  <c r="V315" i="6"/>
  <c r="W315" i="6"/>
  <c r="X315" i="6"/>
  <c r="Y315" i="6"/>
  <c r="Z315" i="6"/>
  <c r="AA315" i="6"/>
  <c r="AB315" i="6"/>
  <c r="AC315" i="6"/>
  <c r="AD315" i="6"/>
  <c r="AE315" i="6"/>
  <c r="U316" i="6"/>
  <c r="V316" i="6"/>
  <c r="W316" i="6"/>
  <c r="X316" i="6"/>
  <c r="Y316" i="6"/>
  <c r="Z316" i="6"/>
  <c r="AA316" i="6"/>
  <c r="AB316" i="6"/>
  <c r="AC316" i="6"/>
  <c r="AD316" i="6"/>
  <c r="AE316" i="6"/>
  <c r="U317" i="6"/>
  <c r="V317" i="6"/>
  <c r="W317" i="6"/>
  <c r="X317" i="6"/>
  <c r="Y317" i="6"/>
  <c r="Z317" i="6"/>
  <c r="AA317" i="6"/>
  <c r="AB317" i="6"/>
  <c r="AC317" i="6"/>
  <c r="AD317" i="6"/>
  <c r="AE317" i="6"/>
  <c r="U318" i="6"/>
  <c r="V318" i="6"/>
  <c r="W318" i="6"/>
  <c r="X318" i="6"/>
  <c r="Y318" i="6"/>
  <c r="Z318" i="6"/>
  <c r="AA318" i="6"/>
  <c r="AB318" i="6"/>
  <c r="AC318" i="6"/>
  <c r="AD318" i="6"/>
  <c r="AE318" i="6"/>
  <c r="U319" i="6"/>
  <c r="V319" i="6"/>
  <c r="W319" i="6"/>
  <c r="X319" i="6"/>
  <c r="Y319" i="6"/>
  <c r="Z319" i="6"/>
  <c r="AA319" i="6"/>
  <c r="AB319" i="6"/>
  <c r="AC319" i="6"/>
  <c r="AD319" i="6"/>
  <c r="AE319" i="6"/>
  <c r="U320" i="6"/>
  <c r="V320" i="6"/>
  <c r="W320" i="6"/>
  <c r="X320" i="6"/>
  <c r="Y320" i="6"/>
  <c r="Z320" i="6"/>
  <c r="AA320" i="6"/>
  <c r="AB320" i="6"/>
  <c r="AC320" i="6"/>
  <c r="AD320" i="6"/>
  <c r="AE320" i="6"/>
  <c r="U321" i="6"/>
  <c r="V321" i="6"/>
  <c r="W321" i="6"/>
  <c r="X321" i="6"/>
  <c r="Y321" i="6"/>
  <c r="Z321" i="6"/>
  <c r="AA321" i="6"/>
  <c r="AB321" i="6"/>
  <c r="AC321" i="6"/>
  <c r="AD321" i="6"/>
  <c r="AE321" i="6"/>
  <c r="U322" i="6"/>
  <c r="V322" i="6"/>
  <c r="W322" i="6"/>
  <c r="X322" i="6"/>
  <c r="Y322" i="6"/>
  <c r="Z322" i="6"/>
  <c r="AA322" i="6"/>
  <c r="AB322" i="6"/>
  <c r="AC322" i="6"/>
  <c r="AD322" i="6"/>
  <c r="AE322" i="6"/>
  <c r="U323" i="6"/>
  <c r="V323" i="6"/>
  <c r="W323" i="6"/>
  <c r="X323" i="6"/>
  <c r="Y323" i="6"/>
  <c r="Z323" i="6"/>
  <c r="AA323" i="6"/>
  <c r="AB323" i="6"/>
  <c r="AC323" i="6"/>
  <c r="AD323" i="6"/>
  <c r="AE323" i="6"/>
  <c r="U324" i="6"/>
  <c r="V324" i="6"/>
  <c r="W324" i="6"/>
  <c r="X324" i="6"/>
  <c r="Y324" i="6"/>
  <c r="Z324" i="6"/>
  <c r="AA324" i="6"/>
  <c r="AB324" i="6"/>
  <c r="AC324" i="6"/>
  <c r="AD324" i="6"/>
  <c r="AE324" i="6"/>
  <c r="U325" i="6"/>
  <c r="V325" i="6"/>
  <c r="W325" i="6"/>
  <c r="X325" i="6"/>
  <c r="Y325" i="6"/>
  <c r="Z325" i="6"/>
  <c r="AA325" i="6"/>
  <c r="AB325" i="6"/>
  <c r="AC325" i="6"/>
  <c r="AD325" i="6"/>
  <c r="AE325" i="6"/>
  <c r="U326" i="6"/>
  <c r="V326" i="6"/>
  <c r="W326" i="6"/>
  <c r="X326" i="6"/>
  <c r="Y326" i="6"/>
  <c r="Z326" i="6"/>
  <c r="AA326" i="6"/>
  <c r="AB326" i="6"/>
  <c r="AC326" i="6"/>
  <c r="AD326" i="6"/>
  <c r="AE326" i="6"/>
  <c r="U327" i="6"/>
  <c r="V327" i="6"/>
  <c r="W327" i="6"/>
  <c r="X327" i="6"/>
  <c r="Y327" i="6"/>
  <c r="Z327" i="6"/>
  <c r="AA327" i="6"/>
  <c r="AB327" i="6"/>
  <c r="AC327" i="6"/>
  <c r="AD327" i="6"/>
  <c r="AE327" i="6"/>
  <c r="U328" i="6"/>
  <c r="V328" i="6"/>
  <c r="W328" i="6"/>
  <c r="X328" i="6"/>
  <c r="Y328" i="6"/>
  <c r="Z328" i="6"/>
  <c r="AA328" i="6"/>
  <c r="AB328" i="6"/>
  <c r="AC328" i="6"/>
  <c r="AD328" i="6"/>
  <c r="AE328" i="6"/>
  <c r="U329" i="6"/>
  <c r="V329" i="6"/>
  <c r="W329" i="6"/>
  <c r="X329" i="6"/>
  <c r="Y329" i="6"/>
  <c r="Z329" i="6"/>
  <c r="AA329" i="6"/>
  <c r="AB329" i="6"/>
  <c r="AC329" i="6"/>
  <c r="AD329" i="6"/>
  <c r="AE329" i="6"/>
  <c r="U330" i="6"/>
  <c r="V330" i="6"/>
  <c r="W330" i="6"/>
  <c r="X330" i="6"/>
  <c r="Y330" i="6"/>
  <c r="Z330" i="6"/>
  <c r="AA330" i="6"/>
  <c r="AB330" i="6"/>
  <c r="AC330" i="6"/>
  <c r="AD330" i="6"/>
  <c r="AE330" i="6"/>
  <c r="U331" i="6"/>
  <c r="V331" i="6"/>
  <c r="W331" i="6"/>
  <c r="X331" i="6"/>
  <c r="Y331" i="6"/>
  <c r="Z331" i="6"/>
  <c r="AA331" i="6"/>
  <c r="AB331" i="6"/>
  <c r="AC331" i="6"/>
  <c r="AD331" i="6"/>
  <c r="AE331" i="6"/>
  <c r="U332" i="6"/>
  <c r="V332" i="6"/>
  <c r="W332" i="6"/>
  <c r="X332" i="6"/>
  <c r="Y332" i="6"/>
  <c r="Z332" i="6"/>
  <c r="AA332" i="6"/>
  <c r="AB332" i="6"/>
  <c r="AC332" i="6"/>
  <c r="AD332" i="6"/>
  <c r="AE332" i="6"/>
  <c r="U333" i="6"/>
  <c r="V333" i="6"/>
  <c r="W333" i="6"/>
  <c r="X333" i="6"/>
  <c r="Y333" i="6"/>
  <c r="Z333" i="6"/>
  <c r="AA333" i="6"/>
  <c r="AB333" i="6"/>
  <c r="AC333" i="6"/>
  <c r="AD333" i="6"/>
  <c r="AE333" i="6"/>
  <c r="U334" i="6"/>
  <c r="V334" i="6"/>
  <c r="W334" i="6"/>
  <c r="X334" i="6"/>
  <c r="Y334" i="6"/>
  <c r="Z334" i="6"/>
  <c r="AA334" i="6"/>
  <c r="AB334" i="6"/>
  <c r="AC334" i="6"/>
  <c r="AD334" i="6"/>
  <c r="AE334" i="6"/>
  <c r="U335" i="6"/>
  <c r="V335" i="6"/>
  <c r="W335" i="6"/>
  <c r="X335" i="6"/>
  <c r="Y335" i="6"/>
  <c r="Z335" i="6"/>
  <c r="AA335" i="6"/>
  <c r="AB335" i="6"/>
  <c r="AC335" i="6"/>
  <c r="AD335" i="6"/>
  <c r="AE335" i="6"/>
  <c r="U336" i="6"/>
  <c r="V336" i="6"/>
  <c r="W336" i="6"/>
  <c r="X336" i="6"/>
  <c r="Y336" i="6"/>
  <c r="Z336" i="6"/>
  <c r="AA336" i="6"/>
  <c r="AB336" i="6"/>
  <c r="AC336" i="6"/>
  <c r="AD336" i="6"/>
  <c r="AE336" i="6"/>
  <c r="U337" i="6"/>
  <c r="V337" i="6"/>
  <c r="W337" i="6"/>
  <c r="X337" i="6"/>
  <c r="Y337" i="6"/>
  <c r="Z337" i="6"/>
  <c r="AA337" i="6"/>
  <c r="AB337" i="6"/>
  <c r="AC337" i="6"/>
  <c r="AD337" i="6"/>
  <c r="AE337" i="6"/>
  <c r="U338" i="6"/>
  <c r="V338" i="6"/>
  <c r="W338" i="6"/>
  <c r="X338" i="6"/>
  <c r="Y338" i="6"/>
  <c r="Z338" i="6"/>
  <c r="AA338" i="6"/>
  <c r="AB338" i="6"/>
  <c r="AC338" i="6"/>
  <c r="AD338" i="6"/>
  <c r="AE338" i="6"/>
  <c r="U339" i="6"/>
  <c r="V339" i="6"/>
  <c r="W339" i="6"/>
  <c r="X339" i="6"/>
  <c r="Y339" i="6"/>
  <c r="Z339" i="6"/>
  <c r="AA339" i="6"/>
  <c r="AB339" i="6"/>
  <c r="AC339" i="6"/>
  <c r="AD339" i="6"/>
  <c r="AE339" i="6"/>
  <c r="U340" i="6"/>
  <c r="V340" i="6"/>
  <c r="W340" i="6"/>
  <c r="X340" i="6"/>
  <c r="Y340" i="6"/>
  <c r="Z340" i="6"/>
  <c r="AA340" i="6"/>
  <c r="AB340" i="6"/>
  <c r="AC340" i="6"/>
  <c r="AD340" i="6"/>
  <c r="AE340" i="6"/>
  <c r="U341" i="6"/>
  <c r="V341" i="6"/>
  <c r="W341" i="6"/>
  <c r="X341" i="6"/>
  <c r="Y341" i="6"/>
  <c r="Z341" i="6"/>
  <c r="AA341" i="6"/>
  <c r="AB341" i="6"/>
  <c r="AC341" i="6"/>
  <c r="AD341" i="6"/>
  <c r="AE341" i="6"/>
  <c r="U342" i="6"/>
  <c r="V342" i="6"/>
  <c r="W342" i="6"/>
  <c r="X342" i="6"/>
  <c r="Y342" i="6"/>
  <c r="Z342" i="6"/>
  <c r="AA342" i="6"/>
  <c r="AB342" i="6"/>
  <c r="AC342" i="6"/>
  <c r="AD342" i="6"/>
  <c r="AE342" i="6"/>
  <c r="U343" i="6"/>
  <c r="V343" i="6"/>
  <c r="W343" i="6"/>
  <c r="X343" i="6"/>
  <c r="Y343" i="6"/>
  <c r="Z343" i="6"/>
  <c r="AA343" i="6"/>
  <c r="AB343" i="6"/>
  <c r="AC343" i="6"/>
  <c r="AD343" i="6"/>
  <c r="AE343" i="6"/>
  <c r="U344" i="6"/>
  <c r="V344" i="6"/>
  <c r="W344" i="6"/>
  <c r="X344" i="6"/>
  <c r="Y344" i="6"/>
  <c r="Z344" i="6"/>
  <c r="AA344" i="6"/>
  <c r="AB344" i="6"/>
  <c r="AC344" i="6"/>
  <c r="AD344" i="6"/>
  <c r="AE344" i="6"/>
  <c r="U345" i="6"/>
  <c r="V345" i="6"/>
  <c r="W345" i="6"/>
  <c r="X345" i="6"/>
  <c r="Y345" i="6"/>
  <c r="Z345" i="6"/>
  <c r="AA345" i="6"/>
  <c r="AB345" i="6"/>
  <c r="AC345" i="6"/>
  <c r="AD345" i="6"/>
  <c r="AE345" i="6"/>
  <c r="U346" i="6"/>
  <c r="V346" i="6"/>
  <c r="W346" i="6"/>
  <c r="X346" i="6"/>
  <c r="Y346" i="6"/>
  <c r="Z346" i="6"/>
  <c r="AA346" i="6"/>
  <c r="AB346" i="6"/>
  <c r="AC346" i="6"/>
  <c r="AD346" i="6"/>
  <c r="AE346" i="6"/>
  <c r="U347" i="6"/>
  <c r="V347" i="6"/>
  <c r="W347" i="6"/>
  <c r="X347" i="6"/>
  <c r="Y347" i="6"/>
  <c r="Z347" i="6"/>
  <c r="AA347" i="6"/>
  <c r="AB347" i="6"/>
  <c r="AC347" i="6"/>
  <c r="AD347" i="6"/>
  <c r="AE347" i="6"/>
  <c r="U348" i="6"/>
  <c r="V348" i="6"/>
  <c r="W348" i="6"/>
  <c r="X348" i="6"/>
  <c r="Y348" i="6"/>
  <c r="Z348" i="6"/>
  <c r="AA348" i="6"/>
  <c r="AB348" i="6"/>
  <c r="AC348" i="6"/>
  <c r="AD348" i="6"/>
  <c r="AE348" i="6"/>
  <c r="U349" i="6"/>
  <c r="V349" i="6"/>
  <c r="W349" i="6"/>
  <c r="X349" i="6"/>
  <c r="Y349" i="6"/>
  <c r="Z349" i="6"/>
  <c r="AA349" i="6"/>
  <c r="AB349" i="6"/>
  <c r="AC349" i="6"/>
  <c r="AD349" i="6"/>
  <c r="AE349" i="6"/>
  <c r="U350" i="6"/>
  <c r="V350" i="6"/>
  <c r="W350" i="6"/>
  <c r="X350" i="6"/>
  <c r="Y350" i="6"/>
  <c r="Z350" i="6"/>
  <c r="AA350" i="6"/>
  <c r="AB350" i="6"/>
  <c r="AC350" i="6"/>
  <c r="AD350" i="6"/>
  <c r="AE350" i="6"/>
  <c r="U351" i="6"/>
  <c r="V351" i="6"/>
  <c r="W351" i="6"/>
  <c r="X351" i="6"/>
  <c r="Y351" i="6"/>
  <c r="Z351" i="6"/>
  <c r="AA351" i="6"/>
  <c r="AB351" i="6"/>
  <c r="AC351" i="6"/>
  <c r="AD351" i="6"/>
  <c r="AE351" i="6"/>
  <c r="U352" i="6"/>
  <c r="V352" i="6"/>
  <c r="W352" i="6"/>
  <c r="X352" i="6"/>
  <c r="Y352" i="6"/>
  <c r="Z352" i="6"/>
  <c r="AA352" i="6"/>
  <c r="AB352" i="6"/>
  <c r="AC352" i="6"/>
  <c r="AD352" i="6"/>
  <c r="AE352" i="6"/>
  <c r="U353" i="6"/>
  <c r="V353" i="6"/>
  <c r="W353" i="6"/>
  <c r="X353" i="6"/>
  <c r="Y353" i="6"/>
  <c r="Z353" i="6"/>
  <c r="AA353" i="6"/>
  <c r="AB353" i="6"/>
  <c r="AC353" i="6"/>
  <c r="AD353" i="6"/>
  <c r="AE353" i="6"/>
  <c r="U354" i="6"/>
  <c r="V354" i="6"/>
  <c r="W354" i="6"/>
  <c r="X354" i="6"/>
  <c r="Y354" i="6"/>
  <c r="Z354" i="6"/>
  <c r="AA354" i="6"/>
  <c r="AB354" i="6"/>
  <c r="AC354" i="6"/>
  <c r="AD354" i="6"/>
  <c r="AE354" i="6"/>
  <c r="U355" i="6"/>
  <c r="V355" i="6"/>
  <c r="W355" i="6"/>
  <c r="X355" i="6"/>
  <c r="Y355" i="6"/>
  <c r="Z355" i="6"/>
  <c r="AA355" i="6"/>
  <c r="AB355" i="6"/>
  <c r="AC355" i="6"/>
  <c r="AD355" i="6"/>
  <c r="AE355" i="6"/>
  <c r="U356" i="6"/>
  <c r="V356" i="6"/>
  <c r="W356" i="6"/>
  <c r="X356" i="6"/>
  <c r="Y356" i="6"/>
  <c r="Z356" i="6"/>
  <c r="AA356" i="6"/>
  <c r="AB356" i="6"/>
  <c r="AC356" i="6"/>
  <c r="AD356" i="6"/>
  <c r="AE356" i="6"/>
  <c r="U357" i="6"/>
  <c r="V357" i="6"/>
  <c r="W357" i="6"/>
  <c r="X357" i="6"/>
  <c r="Y357" i="6"/>
  <c r="Z357" i="6"/>
  <c r="AA357" i="6"/>
  <c r="AB357" i="6"/>
  <c r="AC357" i="6"/>
  <c r="AD357" i="6"/>
  <c r="AE357" i="6"/>
  <c r="U358" i="6"/>
  <c r="V358" i="6"/>
  <c r="W358" i="6"/>
  <c r="X358" i="6"/>
  <c r="Y358" i="6"/>
  <c r="Z358" i="6"/>
  <c r="AA358" i="6"/>
  <c r="AB358" i="6"/>
  <c r="AC358" i="6"/>
  <c r="AD358" i="6"/>
  <c r="AE358" i="6"/>
  <c r="U359" i="6"/>
  <c r="V359" i="6"/>
  <c r="W359" i="6"/>
  <c r="X359" i="6"/>
  <c r="Y359" i="6"/>
  <c r="Z359" i="6"/>
  <c r="AA359" i="6"/>
  <c r="AB359" i="6"/>
  <c r="AC359" i="6"/>
  <c r="AD359" i="6"/>
  <c r="AE359" i="6"/>
  <c r="U360" i="6"/>
  <c r="V360" i="6"/>
  <c r="W360" i="6"/>
  <c r="X360" i="6"/>
  <c r="Y360" i="6"/>
  <c r="Z360" i="6"/>
  <c r="AA360" i="6"/>
  <c r="AB360" i="6"/>
  <c r="AC360" i="6"/>
  <c r="AD360" i="6"/>
  <c r="AE360" i="6"/>
  <c r="U361" i="6"/>
  <c r="V361" i="6"/>
  <c r="W361" i="6"/>
  <c r="X361" i="6"/>
  <c r="Y361" i="6"/>
  <c r="Z361" i="6"/>
  <c r="AA361" i="6"/>
  <c r="AB361" i="6"/>
  <c r="AC361" i="6"/>
  <c r="AD361" i="6"/>
  <c r="AE361" i="6"/>
  <c r="U362" i="6"/>
  <c r="V362" i="6"/>
  <c r="W362" i="6"/>
  <c r="X362" i="6"/>
  <c r="Y362" i="6"/>
  <c r="Z362" i="6"/>
  <c r="AA362" i="6"/>
  <c r="AB362" i="6"/>
  <c r="AC362" i="6"/>
  <c r="AD362" i="6"/>
  <c r="AE362" i="6"/>
  <c r="U363" i="6"/>
  <c r="V363" i="6"/>
  <c r="W363" i="6"/>
  <c r="X363" i="6"/>
  <c r="Y363" i="6"/>
  <c r="Z363" i="6"/>
  <c r="AA363" i="6"/>
  <c r="AB363" i="6"/>
  <c r="AC363" i="6"/>
  <c r="AD363" i="6"/>
  <c r="AE363" i="6"/>
  <c r="U364" i="6"/>
  <c r="V364" i="6"/>
  <c r="W364" i="6"/>
  <c r="X364" i="6"/>
  <c r="Y364" i="6"/>
  <c r="Z364" i="6"/>
  <c r="AA364" i="6"/>
  <c r="AB364" i="6"/>
  <c r="AC364" i="6"/>
  <c r="AD364" i="6"/>
  <c r="AE364" i="6"/>
  <c r="U365" i="6"/>
  <c r="V365" i="6"/>
  <c r="W365" i="6"/>
  <c r="X365" i="6"/>
  <c r="Y365" i="6"/>
  <c r="Z365" i="6"/>
  <c r="AA365" i="6"/>
  <c r="AB365" i="6"/>
  <c r="AC365" i="6"/>
  <c r="AD365" i="6"/>
  <c r="AE365" i="6"/>
  <c r="U366" i="6"/>
  <c r="V366" i="6"/>
  <c r="W366" i="6"/>
  <c r="X366" i="6"/>
  <c r="Y366" i="6"/>
  <c r="Z366" i="6"/>
  <c r="AA366" i="6"/>
  <c r="AB366" i="6"/>
  <c r="AC366" i="6"/>
  <c r="AD366" i="6"/>
  <c r="AE366" i="6"/>
  <c r="U367" i="6"/>
  <c r="V367" i="6"/>
  <c r="W367" i="6"/>
  <c r="X367" i="6"/>
  <c r="Y367" i="6"/>
  <c r="Z367" i="6"/>
  <c r="AA367" i="6"/>
  <c r="AB367" i="6"/>
  <c r="AC367" i="6"/>
  <c r="AD367" i="6"/>
  <c r="AE367" i="6"/>
  <c r="U368" i="6"/>
  <c r="V368" i="6"/>
  <c r="W368" i="6"/>
  <c r="X368" i="6"/>
  <c r="Y368" i="6"/>
  <c r="Z368" i="6"/>
  <c r="AA368" i="6"/>
  <c r="AB368" i="6"/>
  <c r="AC368" i="6"/>
  <c r="AD368" i="6"/>
  <c r="AE368" i="6"/>
  <c r="U369" i="6"/>
  <c r="V369" i="6"/>
  <c r="W369" i="6"/>
  <c r="X369" i="6"/>
  <c r="Y369" i="6"/>
  <c r="Z369" i="6"/>
  <c r="AA369" i="6"/>
  <c r="AB369" i="6"/>
  <c r="AC369" i="6"/>
  <c r="AD369" i="6"/>
  <c r="AE369" i="6"/>
  <c r="U370" i="6"/>
  <c r="V370" i="6"/>
  <c r="W370" i="6"/>
  <c r="X370" i="6"/>
  <c r="Y370" i="6"/>
  <c r="Z370" i="6"/>
  <c r="AA370" i="6"/>
  <c r="AB370" i="6"/>
  <c r="AC370" i="6"/>
  <c r="AD370" i="6"/>
  <c r="AE370" i="6"/>
  <c r="U371" i="6"/>
  <c r="V371" i="6"/>
  <c r="W371" i="6"/>
  <c r="X371" i="6"/>
  <c r="Y371" i="6"/>
  <c r="Z371" i="6"/>
  <c r="AA371" i="6"/>
  <c r="AB371" i="6"/>
  <c r="AC371" i="6"/>
  <c r="AD371" i="6"/>
  <c r="AE371" i="6"/>
  <c r="U372" i="6"/>
  <c r="V372" i="6"/>
  <c r="W372" i="6"/>
  <c r="X372" i="6"/>
  <c r="Y372" i="6"/>
  <c r="Z372" i="6"/>
  <c r="AA372" i="6"/>
  <c r="AB372" i="6"/>
  <c r="AC372" i="6"/>
  <c r="AD372" i="6"/>
  <c r="AE372" i="6"/>
  <c r="U373" i="6"/>
  <c r="V373" i="6"/>
  <c r="W373" i="6"/>
  <c r="X373" i="6"/>
  <c r="Y373" i="6"/>
  <c r="Z373" i="6"/>
  <c r="AA373" i="6"/>
  <c r="AB373" i="6"/>
  <c r="AC373" i="6"/>
  <c r="AD373" i="6"/>
  <c r="AE373" i="6"/>
  <c r="U374" i="6"/>
  <c r="V374" i="6"/>
  <c r="W374" i="6"/>
  <c r="X374" i="6"/>
  <c r="Y374" i="6"/>
  <c r="Z374" i="6"/>
  <c r="AA374" i="6"/>
  <c r="AB374" i="6"/>
  <c r="AC374" i="6"/>
  <c r="AD374" i="6"/>
  <c r="AE374" i="6"/>
  <c r="U375" i="6"/>
  <c r="V375" i="6"/>
  <c r="W375" i="6"/>
  <c r="X375" i="6"/>
  <c r="Y375" i="6"/>
  <c r="Z375" i="6"/>
  <c r="AA375" i="6"/>
  <c r="AB375" i="6"/>
  <c r="AC375" i="6"/>
  <c r="AD375" i="6"/>
  <c r="AE375" i="6"/>
  <c r="U376" i="6"/>
  <c r="V376" i="6"/>
  <c r="W376" i="6"/>
  <c r="X376" i="6"/>
  <c r="Y376" i="6"/>
  <c r="Z376" i="6"/>
  <c r="AA376" i="6"/>
  <c r="AB376" i="6"/>
  <c r="AC376" i="6"/>
  <c r="AD376" i="6"/>
  <c r="AE376" i="6"/>
  <c r="U377" i="6"/>
  <c r="V377" i="6"/>
  <c r="W377" i="6"/>
  <c r="X377" i="6"/>
  <c r="Y377" i="6"/>
  <c r="Z377" i="6"/>
  <c r="AA377" i="6"/>
  <c r="AB377" i="6"/>
  <c r="AC377" i="6"/>
  <c r="AD377" i="6"/>
  <c r="AE377" i="6"/>
  <c r="U378" i="6"/>
  <c r="V378" i="6"/>
  <c r="W378" i="6"/>
  <c r="X378" i="6"/>
  <c r="Y378" i="6"/>
  <c r="Z378" i="6"/>
  <c r="AA378" i="6"/>
  <c r="AB378" i="6"/>
  <c r="AC378" i="6"/>
  <c r="AD378" i="6"/>
  <c r="AE378" i="6"/>
  <c r="U379" i="6"/>
  <c r="V379" i="6"/>
  <c r="W379" i="6"/>
  <c r="X379" i="6"/>
  <c r="Y379" i="6"/>
  <c r="Z379" i="6"/>
  <c r="AA379" i="6"/>
  <c r="AB379" i="6"/>
  <c r="AC379" i="6"/>
  <c r="AD379" i="6"/>
  <c r="AE379" i="6"/>
  <c r="U380" i="6"/>
  <c r="V380" i="6"/>
  <c r="W380" i="6"/>
  <c r="X380" i="6"/>
  <c r="Y380" i="6"/>
  <c r="Z380" i="6"/>
  <c r="AA380" i="6"/>
  <c r="AB380" i="6"/>
  <c r="AC380" i="6"/>
  <c r="AD380" i="6"/>
  <c r="AE380" i="6"/>
  <c r="U381" i="6"/>
  <c r="V381" i="6"/>
  <c r="W381" i="6"/>
  <c r="X381" i="6"/>
  <c r="Y381" i="6"/>
  <c r="Z381" i="6"/>
  <c r="AA381" i="6"/>
  <c r="AB381" i="6"/>
  <c r="AC381" i="6"/>
  <c r="AD381" i="6"/>
  <c r="AE381" i="6"/>
  <c r="U382" i="6"/>
  <c r="V382" i="6"/>
  <c r="W382" i="6"/>
  <c r="X382" i="6"/>
  <c r="Y382" i="6"/>
  <c r="Z382" i="6"/>
  <c r="AA382" i="6"/>
  <c r="AB382" i="6"/>
  <c r="AC382" i="6"/>
  <c r="AD382" i="6"/>
  <c r="AE382" i="6"/>
  <c r="U383" i="6"/>
  <c r="V383" i="6"/>
  <c r="W383" i="6"/>
  <c r="X383" i="6"/>
  <c r="Y383" i="6"/>
  <c r="Z383" i="6"/>
  <c r="AA383" i="6"/>
  <c r="AB383" i="6"/>
  <c r="AC383" i="6"/>
  <c r="AD383" i="6"/>
  <c r="AE383" i="6"/>
  <c r="U384" i="6"/>
  <c r="V384" i="6"/>
  <c r="W384" i="6"/>
  <c r="X384" i="6"/>
  <c r="Y384" i="6"/>
  <c r="Z384" i="6"/>
  <c r="AA384" i="6"/>
  <c r="AB384" i="6"/>
  <c r="AC384" i="6"/>
  <c r="AD384" i="6"/>
  <c r="AE384" i="6"/>
  <c r="U385" i="6"/>
  <c r="V385" i="6"/>
  <c r="W385" i="6"/>
  <c r="X385" i="6"/>
  <c r="Y385" i="6"/>
  <c r="Z385" i="6"/>
  <c r="AA385" i="6"/>
  <c r="AB385" i="6"/>
  <c r="AC385" i="6"/>
  <c r="AD385" i="6"/>
  <c r="AE385" i="6"/>
  <c r="U386" i="6"/>
  <c r="V386" i="6"/>
  <c r="W386" i="6"/>
  <c r="X386" i="6"/>
  <c r="Y386" i="6"/>
  <c r="Z386" i="6"/>
  <c r="AA386" i="6"/>
  <c r="AB386" i="6"/>
  <c r="AC386" i="6"/>
  <c r="AD386" i="6"/>
  <c r="AE386" i="6"/>
  <c r="U387" i="6"/>
  <c r="V387" i="6"/>
  <c r="W387" i="6"/>
  <c r="X387" i="6"/>
  <c r="Y387" i="6"/>
  <c r="Z387" i="6"/>
  <c r="AA387" i="6"/>
  <c r="AB387" i="6"/>
  <c r="AC387" i="6"/>
  <c r="AD387" i="6"/>
  <c r="AE387" i="6"/>
  <c r="U388" i="6"/>
  <c r="V388" i="6"/>
  <c r="W388" i="6"/>
  <c r="X388" i="6"/>
  <c r="Y388" i="6"/>
  <c r="Z388" i="6"/>
  <c r="AA388" i="6"/>
  <c r="AB388" i="6"/>
  <c r="AC388" i="6"/>
  <c r="AD388" i="6"/>
  <c r="AE388" i="6"/>
  <c r="U389" i="6"/>
  <c r="V389" i="6"/>
  <c r="W389" i="6"/>
  <c r="X389" i="6"/>
  <c r="Y389" i="6"/>
  <c r="Z389" i="6"/>
  <c r="AA389" i="6"/>
  <c r="AB389" i="6"/>
  <c r="AC389" i="6"/>
  <c r="AD389" i="6"/>
  <c r="AE389" i="6"/>
  <c r="U390" i="6"/>
  <c r="V390" i="6"/>
  <c r="W390" i="6"/>
  <c r="X390" i="6"/>
  <c r="Y390" i="6"/>
  <c r="Z390" i="6"/>
  <c r="AA390" i="6"/>
  <c r="AB390" i="6"/>
  <c r="AC390" i="6"/>
  <c r="AD390" i="6"/>
  <c r="AE390" i="6"/>
  <c r="U391" i="6"/>
  <c r="V391" i="6"/>
  <c r="W391" i="6"/>
  <c r="X391" i="6"/>
  <c r="Y391" i="6"/>
  <c r="Z391" i="6"/>
  <c r="AA391" i="6"/>
  <c r="AB391" i="6"/>
  <c r="AC391" i="6"/>
  <c r="AD391" i="6"/>
  <c r="AE391" i="6"/>
  <c r="U392" i="6"/>
  <c r="V392" i="6"/>
  <c r="W392" i="6"/>
  <c r="X392" i="6"/>
  <c r="Y392" i="6"/>
  <c r="Z392" i="6"/>
  <c r="AA392" i="6"/>
  <c r="AB392" i="6"/>
  <c r="AC392" i="6"/>
  <c r="AD392" i="6"/>
  <c r="AE392" i="6"/>
  <c r="U393" i="6"/>
  <c r="V393" i="6"/>
  <c r="W393" i="6"/>
  <c r="X393" i="6"/>
  <c r="Y393" i="6"/>
  <c r="Z393" i="6"/>
  <c r="AA393" i="6"/>
  <c r="AB393" i="6"/>
  <c r="AC393" i="6"/>
  <c r="AD393" i="6"/>
  <c r="AE393" i="6"/>
  <c r="U394" i="6"/>
  <c r="V394" i="6"/>
  <c r="W394" i="6"/>
  <c r="X394" i="6"/>
  <c r="Y394" i="6"/>
  <c r="Z394" i="6"/>
  <c r="AA394" i="6"/>
  <c r="AB394" i="6"/>
  <c r="AC394" i="6"/>
  <c r="AD394" i="6"/>
  <c r="AE394" i="6"/>
  <c r="U395" i="6"/>
  <c r="V395" i="6"/>
  <c r="W395" i="6"/>
  <c r="X395" i="6"/>
  <c r="Y395" i="6"/>
  <c r="Z395" i="6"/>
  <c r="AA395" i="6"/>
  <c r="AB395" i="6"/>
  <c r="AC395" i="6"/>
  <c r="AD395" i="6"/>
  <c r="AE395" i="6"/>
  <c r="U396" i="6"/>
  <c r="V396" i="6"/>
  <c r="W396" i="6"/>
  <c r="X396" i="6"/>
  <c r="Y396" i="6"/>
  <c r="Z396" i="6"/>
  <c r="AA396" i="6"/>
  <c r="AB396" i="6"/>
  <c r="AC396" i="6"/>
  <c r="AD396" i="6"/>
  <c r="AE396" i="6"/>
  <c r="U397" i="6"/>
  <c r="V397" i="6"/>
  <c r="W397" i="6"/>
  <c r="X397" i="6"/>
  <c r="Y397" i="6"/>
  <c r="Z397" i="6"/>
  <c r="AA397" i="6"/>
  <c r="AB397" i="6"/>
  <c r="AC397" i="6"/>
  <c r="AD397" i="6"/>
  <c r="AE397" i="6"/>
  <c r="U398" i="6"/>
  <c r="V398" i="6"/>
  <c r="W398" i="6"/>
  <c r="X398" i="6"/>
  <c r="Y398" i="6"/>
  <c r="Z398" i="6"/>
  <c r="AA398" i="6"/>
  <c r="AB398" i="6"/>
  <c r="AC398" i="6"/>
  <c r="AD398" i="6"/>
  <c r="AE398" i="6"/>
  <c r="U399" i="6"/>
  <c r="V399" i="6"/>
  <c r="W399" i="6"/>
  <c r="X399" i="6"/>
  <c r="Y399" i="6"/>
  <c r="Z399" i="6"/>
  <c r="AA399" i="6"/>
  <c r="AB399" i="6"/>
  <c r="AC399" i="6"/>
  <c r="AD399" i="6"/>
  <c r="AE399" i="6"/>
  <c r="U400" i="6"/>
  <c r="V400" i="6"/>
  <c r="W400" i="6"/>
  <c r="X400" i="6"/>
  <c r="Y400" i="6"/>
  <c r="Z400" i="6"/>
  <c r="AA400" i="6"/>
  <c r="AB400" i="6"/>
  <c r="AC400" i="6"/>
  <c r="AD400" i="6"/>
  <c r="AE400" i="6"/>
  <c r="U401" i="6"/>
  <c r="V401" i="6"/>
  <c r="W401" i="6"/>
  <c r="X401" i="6"/>
  <c r="Y401" i="6"/>
  <c r="Z401" i="6"/>
  <c r="AA401" i="6"/>
  <c r="AB401" i="6"/>
  <c r="AC401" i="6"/>
  <c r="AD401" i="6"/>
  <c r="AE401" i="6"/>
  <c r="U402" i="6"/>
  <c r="V402" i="6"/>
  <c r="W402" i="6"/>
  <c r="X402" i="6"/>
  <c r="Y402" i="6"/>
  <c r="Z402" i="6"/>
  <c r="AA402" i="6"/>
  <c r="AB402" i="6"/>
  <c r="AC402" i="6"/>
  <c r="AD402" i="6"/>
  <c r="AE402" i="6"/>
  <c r="U403" i="6"/>
  <c r="V403" i="6"/>
  <c r="W403" i="6"/>
  <c r="X403" i="6"/>
  <c r="Y403" i="6"/>
  <c r="Z403" i="6"/>
  <c r="AA403" i="6"/>
  <c r="AB403" i="6"/>
  <c r="AC403" i="6"/>
  <c r="AD403" i="6"/>
  <c r="AE403" i="6"/>
  <c r="U404" i="6"/>
  <c r="V404" i="6"/>
  <c r="W404" i="6"/>
  <c r="X404" i="6"/>
  <c r="Y404" i="6"/>
  <c r="Z404" i="6"/>
  <c r="AA404" i="6"/>
  <c r="AB404" i="6"/>
  <c r="AC404" i="6"/>
  <c r="AD404" i="6"/>
  <c r="AE404" i="6"/>
  <c r="U405" i="6"/>
  <c r="V405" i="6"/>
  <c r="W405" i="6"/>
  <c r="X405" i="6"/>
  <c r="Y405" i="6"/>
  <c r="Z405" i="6"/>
  <c r="AA405" i="6"/>
  <c r="AB405" i="6"/>
  <c r="AC405" i="6"/>
  <c r="AD405" i="6"/>
  <c r="AE405" i="6"/>
  <c r="U406" i="6"/>
  <c r="V406" i="6"/>
  <c r="W406" i="6"/>
  <c r="X406" i="6"/>
  <c r="Y406" i="6"/>
  <c r="Z406" i="6"/>
  <c r="AA406" i="6"/>
  <c r="AB406" i="6"/>
  <c r="AC406" i="6"/>
  <c r="AD406" i="6"/>
  <c r="AE406" i="6"/>
  <c r="U407" i="6"/>
  <c r="V407" i="6"/>
  <c r="W407" i="6"/>
  <c r="X407" i="6"/>
  <c r="Y407" i="6"/>
  <c r="Z407" i="6"/>
  <c r="AA407" i="6"/>
  <c r="AB407" i="6"/>
  <c r="AC407" i="6"/>
  <c r="AD407" i="6"/>
  <c r="AE407" i="6"/>
  <c r="U408" i="6"/>
  <c r="V408" i="6"/>
  <c r="W408" i="6"/>
  <c r="X408" i="6"/>
  <c r="Y408" i="6"/>
  <c r="Z408" i="6"/>
  <c r="AA408" i="6"/>
  <c r="AB408" i="6"/>
  <c r="AC408" i="6"/>
  <c r="AD408" i="6"/>
  <c r="AE408" i="6"/>
  <c r="U409" i="6"/>
  <c r="V409" i="6"/>
  <c r="W409" i="6"/>
  <c r="X409" i="6"/>
  <c r="Y409" i="6"/>
  <c r="Z409" i="6"/>
  <c r="AA409" i="6"/>
  <c r="AB409" i="6"/>
  <c r="AC409" i="6"/>
  <c r="AD409" i="6"/>
  <c r="AE409" i="6"/>
  <c r="U410" i="6"/>
  <c r="V410" i="6"/>
  <c r="W410" i="6"/>
  <c r="X410" i="6"/>
  <c r="Y410" i="6"/>
  <c r="Z410" i="6"/>
  <c r="AA410" i="6"/>
  <c r="AB410" i="6"/>
  <c r="AC410" i="6"/>
  <c r="AD410" i="6"/>
  <c r="AE410" i="6"/>
  <c r="U411" i="6"/>
  <c r="V411" i="6"/>
  <c r="W411" i="6"/>
  <c r="X411" i="6"/>
  <c r="Y411" i="6"/>
  <c r="Z411" i="6"/>
  <c r="AA411" i="6"/>
  <c r="AB411" i="6"/>
  <c r="AC411" i="6"/>
  <c r="AD411" i="6"/>
  <c r="AE411" i="6"/>
  <c r="U412" i="6"/>
  <c r="V412" i="6"/>
  <c r="W412" i="6"/>
  <c r="X412" i="6"/>
  <c r="Y412" i="6"/>
  <c r="Z412" i="6"/>
  <c r="AA412" i="6"/>
  <c r="AB412" i="6"/>
  <c r="AC412" i="6"/>
  <c r="AD412" i="6"/>
  <c r="AE412" i="6"/>
  <c r="U413" i="6"/>
  <c r="V413" i="6"/>
  <c r="W413" i="6"/>
  <c r="X413" i="6"/>
  <c r="Y413" i="6"/>
  <c r="Z413" i="6"/>
  <c r="AA413" i="6"/>
  <c r="AB413" i="6"/>
  <c r="AC413" i="6"/>
  <c r="AD413" i="6"/>
  <c r="AE413" i="6"/>
  <c r="U414" i="6"/>
  <c r="V414" i="6"/>
  <c r="W414" i="6"/>
  <c r="X414" i="6"/>
  <c r="Y414" i="6"/>
  <c r="Z414" i="6"/>
  <c r="AA414" i="6"/>
  <c r="AB414" i="6"/>
  <c r="AC414" i="6"/>
  <c r="AD414" i="6"/>
  <c r="AE414" i="6"/>
  <c r="U415" i="6"/>
  <c r="V415" i="6"/>
  <c r="W415" i="6"/>
  <c r="X415" i="6"/>
  <c r="Y415" i="6"/>
  <c r="Z415" i="6"/>
  <c r="AA415" i="6"/>
  <c r="AB415" i="6"/>
  <c r="AC415" i="6"/>
  <c r="AD415" i="6"/>
  <c r="AE415" i="6"/>
  <c r="U416" i="6"/>
  <c r="V416" i="6"/>
  <c r="W416" i="6"/>
  <c r="X416" i="6"/>
  <c r="Y416" i="6"/>
  <c r="Z416" i="6"/>
  <c r="AA416" i="6"/>
  <c r="AB416" i="6"/>
  <c r="AC416" i="6"/>
  <c r="AD416" i="6"/>
  <c r="AE416" i="6"/>
  <c r="U417" i="6"/>
  <c r="V417" i="6"/>
  <c r="W417" i="6"/>
  <c r="X417" i="6"/>
  <c r="Y417" i="6"/>
  <c r="Z417" i="6"/>
  <c r="AA417" i="6"/>
  <c r="AB417" i="6"/>
  <c r="AC417" i="6"/>
  <c r="AD417" i="6"/>
  <c r="AE417" i="6"/>
  <c r="U418" i="6"/>
  <c r="V418" i="6"/>
  <c r="W418" i="6"/>
  <c r="X418" i="6"/>
  <c r="Y418" i="6"/>
  <c r="Z418" i="6"/>
  <c r="AA418" i="6"/>
  <c r="AB418" i="6"/>
  <c r="AC418" i="6"/>
  <c r="AD418" i="6"/>
  <c r="AE418" i="6"/>
  <c r="U419" i="6"/>
  <c r="V419" i="6"/>
  <c r="W419" i="6"/>
  <c r="X419" i="6"/>
  <c r="Y419" i="6"/>
  <c r="Z419" i="6"/>
  <c r="AA419" i="6"/>
  <c r="AB419" i="6"/>
  <c r="AC419" i="6"/>
  <c r="AD419" i="6"/>
  <c r="AE419" i="6"/>
  <c r="U420" i="6"/>
  <c r="V420" i="6"/>
  <c r="W420" i="6"/>
  <c r="X420" i="6"/>
  <c r="Y420" i="6"/>
  <c r="Z420" i="6"/>
  <c r="AA420" i="6"/>
  <c r="AB420" i="6"/>
  <c r="AC420" i="6"/>
  <c r="AD420" i="6"/>
  <c r="AE420" i="6"/>
  <c r="U421" i="6"/>
  <c r="V421" i="6"/>
  <c r="W421" i="6"/>
  <c r="X421" i="6"/>
  <c r="Y421" i="6"/>
  <c r="Z421" i="6"/>
  <c r="AA421" i="6"/>
  <c r="AB421" i="6"/>
  <c r="AC421" i="6"/>
  <c r="AD421" i="6"/>
  <c r="AE421" i="6"/>
  <c r="U422" i="6"/>
  <c r="V422" i="6"/>
  <c r="W422" i="6"/>
  <c r="X422" i="6"/>
  <c r="Y422" i="6"/>
  <c r="Z422" i="6"/>
  <c r="AA422" i="6"/>
  <c r="AB422" i="6"/>
  <c r="AC422" i="6"/>
  <c r="AD422" i="6"/>
  <c r="AE422" i="6"/>
  <c r="U423" i="6"/>
  <c r="V423" i="6"/>
  <c r="W423" i="6"/>
  <c r="X423" i="6"/>
  <c r="Y423" i="6"/>
  <c r="Z423" i="6"/>
  <c r="AA423" i="6"/>
  <c r="AB423" i="6"/>
  <c r="AC423" i="6"/>
  <c r="AD423" i="6"/>
  <c r="AE423" i="6"/>
  <c r="U424" i="6"/>
  <c r="V424" i="6"/>
  <c r="W424" i="6"/>
  <c r="X424" i="6"/>
  <c r="Y424" i="6"/>
  <c r="Z424" i="6"/>
  <c r="AA424" i="6"/>
  <c r="AB424" i="6"/>
  <c r="AC424" i="6"/>
  <c r="AD424" i="6"/>
  <c r="AE424" i="6"/>
  <c r="U425" i="6"/>
  <c r="V425" i="6"/>
  <c r="W425" i="6"/>
  <c r="X425" i="6"/>
  <c r="Y425" i="6"/>
  <c r="Z425" i="6"/>
  <c r="AA425" i="6"/>
  <c r="AB425" i="6"/>
  <c r="AC425" i="6"/>
  <c r="AD425" i="6"/>
  <c r="AE425" i="6"/>
  <c r="U426" i="6"/>
  <c r="V426" i="6"/>
  <c r="W426" i="6"/>
  <c r="X426" i="6"/>
  <c r="Y426" i="6"/>
  <c r="Z426" i="6"/>
  <c r="AA426" i="6"/>
  <c r="AB426" i="6"/>
  <c r="AC426" i="6"/>
  <c r="AD426" i="6"/>
  <c r="AE426" i="6"/>
  <c r="U427" i="6"/>
  <c r="V427" i="6"/>
  <c r="W427" i="6"/>
  <c r="X427" i="6"/>
  <c r="Y427" i="6"/>
  <c r="Z427" i="6"/>
  <c r="AA427" i="6"/>
  <c r="AB427" i="6"/>
  <c r="AC427" i="6"/>
  <c r="AD427" i="6"/>
  <c r="AE427" i="6"/>
  <c r="U428" i="6"/>
  <c r="V428" i="6"/>
  <c r="W428" i="6"/>
  <c r="X428" i="6"/>
  <c r="Y428" i="6"/>
  <c r="Z428" i="6"/>
  <c r="AA428" i="6"/>
  <c r="AB428" i="6"/>
  <c r="AC428" i="6"/>
  <c r="AD428" i="6"/>
  <c r="AE428" i="6"/>
  <c r="U429" i="6"/>
  <c r="V429" i="6"/>
  <c r="W429" i="6"/>
  <c r="X429" i="6"/>
  <c r="Y429" i="6"/>
  <c r="Z429" i="6"/>
  <c r="AA429" i="6"/>
  <c r="AB429" i="6"/>
  <c r="AC429" i="6"/>
  <c r="AD429" i="6"/>
  <c r="AE429" i="6"/>
  <c r="U430" i="6"/>
  <c r="V430" i="6"/>
  <c r="W430" i="6"/>
  <c r="X430" i="6"/>
  <c r="Y430" i="6"/>
  <c r="Z430" i="6"/>
  <c r="AA430" i="6"/>
  <c r="AB430" i="6"/>
  <c r="AC430" i="6"/>
  <c r="AD430" i="6"/>
  <c r="AE430" i="6"/>
  <c r="U431" i="6"/>
  <c r="V431" i="6"/>
  <c r="W431" i="6"/>
  <c r="X431" i="6"/>
  <c r="Y431" i="6"/>
  <c r="Z431" i="6"/>
  <c r="AA431" i="6"/>
  <c r="AB431" i="6"/>
  <c r="AC431" i="6"/>
  <c r="AD431" i="6"/>
  <c r="AE431" i="6"/>
  <c r="U432" i="6"/>
  <c r="V432" i="6"/>
  <c r="W432" i="6"/>
  <c r="X432" i="6"/>
  <c r="Y432" i="6"/>
  <c r="Z432" i="6"/>
  <c r="AA432" i="6"/>
  <c r="AB432" i="6"/>
  <c r="AC432" i="6"/>
  <c r="AD432" i="6"/>
  <c r="AE432" i="6"/>
  <c r="U433" i="6"/>
  <c r="V433" i="6"/>
  <c r="W433" i="6"/>
  <c r="X433" i="6"/>
  <c r="Y433" i="6"/>
  <c r="Z433" i="6"/>
  <c r="AA433" i="6"/>
  <c r="AB433" i="6"/>
  <c r="AC433" i="6"/>
  <c r="AD433" i="6"/>
  <c r="AE433" i="6"/>
  <c r="U434" i="6"/>
  <c r="V434" i="6"/>
  <c r="W434" i="6"/>
  <c r="X434" i="6"/>
  <c r="Y434" i="6"/>
  <c r="Z434" i="6"/>
  <c r="AA434" i="6"/>
  <c r="AB434" i="6"/>
  <c r="AC434" i="6"/>
  <c r="AD434" i="6"/>
  <c r="AE434" i="6"/>
  <c r="U435" i="6"/>
  <c r="V435" i="6"/>
  <c r="W435" i="6"/>
  <c r="X435" i="6"/>
  <c r="Y435" i="6"/>
  <c r="Z435" i="6"/>
  <c r="AA435" i="6"/>
  <c r="AB435" i="6"/>
  <c r="AC435" i="6"/>
  <c r="AD435" i="6"/>
  <c r="AE435" i="6"/>
  <c r="U436" i="6"/>
  <c r="V436" i="6"/>
  <c r="W436" i="6"/>
  <c r="X436" i="6"/>
  <c r="Y436" i="6"/>
  <c r="Z436" i="6"/>
  <c r="AA436" i="6"/>
  <c r="AB436" i="6"/>
  <c r="AC436" i="6"/>
  <c r="AD436" i="6"/>
  <c r="AE436" i="6"/>
  <c r="U437" i="6"/>
  <c r="V437" i="6"/>
  <c r="W437" i="6"/>
  <c r="X437" i="6"/>
  <c r="Y437" i="6"/>
  <c r="Z437" i="6"/>
  <c r="AA437" i="6"/>
  <c r="AB437" i="6"/>
  <c r="AC437" i="6"/>
  <c r="AD437" i="6"/>
  <c r="AE437" i="6"/>
  <c r="U438" i="6"/>
  <c r="V438" i="6"/>
  <c r="W438" i="6"/>
  <c r="X438" i="6"/>
  <c r="Y438" i="6"/>
  <c r="Z438" i="6"/>
  <c r="AA438" i="6"/>
  <c r="AB438" i="6"/>
  <c r="AC438" i="6"/>
  <c r="AD438" i="6"/>
  <c r="AE438" i="6"/>
  <c r="U439" i="6"/>
  <c r="V439" i="6"/>
  <c r="W439" i="6"/>
  <c r="X439" i="6"/>
  <c r="Y439" i="6"/>
  <c r="Z439" i="6"/>
  <c r="AA439" i="6"/>
  <c r="AB439" i="6"/>
  <c r="AC439" i="6"/>
  <c r="AD439" i="6"/>
  <c r="AE439" i="6"/>
  <c r="U440" i="6"/>
  <c r="V440" i="6"/>
  <c r="W440" i="6"/>
  <c r="X440" i="6"/>
  <c r="Y440" i="6"/>
  <c r="Z440" i="6"/>
  <c r="AA440" i="6"/>
  <c r="AB440" i="6"/>
  <c r="AC440" i="6"/>
  <c r="AD440" i="6"/>
  <c r="AE440" i="6"/>
  <c r="U441" i="6"/>
  <c r="V441" i="6"/>
  <c r="W441" i="6"/>
  <c r="X441" i="6"/>
  <c r="Y441" i="6"/>
  <c r="Z441" i="6"/>
  <c r="AA441" i="6"/>
  <c r="AB441" i="6"/>
  <c r="AC441" i="6"/>
  <c r="AD441" i="6"/>
  <c r="AE441" i="6"/>
  <c r="U442" i="6"/>
  <c r="AF442" i="6" s="1"/>
  <c r="C454" i="7" s="1"/>
  <c r="V442" i="6"/>
  <c r="W442" i="6"/>
  <c r="X442" i="6"/>
  <c r="Y442" i="6"/>
  <c r="Z442" i="6"/>
  <c r="AA442" i="6"/>
  <c r="AB442" i="6"/>
  <c r="AC442" i="6"/>
  <c r="AD442" i="6"/>
  <c r="AE442" i="6"/>
  <c r="U443" i="6"/>
  <c r="V443" i="6"/>
  <c r="W443" i="6"/>
  <c r="X443" i="6"/>
  <c r="Y443" i="6"/>
  <c r="Z443" i="6"/>
  <c r="AA443" i="6"/>
  <c r="AB443" i="6"/>
  <c r="AC443" i="6"/>
  <c r="AD443" i="6"/>
  <c r="AE443" i="6"/>
  <c r="U444" i="6"/>
  <c r="V444" i="6"/>
  <c r="W444" i="6"/>
  <c r="X444" i="6"/>
  <c r="Y444" i="6"/>
  <c r="Z444" i="6"/>
  <c r="AA444" i="6"/>
  <c r="AB444" i="6"/>
  <c r="AC444" i="6"/>
  <c r="AD444" i="6"/>
  <c r="AE444" i="6"/>
  <c r="U445" i="6"/>
  <c r="V445" i="6"/>
  <c r="W445" i="6"/>
  <c r="X445" i="6"/>
  <c r="Y445" i="6"/>
  <c r="Z445" i="6"/>
  <c r="AA445" i="6"/>
  <c r="AB445" i="6"/>
  <c r="AC445" i="6"/>
  <c r="AD445" i="6"/>
  <c r="AE445" i="6"/>
  <c r="U446" i="6"/>
  <c r="V446" i="6"/>
  <c r="W446" i="6"/>
  <c r="X446" i="6"/>
  <c r="Y446" i="6"/>
  <c r="Z446" i="6"/>
  <c r="AA446" i="6"/>
  <c r="AB446" i="6"/>
  <c r="AC446" i="6"/>
  <c r="AD446" i="6"/>
  <c r="AE446" i="6"/>
  <c r="U447" i="6"/>
  <c r="V447" i="6"/>
  <c r="W447" i="6"/>
  <c r="X447" i="6"/>
  <c r="Y447" i="6"/>
  <c r="Z447" i="6"/>
  <c r="AA447" i="6"/>
  <c r="AB447" i="6"/>
  <c r="AC447" i="6"/>
  <c r="AD447" i="6"/>
  <c r="AE447" i="6"/>
  <c r="U448" i="6"/>
  <c r="V448" i="6"/>
  <c r="W448" i="6"/>
  <c r="X448" i="6"/>
  <c r="Y448" i="6"/>
  <c r="Z448" i="6"/>
  <c r="AA448" i="6"/>
  <c r="AB448" i="6"/>
  <c r="AC448" i="6"/>
  <c r="AD448" i="6"/>
  <c r="AE448" i="6"/>
  <c r="U449" i="6"/>
  <c r="V449" i="6"/>
  <c r="W449" i="6"/>
  <c r="X449" i="6"/>
  <c r="Y449" i="6"/>
  <c r="Z449" i="6"/>
  <c r="AA449" i="6"/>
  <c r="AB449" i="6"/>
  <c r="AC449" i="6"/>
  <c r="AD449" i="6"/>
  <c r="AE449" i="6"/>
  <c r="U450" i="6"/>
  <c r="V450" i="6"/>
  <c r="W450" i="6"/>
  <c r="X450" i="6"/>
  <c r="Y450" i="6"/>
  <c r="Z450" i="6"/>
  <c r="AA450" i="6"/>
  <c r="AB450" i="6"/>
  <c r="AC450" i="6"/>
  <c r="AD450" i="6"/>
  <c r="AE450" i="6"/>
  <c r="U451" i="6"/>
  <c r="V451" i="6"/>
  <c r="W451" i="6"/>
  <c r="X451" i="6"/>
  <c r="Y451" i="6"/>
  <c r="Z451" i="6"/>
  <c r="AA451" i="6"/>
  <c r="AB451" i="6"/>
  <c r="AC451" i="6"/>
  <c r="AD451" i="6"/>
  <c r="AE451" i="6"/>
  <c r="U452" i="6"/>
  <c r="V452" i="6"/>
  <c r="W452" i="6"/>
  <c r="X452" i="6"/>
  <c r="Y452" i="6"/>
  <c r="Z452" i="6"/>
  <c r="AA452" i="6"/>
  <c r="AB452" i="6"/>
  <c r="AC452" i="6"/>
  <c r="AD452" i="6"/>
  <c r="AE452" i="6"/>
  <c r="U453" i="6"/>
  <c r="V453" i="6"/>
  <c r="W453" i="6"/>
  <c r="X453" i="6"/>
  <c r="Y453" i="6"/>
  <c r="Z453" i="6"/>
  <c r="AA453" i="6"/>
  <c r="AB453" i="6"/>
  <c r="AC453" i="6"/>
  <c r="AD453" i="6"/>
  <c r="AE453" i="6"/>
  <c r="U454" i="6"/>
  <c r="V454" i="6"/>
  <c r="W454" i="6"/>
  <c r="X454" i="6"/>
  <c r="Y454" i="6"/>
  <c r="Z454" i="6"/>
  <c r="AA454" i="6"/>
  <c r="AB454" i="6"/>
  <c r="AC454" i="6"/>
  <c r="AD454" i="6"/>
  <c r="AE454" i="6"/>
  <c r="U455" i="6"/>
  <c r="V455" i="6"/>
  <c r="W455" i="6"/>
  <c r="X455" i="6"/>
  <c r="Y455" i="6"/>
  <c r="Z455" i="6"/>
  <c r="AA455" i="6"/>
  <c r="AB455" i="6"/>
  <c r="AC455" i="6"/>
  <c r="AD455" i="6"/>
  <c r="AE455" i="6"/>
  <c r="U456" i="6"/>
  <c r="V456" i="6"/>
  <c r="W456" i="6"/>
  <c r="X456" i="6"/>
  <c r="Y456" i="6"/>
  <c r="Z456" i="6"/>
  <c r="AA456" i="6"/>
  <c r="AB456" i="6"/>
  <c r="AC456" i="6"/>
  <c r="AD456" i="6"/>
  <c r="AE456" i="6"/>
  <c r="U457" i="6"/>
  <c r="V457" i="6"/>
  <c r="W457" i="6"/>
  <c r="X457" i="6"/>
  <c r="Y457" i="6"/>
  <c r="Z457" i="6"/>
  <c r="AA457" i="6"/>
  <c r="AB457" i="6"/>
  <c r="AC457" i="6"/>
  <c r="AD457" i="6"/>
  <c r="AE457" i="6"/>
  <c r="U458" i="6"/>
  <c r="V458" i="6"/>
  <c r="W458" i="6"/>
  <c r="X458" i="6"/>
  <c r="Y458" i="6"/>
  <c r="Z458" i="6"/>
  <c r="AA458" i="6"/>
  <c r="AB458" i="6"/>
  <c r="AC458" i="6"/>
  <c r="AD458" i="6"/>
  <c r="AE458" i="6"/>
  <c r="U459" i="6"/>
  <c r="V459" i="6"/>
  <c r="W459" i="6"/>
  <c r="X459" i="6"/>
  <c r="Y459" i="6"/>
  <c r="Z459" i="6"/>
  <c r="AA459" i="6"/>
  <c r="AB459" i="6"/>
  <c r="AC459" i="6"/>
  <c r="AD459" i="6"/>
  <c r="AE459" i="6"/>
  <c r="U460" i="6"/>
  <c r="V460" i="6"/>
  <c r="W460" i="6"/>
  <c r="X460" i="6"/>
  <c r="Y460" i="6"/>
  <c r="Z460" i="6"/>
  <c r="AA460" i="6"/>
  <c r="AB460" i="6"/>
  <c r="AC460" i="6"/>
  <c r="AD460" i="6"/>
  <c r="AE460" i="6"/>
  <c r="U461" i="6"/>
  <c r="V461" i="6"/>
  <c r="W461" i="6"/>
  <c r="X461" i="6"/>
  <c r="Y461" i="6"/>
  <c r="Z461" i="6"/>
  <c r="AA461" i="6"/>
  <c r="AB461" i="6"/>
  <c r="AC461" i="6"/>
  <c r="AD461" i="6"/>
  <c r="AE461" i="6"/>
  <c r="U462" i="6"/>
  <c r="V462" i="6"/>
  <c r="W462" i="6"/>
  <c r="X462" i="6"/>
  <c r="Y462" i="6"/>
  <c r="Z462" i="6"/>
  <c r="AA462" i="6"/>
  <c r="AB462" i="6"/>
  <c r="AC462" i="6"/>
  <c r="AD462" i="6"/>
  <c r="AE462" i="6"/>
  <c r="U463" i="6"/>
  <c r="V463" i="6"/>
  <c r="W463" i="6"/>
  <c r="X463" i="6"/>
  <c r="Y463" i="6"/>
  <c r="Z463" i="6"/>
  <c r="AA463" i="6"/>
  <c r="AB463" i="6"/>
  <c r="AC463" i="6"/>
  <c r="AD463" i="6"/>
  <c r="AE463" i="6"/>
  <c r="U464" i="6"/>
  <c r="V464" i="6"/>
  <c r="W464" i="6"/>
  <c r="X464" i="6"/>
  <c r="Y464" i="6"/>
  <c r="Z464" i="6"/>
  <c r="AA464" i="6"/>
  <c r="AB464" i="6"/>
  <c r="AC464" i="6"/>
  <c r="AD464" i="6"/>
  <c r="AE464" i="6"/>
  <c r="U465" i="6"/>
  <c r="V465" i="6"/>
  <c r="W465" i="6"/>
  <c r="X465" i="6"/>
  <c r="Y465" i="6"/>
  <c r="Z465" i="6"/>
  <c r="AA465" i="6"/>
  <c r="AB465" i="6"/>
  <c r="AC465" i="6"/>
  <c r="AD465" i="6"/>
  <c r="AE465" i="6"/>
  <c r="U466" i="6"/>
  <c r="V466" i="6"/>
  <c r="W466" i="6"/>
  <c r="X466" i="6"/>
  <c r="Y466" i="6"/>
  <c r="Z466" i="6"/>
  <c r="AA466" i="6"/>
  <c r="AB466" i="6"/>
  <c r="AC466" i="6"/>
  <c r="AD466" i="6"/>
  <c r="AE466" i="6"/>
  <c r="U467" i="6"/>
  <c r="V467" i="6"/>
  <c r="W467" i="6"/>
  <c r="X467" i="6"/>
  <c r="Y467" i="6"/>
  <c r="Z467" i="6"/>
  <c r="AA467" i="6"/>
  <c r="AB467" i="6"/>
  <c r="AC467" i="6"/>
  <c r="AD467" i="6"/>
  <c r="AE467" i="6"/>
  <c r="U468" i="6"/>
  <c r="V468" i="6"/>
  <c r="W468" i="6"/>
  <c r="X468" i="6"/>
  <c r="Y468" i="6"/>
  <c r="Z468" i="6"/>
  <c r="AA468" i="6"/>
  <c r="AB468" i="6"/>
  <c r="AC468" i="6"/>
  <c r="AD468" i="6"/>
  <c r="AE468" i="6"/>
  <c r="U469" i="6"/>
  <c r="V469" i="6"/>
  <c r="W469" i="6"/>
  <c r="X469" i="6"/>
  <c r="Y469" i="6"/>
  <c r="Z469" i="6"/>
  <c r="AA469" i="6"/>
  <c r="AB469" i="6"/>
  <c r="AC469" i="6"/>
  <c r="AD469" i="6"/>
  <c r="AE469" i="6"/>
  <c r="U470" i="6"/>
  <c r="V470" i="6"/>
  <c r="W470" i="6"/>
  <c r="X470" i="6"/>
  <c r="Y470" i="6"/>
  <c r="Z470" i="6"/>
  <c r="AA470" i="6"/>
  <c r="AB470" i="6"/>
  <c r="AC470" i="6"/>
  <c r="AD470" i="6"/>
  <c r="AE470" i="6"/>
  <c r="U471" i="6"/>
  <c r="V471" i="6"/>
  <c r="W471" i="6"/>
  <c r="X471" i="6"/>
  <c r="Y471" i="6"/>
  <c r="Z471" i="6"/>
  <c r="AA471" i="6"/>
  <c r="AB471" i="6"/>
  <c r="AC471" i="6"/>
  <c r="AD471" i="6"/>
  <c r="AE471" i="6"/>
  <c r="U472" i="6"/>
  <c r="V472" i="6"/>
  <c r="W472" i="6"/>
  <c r="X472" i="6"/>
  <c r="Y472" i="6"/>
  <c r="Z472" i="6"/>
  <c r="AA472" i="6"/>
  <c r="AB472" i="6"/>
  <c r="AC472" i="6"/>
  <c r="AD472" i="6"/>
  <c r="AE472" i="6"/>
  <c r="U473" i="6"/>
  <c r="V473" i="6"/>
  <c r="W473" i="6"/>
  <c r="X473" i="6"/>
  <c r="Y473" i="6"/>
  <c r="Z473" i="6"/>
  <c r="AA473" i="6"/>
  <c r="AB473" i="6"/>
  <c r="AC473" i="6"/>
  <c r="AD473" i="6"/>
  <c r="AE473" i="6"/>
  <c r="U474" i="6"/>
  <c r="V474" i="6"/>
  <c r="W474" i="6"/>
  <c r="X474" i="6"/>
  <c r="Y474" i="6"/>
  <c r="Z474" i="6"/>
  <c r="AA474" i="6"/>
  <c r="AB474" i="6"/>
  <c r="AC474" i="6"/>
  <c r="AD474" i="6"/>
  <c r="AE474" i="6"/>
  <c r="U475" i="6"/>
  <c r="V475" i="6"/>
  <c r="W475" i="6"/>
  <c r="X475" i="6"/>
  <c r="Y475" i="6"/>
  <c r="Z475" i="6"/>
  <c r="AA475" i="6"/>
  <c r="AB475" i="6"/>
  <c r="AC475" i="6"/>
  <c r="AD475" i="6"/>
  <c r="AE475" i="6"/>
  <c r="U476" i="6"/>
  <c r="V476" i="6"/>
  <c r="W476" i="6"/>
  <c r="X476" i="6"/>
  <c r="Y476" i="6"/>
  <c r="Z476" i="6"/>
  <c r="AA476" i="6"/>
  <c r="AB476" i="6"/>
  <c r="AC476" i="6"/>
  <c r="AD476" i="6"/>
  <c r="AE476" i="6"/>
  <c r="U477" i="6"/>
  <c r="V477" i="6"/>
  <c r="W477" i="6"/>
  <c r="X477" i="6"/>
  <c r="Y477" i="6"/>
  <c r="Z477" i="6"/>
  <c r="AA477" i="6"/>
  <c r="AB477" i="6"/>
  <c r="AC477" i="6"/>
  <c r="AD477" i="6"/>
  <c r="AE477" i="6"/>
  <c r="U478" i="6"/>
  <c r="V478" i="6"/>
  <c r="W478" i="6"/>
  <c r="X478" i="6"/>
  <c r="Y478" i="6"/>
  <c r="Z478" i="6"/>
  <c r="AA478" i="6"/>
  <c r="AB478" i="6"/>
  <c r="AC478" i="6"/>
  <c r="AD478" i="6"/>
  <c r="AE478" i="6"/>
  <c r="U479" i="6"/>
  <c r="V479" i="6"/>
  <c r="W479" i="6"/>
  <c r="X479" i="6"/>
  <c r="Y479" i="6"/>
  <c r="Z479" i="6"/>
  <c r="AA479" i="6"/>
  <c r="AB479" i="6"/>
  <c r="AC479" i="6"/>
  <c r="AD479" i="6"/>
  <c r="AE479" i="6"/>
  <c r="U480" i="6"/>
  <c r="V480" i="6"/>
  <c r="W480" i="6"/>
  <c r="X480" i="6"/>
  <c r="Y480" i="6"/>
  <c r="Z480" i="6"/>
  <c r="AA480" i="6"/>
  <c r="AB480" i="6"/>
  <c r="AC480" i="6"/>
  <c r="AD480" i="6"/>
  <c r="AE480" i="6"/>
  <c r="U481" i="6"/>
  <c r="V481" i="6"/>
  <c r="W481" i="6"/>
  <c r="X481" i="6"/>
  <c r="Y481" i="6"/>
  <c r="Z481" i="6"/>
  <c r="AA481" i="6"/>
  <c r="AB481" i="6"/>
  <c r="AC481" i="6"/>
  <c r="AD481" i="6"/>
  <c r="AE481" i="6"/>
  <c r="U482" i="6"/>
  <c r="V482" i="6"/>
  <c r="W482" i="6"/>
  <c r="X482" i="6"/>
  <c r="Y482" i="6"/>
  <c r="Z482" i="6"/>
  <c r="AA482" i="6"/>
  <c r="AB482" i="6"/>
  <c r="AC482" i="6"/>
  <c r="AD482" i="6"/>
  <c r="AE482" i="6"/>
  <c r="U483" i="6"/>
  <c r="V483" i="6"/>
  <c r="W483" i="6"/>
  <c r="X483" i="6"/>
  <c r="Y483" i="6"/>
  <c r="Z483" i="6"/>
  <c r="AA483" i="6"/>
  <c r="AB483" i="6"/>
  <c r="AC483" i="6"/>
  <c r="AD483" i="6"/>
  <c r="AE483" i="6"/>
  <c r="U484" i="6"/>
  <c r="V484" i="6"/>
  <c r="W484" i="6"/>
  <c r="X484" i="6"/>
  <c r="Y484" i="6"/>
  <c r="Z484" i="6"/>
  <c r="AA484" i="6"/>
  <c r="AB484" i="6"/>
  <c r="AC484" i="6"/>
  <c r="AD484" i="6"/>
  <c r="AE484" i="6"/>
  <c r="U485" i="6"/>
  <c r="V485" i="6"/>
  <c r="W485" i="6"/>
  <c r="X485" i="6"/>
  <c r="Y485" i="6"/>
  <c r="Z485" i="6"/>
  <c r="AA485" i="6"/>
  <c r="AB485" i="6"/>
  <c r="AC485" i="6"/>
  <c r="AD485" i="6"/>
  <c r="AE485" i="6"/>
  <c r="U486" i="6"/>
  <c r="V486" i="6"/>
  <c r="W486" i="6"/>
  <c r="X486" i="6"/>
  <c r="Y486" i="6"/>
  <c r="Z486" i="6"/>
  <c r="AA486" i="6"/>
  <c r="AB486" i="6"/>
  <c r="AC486" i="6"/>
  <c r="AD486" i="6"/>
  <c r="AE486" i="6"/>
  <c r="U487" i="6"/>
  <c r="V487" i="6"/>
  <c r="W487" i="6"/>
  <c r="X487" i="6"/>
  <c r="Y487" i="6"/>
  <c r="Z487" i="6"/>
  <c r="AA487" i="6"/>
  <c r="AB487" i="6"/>
  <c r="AC487" i="6"/>
  <c r="AD487" i="6"/>
  <c r="AE487" i="6"/>
  <c r="U488" i="6"/>
  <c r="V488" i="6"/>
  <c r="W488" i="6"/>
  <c r="X488" i="6"/>
  <c r="Y488" i="6"/>
  <c r="Z488" i="6"/>
  <c r="AA488" i="6"/>
  <c r="AB488" i="6"/>
  <c r="AC488" i="6"/>
  <c r="AD488" i="6"/>
  <c r="AE488" i="6"/>
  <c r="U489" i="6"/>
  <c r="V489" i="6"/>
  <c r="W489" i="6"/>
  <c r="X489" i="6"/>
  <c r="Y489" i="6"/>
  <c r="Z489" i="6"/>
  <c r="AA489" i="6"/>
  <c r="AB489" i="6"/>
  <c r="AC489" i="6"/>
  <c r="AD489" i="6"/>
  <c r="AE489" i="6"/>
  <c r="U490" i="6"/>
  <c r="V490" i="6"/>
  <c r="W490" i="6"/>
  <c r="X490" i="6"/>
  <c r="Y490" i="6"/>
  <c r="Z490" i="6"/>
  <c r="AA490" i="6"/>
  <c r="AB490" i="6"/>
  <c r="AC490" i="6"/>
  <c r="AD490" i="6"/>
  <c r="AE490" i="6"/>
  <c r="U491" i="6"/>
  <c r="V491" i="6"/>
  <c r="W491" i="6"/>
  <c r="X491" i="6"/>
  <c r="Y491" i="6"/>
  <c r="Z491" i="6"/>
  <c r="AA491" i="6"/>
  <c r="AB491" i="6"/>
  <c r="AC491" i="6"/>
  <c r="AD491" i="6"/>
  <c r="AE491" i="6"/>
  <c r="U492" i="6"/>
  <c r="V492" i="6"/>
  <c r="W492" i="6"/>
  <c r="X492" i="6"/>
  <c r="Y492" i="6"/>
  <c r="Z492" i="6"/>
  <c r="AA492" i="6"/>
  <c r="AB492" i="6"/>
  <c r="AC492" i="6"/>
  <c r="AD492" i="6"/>
  <c r="AE492" i="6"/>
  <c r="U493" i="6"/>
  <c r="V493" i="6"/>
  <c r="W493" i="6"/>
  <c r="X493" i="6"/>
  <c r="Y493" i="6"/>
  <c r="Z493" i="6"/>
  <c r="AA493" i="6"/>
  <c r="AB493" i="6"/>
  <c r="AC493" i="6"/>
  <c r="AD493" i="6"/>
  <c r="AE493" i="6"/>
  <c r="U494" i="6"/>
  <c r="V494" i="6"/>
  <c r="W494" i="6"/>
  <c r="X494" i="6"/>
  <c r="Y494" i="6"/>
  <c r="Z494" i="6"/>
  <c r="AA494" i="6"/>
  <c r="AB494" i="6"/>
  <c r="AC494" i="6"/>
  <c r="AD494" i="6"/>
  <c r="AE494" i="6"/>
  <c r="U495" i="6"/>
  <c r="V495" i="6"/>
  <c r="W495" i="6"/>
  <c r="X495" i="6"/>
  <c r="Y495" i="6"/>
  <c r="Z495" i="6"/>
  <c r="AA495" i="6"/>
  <c r="AB495" i="6"/>
  <c r="AC495" i="6"/>
  <c r="AD495" i="6"/>
  <c r="AE495" i="6"/>
  <c r="U496" i="6"/>
  <c r="V496" i="6"/>
  <c r="W496" i="6"/>
  <c r="X496" i="6"/>
  <c r="Y496" i="6"/>
  <c r="Z496" i="6"/>
  <c r="AA496" i="6"/>
  <c r="AB496" i="6"/>
  <c r="AC496" i="6"/>
  <c r="AD496" i="6"/>
  <c r="AE496" i="6"/>
  <c r="U497" i="6"/>
  <c r="V497" i="6"/>
  <c r="W497" i="6"/>
  <c r="X497" i="6"/>
  <c r="Y497" i="6"/>
  <c r="Z497" i="6"/>
  <c r="AA497" i="6"/>
  <c r="AB497" i="6"/>
  <c r="AC497" i="6"/>
  <c r="AD497" i="6"/>
  <c r="AE497" i="6"/>
  <c r="U498" i="6"/>
  <c r="V498" i="6"/>
  <c r="W498" i="6"/>
  <c r="X498" i="6"/>
  <c r="Y498" i="6"/>
  <c r="Z498" i="6"/>
  <c r="AA498" i="6"/>
  <c r="AB498" i="6"/>
  <c r="AC498" i="6"/>
  <c r="AD498" i="6"/>
  <c r="AE498" i="6"/>
  <c r="U499" i="6"/>
  <c r="V499" i="6"/>
  <c r="W499" i="6"/>
  <c r="X499" i="6"/>
  <c r="Y499" i="6"/>
  <c r="Z499" i="6"/>
  <c r="AA499" i="6"/>
  <c r="AB499" i="6"/>
  <c r="AC499" i="6"/>
  <c r="AD499" i="6"/>
  <c r="AE499" i="6"/>
  <c r="U500" i="6"/>
  <c r="V500" i="6"/>
  <c r="W500" i="6"/>
  <c r="X500" i="6"/>
  <c r="Y500" i="6"/>
  <c r="Z500" i="6"/>
  <c r="AA500" i="6"/>
  <c r="AB500" i="6"/>
  <c r="AC500" i="6"/>
  <c r="AD500" i="6"/>
  <c r="AE500" i="6"/>
  <c r="U501" i="6"/>
  <c r="V501" i="6"/>
  <c r="W501" i="6"/>
  <c r="X501" i="6"/>
  <c r="Y501" i="6"/>
  <c r="Z501" i="6"/>
  <c r="AA501" i="6"/>
  <c r="AB501" i="6"/>
  <c r="AC501" i="6"/>
  <c r="AD501" i="6"/>
  <c r="AE501" i="6"/>
  <c r="U502" i="6"/>
  <c r="V502" i="6"/>
  <c r="W502" i="6"/>
  <c r="X502" i="6"/>
  <c r="Y502" i="6"/>
  <c r="Z502" i="6"/>
  <c r="AA502" i="6"/>
  <c r="AB502" i="6"/>
  <c r="AC502" i="6"/>
  <c r="AD502" i="6"/>
  <c r="AE502" i="6"/>
  <c r="AE2" i="6"/>
  <c r="AD2" i="6"/>
  <c r="AC2" i="6"/>
  <c r="AB2" i="6"/>
  <c r="AA2" i="6"/>
  <c r="Z2" i="6"/>
  <c r="Y2" i="6"/>
  <c r="X2" i="6"/>
  <c r="W2" i="6"/>
  <c r="V2" i="6"/>
  <c r="U2" i="6"/>
  <c r="U3" i="2"/>
  <c r="V3" i="2"/>
  <c r="W3" i="2"/>
  <c r="X3" i="2"/>
  <c r="Y3" i="2"/>
  <c r="Z3" i="2"/>
  <c r="AA3" i="2"/>
  <c r="AB3" i="2"/>
  <c r="AC3" i="2"/>
  <c r="AD3" i="2"/>
  <c r="AE3" i="2"/>
  <c r="U4" i="2"/>
  <c r="V4" i="2"/>
  <c r="W4" i="2"/>
  <c r="X4" i="2"/>
  <c r="Y4" i="2"/>
  <c r="Z4" i="2"/>
  <c r="AA4" i="2"/>
  <c r="AB4" i="2"/>
  <c r="AC4" i="2"/>
  <c r="AD4" i="2"/>
  <c r="AE4" i="2"/>
  <c r="U5" i="2"/>
  <c r="V5" i="2"/>
  <c r="W5" i="2"/>
  <c r="X5" i="2"/>
  <c r="Y5" i="2"/>
  <c r="Z5" i="2"/>
  <c r="AA5" i="2"/>
  <c r="AB5" i="2"/>
  <c r="AC5" i="2"/>
  <c r="AD5" i="2"/>
  <c r="AE5" i="2"/>
  <c r="U6" i="2"/>
  <c r="V6" i="2"/>
  <c r="W6" i="2"/>
  <c r="X6" i="2"/>
  <c r="Y6" i="2"/>
  <c r="Z6" i="2"/>
  <c r="AA6" i="2"/>
  <c r="AB6" i="2"/>
  <c r="AC6" i="2"/>
  <c r="AD6" i="2"/>
  <c r="AE6" i="2"/>
  <c r="U7" i="2"/>
  <c r="V7" i="2"/>
  <c r="W7" i="2"/>
  <c r="X7" i="2"/>
  <c r="Y7" i="2"/>
  <c r="Z7" i="2"/>
  <c r="AA7" i="2"/>
  <c r="AB7" i="2"/>
  <c r="AC7" i="2"/>
  <c r="AD7" i="2"/>
  <c r="AE7" i="2"/>
  <c r="U8" i="2"/>
  <c r="V8" i="2"/>
  <c r="W8" i="2"/>
  <c r="X8" i="2"/>
  <c r="Y8" i="2"/>
  <c r="Z8" i="2"/>
  <c r="AA8" i="2"/>
  <c r="AB8" i="2"/>
  <c r="AC8" i="2"/>
  <c r="AD8" i="2"/>
  <c r="AE8" i="2"/>
  <c r="U9" i="2"/>
  <c r="V9" i="2"/>
  <c r="W9" i="2"/>
  <c r="X9" i="2"/>
  <c r="Y9" i="2"/>
  <c r="Z9" i="2"/>
  <c r="AA9" i="2"/>
  <c r="AB9" i="2"/>
  <c r="AC9" i="2"/>
  <c r="AD9" i="2"/>
  <c r="AE9" i="2"/>
  <c r="U10" i="2"/>
  <c r="V10" i="2"/>
  <c r="W10" i="2"/>
  <c r="X10" i="2"/>
  <c r="Y10" i="2"/>
  <c r="Z10" i="2"/>
  <c r="AA10" i="2"/>
  <c r="AB10" i="2"/>
  <c r="AC10" i="2"/>
  <c r="AD10" i="2"/>
  <c r="AE10" i="2"/>
  <c r="U11" i="2"/>
  <c r="V11" i="2"/>
  <c r="W11" i="2"/>
  <c r="X11" i="2"/>
  <c r="Y11" i="2"/>
  <c r="Z11" i="2"/>
  <c r="AA11" i="2"/>
  <c r="AB11" i="2"/>
  <c r="AC11" i="2"/>
  <c r="AD11" i="2"/>
  <c r="AE11" i="2"/>
  <c r="U12" i="2"/>
  <c r="V12" i="2"/>
  <c r="W12" i="2"/>
  <c r="X12" i="2"/>
  <c r="Y12" i="2"/>
  <c r="Z12" i="2"/>
  <c r="AA12" i="2"/>
  <c r="AB12" i="2"/>
  <c r="AC12" i="2"/>
  <c r="AD12" i="2"/>
  <c r="AE12" i="2"/>
  <c r="U13" i="2"/>
  <c r="V13" i="2"/>
  <c r="W13" i="2"/>
  <c r="X13" i="2"/>
  <c r="Y13" i="2"/>
  <c r="Z13" i="2"/>
  <c r="AA13" i="2"/>
  <c r="AB13" i="2"/>
  <c r="AC13" i="2"/>
  <c r="AD13" i="2"/>
  <c r="AE13" i="2"/>
  <c r="U14" i="2"/>
  <c r="V14" i="2"/>
  <c r="W14" i="2"/>
  <c r="X14" i="2"/>
  <c r="Y14" i="2"/>
  <c r="Z14" i="2"/>
  <c r="AA14" i="2"/>
  <c r="AB14" i="2"/>
  <c r="AC14" i="2"/>
  <c r="AD14" i="2"/>
  <c r="AE14" i="2"/>
  <c r="U15" i="2"/>
  <c r="V15" i="2"/>
  <c r="W15" i="2"/>
  <c r="X15" i="2"/>
  <c r="Y15" i="2"/>
  <c r="Z15" i="2"/>
  <c r="AA15" i="2"/>
  <c r="AB15" i="2"/>
  <c r="AC15" i="2"/>
  <c r="AD15" i="2"/>
  <c r="AE15" i="2"/>
  <c r="U16" i="2"/>
  <c r="V16" i="2"/>
  <c r="W16" i="2"/>
  <c r="X16" i="2"/>
  <c r="Y16" i="2"/>
  <c r="Z16" i="2"/>
  <c r="AA16" i="2"/>
  <c r="AB16" i="2"/>
  <c r="AC16" i="2"/>
  <c r="AD16" i="2"/>
  <c r="AE16" i="2"/>
  <c r="U17" i="2"/>
  <c r="V17" i="2"/>
  <c r="W17" i="2"/>
  <c r="X17" i="2"/>
  <c r="Y17" i="2"/>
  <c r="Z17" i="2"/>
  <c r="AA17" i="2"/>
  <c r="AB17" i="2"/>
  <c r="AC17" i="2"/>
  <c r="AD17" i="2"/>
  <c r="AE17" i="2"/>
  <c r="U18" i="2"/>
  <c r="V18" i="2"/>
  <c r="W18" i="2"/>
  <c r="X18" i="2"/>
  <c r="Y18" i="2"/>
  <c r="Z18" i="2"/>
  <c r="AA18" i="2"/>
  <c r="AB18" i="2"/>
  <c r="AC18" i="2"/>
  <c r="AD18" i="2"/>
  <c r="AE18" i="2"/>
  <c r="U19" i="2"/>
  <c r="V19" i="2"/>
  <c r="W19" i="2"/>
  <c r="X19" i="2"/>
  <c r="Y19" i="2"/>
  <c r="Z19" i="2"/>
  <c r="AA19" i="2"/>
  <c r="AB19" i="2"/>
  <c r="AC19" i="2"/>
  <c r="AD19" i="2"/>
  <c r="AE19" i="2"/>
  <c r="U20" i="2"/>
  <c r="V20" i="2"/>
  <c r="W20" i="2"/>
  <c r="X20" i="2"/>
  <c r="Y20" i="2"/>
  <c r="Z20" i="2"/>
  <c r="AA20" i="2"/>
  <c r="AB20" i="2"/>
  <c r="AC20" i="2"/>
  <c r="AD20" i="2"/>
  <c r="AE20" i="2"/>
  <c r="U21" i="2"/>
  <c r="V21" i="2"/>
  <c r="W21" i="2"/>
  <c r="X21" i="2"/>
  <c r="Y21" i="2"/>
  <c r="Z21" i="2"/>
  <c r="AA21" i="2"/>
  <c r="AB21" i="2"/>
  <c r="AC21" i="2"/>
  <c r="AD21" i="2"/>
  <c r="AE21" i="2"/>
  <c r="U22" i="2"/>
  <c r="V22" i="2"/>
  <c r="W22" i="2"/>
  <c r="X22" i="2"/>
  <c r="Y22" i="2"/>
  <c r="Z22" i="2"/>
  <c r="AA22" i="2"/>
  <c r="AB22" i="2"/>
  <c r="AC22" i="2"/>
  <c r="AD22" i="2"/>
  <c r="AE22" i="2"/>
  <c r="U23" i="2"/>
  <c r="V23" i="2"/>
  <c r="W23" i="2"/>
  <c r="X23" i="2"/>
  <c r="Y23" i="2"/>
  <c r="Z23" i="2"/>
  <c r="AA23" i="2"/>
  <c r="AB23" i="2"/>
  <c r="AC23" i="2"/>
  <c r="AD23" i="2"/>
  <c r="AE23" i="2"/>
  <c r="U24" i="2"/>
  <c r="V24" i="2"/>
  <c r="W24" i="2"/>
  <c r="X24" i="2"/>
  <c r="Y24" i="2"/>
  <c r="Z24" i="2"/>
  <c r="AA24" i="2"/>
  <c r="AB24" i="2"/>
  <c r="AC24" i="2"/>
  <c r="AD24" i="2"/>
  <c r="AE24" i="2"/>
  <c r="U25" i="2"/>
  <c r="V25" i="2"/>
  <c r="W25" i="2"/>
  <c r="X25" i="2"/>
  <c r="Y25" i="2"/>
  <c r="Z25" i="2"/>
  <c r="AA25" i="2"/>
  <c r="AB25" i="2"/>
  <c r="AC25" i="2"/>
  <c r="AD25" i="2"/>
  <c r="AE25" i="2"/>
  <c r="U26" i="2"/>
  <c r="V26" i="2"/>
  <c r="W26" i="2"/>
  <c r="X26" i="2"/>
  <c r="Y26" i="2"/>
  <c r="Z26" i="2"/>
  <c r="AA26" i="2"/>
  <c r="AB26" i="2"/>
  <c r="AC26" i="2"/>
  <c r="AD26" i="2"/>
  <c r="AE26" i="2"/>
  <c r="U27" i="2"/>
  <c r="V27" i="2"/>
  <c r="W27" i="2"/>
  <c r="X27" i="2"/>
  <c r="Y27" i="2"/>
  <c r="Z27" i="2"/>
  <c r="AA27" i="2"/>
  <c r="AB27" i="2"/>
  <c r="AC27" i="2"/>
  <c r="AD27" i="2"/>
  <c r="AE27" i="2"/>
  <c r="U28" i="2"/>
  <c r="V28" i="2"/>
  <c r="W28" i="2"/>
  <c r="X28" i="2"/>
  <c r="Y28" i="2"/>
  <c r="Z28" i="2"/>
  <c r="AA28" i="2"/>
  <c r="AB28" i="2"/>
  <c r="AC28" i="2"/>
  <c r="AD28" i="2"/>
  <c r="AE28" i="2"/>
  <c r="U29" i="2"/>
  <c r="V29" i="2"/>
  <c r="W29" i="2"/>
  <c r="X29" i="2"/>
  <c r="Y29" i="2"/>
  <c r="Z29" i="2"/>
  <c r="AA29" i="2"/>
  <c r="AB29" i="2"/>
  <c r="AC29" i="2"/>
  <c r="AD29" i="2"/>
  <c r="AE29" i="2"/>
  <c r="U30" i="2"/>
  <c r="V30" i="2"/>
  <c r="W30" i="2"/>
  <c r="X30" i="2"/>
  <c r="Y30" i="2"/>
  <c r="Z30" i="2"/>
  <c r="AA30" i="2"/>
  <c r="AB30" i="2"/>
  <c r="AC30" i="2"/>
  <c r="AD30" i="2"/>
  <c r="AE30" i="2"/>
  <c r="U31" i="2"/>
  <c r="V31" i="2"/>
  <c r="W31" i="2"/>
  <c r="X31" i="2"/>
  <c r="Y31" i="2"/>
  <c r="Z31" i="2"/>
  <c r="AA31" i="2"/>
  <c r="AB31" i="2"/>
  <c r="AC31" i="2"/>
  <c r="AD31" i="2"/>
  <c r="AE31" i="2"/>
  <c r="U32" i="2"/>
  <c r="V32" i="2"/>
  <c r="W32" i="2"/>
  <c r="X32" i="2"/>
  <c r="Y32" i="2"/>
  <c r="Z32" i="2"/>
  <c r="AA32" i="2"/>
  <c r="AB32" i="2"/>
  <c r="AC32" i="2"/>
  <c r="AD32" i="2"/>
  <c r="AE32" i="2"/>
  <c r="U33" i="2"/>
  <c r="V33" i="2"/>
  <c r="W33" i="2"/>
  <c r="X33" i="2"/>
  <c r="Y33" i="2"/>
  <c r="Z33" i="2"/>
  <c r="AA33" i="2"/>
  <c r="AB33" i="2"/>
  <c r="AC33" i="2"/>
  <c r="AD33" i="2"/>
  <c r="AE33" i="2"/>
  <c r="U34" i="2"/>
  <c r="V34" i="2"/>
  <c r="W34" i="2"/>
  <c r="X34" i="2"/>
  <c r="Y34" i="2"/>
  <c r="Z34" i="2"/>
  <c r="AA34" i="2"/>
  <c r="AB34" i="2"/>
  <c r="AC34" i="2"/>
  <c r="AD34" i="2"/>
  <c r="AE34" i="2"/>
  <c r="U35" i="2"/>
  <c r="V35" i="2"/>
  <c r="W35" i="2"/>
  <c r="X35" i="2"/>
  <c r="Y35" i="2"/>
  <c r="Z35" i="2"/>
  <c r="AA35" i="2"/>
  <c r="AB35" i="2"/>
  <c r="AC35" i="2"/>
  <c r="AD35" i="2"/>
  <c r="AE35" i="2"/>
  <c r="U36" i="2"/>
  <c r="V36" i="2"/>
  <c r="W36" i="2"/>
  <c r="X36" i="2"/>
  <c r="Y36" i="2"/>
  <c r="Z36" i="2"/>
  <c r="AA36" i="2"/>
  <c r="AB36" i="2"/>
  <c r="AC36" i="2"/>
  <c r="AD36" i="2"/>
  <c r="AE36" i="2"/>
  <c r="U37" i="2"/>
  <c r="V37" i="2"/>
  <c r="W37" i="2"/>
  <c r="X37" i="2"/>
  <c r="Y37" i="2"/>
  <c r="Z37" i="2"/>
  <c r="AA37" i="2"/>
  <c r="AB37" i="2"/>
  <c r="AC37" i="2"/>
  <c r="AD37" i="2"/>
  <c r="AE37" i="2"/>
  <c r="U38" i="2"/>
  <c r="V38" i="2"/>
  <c r="W38" i="2"/>
  <c r="X38" i="2"/>
  <c r="Y38" i="2"/>
  <c r="Z38" i="2"/>
  <c r="AA38" i="2"/>
  <c r="AB38" i="2"/>
  <c r="AC38" i="2"/>
  <c r="AD38" i="2"/>
  <c r="AE38" i="2"/>
  <c r="U39" i="2"/>
  <c r="V39" i="2"/>
  <c r="W39" i="2"/>
  <c r="X39" i="2"/>
  <c r="Y39" i="2"/>
  <c r="Z39" i="2"/>
  <c r="AA39" i="2"/>
  <c r="AB39" i="2"/>
  <c r="AC39" i="2"/>
  <c r="AD39" i="2"/>
  <c r="AE39" i="2"/>
  <c r="U40" i="2"/>
  <c r="AF40" i="2" s="1"/>
  <c r="B368" i="7" s="1"/>
  <c r="V40" i="2"/>
  <c r="W40" i="2"/>
  <c r="X40" i="2"/>
  <c r="Y40" i="2"/>
  <c r="Z40" i="2"/>
  <c r="AA40" i="2"/>
  <c r="AB40" i="2"/>
  <c r="AC40" i="2"/>
  <c r="AD40" i="2"/>
  <c r="AE40" i="2"/>
  <c r="U41" i="2"/>
  <c r="V41" i="2"/>
  <c r="W41" i="2"/>
  <c r="X41" i="2"/>
  <c r="Y41" i="2"/>
  <c r="Z41" i="2"/>
  <c r="AA41" i="2"/>
  <c r="AB41" i="2"/>
  <c r="AC41" i="2"/>
  <c r="AD41" i="2"/>
  <c r="AE41" i="2"/>
  <c r="U42" i="2"/>
  <c r="V42" i="2"/>
  <c r="W42" i="2"/>
  <c r="X42" i="2"/>
  <c r="Y42" i="2"/>
  <c r="Z42" i="2"/>
  <c r="AA42" i="2"/>
  <c r="AB42" i="2"/>
  <c r="AC42" i="2"/>
  <c r="AD42" i="2"/>
  <c r="AE42" i="2"/>
  <c r="U43" i="2"/>
  <c r="V43" i="2"/>
  <c r="W43" i="2"/>
  <c r="X43" i="2"/>
  <c r="Y43" i="2"/>
  <c r="Z43" i="2"/>
  <c r="AA43" i="2"/>
  <c r="AB43" i="2"/>
  <c r="AC43" i="2"/>
  <c r="AD43" i="2"/>
  <c r="AE43" i="2"/>
  <c r="U44" i="2"/>
  <c r="V44" i="2"/>
  <c r="W44" i="2"/>
  <c r="X44" i="2"/>
  <c r="Y44" i="2"/>
  <c r="Z44" i="2"/>
  <c r="AA44" i="2"/>
  <c r="AB44" i="2"/>
  <c r="AC44" i="2"/>
  <c r="AD44" i="2"/>
  <c r="AE44" i="2"/>
  <c r="U45" i="2"/>
  <c r="V45" i="2"/>
  <c r="W45" i="2"/>
  <c r="X45" i="2"/>
  <c r="Y45" i="2"/>
  <c r="Z45" i="2"/>
  <c r="AA45" i="2"/>
  <c r="AB45" i="2"/>
  <c r="AC45" i="2"/>
  <c r="AD45" i="2"/>
  <c r="AE45" i="2"/>
  <c r="U46" i="2"/>
  <c r="V46" i="2"/>
  <c r="W46" i="2"/>
  <c r="X46" i="2"/>
  <c r="Y46" i="2"/>
  <c r="Z46" i="2"/>
  <c r="AA46" i="2"/>
  <c r="AB46" i="2"/>
  <c r="AC46" i="2"/>
  <c r="AD46" i="2"/>
  <c r="AE46" i="2"/>
  <c r="U47" i="2"/>
  <c r="V47" i="2"/>
  <c r="W47" i="2"/>
  <c r="X47" i="2"/>
  <c r="Y47" i="2"/>
  <c r="Z47" i="2"/>
  <c r="AA47" i="2"/>
  <c r="AB47" i="2"/>
  <c r="AC47" i="2"/>
  <c r="AD47" i="2"/>
  <c r="AE47" i="2"/>
  <c r="U48" i="2"/>
  <c r="V48" i="2"/>
  <c r="W48" i="2"/>
  <c r="X48" i="2"/>
  <c r="Y48" i="2"/>
  <c r="Z48" i="2"/>
  <c r="AA48" i="2"/>
  <c r="AB48" i="2"/>
  <c r="AC48" i="2"/>
  <c r="AD48" i="2"/>
  <c r="AE48" i="2"/>
  <c r="U49" i="2"/>
  <c r="V49" i="2"/>
  <c r="W49" i="2"/>
  <c r="X49" i="2"/>
  <c r="Y49" i="2"/>
  <c r="Z49" i="2"/>
  <c r="AA49" i="2"/>
  <c r="AB49" i="2"/>
  <c r="AC49" i="2"/>
  <c r="AD49" i="2"/>
  <c r="AE49" i="2"/>
  <c r="U50" i="2"/>
  <c r="V50" i="2"/>
  <c r="W50" i="2"/>
  <c r="X50" i="2"/>
  <c r="Y50" i="2"/>
  <c r="Z50" i="2"/>
  <c r="AA50" i="2"/>
  <c r="AB50" i="2"/>
  <c r="AC50" i="2"/>
  <c r="AD50" i="2"/>
  <c r="AE50" i="2"/>
  <c r="U51" i="2"/>
  <c r="V51" i="2"/>
  <c r="W51" i="2"/>
  <c r="X51" i="2"/>
  <c r="Y51" i="2"/>
  <c r="Z51" i="2"/>
  <c r="AA51" i="2"/>
  <c r="AB51" i="2"/>
  <c r="AC51" i="2"/>
  <c r="AD51" i="2"/>
  <c r="AE51" i="2"/>
  <c r="U52" i="2"/>
  <c r="V52" i="2"/>
  <c r="W52" i="2"/>
  <c r="X52" i="2"/>
  <c r="Y52" i="2"/>
  <c r="Z52" i="2"/>
  <c r="AA52" i="2"/>
  <c r="AB52" i="2"/>
  <c r="AC52" i="2"/>
  <c r="AD52" i="2"/>
  <c r="AE52" i="2"/>
  <c r="U53" i="2"/>
  <c r="V53" i="2"/>
  <c r="W53" i="2"/>
  <c r="X53" i="2"/>
  <c r="Y53" i="2"/>
  <c r="Z53" i="2"/>
  <c r="AA53" i="2"/>
  <c r="AB53" i="2"/>
  <c r="AC53" i="2"/>
  <c r="AD53" i="2"/>
  <c r="AE53" i="2"/>
  <c r="U54" i="2"/>
  <c r="V54" i="2"/>
  <c r="W54" i="2"/>
  <c r="X54" i="2"/>
  <c r="Y54" i="2"/>
  <c r="Z54" i="2"/>
  <c r="AA54" i="2"/>
  <c r="AB54" i="2"/>
  <c r="AC54" i="2"/>
  <c r="AD54" i="2"/>
  <c r="AE54" i="2"/>
  <c r="U55" i="2"/>
  <c r="V55" i="2"/>
  <c r="W55" i="2"/>
  <c r="X55" i="2"/>
  <c r="Y55" i="2"/>
  <c r="Z55" i="2"/>
  <c r="AA55" i="2"/>
  <c r="AB55" i="2"/>
  <c r="AC55" i="2"/>
  <c r="AD55" i="2"/>
  <c r="AE55" i="2"/>
  <c r="U56" i="2"/>
  <c r="V56" i="2"/>
  <c r="W56" i="2"/>
  <c r="X56" i="2"/>
  <c r="Y56" i="2"/>
  <c r="Z56" i="2"/>
  <c r="AA56" i="2"/>
  <c r="AB56" i="2"/>
  <c r="AC56" i="2"/>
  <c r="AD56" i="2"/>
  <c r="AE56" i="2"/>
  <c r="U57" i="2"/>
  <c r="V57" i="2"/>
  <c r="W57" i="2"/>
  <c r="X57" i="2"/>
  <c r="Y57" i="2"/>
  <c r="Z57" i="2"/>
  <c r="AA57" i="2"/>
  <c r="AB57" i="2"/>
  <c r="AC57" i="2"/>
  <c r="AD57" i="2"/>
  <c r="AE57" i="2"/>
  <c r="U58" i="2"/>
  <c r="V58" i="2"/>
  <c r="W58" i="2"/>
  <c r="X58" i="2"/>
  <c r="Y58" i="2"/>
  <c r="Z58" i="2"/>
  <c r="AA58" i="2"/>
  <c r="AB58" i="2"/>
  <c r="AC58" i="2"/>
  <c r="AD58" i="2"/>
  <c r="AE58" i="2"/>
  <c r="U59" i="2"/>
  <c r="V59" i="2"/>
  <c r="W59" i="2"/>
  <c r="X59" i="2"/>
  <c r="Y59" i="2"/>
  <c r="Z59" i="2"/>
  <c r="AA59" i="2"/>
  <c r="AB59" i="2"/>
  <c r="AC59" i="2"/>
  <c r="AD59" i="2"/>
  <c r="AE59" i="2"/>
  <c r="U60" i="2"/>
  <c r="V60" i="2"/>
  <c r="W60" i="2"/>
  <c r="X60" i="2"/>
  <c r="Y60" i="2"/>
  <c r="Z60" i="2"/>
  <c r="AA60" i="2"/>
  <c r="AB60" i="2"/>
  <c r="AC60" i="2"/>
  <c r="AD60" i="2"/>
  <c r="AE60" i="2"/>
  <c r="U61" i="2"/>
  <c r="V61" i="2"/>
  <c r="W61" i="2"/>
  <c r="X61" i="2"/>
  <c r="Y61" i="2"/>
  <c r="Z61" i="2"/>
  <c r="AA61" i="2"/>
  <c r="AB61" i="2"/>
  <c r="AC61" i="2"/>
  <c r="AD61" i="2"/>
  <c r="AE61" i="2"/>
  <c r="U62" i="2"/>
  <c r="V62" i="2"/>
  <c r="W62" i="2"/>
  <c r="X62" i="2"/>
  <c r="Y62" i="2"/>
  <c r="Z62" i="2"/>
  <c r="AA62" i="2"/>
  <c r="AB62" i="2"/>
  <c r="AC62" i="2"/>
  <c r="AD62" i="2"/>
  <c r="AE62" i="2"/>
  <c r="U63" i="2"/>
  <c r="V63" i="2"/>
  <c r="W63" i="2"/>
  <c r="X63" i="2"/>
  <c r="Y63" i="2"/>
  <c r="Z63" i="2"/>
  <c r="AA63" i="2"/>
  <c r="AB63" i="2"/>
  <c r="AC63" i="2"/>
  <c r="AD63" i="2"/>
  <c r="AE63" i="2"/>
  <c r="U64" i="2"/>
  <c r="V64" i="2"/>
  <c r="W64" i="2"/>
  <c r="X64" i="2"/>
  <c r="Y64" i="2"/>
  <c r="Z64" i="2"/>
  <c r="AA64" i="2"/>
  <c r="AB64" i="2"/>
  <c r="AC64" i="2"/>
  <c r="AD64" i="2"/>
  <c r="AE64" i="2"/>
  <c r="U65" i="2"/>
  <c r="V65" i="2"/>
  <c r="W65" i="2"/>
  <c r="X65" i="2"/>
  <c r="Y65" i="2"/>
  <c r="Z65" i="2"/>
  <c r="AA65" i="2"/>
  <c r="AB65" i="2"/>
  <c r="AC65" i="2"/>
  <c r="AD65" i="2"/>
  <c r="AE65" i="2"/>
  <c r="U66" i="2"/>
  <c r="V66" i="2"/>
  <c r="W66" i="2"/>
  <c r="X66" i="2"/>
  <c r="Y66" i="2"/>
  <c r="Z66" i="2"/>
  <c r="AA66" i="2"/>
  <c r="AB66" i="2"/>
  <c r="AC66" i="2"/>
  <c r="AD66" i="2"/>
  <c r="AE66" i="2"/>
  <c r="U67" i="2"/>
  <c r="V67" i="2"/>
  <c r="W67" i="2"/>
  <c r="X67" i="2"/>
  <c r="Y67" i="2"/>
  <c r="Z67" i="2"/>
  <c r="AA67" i="2"/>
  <c r="AB67" i="2"/>
  <c r="AC67" i="2"/>
  <c r="AD67" i="2"/>
  <c r="AE67" i="2"/>
  <c r="U68" i="2"/>
  <c r="V68" i="2"/>
  <c r="W68" i="2"/>
  <c r="X68" i="2"/>
  <c r="Y68" i="2"/>
  <c r="Z68" i="2"/>
  <c r="AA68" i="2"/>
  <c r="AB68" i="2"/>
  <c r="AC68" i="2"/>
  <c r="AD68" i="2"/>
  <c r="AE68" i="2"/>
  <c r="U69" i="2"/>
  <c r="V69" i="2"/>
  <c r="W69" i="2"/>
  <c r="X69" i="2"/>
  <c r="Y69" i="2"/>
  <c r="Z69" i="2"/>
  <c r="AA69" i="2"/>
  <c r="AB69" i="2"/>
  <c r="AC69" i="2"/>
  <c r="AD69" i="2"/>
  <c r="AE69" i="2"/>
  <c r="U70" i="2"/>
  <c r="V70" i="2"/>
  <c r="W70" i="2"/>
  <c r="X70" i="2"/>
  <c r="Y70" i="2"/>
  <c r="Z70" i="2"/>
  <c r="AA70" i="2"/>
  <c r="AB70" i="2"/>
  <c r="AC70" i="2"/>
  <c r="AD70" i="2"/>
  <c r="AE70" i="2"/>
  <c r="U71" i="2"/>
  <c r="V71" i="2"/>
  <c r="W71" i="2"/>
  <c r="X71" i="2"/>
  <c r="Y71" i="2"/>
  <c r="Z71" i="2"/>
  <c r="AA71" i="2"/>
  <c r="AB71" i="2"/>
  <c r="AC71" i="2"/>
  <c r="AD71" i="2"/>
  <c r="AE71" i="2"/>
  <c r="U72" i="2"/>
  <c r="V72" i="2"/>
  <c r="W72" i="2"/>
  <c r="X72" i="2"/>
  <c r="Y72" i="2"/>
  <c r="Z72" i="2"/>
  <c r="AA72" i="2"/>
  <c r="AB72" i="2"/>
  <c r="AC72" i="2"/>
  <c r="AD72" i="2"/>
  <c r="AE72" i="2"/>
  <c r="U73" i="2"/>
  <c r="V73" i="2"/>
  <c r="W73" i="2"/>
  <c r="X73" i="2"/>
  <c r="Y73" i="2"/>
  <c r="Z73" i="2"/>
  <c r="AA73" i="2"/>
  <c r="AB73" i="2"/>
  <c r="AC73" i="2"/>
  <c r="AD73" i="2"/>
  <c r="AE73" i="2"/>
  <c r="U74" i="2"/>
  <c r="V74" i="2"/>
  <c r="W74" i="2"/>
  <c r="X74" i="2"/>
  <c r="Y74" i="2"/>
  <c r="Z74" i="2"/>
  <c r="AA74" i="2"/>
  <c r="AB74" i="2"/>
  <c r="AC74" i="2"/>
  <c r="AD74" i="2"/>
  <c r="AE74" i="2"/>
  <c r="U75" i="2"/>
  <c r="V75" i="2"/>
  <c r="W75" i="2"/>
  <c r="X75" i="2"/>
  <c r="Y75" i="2"/>
  <c r="Z75" i="2"/>
  <c r="AA75" i="2"/>
  <c r="AB75" i="2"/>
  <c r="AC75" i="2"/>
  <c r="AD75" i="2"/>
  <c r="AE75" i="2"/>
  <c r="U76" i="2"/>
  <c r="V76" i="2"/>
  <c r="W76" i="2"/>
  <c r="X76" i="2"/>
  <c r="Y76" i="2"/>
  <c r="Z76" i="2"/>
  <c r="AA76" i="2"/>
  <c r="AB76" i="2"/>
  <c r="AC76" i="2"/>
  <c r="AD76" i="2"/>
  <c r="AE76" i="2"/>
  <c r="U77" i="2"/>
  <c r="V77" i="2"/>
  <c r="W77" i="2"/>
  <c r="X77" i="2"/>
  <c r="Y77" i="2"/>
  <c r="Z77" i="2"/>
  <c r="AA77" i="2"/>
  <c r="AB77" i="2"/>
  <c r="AC77" i="2"/>
  <c r="AD77" i="2"/>
  <c r="AE77" i="2"/>
  <c r="U78" i="2"/>
  <c r="V78" i="2"/>
  <c r="W78" i="2"/>
  <c r="X78" i="2"/>
  <c r="Y78" i="2"/>
  <c r="Z78" i="2"/>
  <c r="AA78" i="2"/>
  <c r="AB78" i="2"/>
  <c r="AC78" i="2"/>
  <c r="AD78" i="2"/>
  <c r="AE78" i="2"/>
  <c r="U79" i="2"/>
  <c r="V79" i="2"/>
  <c r="W79" i="2"/>
  <c r="X79" i="2"/>
  <c r="Y79" i="2"/>
  <c r="Z79" i="2"/>
  <c r="AA79" i="2"/>
  <c r="AB79" i="2"/>
  <c r="AC79" i="2"/>
  <c r="AD79" i="2"/>
  <c r="AE79" i="2"/>
  <c r="U80" i="2"/>
  <c r="V80" i="2"/>
  <c r="W80" i="2"/>
  <c r="X80" i="2"/>
  <c r="Y80" i="2"/>
  <c r="Z80" i="2"/>
  <c r="AA80" i="2"/>
  <c r="AB80" i="2"/>
  <c r="AC80" i="2"/>
  <c r="AD80" i="2"/>
  <c r="AE80" i="2"/>
  <c r="U81" i="2"/>
  <c r="V81" i="2"/>
  <c r="W81" i="2"/>
  <c r="X81" i="2"/>
  <c r="Y81" i="2"/>
  <c r="Z81" i="2"/>
  <c r="AA81" i="2"/>
  <c r="AB81" i="2"/>
  <c r="AC81" i="2"/>
  <c r="AD81" i="2"/>
  <c r="AE81" i="2"/>
  <c r="U82" i="2"/>
  <c r="V82" i="2"/>
  <c r="W82" i="2"/>
  <c r="X82" i="2"/>
  <c r="Y82" i="2"/>
  <c r="Z82" i="2"/>
  <c r="AA82" i="2"/>
  <c r="AB82" i="2"/>
  <c r="AC82" i="2"/>
  <c r="AD82" i="2"/>
  <c r="AE82" i="2"/>
  <c r="U83" i="2"/>
  <c r="V83" i="2"/>
  <c r="W83" i="2"/>
  <c r="X83" i="2"/>
  <c r="Y83" i="2"/>
  <c r="Z83" i="2"/>
  <c r="AA83" i="2"/>
  <c r="AB83" i="2"/>
  <c r="AC83" i="2"/>
  <c r="AD83" i="2"/>
  <c r="AE83" i="2"/>
  <c r="U84" i="2"/>
  <c r="V84" i="2"/>
  <c r="W84" i="2"/>
  <c r="X84" i="2"/>
  <c r="Y84" i="2"/>
  <c r="Z84" i="2"/>
  <c r="AA84" i="2"/>
  <c r="AB84" i="2"/>
  <c r="AC84" i="2"/>
  <c r="AD84" i="2"/>
  <c r="AE84" i="2"/>
  <c r="U85" i="2"/>
  <c r="V85" i="2"/>
  <c r="W85" i="2"/>
  <c r="X85" i="2"/>
  <c r="Y85" i="2"/>
  <c r="Z85" i="2"/>
  <c r="AA85" i="2"/>
  <c r="AB85" i="2"/>
  <c r="AC85" i="2"/>
  <c r="AD85" i="2"/>
  <c r="AE85" i="2"/>
  <c r="U86" i="2"/>
  <c r="V86" i="2"/>
  <c r="W86" i="2"/>
  <c r="X86" i="2"/>
  <c r="Y86" i="2"/>
  <c r="Z86" i="2"/>
  <c r="AA86" i="2"/>
  <c r="AB86" i="2"/>
  <c r="AC86" i="2"/>
  <c r="AD86" i="2"/>
  <c r="AE86" i="2"/>
  <c r="U87" i="2"/>
  <c r="V87" i="2"/>
  <c r="W87" i="2"/>
  <c r="X87" i="2"/>
  <c r="Y87" i="2"/>
  <c r="Z87" i="2"/>
  <c r="AA87" i="2"/>
  <c r="AB87" i="2"/>
  <c r="AC87" i="2"/>
  <c r="AD87" i="2"/>
  <c r="AE87" i="2"/>
  <c r="U88" i="2"/>
  <c r="V88" i="2"/>
  <c r="W88" i="2"/>
  <c r="X88" i="2"/>
  <c r="Y88" i="2"/>
  <c r="Z88" i="2"/>
  <c r="AA88" i="2"/>
  <c r="AB88" i="2"/>
  <c r="AC88" i="2"/>
  <c r="AD88" i="2"/>
  <c r="AE88" i="2"/>
  <c r="U89" i="2"/>
  <c r="V89" i="2"/>
  <c r="W89" i="2"/>
  <c r="X89" i="2"/>
  <c r="Y89" i="2"/>
  <c r="Z89" i="2"/>
  <c r="AA89" i="2"/>
  <c r="AB89" i="2"/>
  <c r="AC89" i="2"/>
  <c r="AD89" i="2"/>
  <c r="AE89" i="2"/>
  <c r="U90" i="2"/>
  <c r="V90" i="2"/>
  <c r="W90" i="2"/>
  <c r="X90" i="2"/>
  <c r="Y90" i="2"/>
  <c r="Z90" i="2"/>
  <c r="AA90" i="2"/>
  <c r="AB90" i="2"/>
  <c r="AC90" i="2"/>
  <c r="AD90" i="2"/>
  <c r="AE90" i="2"/>
  <c r="U91" i="2"/>
  <c r="V91" i="2"/>
  <c r="W91" i="2"/>
  <c r="X91" i="2"/>
  <c r="Y91" i="2"/>
  <c r="Z91" i="2"/>
  <c r="AA91" i="2"/>
  <c r="AB91" i="2"/>
  <c r="AC91" i="2"/>
  <c r="AD91" i="2"/>
  <c r="AE91" i="2"/>
  <c r="U92" i="2"/>
  <c r="V92" i="2"/>
  <c r="W92" i="2"/>
  <c r="X92" i="2"/>
  <c r="Y92" i="2"/>
  <c r="Z92" i="2"/>
  <c r="AA92" i="2"/>
  <c r="AB92" i="2"/>
  <c r="AC92" i="2"/>
  <c r="AD92" i="2"/>
  <c r="AE92" i="2"/>
  <c r="U93" i="2"/>
  <c r="V93" i="2"/>
  <c r="W93" i="2"/>
  <c r="X93" i="2"/>
  <c r="Y93" i="2"/>
  <c r="Z93" i="2"/>
  <c r="AA93" i="2"/>
  <c r="AB93" i="2"/>
  <c r="AC93" i="2"/>
  <c r="AD93" i="2"/>
  <c r="AE93" i="2"/>
  <c r="U94" i="2"/>
  <c r="V94" i="2"/>
  <c r="W94" i="2"/>
  <c r="X94" i="2"/>
  <c r="Y94" i="2"/>
  <c r="Z94" i="2"/>
  <c r="AA94" i="2"/>
  <c r="AB94" i="2"/>
  <c r="AC94" i="2"/>
  <c r="AD94" i="2"/>
  <c r="AE94" i="2"/>
  <c r="U95" i="2"/>
  <c r="V95" i="2"/>
  <c r="W95" i="2"/>
  <c r="X95" i="2"/>
  <c r="Y95" i="2"/>
  <c r="Z95" i="2"/>
  <c r="AA95" i="2"/>
  <c r="AB95" i="2"/>
  <c r="AC95" i="2"/>
  <c r="AD95" i="2"/>
  <c r="AE95" i="2"/>
  <c r="U96" i="2"/>
  <c r="V96" i="2"/>
  <c r="W96" i="2"/>
  <c r="X96" i="2"/>
  <c r="Y96" i="2"/>
  <c r="Z96" i="2"/>
  <c r="AA96" i="2"/>
  <c r="AB96" i="2"/>
  <c r="AC96" i="2"/>
  <c r="AD96" i="2"/>
  <c r="AE96" i="2"/>
  <c r="U97" i="2"/>
  <c r="V97" i="2"/>
  <c r="W97" i="2"/>
  <c r="X97" i="2"/>
  <c r="Y97" i="2"/>
  <c r="Z97" i="2"/>
  <c r="AA97" i="2"/>
  <c r="AB97" i="2"/>
  <c r="AC97" i="2"/>
  <c r="AD97" i="2"/>
  <c r="AE97" i="2"/>
  <c r="U98" i="2"/>
  <c r="V98" i="2"/>
  <c r="W98" i="2"/>
  <c r="X98" i="2"/>
  <c r="Y98" i="2"/>
  <c r="Z98" i="2"/>
  <c r="AA98" i="2"/>
  <c r="AB98" i="2"/>
  <c r="AC98" i="2"/>
  <c r="AD98" i="2"/>
  <c r="AE98" i="2"/>
  <c r="U99" i="2"/>
  <c r="V99" i="2"/>
  <c r="W99" i="2"/>
  <c r="X99" i="2"/>
  <c r="Y99" i="2"/>
  <c r="Z99" i="2"/>
  <c r="AA99" i="2"/>
  <c r="AB99" i="2"/>
  <c r="AC99" i="2"/>
  <c r="AD99" i="2"/>
  <c r="AE99" i="2"/>
  <c r="U100" i="2"/>
  <c r="V100" i="2"/>
  <c r="W100" i="2"/>
  <c r="X100" i="2"/>
  <c r="Y100" i="2"/>
  <c r="Z100" i="2"/>
  <c r="AA100" i="2"/>
  <c r="AB100" i="2"/>
  <c r="AC100" i="2"/>
  <c r="AD100" i="2"/>
  <c r="AE100" i="2"/>
  <c r="U101" i="2"/>
  <c r="V101" i="2"/>
  <c r="W101" i="2"/>
  <c r="X101" i="2"/>
  <c r="Y101" i="2"/>
  <c r="Z101" i="2"/>
  <c r="AA101" i="2"/>
  <c r="AB101" i="2"/>
  <c r="AC101" i="2"/>
  <c r="AD101" i="2"/>
  <c r="AE101" i="2"/>
  <c r="U102" i="2"/>
  <c r="V102" i="2"/>
  <c r="W102" i="2"/>
  <c r="X102" i="2"/>
  <c r="Y102" i="2"/>
  <c r="Z102" i="2"/>
  <c r="AA102" i="2"/>
  <c r="AB102" i="2"/>
  <c r="AC102" i="2"/>
  <c r="AD102" i="2"/>
  <c r="AE102" i="2"/>
  <c r="U103" i="2"/>
  <c r="V103" i="2"/>
  <c r="W103" i="2"/>
  <c r="X103" i="2"/>
  <c r="Y103" i="2"/>
  <c r="Z103" i="2"/>
  <c r="AA103" i="2"/>
  <c r="AB103" i="2"/>
  <c r="AC103" i="2"/>
  <c r="AD103" i="2"/>
  <c r="AE103" i="2"/>
  <c r="U104" i="2"/>
  <c r="V104" i="2"/>
  <c r="W104" i="2"/>
  <c r="X104" i="2"/>
  <c r="Y104" i="2"/>
  <c r="Z104" i="2"/>
  <c r="AA104" i="2"/>
  <c r="AB104" i="2"/>
  <c r="AC104" i="2"/>
  <c r="AD104" i="2"/>
  <c r="AE104" i="2"/>
  <c r="U105" i="2"/>
  <c r="V105" i="2"/>
  <c r="W105" i="2"/>
  <c r="X105" i="2"/>
  <c r="Y105" i="2"/>
  <c r="Z105" i="2"/>
  <c r="AA105" i="2"/>
  <c r="AB105" i="2"/>
  <c r="AC105" i="2"/>
  <c r="AD105" i="2"/>
  <c r="AE105" i="2"/>
  <c r="U106" i="2"/>
  <c r="V106" i="2"/>
  <c r="W106" i="2"/>
  <c r="X106" i="2"/>
  <c r="Y106" i="2"/>
  <c r="Z106" i="2"/>
  <c r="AA106" i="2"/>
  <c r="AB106" i="2"/>
  <c r="AC106" i="2"/>
  <c r="AD106" i="2"/>
  <c r="AE106" i="2"/>
  <c r="U107" i="2"/>
  <c r="V107" i="2"/>
  <c r="W107" i="2"/>
  <c r="X107" i="2"/>
  <c r="Y107" i="2"/>
  <c r="Z107" i="2"/>
  <c r="AA107" i="2"/>
  <c r="AB107" i="2"/>
  <c r="AC107" i="2"/>
  <c r="AD107" i="2"/>
  <c r="AE107" i="2"/>
  <c r="U108" i="2"/>
  <c r="V108" i="2"/>
  <c r="W108" i="2"/>
  <c r="X108" i="2"/>
  <c r="Y108" i="2"/>
  <c r="Z108" i="2"/>
  <c r="AA108" i="2"/>
  <c r="AB108" i="2"/>
  <c r="AC108" i="2"/>
  <c r="AD108" i="2"/>
  <c r="AE108" i="2"/>
  <c r="U109" i="2"/>
  <c r="V109" i="2"/>
  <c r="W109" i="2"/>
  <c r="X109" i="2"/>
  <c r="Y109" i="2"/>
  <c r="Z109" i="2"/>
  <c r="AA109" i="2"/>
  <c r="AB109" i="2"/>
  <c r="AC109" i="2"/>
  <c r="AD109" i="2"/>
  <c r="AE109" i="2"/>
  <c r="U110" i="2"/>
  <c r="V110" i="2"/>
  <c r="W110" i="2"/>
  <c r="X110" i="2"/>
  <c r="Y110" i="2"/>
  <c r="Z110" i="2"/>
  <c r="AA110" i="2"/>
  <c r="AB110" i="2"/>
  <c r="AC110" i="2"/>
  <c r="AD110" i="2"/>
  <c r="AE110" i="2"/>
  <c r="U111" i="2"/>
  <c r="V111" i="2"/>
  <c r="W111" i="2"/>
  <c r="X111" i="2"/>
  <c r="Y111" i="2"/>
  <c r="Z111" i="2"/>
  <c r="AA111" i="2"/>
  <c r="AB111" i="2"/>
  <c r="AC111" i="2"/>
  <c r="AD111" i="2"/>
  <c r="AE111" i="2"/>
  <c r="U112" i="2"/>
  <c r="V112" i="2"/>
  <c r="W112" i="2"/>
  <c r="X112" i="2"/>
  <c r="Y112" i="2"/>
  <c r="Z112" i="2"/>
  <c r="AA112" i="2"/>
  <c r="AB112" i="2"/>
  <c r="AC112" i="2"/>
  <c r="AD112" i="2"/>
  <c r="AE112" i="2"/>
  <c r="U113" i="2"/>
  <c r="V113" i="2"/>
  <c r="W113" i="2"/>
  <c r="X113" i="2"/>
  <c r="Y113" i="2"/>
  <c r="Z113" i="2"/>
  <c r="AA113" i="2"/>
  <c r="AB113" i="2"/>
  <c r="AC113" i="2"/>
  <c r="AD113" i="2"/>
  <c r="AE113" i="2"/>
  <c r="U114" i="2"/>
  <c r="V114" i="2"/>
  <c r="W114" i="2"/>
  <c r="X114" i="2"/>
  <c r="Y114" i="2"/>
  <c r="Z114" i="2"/>
  <c r="AA114" i="2"/>
  <c r="AB114" i="2"/>
  <c r="AC114" i="2"/>
  <c r="AD114" i="2"/>
  <c r="AE114" i="2"/>
  <c r="U115" i="2"/>
  <c r="V115" i="2"/>
  <c r="W115" i="2"/>
  <c r="X115" i="2"/>
  <c r="Y115" i="2"/>
  <c r="Z115" i="2"/>
  <c r="AA115" i="2"/>
  <c r="AB115" i="2"/>
  <c r="AC115" i="2"/>
  <c r="AD115" i="2"/>
  <c r="AE115" i="2"/>
  <c r="U116" i="2"/>
  <c r="V116" i="2"/>
  <c r="W116" i="2"/>
  <c r="X116" i="2"/>
  <c r="Y116" i="2"/>
  <c r="Z116" i="2"/>
  <c r="AA116" i="2"/>
  <c r="AB116" i="2"/>
  <c r="AC116" i="2"/>
  <c r="AD116" i="2"/>
  <c r="AE116" i="2"/>
  <c r="U117" i="2"/>
  <c r="V117" i="2"/>
  <c r="W117" i="2"/>
  <c r="X117" i="2"/>
  <c r="Y117" i="2"/>
  <c r="Z117" i="2"/>
  <c r="AA117" i="2"/>
  <c r="AB117" i="2"/>
  <c r="AC117" i="2"/>
  <c r="AD117" i="2"/>
  <c r="AE117" i="2"/>
  <c r="U118" i="2"/>
  <c r="V118" i="2"/>
  <c r="W118" i="2"/>
  <c r="X118" i="2"/>
  <c r="Y118" i="2"/>
  <c r="Z118" i="2"/>
  <c r="AA118" i="2"/>
  <c r="AB118" i="2"/>
  <c r="AC118" i="2"/>
  <c r="AD118" i="2"/>
  <c r="AE118" i="2"/>
  <c r="U119" i="2"/>
  <c r="V119" i="2"/>
  <c r="W119" i="2"/>
  <c r="X119" i="2"/>
  <c r="Y119" i="2"/>
  <c r="Z119" i="2"/>
  <c r="AA119" i="2"/>
  <c r="AB119" i="2"/>
  <c r="AC119" i="2"/>
  <c r="AD119" i="2"/>
  <c r="AE119" i="2"/>
  <c r="U120" i="2"/>
  <c r="V120" i="2"/>
  <c r="W120" i="2"/>
  <c r="X120" i="2"/>
  <c r="Y120" i="2"/>
  <c r="Z120" i="2"/>
  <c r="AA120" i="2"/>
  <c r="AB120" i="2"/>
  <c r="AC120" i="2"/>
  <c r="AD120" i="2"/>
  <c r="AE120" i="2"/>
  <c r="U121" i="2"/>
  <c r="V121" i="2"/>
  <c r="W121" i="2"/>
  <c r="X121" i="2"/>
  <c r="Y121" i="2"/>
  <c r="Z121" i="2"/>
  <c r="AA121" i="2"/>
  <c r="AB121" i="2"/>
  <c r="AC121" i="2"/>
  <c r="AD121" i="2"/>
  <c r="AE121" i="2"/>
  <c r="U122" i="2"/>
  <c r="V122" i="2"/>
  <c r="W122" i="2"/>
  <c r="X122" i="2"/>
  <c r="Y122" i="2"/>
  <c r="Z122" i="2"/>
  <c r="AA122" i="2"/>
  <c r="AB122" i="2"/>
  <c r="AC122" i="2"/>
  <c r="AD122" i="2"/>
  <c r="AE122" i="2"/>
  <c r="U123" i="2"/>
  <c r="V123" i="2"/>
  <c r="W123" i="2"/>
  <c r="X123" i="2"/>
  <c r="Y123" i="2"/>
  <c r="Z123" i="2"/>
  <c r="AA123" i="2"/>
  <c r="AB123" i="2"/>
  <c r="AC123" i="2"/>
  <c r="AD123" i="2"/>
  <c r="AE123" i="2"/>
  <c r="U124" i="2"/>
  <c r="V124" i="2"/>
  <c r="W124" i="2"/>
  <c r="X124" i="2"/>
  <c r="Y124" i="2"/>
  <c r="Z124" i="2"/>
  <c r="AA124" i="2"/>
  <c r="AB124" i="2"/>
  <c r="AC124" i="2"/>
  <c r="AD124" i="2"/>
  <c r="AE124" i="2"/>
  <c r="U125" i="2"/>
  <c r="V125" i="2"/>
  <c r="W125" i="2"/>
  <c r="X125" i="2"/>
  <c r="Y125" i="2"/>
  <c r="Z125" i="2"/>
  <c r="AA125" i="2"/>
  <c r="AB125" i="2"/>
  <c r="AC125" i="2"/>
  <c r="AD125" i="2"/>
  <c r="AE125" i="2"/>
  <c r="U126" i="2"/>
  <c r="V126" i="2"/>
  <c r="W126" i="2"/>
  <c r="X126" i="2"/>
  <c r="Y126" i="2"/>
  <c r="Z126" i="2"/>
  <c r="AA126" i="2"/>
  <c r="AB126" i="2"/>
  <c r="AC126" i="2"/>
  <c r="AD126" i="2"/>
  <c r="AE126" i="2"/>
  <c r="U127" i="2"/>
  <c r="V127" i="2"/>
  <c r="W127" i="2"/>
  <c r="X127" i="2"/>
  <c r="Y127" i="2"/>
  <c r="Z127" i="2"/>
  <c r="AA127" i="2"/>
  <c r="AB127" i="2"/>
  <c r="AC127" i="2"/>
  <c r="AD127" i="2"/>
  <c r="AE127" i="2"/>
  <c r="U128" i="2"/>
  <c r="V128" i="2"/>
  <c r="W128" i="2"/>
  <c r="X128" i="2"/>
  <c r="Y128" i="2"/>
  <c r="Z128" i="2"/>
  <c r="AA128" i="2"/>
  <c r="AB128" i="2"/>
  <c r="AC128" i="2"/>
  <c r="AD128" i="2"/>
  <c r="AE128" i="2"/>
  <c r="U129" i="2"/>
  <c r="V129" i="2"/>
  <c r="W129" i="2"/>
  <c r="X129" i="2"/>
  <c r="Y129" i="2"/>
  <c r="Z129" i="2"/>
  <c r="AA129" i="2"/>
  <c r="AB129" i="2"/>
  <c r="AC129" i="2"/>
  <c r="AD129" i="2"/>
  <c r="AE129" i="2"/>
  <c r="U130" i="2"/>
  <c r="V130" i="2"/>
  <c r="W130" i="2"/>
  <c r="X130" i="2"/>
  <c r="Y130" i="2"/>
  <c r="Z130" i="2"/>
  <c r="AA130" i="2"/>
  <c r="AB130" i="2"/>
  <c r="AC130" i="2"/>
  <c r="AD130" i="2"/>
  <c r="AE130" i="2"/>
  <c r="U131" i="2"/>
  <c r="V131" i="2"/>
  <c r="W131" i="2"/>
  <c r="X131" i="2"/>
  <c r="Y131" i="2"/>
  <c r="Z131" i="2"/>
  <c r="AA131" i="2"/>
  <c r="AB131" i="2"/>
  <c r="AC131" i="2"/>
  <c r="AD131" i="2"/>
  <c r="AE131" i="2"/>
  <c r="U132" i="2"/>
  <c r="V132" i="2"/>
  <c r="W132" i="2"/>
  <c r="X132" i="2"/>
  <c r="Y132" i="2"/>
  <c r="Z132" i="2"/>
  <c r="AA132" i="2"/>
  <c r="AB132" i="2"/>
  <c r="AC132" i="2"/>
  <c r="AD132" i="2"/>
  <c r="AE132" i="2"/>
  <c r="U133" i="2"/>
  <c r="V133" i="2"/>
  <c r="W133" i="2"/>
  <c r="X133" i="2"/>
  <c r="Y133" i="2"/>
  <c r="Z133" i="2"/>
  <c r="AA133" i="2"/>
  <c r="AB133" i="2"/>
  <c r="AC133" i="2"/>
  <c r="AD133" i="2"/>
  <c r="AE133" i="2"/>
  <c r="U134" i="2"/>
  <c r="V134" i="2"/>
  <c r="W134" i="2"/>
  <c r="X134" i="2"/>
  <c r="Y134" i="2"/>
  <c r="Z134" i="2"/>
  <c r="AA134" i="2"/>
  <c r="AB134" i="2"/>
  <c r="AC134" i="2"/>
  <c r="AD134" i="2"/>
  <c r="AE134" i="2"/>
  <c r="U135" i="2"/>
  <c r="V135" i="2"/>
  <c r="W135" i="2"/>
  <c r="X135" i="2"/>
  <c r="Y135" i="2"/>
  <c r="Z135" i="2"/>
  <c r="AA135" i="2"/>
  <c r="AB135" i="2"/>
  <c r="AC135" i="2"/>
  <c r="AD135" i="2"/>
  <c r="AE135" i="2"/>
  <c r="U136" i="2"/>
  <c r="V136" i="2"/>
  <c r="W136" i="2"/>
  <c r="X136" i="2"/>
  <c r="Y136" i="2"/>
  <c r="Z136" i="2"/>
  <c r="AA136" i="2"/>
  <c r="AB136" i="2"/>
  <c r="AC136" i="2"/>
  <c r="AD136" i="2"/>
  <c r="AE136" i="2"/>
  <c r="U137" i="2"/>
  <c r="V137" i="2"/>
  <c r="W137" i="2"/>
  <c r="X137" i="2"/>
  <c r="Y137" i="2"/>
  <c r="Z137" i="2"/>
  <c r="AA137" i="2"/>
  <c r="AB137" i="2"/>
  <c r="AC137" i="2"/>
  <c r="AD137" i="2"/>
  <c r="AE137" i="2"/>
  <c r="U138" i="2"/>
  <c r="V138" i="2"/>
  <c r="W138" i="2"/>
  <c r="X138" i="2"/>
  <c r="Y138" i="2"/>
  <c r="Z138" i="2"/>
  <c r="AA138" i="2"/>
  <c r="AB138" i="2"/>
  <c r="AC138" i="2"/>
  <c r="AD138" i="2"/>
  <c r="AE138" i="2"/>
  <c r="U139" i="2"/>
  <c r="V139" i="2"/>
  <c r="W139" i="2"/>
  <c r="X139" i="2"/>
  <c r="Y139" i="2"/>
  <c r="Z139" i="2"/>
  <c r="AA139" i="2"/>
  <c r="AB139" i="2"/>
  <c r="AC139" i="2"/>
  <c r="AD139" i="2"/>
  <c r="AE139" i="2"/>
  <c r="U140" i="2"/>
  <c r="V140" i="2"/>
  <c r="W140" i="2"/>
  <c r="X140" i="2"/>
  <c r="Y140" i="2"/>
  <c r="Z140" i="2"/>
  <c r="AA140" i="2"/>
  <c r="AB140" i="2"/>
  <c r="AC140" i="2"/>
  <c r="AD140" i="2"/>
  <c r="AE140" i="2"/>
  <c r="U141" i="2"/>
  <c r="V141" i="2"/>
  <c r="W141" i="2"/>
  <c r="X141" i="2"/>
  <c r="Y141" i="2"/>
  <c r="Z141" i="2"/>
  <c r="AA141" i="2"/>
  <c r="AB141" i="2"/>
  <c r="AC141" i="2"/>
  <c r="AD141" i="2"/>
  <c r="AE141" i="2"/>
  <c r="U142" i="2"/>
  <c r="V142" i="2"/>
  <c r="W142" i="2"/>
  <c r="X142" i="2"/>
  <c r="Y142" i="2"/>
  <c r="Z142" i="2"/>
  <c r="AA142" i="2"/>
  <c r="AB142" i="2"/>
  <c r="AC142" i="2"/>
  <c r="AD142" i="2"/>
  <c r="AE142" i="2"/>
  <c r="U143" i="2"/>
  <c r="V143" i="2"/>
  <c r="W143" i="2"/>
  <c r="X143" i="2"/>
  <c r="Y143" i="2"/>
  <c r="Z143" i="2"/>
  <c r="AA143" i="2"/>
  <c r="AB143" i="2"/>
  <c r="AC143" i="2"/>
  <c r="AD143" i="2"/>
  <c r="AE143" i="2"/>
  <c r="U144" i="2"/>
  <c r="V144" i="2"/>
  <c r="W144" i="2"/>
  <c r="X144" i="2"/>
  <c r="Y144" i="2"/>
  <c r="Z144" i="2"/>
  <c r="AA144" i="2"/>
  <c r="AB144" i="2"/>
  <c r="AC144" i="2"/>
  <c r="AD144" i="2"/>
  <c r="AE144" i="2"/>
  <c r="U145" i="2"/>
  <c r="V145" i="2"/>
  <c r="W145" i="2"/>
  <c r="X145" i="2"/>
  <c r="Y145" i="2"/>
  <c r="Z145" i="2"/>
  <c r="AA145" i="2"/>
  <c r="AB145" i="2"/>
  <c r="AC145" i="2"/>
  <c r="AD145" i="2"/>
  <c r="AE145" i="2"/>
  <c r="U146" i="2"/>
  <c r="V146" i="2"/>
  <c r="W146" i="2"/>
  <c r="X146" i="2"/>
  <c r="Y146" i="2"/>
  <c r="Z146" i="2"/>
  <c r="AA146" i="2"/>
  <c r="AB146" i="2"/>
  <c r="AC146" i="2"/>
  <c r="AD146" i="2"/>
  <c r="AE146" i="2"/>
  <c r="U147" i="2"/>
  <c r="V147" i="2"/>
  <c r="W147" i="2"/>
  <c r="X147" i="2"/>
  <c r="Y147" i="2"/>
  <c r="Z147" i="2"/>
  <c r="AA147" i="2"/>
  <c r="AB147" i="2"/>
  <c r="AC147" i="2"/>
  <c r="AD147" i="2"/>
  <c r="AE147" i="2"/>
  <c r="U148" i="2"/>
  <c r="V148" i="2"/>
  <c r="W148" i="2"/>
  <c r="X148" i="2"/>
  <c r="Y148" i="2"/>
  <c r="Z148" i="2"/>
  <c r="AA148" i="2"/>
  <c r="AB148" i="2"/>
  <c r="AC148" i="2"/>
  <c r="AD148" i="2"/>
  <c r="AE148" i="2"/>
  <c r="U149" i="2"/>
  <c r="V149" i="2"/>
  <c r="W149" i="2"/>
  <c r="X149" i="2"/>
  <c r="Y149" i="2"/>
  <c r="Z149" i="2"/>
  <c r="AA149" i="2"/>
  <c r="AB149" i="2"/>
  <c r="AC149" i="2"/>
  <c r="AD149" i="2"/>
  <c r="AE149" i="2"/>
  <c r="U150" i="2"/>
  <c r="V150" i="2"/>
  <c r="W150" i="2"/>
  <c r="X150" i="2"/>
  <c r="Y150" i="2"/>
  <c r="Z150" i="2"/>
  <c r="AA150" i="2"/>
  <c r="AB150" i="2"/>
  <c r="AC150" i="2"/>
  <c r="AD150" i="2"/>
  <c r="AE150" i="2"/>
  <c r="U151" i="2"/>
  <c r="V151" i="2"/>
  <c r="W151" i="2"/>
  <c r="X151" i="2"/>
  <c r="Y151" i="2"/>
  <c r="Z151" i="2"/>
  <c r="AA151" i="2"/>
  <c r="AB151" i="2"/>
  <c r="AC151" i="2"/>
  <c r="AD151" i="2"/>
  <c r="AE151" i="2"/>
  <c r="U152" i="2"/>
  <c r="V152" i="2"/>
  <c r="W152" i="2"/>
  <c r="X152" i="2"/>
  <c r="Y152" i="2"/>
  <c r="Z152" i="2"/>
  <c r="AA152" i="2"/>
  <c r="AB152" i="2"/>
  <c r="AC152" i="2"/>
  <c r="AD152" i="2"/>
  <c r="AE152" i="2"/>
  <c r="U153" i="2"/>
  <c r="V153" i="2"/>
  <c r="W153" i="2"/>
  <c r="X153" i="2"/>
  <c r="Y153" i="2"/>
  <c r="Z153" i="2"/>
  <c r="AA153" i="2"/>
  <c r="AB153" i="2"/>
  <c r="AC153" i="2"/>
  <c r="AD153" i="2"/>
  <c r="AE153" i="2"/>
  <c r="U154" i="2"/>
  <c r="V154" i="2"/>
  <c r="W154" i="2"/>
  <c r="X154" i="2"/>
  <c r="Y154" i="2"/>
  <c r="Z154" i="2"/>
  <c r="AA154" i="2"/>
  <c r="AB154" i="2"/>
  <c r="AC154" i="2"/>
  <c r="AD154" i="2"/>
  <c r="AE154" i="2"/>
  <c r="U155" i="2"/>
  <c r="V155" i="2"/>
  <c r="W155" i="2"/>
  <c r="X155" i="2"/>
  <c r="Y155" i="2"/>
  <c r="Z155" i="2"/>
  <c r="AA155" i="2"/>
  <c r="AB155" i="2"/>
  <c r="AC155" i="2"/>
  <c r="AD155" i="2"/>
  <c r="AE155" i="2"/>
  <c r="U156" i="2"/>
  <c r="V156" i="2"/>
  <c r="W156" i="2"/>
  <c r="X156" i="2"/>
  <c r="Y156" i="2"/>
  <c r="Z156" i="2"/>
  <c r="AA156" i="2"/>
  <c r="AB156" i="2"/>
  <c r="AC156" i="2"/>
  <c r="AD156" i="2"/>
  <c r="AE156" i="2"/>
  <c r="U157" i="2"/>
  <c r="V157" i="2"/>
  <c r="W157" i="2"/>
  <c r="X157" i="2"/>
  <c r="Y157" i="2"/>
  <c r="Z157" i="2"/>
  <c r="AA157" i="2"/>
  <c r="AB157" i="2"/>
  <c r="AC157" i="2"/>
  <c r="AD157" i="2"/>
  <c r="AE157" i="2"/>
  <c r="U158" i="2"/>
  <c r="V158" i="2"/>
  <c r="W158" i="2"/>
  <c r="X158" i="2"/>
  <c r="Y158" i="2"/>
  <c r="Z158" i="2"/>
  <c r="AA158" i="2"/>
  <c r="AB158" i="2"/>
  <c r="AC158" i="2"/>
  <c r="AD158" i="2"/>
  <c r="AE158" i="2"/>
  <c r="U159" i="2"/>
  <c r="V159" i="2"/>
  <c r="W159" i="2"/>
  <c r="X159" i="2"/>
  <c r="Y159" i="2"/>
  <c r="Z159" i="2"/>
  <c r="AA159" i="2"/>
  <c r="AB159" i="2"/>
  <c r="AC159" i="2"/>
  <c r="AD159" i="2"/>
  <c r="AE159" i="2"/>
  <c r="U160" i="2"/>
  <c r="V160" i="2"/>
  <c r="W160" i="2"/>
  <c r="X160" i="2"/>
  <c r="Y160" i="2"/>
  <c r="Z160" i="2"/>
  <c r="AA160" i="2"/>
  <c r="AB160" i="2"/>
  <c r="AC160" i="2"/>
  <c r="AD160" i="2"/>
  <c r="AE160" i="2"/>
  <c r="U161" i="2"/>
  <c r="V161" i="2"/>
  <c r="W161" i="2"/>
  <c r="X161" i="2"/>
  <c r="Y161" i="2"/>
  <c r="Z161" i="2"/>
  <c r="AA161" i="2"/>
  <c r="AB161" i="2"/>
  <c r="AC161" i="2"/>
  <c r="AD161" i="2"/>
  <c r="AE161" i="2"/>
  <c r="U162" i="2"/>
  <c r="V162" i="2"/>
  <c r="W162" i="2"/>
  <c r="X162" i="2"/>
  <c r="Y162" i="2"/>
  <c r="Z162" i="2"/>
  <c r="AA162" i="2"/>
  <c r="AB162" i="2"/>
  <c r="AC162" i="2"/>
  <c r="AD162" i="2"/>
  <c r="AE162" i="2"/>
  <c r="U163" i="2"/>
  <c r="V163" i="2"/>
  <c r="W163" i="2"/>
  <c r="X163" i="2"/>
  <c r="Y163" i="2"/>
  <c r="Z163" i="2"/>
  <c r="AA163" i="2"/>
  <c r="AB163" i="2"/>
  <c r="AC163" i="2"/>
  <c r="AD163" i="2"/>
  <c r="AE163" i="2"/>
  <c r="U164" i="2"/>
  <c r="V164" i="2"/>
  <c r="W164" i="2"/>
  <c r="X164" i="2"/>
  <c r="Y164" i="2"/>
  <c r="Z164" i="2"/>
  <c r="AA164" i="2"/>
  <c r="AB164" i="2"/>
  <c r="AC164" i="2"/>
  <c r="AD164" i="2"/>
  <c r="AE164" i="2"/>
  <c r="U165" i="2"/>
  <c r="V165" i="2"/>
  <c r="W165" i="2"/>
  <c r="X165" i="2"/>
  <c r="Y165" i="2"/>
  <c r="Z165" i="2"/>
  <c r="AA165" i="2"/>
  <c r="AB165" i="2"/>
  <c r="AC165" i="2"/>
  <c r="AD165" i="2"/>
  <c r="AE165" i="2"/>
  <c r="U166" i="2"/>
  <c r="V166" i="2"/>
  <c r="W166" i="2"/>
  <c r="X166" i="2"/>
  <c r="Y166" i="2"/>
  <c r="Z166" i="2"/>
  <c r="AA166" i="2"/>
  <c r="AB166" i="2"/>
  <c r="AC166" i="2"/>
  <c r="AD166" i="2"/>
  <c r="AE166" i="2"/>
  <c r="U167" i="2"/>
  <c r="V167" i="2"/>
  <c r="W167" i="2"/>
  <c r="X167" i="2"/>
  <c r="Y167" i="2"/>
  <c r="Z167" i="2"/>
  <c r="AA167" i="2"/>
  <c r="AB167" i="2"/>
  <c r="AC167" i="2"/>
  <c r="AD167" i="2"/>
  <c r="AE167" i="2"/>
  <c r="U168" i="2"/>
  <c r="V168" i="2"/>
  <c r="W168" i="2"/>
  <c r="X168" i="2"/>
  <c r="Y168" i="2"/>
  <c r="Z168" i="2"/>
  <c r="AA168" i="2"/>
  <c r="AB168" i="2"/>
  <c r="AC168" i="2"/>
  <c r="AD168" i="2"/>
  <c r="AE168" i="2"/>
  <c r="U169" i="2"/>
  <c r="V169" i="2"/>
  <c r="W169" i="2"/>
  <c r="X169" i="2"/>
  <c r="Y169" i="2"/>
  <c r="Z169" i="2"/>
  <c r="AA169" i="2"/>
  <c r="AB169" i="2"/>
  <c r="AC169" i="2"/>
  <c r="AD169" i="2"/>
  <c r="AE169" i="2"/>
  <c r="U170" i="2"/>
  <c r="V170" i="2"/>
  <c r="W170" i="2"/>
  <c r="X170" i="2"/>
  <c r="Y170" i="2"/>
  <c r="Z170" i="2"/>
  <c r="AA170" i="2"/>
  <c r="AB170" i="2"/>
  <c r="AC170" i="2"/>
  <c r="AD170" i="2"/>
  <c r="AE170" i="2"/>
  <c r="U171" i="2"/>
  <c r="V171" i="2"/>
  <c r="W171" i="2"/>
  <c r="X171" i="2"/>
  <c r="Y171" i="2"/>
  <c r="Z171" i="2"/>
  <c r="AA171" i="2"/>
  <c r="AB171" i="2"/>
  <c r="AC171" i="2"/>
  <c r="AD171" i="2"/>
  <c r="AE171" i="2"/>
  <c r="U172" i="2"/>
  <c r="V172" i="2"/>
  <c r="W172" i="2"/>
  <c r="X172" i="2"/>
  <c r="Y172" i="2"/>
  <c r="Z172" i="2"/>
  <c r="AA172" i="2"/>
  <c r="AB172" i="2"/>
  <c r="AC172" i="2"/>
  <c r="AD172" i="2"/>
  <c r="AE172" i="2"/>
  <c r="U173" i="2"/>
  <c r="V173" i="2"/>
  <c r="W173" i="2"/>
  <c r="X173" i="2"/>
  <c r="Y173" i="2"/>
  <c r="Z173" i="2"/>
  <c r="AA173" i="2"/>
  <c r="AB173" i="2"/>
  <c r="AC173" i="2"/>
  <c r="AD173" i="2"/>
  <c r="AE173" i="2"/>
  <c r="U174" i="2"/>
  <c r="V174" i="2"/>
  <c r="W174" i="2"/>
  <c r="X174" i="2"/>
  <c r="Y174" i="2"/>
  <c r="Z174" i="2"/>
  <c r="AA174" i="2"/>
  <c r="AB174" i="2"/>
  <c r="AC174" i="2"/>
  <c r="AD174" i="2"/>
  <c r="AE174" i="2"/>
  <c r="U175" i="2"/>
  <c r="V175" i="2"/>
  <c r="W175" i="2"/>
  <c r="X175" i="2"/>
  <c r="Y175" i="2"/>
  <c r="Z175" i="2"/>
  <c r="AA175" i="2"/>
  <c r="AB175" i="2"/>
  <c r="AC175" i="2"/>
  <c r="AD175" i="2"/>
  <c r="AE175" i="2"/>
  <c r="U176" i="2"/>
  <c r="V176" i="2"/>
  <c r="W176" i="2"/>
  <c r="X176" i="2"/>
  <c r="Y176" i="2"/>
  <c r="Z176" i="2"/>
  <c r="AA176" i="2"/>
  <c r="AB176" i="2"/>
  <c r="AC176" i="2"/>
  <c r="AD176" i="2"/>
  <c r="AE176" i="2"/>
  <c r="U177" i="2"/>
  <c r="V177" i="2"/>
  <c r="W177" i="2"/>
  <c r="X177" i="2"/>
  <c r="Y177" i="2"/>
  <c r="Z177" i="2"/>
  <c r="AA177" i="2"/>
  <c r="AB177" i="2"/>
  <c r="AC177" i="2"/>
  <c r="AD177" i="2"/>
  <c r="AE177" i="2"/>
  <c r="U178" i="2"/>
  <c r="V178" i="2"/>
  <c r="W178" i="2"/>
  <c r="X178" i="2"/>
  <c r="Y178" i="2"/>
  <c r="Z178" i="2"/>
  <c r="AA178" i="2"/>
  <c r="AB178" i="2"/>
  <c r="AC178" i="2"/>
  <c r="AD178" i="2"/>
  <c r="AE178" i="2"/>
  <c r="U179" i="2"/>
  <c r="V179" i="2"/>
  <c r="W179" i="2"/>
  <c r="X179" i="2"/>
  <c r="Y179" i="2"/>
  <c r="Z179" i="2"/>
  <c r="AA179" i="2"/>
  <c r="AB179" i="2"/>
  <c r="AC179" i="2"/>
  <c r="AD179" i="2"/>
  <c r="AE179" i="2"/>
  <c r="U180" i="2"/>
  <c r="V180" i="2"/>
  <c r="W180" i="2"/>
  <c r="X180" i="2"/>
  <c r="Y180" i="2"/>
  <c r="Z180" i="2"/>
  <c r="AA180" i="2"/>
  <c r="AB180" i="2"/>
  <c r="AC180" i="2"/>
  <c r="AD180" i="2"/>
  <c r="AE180" i="2"/>
  <c r="U181" i="2"/>
  <c r="V181" i="2"/>
  <c r="W181" i="2"/>
  <c r="X181" i="2"/>
  <c r="Y181" i="2"/>
  <c r="Z181" i="2"/>
  <c r="AA181" i="2"/>
  <c r="AB181" i="2"/>
  <c r="AC181" i="2"/>
  <c r="AD181" i="2"/>
  <c r="AE181" i="2"/>
  <c r="U182" i="2"/>
  <c r="V182" i="2"/>
  <c r="W182" i="2"/>
  <c r="X182" i="2"/>
  <c r="Y182" i="2"/>
  <c r="Z182" i="2"/>
  <c r="AA182" i="2"/>
  <c r="AB182" i="2"/>
  <c r="AC182" i="2"/>
  <c r="AD182" i="2"/>
  <c r="AE182" i="2"/>
  <c r="U183" i="2"/>
  <c r="V183" i="2"/>
  <c r="W183" i="2"/>
  <c r="X183" i="2"/>
  <c r="Y183" i="2"/>
  <c r="Z183" i="2"/>
  <c r="AA183" i="2"/>
  <c r="AB183" i="2"/>
  <c r="AC183" i="2"/>
  <c r="AD183" i="2"/>
  <c r="AE183" i="2"/>
  <c r="U184" i="2"/>
  <c r="V184" i="2"/>
  <c r="W184" i="2"/>
  <c r="X184" i="2"/>
  <c r="Y184" i="2"/>
  <c r="Z184" i="2"/>
  <c r="AA184" i="2"/>
  <c r="AB184" i="2"/>
  <c r="AC184" i="2"/>
  <c r="AD184" i="2"/>
  <c r="AE184" i="2"/>
  <c r="U185" i="2"/>
  <c r="V185" i="2"/>
  <c r="W185" i="2"/>
  <c r="X185" i="2"/>
  <c r="Y185" i="2"/>
  <c r="Z185" i="2"/>
  <c r="AA185" i="2"/>
  <c r="AB185" i="2"/>
  <c r="AC185" i="2"/>
  <c r="AD185" i="2"/>
  <c r="AE185" i="2"/>
  <c r="U186" i="2"/>
  <c r="V186" i="2"/>
  <c r="W186" i="2"/>
  <c r="X186" i="2"/>
  <c r="Y186" i="2"/>
  <c r="Z186" i="2"/>
  <c r="AA186" i="2"/>
  <c r="AB186" i="2"/>
  <c r="AC186" i="2"/>
  <c r="AD186" i="2"/>
  <c r="AE186" i="2"/>
  <c r="U187" i="2"/>
  <c r="V187" i="2"/>
  <c r="W187" i="2"/>
  <c r="X187" i="2"/>
  <c r="Y187" i="2"/>
  <c r="Z187" i="2"/>
  <c r="AA187" i="2"/>
  <c r="AB187" i="2"/>
  <c r="AC187" i="2"/>
  <c r="AD187" i="2"/>
  <c r="AE187" i="2"/>
  <c r="U188" i="2"/>
  <c r="V188" i="2"/>
  <c r="W188" i="2"/>
  <c r="X188" i="2"/>
  <c r="Y188" i="2"/>
  <c r="Z188" i="2"/>
  <c r="AA188" i="2"/>
  <c r="AB188" i="2"/>
  <c r="AC188" i="2"/>
  <c r="AD188" i="2"/>
  <c r="AE188" i="2"/>
  <c r="U189" i="2"/>
  <c r="V189" i="2"/>
  <c r="W189" i="2"/>
  <c r="X189" i="2"/>
  <c r="Y189" i="2"/>
  <c r="Z189" i="2"/>
  <c r="AA189" i="2"/>
  <c r="AB189" i="2"/>
  <c r="AC189" i="2"/>
  <c r="AD189" i="2"/>
  <c r="AE189" i="2"/>
  <c r="U190" i="2"/>
  <c r="V190" i="2"/>
  <c r="W190" i="2"/>
  <c r="X190" i="2"/>
  <c r="Y190" i="2"/>
  <c r="Z190" i="2"/>
  <c r="AA190" i="2"/>
  <c r="AB190" i="2"/>
  <c r="AC190" i="2"/>
  <c r="AD190" i="2"/>
  <c r="AE190" i="2"/>
  <c r="U191" i="2"/>
  <c r="V191" i="2"/>
  <c r="W191" i="2"/>
  <c r="X191" i="2"/>
  <c r="Y191" i="2"/>
  <c r="Z191" i="2"/>
  <c r="AA191" i="2"/>
  <c r="AB191" i="2"/>
  <c r="AC191" i="2"/>
  <c r="AD191" i="2"/>
  <c r="AE191" i="2"/>
  <c r="U192" i="2"/>
  <c r="V192" i="2"/>
  <c r="W192" i="2"/>
  <c r="X192" i="2"/>
  <c r="Y192" i="2"/>
  <c r="Z192" i="2"/>
  <c r="AA192" i="2"/>
  <c r="AB192" i="2"/>
  <c r="AC192" i="2"/>
  <c r="AD192" i="2"/>
  <c r="AE192" i="2"/>
  <c r="U193" i="2"/>
  <c r="V193" i="2"/>
  <c r="W193" i="2"/>
  <c r="X193" i="2"/>
  <c r="Y193" i="2"/>
  <c r="Z193" i="2"/>
  <c r="AA193" i="2"/>
  <c r="AB193" i="2"/>
  <c r="AC193" i="2"/>
  <c r="AD193" i="2"/>
  <c r="AE193" i="2"/>
  <c r="U194" i="2"/>
  <c r="V194" i="2"/>
  <c r="W194" i="2"/>
  <c r="X194" i="2"/>
  <c r="Y194" i="2"/>
  <c r="Z194" i="2"/>
  <c r="AA194" i="2"/>
  <c r="AB194" i="2"/>
  <c r="AC194" i="2"/>
  <c r="AD194" i="2"/>
  <c r="AE194" i="2"/>
  <c r="U195" i="2"/>
  <c r="V195" i="2"/>
  <c r="W195" i="2"/>
  <c r="X195" i="2"/>
  <c r="Y195" i="2"/>
  <c r="Z195" i="2"/>
  <c r="AA195" i="2"/>
  <c r="AB195" i="2"/>
  <c r="AC195" i="2"/>
  <c r="AD195" i="2"/>
  <c r="AE195" i="2"/>
  <c r="U196" i="2"/>
  <c r="V196" i="2"/>
  <c r="W196" i="2"/>
  <c r="X196" i="2"/>
  <c r="Y196" i="2"/>
  <c r="Z196" i="2"/>
  <c r="AA196" i="2"/>
  <c r="AB196" i="2"/>
  <c r="AC196" i="2"/>
  <c r="AD196" i="2"/>
  <c r="AE196" i="2"/>
  <c r="U197" i="2"/>
  <c r="V197" i="2"/>
  <c r="W197" i="2"/>
  <c r="X197" i="2"/>
  <c r="Y197" i="2"/>
  <c r="Z197" i="2"/>
  <c r="AA197" i="2"/>
  <c r="AB197" i="2"/>
  <c r="AC197" i="2"/>
  <c r="AD197" i="2"/>
  <c r="AE197" i="2"/>
  <c r="U198" i="2"/>
  <c r="V198" i="2"/>
  <c r="W198" i="2"/>
  <c r="X198" i="2"/>
  <c r="Y198" i="2"/>
  <c r="Z198" i="2"/>
  <c r="AA198" i="2"/>
  <c r="AB198" i="2"/>
  <c r="AC198" i="2"/>
  <c r="AD198" i="2"/>
  <c r="AE198" i="2"/>
  <c r="U199" i="2"/>
  <c r="V199" i="2"/>
  <c r="W199" i="2"/>
  <c r="X199" i="2"/>
  <c r="Y199" i="2"/>
  <c r="Z199" i="2"/>
  <c r="AA199" i="2"/>
  <c r="AB199" i="2"/>
  <c r="AC199" i="2"/>
  <c r="AD199" i="2"/>
  <c r="AE199" i="2"/>
  <c r="U200" i="2"/>
  <c r="V200" i="2"/>
  <c r="W200" i="2"/>
  <c r="X200" i="2"/>
  <c r="Y200" i="2"/>
  <c r="Z200" i="2"/>
  <c r="AA200" i="2"/>
  <c r="AB200" i="2"/>
  <c r="AC200" i="2"/>
  <c r="AD200" i="2"/>
  <c r="AE200" i="2"/>
  <c r="U201" i="2"/>
  <c r="V201" i="2"/>
  <c r="W201" i="2"/>
  <c r="X201" i="2"/>
  <c r="Y201" i="2"/>
  <c r="Z201" i="2"/>
  <c r="AA201" i="2"/>
  <c r="AB201" i="2"/>
  <c r="AC201" i="2"/>
  <c r="AD201" i="2"/>
  <c r="AE201" i="2"/>
  <c r="U202" i="2"/>
  <c r="V202" i="2"/>
  <c r="W202" i="2"/>
  <c r="X202" i="2"/>
  <c r="Y202" i="2"/>
  <c r="Z202" i="2"/>
  <c r="AA202" i="2"/>
  <c r="AB202" i="2"/>
  <c r="AC202" i="2"/>
  <c r="AD202" i="2"/>
  <c r="AE202" i="2"/>
  <c r="U203" i="2"/>
  <c r="V203" i="2"/>
  <c r="W203" i="2"/>
  <c r="X203" i="2"/>
  <c r="Y203" i="2"/>
  <c r="Z203" i="2"/>
  <c r="AA203" i="2"/>
  <c r="AB203" i="2"/>
  <c r="AC203" i="2"/>
  <c r="AD203" i="2"/>
  <c r="AE203" i="2"/>
  <c r="U204" i="2"/>
  <c r="V204" i="2"/>
  <c r="W204" i="2"/>
  <c r="X204" i="2"/>
  <c r="Y204" i="2"/>
  <c r="Z204" i="2"/>
  <c r="AA204" i="2"/>
  <c r="AB204" i="2"/>
  <c r="AC204" i="2"/>
  <c r="AD204" i="2"/>
  <c r="AE204" i="2"/>
  <c r="U205" i="2"/>
  <c r="V205" i="2"/>
  <c r="W205" i="2"/>
  <c r="X205" i="2"/>
  <c r="Y205" i="2"/>
  <c r="Z205" i="2"/>
  <c r="AA205" i="2"/>
  <c r="AB205" i="2"/>
  <c r="AC205" i="2"/>
  <c r="AD205" i="2"/>
  <c r="AE205" i="2"/>
  <c r="U206" i="2"/>
  <c r="V206" i="2"/>
  <c r="W206" i="2"/>
  <c r="X206" i="2"/>
  <c r="Y206" i="2"/>
  <c r="Z206" i="2"/>
  <c r="AA206" i="2"/>
  <c r="AB206" i="2"/>
  <c r="AC206" i="2"/>
  <c r="AD206" i="2"/>
  <c r="AE206" i="2"/>
  <c r="U207" i="2"/>
  <c r="V207" i="2"/>
  <c r="W207" i="2"/>
  <c r="X207" i="2"/>
  <c r="Y207" i="2"/>
  <c r="Z207" i="2"/>
  <c r="AA207" i="2"/>
  <c r="AB207" i="2"/>
  <c r="AC207" i="2"/>
  <c r="AD207" i="2"/>
  <c r="AE207" i="2"/>
  <c r="U208" i="2"/>
  <c r="V208" i="2"/>
  <c r="W208" i="2"/>
  <c r="X208" i="2"/>
  <c r="Y208" i="2"/>
  <c r="Z208" i="2"/>
  <c r="AA208" i="2"/>
  <c r="AB208" i="2"/>
  <c r="AC208" i="2"/>
  <c r="AD208" i="2"/>
  <c r="AE208" i="2"/>
  <c r="U209" i="2"/>
  <c r="V209" i="2"/>
  <c r="W209" i="2"/>
  <c r="X209" i="2"/>
  <c r="Y209" i="2"/>
  <c r="Z209" i="2"/>
  <c r="AA209" i="2"/>
  <c r="AB209" i="2"/>
  <c r="AC209" i="2"/>
  <c r="AD209" i="2"/>
  <c r="AE209" i="2"/>
  <c r="U210" i="2"/>
  <c r="V210" i="2"/>
  <c r="W210" i="2"/>
  <c r="X210" i="2"/>
  <c r="Y210" i="2"/>
  <c r="Z210" i="2"/>
  <c r="AA210" i="2"/>
  <c r="AB210" i="2"/>
  <c r="AC210" i="2"/>
  <c r="AD210" i="2"/>
  <c r="AE210" i="2"/>
  <c r="U211" i="2"/>
  <c r="V211" i="2"/>
  <c r="W211" i="2"/>
  <c r="X211" i="2"/>
  <c r="Y211" i="2"/>
  <c r="Z211" i="2"/>
  <c r="AA211" i="2"/>
  <c r="AB211" i="2"/>
  <c r="AC211" i="2"/>
  <c r="AD211" i="2"/>
  <c r="AE211" i="2"/>
  <c r="U212" i="2"/>
  <c r="V212" i="2"/>
  <c r="W212" i="2"/>
  <c r="X212" i="2"/>
  <c r="Y212" i="2"/>
  <c r="Z212" i="2"/>
  <c r="AA212" i="2"/>
  <c r="AB212" i="2"/>
  <c r="AC212" i="2"/>
  <c r="AD212" i="2"/>
  <c r="AE212" i="2"/>
  <c r="U213" i="2"/>
  <c r="V213" i="2"/>
  <c r="W213" i="2"/>
  <c r="X213" i="2"/>
  <c r="Y213" i="2"/>
  <c r="Z213" i="2"/>
  <c r="AA213" i="2"/>
  <c r="AB213" i="2"/>
  <c r="AC213" i="2"/>
  <c r="AD213" i="2"/>
  <c r="AE213" i="2"/>
  <c r="U214" i="2"/>
  <c r="V214" i="2"/>
  <c r="W214" i="2"/>
  <c r="X214" i="2"/>
  <c r="Y214" i="2"/>
  <c r="Z214" i="2"/>
  <c r="AA214" i="2"/>
  <c r="AB214" i="2"/>
  <c r="AC214" i="2"/>
  <c r="AD214" i="2"/>
  <c r="AE214" i="2"/>
  <c r="U215" i="2"/>
  <c r="V215" i="2"/>
  <c r="W215" i="2"/>
  <c r="X215" i="2"/>
  <c r="Y215" i="2"/>
  <c r="Z215" i="2"/>
  <c r="AA215" i="2"/>
  <c r="AB215" i="2"/>
  <c r="AC215" i="2"/>
  <c r="AD215" i="2"/>
  <c r="AE215" i="2"/>
  <c r="U216" i="2"/>
  <c r="V216" i="2"/>
  <c r="W216" i="2"/>
  <c r="X216" i="2"/>
  <c r="Y216" i="2"/>
  <c r="Z216" i="2"/>
  <c r="AA216" i="2"/>
  <c r="AB216" i="2"/>
  <c r="AC216" i="2"/>
  <c r="AD216" i="2"/>
  <c r="AE216" i="2"/>
  <c r="U217" i="2"/>
  <c r="V217" i="2"/>
  <c r="W217" i="2"/>
  <c r="X217" i="2"/>
  <c r="Y217" i="2"/>
  <c r="Z217" i="2"/>
  <c r="AA217" i="2"/>
  <c r="AB217" i="2"/>
  <c r="AC217" i="2"/>
  <c r="AD217" i="2"/>
  <c r="AE217" i="2"/>
  <c r="U218" i="2"/>
  <c r="V218" i="2"/>
  <c r="W218" i="2"/>
  <c r="X218" i="2"/>
  <c r="Y218" i="2"/>
  <c r="Z218" i="2"/>
  <c r="AA218" i="2"/>
  <c r="AB218" i="2"/>
  <c r="AC218" i="2"/>
  <c r="AD218" i="2"/>
  <c r="AE218" i="2"/>
  <c r="U219" i="2"/>
  <c r="V219" i="2"/>
  <c r="W219" i="2"/>
  <c r="X219" i="2"/>
  <c r="Y219" i="2"/>
  <c r="Z219" i="2"/>
  <c r="AA219" i="2"/>
  <c r="AB219" i="2"/>
  <c r="AC219" i="2"/>
  <c r="AD219" i="2"/>
  <c r="AE219" i="2"/>
  <c r="U220" i="2"/>
  <c r="V220" i="2"/>
  <c r="W220" i="2"/>
  <c r="X220" i="2"/>
  <c r="Y220" i="2"/>
  <c r="Z220" i="2"/>
  <c r="AA220" i="2"/>
  <c r="AB220" i="2"/>
  <c r="AC220" i="2"/>
  <c r="AD220" i="2"/>
  <c r="AE220" i="2"/>
  <c r="U221" i="2"/>
  <c r="V221" i="2"/>
  <c r="W221" i="2"/>
  <c r="X221" i="2"/>
  <c r="Y221" i="2"/>
  <c r="Z221" i="2"/>
  <c r="AA221" i="2"/>
  <c r="AB221" i="2"/>
  <c r="AC221" i="2"/>
  <c r="AD221" i="2"/>
  <c r="AE221" i="2"/>
  <c r="U222" i="2"/>
  <c r="V222" i="2"/>
  <c r="W222" i="2"/>
  <c r="X222" i="2"/>
  <c r="Y222" i="2"/>
  <c r="Z222" i="2"/>
  <c r="AA222" i="2"/>
  <c r="AB222" i="2"/>
  <c r="AC222" i="2"/>
  <c r="AD222" i="2"/>
  <c r="AE222" i="2"/>
  <c r="U223" i="2"/>
  <c r="V223" i="2"/>
  <c r="W223" i="2"/>
  <c r="X223" i="2"/>
  <c r="Y223" i="2"/>
  <c r="Z223" i="2"/>
  <c r="AA223" i="2"/>
  <c r="AB223" i="2"/>
  <c r="AC223" i="2"/>
  <c r="AD223" i="2"/>
  <c r="AE223" i="2"/>
  <c r="U224" i="2"/>
  <c r="V224" i="2"/>
  <c r="W224" i="2"/>
  <c r="X224" i="2"/>
  <c r="Y224" i="2"/>
  <c r="Z224" i="2"/>
  <c r="AA224" i="2"/>
  <c r="AB224" i="2"/>
  <c r="AC224" i="2"/>
  <c r="AD224" i="2"/>
  <c r="AE224" i="2"/>
  <c r="U225" i="2"/>
  <c r="V225" i="2"/>
  <c r="W225" i="2"/>
  <c r="X225" i="2"/>
  <c r="Y225" i="2"/>
  <c r="Z225" i="2"/>
  <c r="AA225" i="2"/>
  <c r="AB225" i="2"/>
  <c r="AC225" i="2"/>
  <c r="AD225" i="2"/>
  <c r="AE225" i="2"/>
  <c r="U226" i="2"/>
  <c r="V226" i="2"/>
  <c r="W226" i="2"/>
  <c r="X226" i="2"/>
  <c r="Y226" i="2"/>
  <c r="Z226" i="2"/>
  <c r="AA226" i="2"/>
  <c r="AB226" i="2"/>
  <c r="AC226" i="2"/>
  <c r="AD226" i="2"/>
  <c r="AE226" i="2"/>
  <c r="U227" i="2"/>
  <c r="V227" i="2"/>
  <c r="W227" i="2"/>
  <c r="X227" i="2"/>
  <c r="Y227" i="2"/>
  <c r="Z227" i="2"/>
  <c r="AA227" i="2"/>
  <c r="AB227" i="2"/>
  <c r="AC227" i="2"/>
  <c r="AD227" i="2"/>
  <c r="AE227" i="2"/>
  <c r="U228" i="2"/>
  <c r="V228" i="2"/>
  <c r="W228" i="2"/>
  <c r="X228" i="2"/>
  <c r="Y228" i="2"/>
  <c r="Z228" i="2"/>
  <c r="AA228" i="2"/>
  <c r="AB228" i="2"/>
  <c r="AC228" i="2"/>
  <c r="AD228" i="2"/>
  <c r="AE228" i="2"/>
  <c r="U229" i="2"/>
  <c r="V229" i="2"/>
  <c r="W229" i="2"/>
  <c r="X229" i="2"/>
  <c r="Y229" i="2"/>
  <c r="Z229" i="2"/>
  <c r="AA229" i="2"/>
  <c r="AB229" i="2"/>
  <c r="AC229" i="2"/>
  <c r="AD229" i="2"/>
  <c r="AE229" i="2"/>
  <c r="U230" i="2"/>
  <c r="V230" i="2"/>
  <c r="W230" i="2"/>
  <c r="X230" i="2"/>
  <c r="Y230" i="2"/>
  <c r="Z230" i="2"/>
  <c r="AA230" i="2"/>
  <c r="AB230" i="2"/>
  <c r="AC230" i="2"/>
  <c r="AD230" i="2"/>
  <c r="AE230" i="2"/>
  <c r="U231" i="2"/>
  <c r="V231" i="2"/>
  <c r="W231" i="2"/>
  <c r="X231" i="2"/>
  <c r="Y231" i="2"/>
  <c r="Z231" i="2"/>
  <c r="AA231" i="2"/>
  <c r="AB231" i="2"/>
  <c r="AC231" i="2"/>
  <c r="AD231" i="2"/>
  <c r="AE231" i="2"/>
  <c r="U232" i="2"/>
  <c r="V232" i="2"/>
  <c r="W232" i="2"/>
  <c r="X232" i="2"/>
  <c r="Y232" i="2"/>
  <c r="Z232" i="2"/>
  <c r="AA232" i="2"/>
  <c r="AB232" i="2"/>
  <c r="AC232" i="2"/>
  <c r="AD232" i="2"/>
  <c r="AE232" i="2"/>
  <c r="U233" i="2"/>
  <c r="V233" i="2"/>
  <c r="W233" i="2"/>
  <c r="X233" i="2"/>
  <c r="Y233" i="2"/>
  <c r="Z233" i="2"/>
  <c r="AA233" i="2"/>
  <c r="AB233" i="2"/>
  <c r="AC233" i="2"/>
  <c r="AD233" i="2"/>
  <c r="AE233" i="2"/>
  <c r="U234" i="2"/>
  <c r="V234" i="2"/>
  <c r="W234" i="2"/>
  <c r="X234" i="2"/>
  <c r="Y234" i="2"/>
  <c r="Z234" i="2"/>
  <c r="AA234" i="2"/>
  <c r="AB234" i="2"/>
  <c r="AC234" i="2"/>
  <c r="AD234" i="2"/>
  <c r="AE234" i="2"/>
  <c r="U235" i="2"/>
  <c r="V235" i="2"/>
  <c r="W235" i="2"/>
  <c r="X235" i="2"/>
  <c r="Y235" i="2"/>
  <c r="Z235" i="2"/>
  <c r="AA235" i="2"/>
  <c r="AB235" i="2"/>
  <c r="AC235" i="2"/>
  <c r="AD235" i="2"/>
  <c r="AE235" i="2"/>
  <c r="U236" i="2"/>
  <c r="V236" i="2"/>
  <c r="W236" i="2"/>
  <c r="X236" i="2"/>
  <c r="Y236" i="2"/>
  <c r="Z236" i="2"/>
  <c r="AA236" i="2"/>
  <c r="AB236" i="2"/>
  <c r="AC236" i="2"/>
  <c r="AD236" i="2"/>
  <c r="AE236" i="2"/>
  <c r="U237" i="2"/>
  <c r="V237" i="2"/>
  <c r="W237" i="2"/>
  <c r="X237" i="2"/>
  <c r="Y237" i="2"/>
  <c r="Z237" i="2"/>
  <c r="AA237" i="2"/>
  <c r="AB237" i="2"/>
  <c r="AC237" i="2"/>
  <c r="AD237" i="2"/>
  <c r="AE237" i="2"/>
  <c r="U238" i="2"/>
  <c r="V238" i="2"/>
  <c r="W238" i="2"/>
  <c r="X238" i="2"/>
  <c r="Y238" i="2"/>
  <c r="Z238" i="2"/>
  <c r="AA238" i="2"/>
  <c r="AB238" i="2"/>
  <c r="AC238" i="2"/>
  <c r="AD238" i="2"/>
  <c r="AE238" i="2"/>
  <c r="U239" i="2"/>
  <c r="V239" i="2"/>
  <c r="W239" i="2"/>
  <c r="X239" i="2"/>
  <c r="Y239" i="2"/>
  <c r="Z239" i="2"/>
  <c r="AA239" i="2"/>
  <c r="AB239" i="2"/>
  <c r="AC239" i="2"/>
  <c r="AD239" i="2"/>
  <c r="AE239" i="2"/>
  <c r="U240" i="2"/>
  <c r="V240" i="2"/>
  <c r="W240" i="2"/>
  <c r="X240" i="2"/>
  <c r="Y240" i="2"/>
  <c r="Z240" i="2"/>
  <c r="AA240" i="2"/>
  <c r="AB240" i="2"/>
  <c r="AC240" i="2"/>
  <c r="AD240" i="2"/>
  <c r="AE240" i="2"/>
  <c r="U241" i="2"/>
  <c r="V241" i="2"/>
  <c r="W241" i="2"/>
  <c r="X241" i="2"/>
  <c r="Y241" i="2"/>
  <c r="Z241" i="2"/>
  <c r="AA241" i="2"/>
  <c r="AB241" i="2"/>
  <c r="AC241" i="2"/>
  <c r="AD241" i="2"/>
  <c r="AE241" i="2"/>
  <c r="U242" i="2"/>
  <c r="V242" i="2"/>
  <c r="W242" i="2"/>
  <c r="X242" i="2"/>
  <c r="Y242" i="2"/>
  <c r="Z242" i="2"/>
  <c r="AA242" i="2"/>
  <c r="AB242" i="2"/>
  <c r="AC242" i="2"/>
  <c r="AD242" i="2"/>
  <c r="AE242" i="2"/>
  <c r="U243" i="2"/>
  <c r="V243" i="2"/>
  <c r="W243" i="2"/>
  <c r="X243" i="2"/>
  <c r="Y243" i="2"/>
  <c r="Z243" i="2"/>
  <c r="AA243" i="2"/>
  <c r="AB243" i="2"/>
  <c r="AC243" i="2"/>
  <c r="AD243" i="2"/>
  <c r="AE243" i="2"/>
  <c r="U244" i="2"/>
  <c r="V244" i="2"/>
  <c r="W244" i="2"/>
  <c r="X244" i="2"/>
  <c r="Y244" i="2"/>
  <c r="Z244" i="2"/>
  <c r="AA244" i="2"/>
  <c r="AB244" i="2"/>
  <c r="AC244" i="2"/>
  <c r="AD244" i="2"/>
  <c r="AE244" i="2"/>
  <c r="U245" i="2"/>
  <c r="V245" i="2"/>
  <c r="W245" i="2"/>
  <c r="X245" i="2"/>
  <c r="Y245" i="2"/>
  <c r="Z245" i="2"/>
  <c r="AA245" i="2"/>
  <c r="AB245" i="2"/>
  <c r="AC245" i="2"/>
  <c r="AD245" i="2"/>
  <c r="AE245" i="2"/>
  <c r="U246" i="2"/>
  <c r="V246" i="2"/>
  <c r="W246" i="2"/>
  <c r="X246" i="2"/>
  <c r="Y246" i="2"/>
  <c r="Z246" i="2"/>
  <c r="AA246" i="2"/>
  <c r="AB246" i="2"/>
  <c r="AC246" i="2"/>
  <c r="AD246" i="2"/>
  <c r="AE246" i="2"/>
  <c r="U247" i="2"/>
  <c r="V247" i="2"/>
  <c r="W247" i="2"/>
  <c r="X247" i="2"/>
  <c r="Y247" i="2"/>
  <c r="Z247" i="2"/>
  <c r="AA247" i="2"/>
  <c r="AB247" i="2"/>
  <c r="AC247" i="2"/>
  <c r="AD247" i="2"/>
  <c r="AE247" i="2"/>
  <c r="U248" i="2"/>
  <c r="V248" i="2"/>
  <c r="W248" i="2"/>
  <c r="X248" i="2"/>
  <c r="Y248" i="2"/>
  <c r="Z248" i="2"/>
  <c r="AA248" i="2"/>
  <c r="AB248" i="2"/>
  <c r="AC248" i="2"/>
  <c r="AD248" i="2"/>
  <c r="AE248" i="2"/>
  <c r="U249" i="2"/>
  <c r="V249" i="2"/>
  <c r="W249" i="2"/>
  <c r="X249" i="2"/>
  <c r="Y249" i="2"/>
  <c r="Z249" i="2"/>
  <c r="AA249" i="2"/>
  <c r="AB249" i="2"/>
  <c r="AC249" i="2"/>
  <c r="AD249" i="2"/>
  <c r="AE249" i="2"/>
  <c r="U250" i="2"/>
  <c r="V250" i="2"/>
  <c r="W250" i="2"/>
  <c r="X250" i="2"/>
  <c r="Y250" i="2"/>
  <c r="Z250" i="2"/>
  <c r="AA250" i="2"/>
  <c r="AB250" i="2"/>
  <c r="AC250" i="2"/>
  <c r="AD250" i="2"/>
  <c r="AE250" i="2"/>
  <c r="U251" i="2"/>
  <c r="V251" i="2"/>
  <c r="W251" i="2"/>
  <c r="X251" i="2"/>
  <c r="Y251" i="2"/>
  <c r="Z251" i="2"/>
  <c r="AA251" i="2"/>
  <c r="AB251" i="2"/>
  <c r="AC251" i="2"/>
  <c r="AD251" i="2"/>
  <c r="AE251" i="2"/>
  <c r="U252" i="2"/>
  <c r="V252" i="2"/>
  <c r="W252" i="2"/>
  <c r="X252" i="2"/>
  <c r="Y252" i="2"/>
  <c r="Z252" i="2"/>
  <c r="AA252" i="2"/>
  <c r="AB252" i="2"/>
  <c r="AC252" i="2"/>
  <c r="AD252" i="2"/>
  <c r="AE252" i="2"/>
  <c r="U253" i="2"/>
  <c r="V253" i="2"/>
  <c r="W253" i="2"/>
  <c r="X253" i="2"/>
  <c r="Y253" i="2"/>
  <c r="Z253" i="2"/>
  <c r="AA253" i="2"/>
  <c r="AB253" i="2"/>
  <c r="AC253" i="2"/>
  <c r="AD253" i="2"/>
  <c r="AE253" i="2"/>
  <c r="U254" i="2"/>
  <c r="V254" i="2"/>
  <c r="W254" i="2"/>
  <c r="X254" i="2"/>
  <c r="Y254" i="2"/>
  <c r="Z254" i="2"/>
  <c r="AA254" i="2"/>
  <c r="AB254" i="2"/>
  <c r="AC254" i="2"/>
  <c r="AD254" i="2"/>
  <c r="AE254" i="2"/>
  <c r="U255" i="2"/>
  <c r="V255" i="2"/>
  <c r="W255" i="2"/>
  <c r="X255" i="2"/>
  <c r="Y255" i="2"/>
  <c r="Z255" i="2"/>
  <c r="AA255" i="2"/>
  <c r="AB255" i="2"/>
  <c r="AC255" i="2"/>
  <c r="AD255" i="2"/>
  <c r="AE255" i="2"/>
  <c r="U256" i="2"/>
  <c r="V256" i="2"/>
  <c r="W256" i="2"/>
  <c r="X256" i="2"/>
  <c r="Y256" i="2"/>
  <c r="Z256" i="2"/>
  <c r="AA256" i="2"/>
  <c r="AB256" i="2"/>
  <c r="AC256" i="2"/>
  <c r="AD256" i="2"/>
  <c r="AE256" i="2"/>
  <c r="U257" i="2"/>
  <c r="V257" i="2"/>
  <c r="W257" i="2"/>
  <c r="X257" i="2"/>
  <c r="Y257" i="2"/>
  <c r="Z257" i="2"/>
  <c r="AA257" i="2"/>
  <c r="AB257" i="2"/>
  <c r="AC257" i="2"/>
  <c r="AD257" i="2"/>
  <c r="AE257" i="2"/>
  <c r="U258" i="2"/>
  <c r="V258" i="2"/>
  <c r="W258" i="2"/>
  <c r="X258" i="2"/>
  <c r="Y258" i="2"/>
  <c r="Z258" i="2"/>
  <c r="AA258" i="2"/>
  <c r="AB258" i="2"/>
  <c r="AC258" i="2"/>
  <c r="AD258" i="2"/>
  <c r="AE258" i="2"/>
  <c r="U259" i="2"/>
  <c r="V259" i="2"/>
  <c r="W259" i="2"/>
  <c r="X259" i="2"/>
  <c r="Y259" i="2"/>
  <c r="Z259" i="2"/>
  <c r="AA259" i="2"/>
  <c r="AB259" i="2"/>
  <c r="AC259" i="2"/>
  <c r="AD259" i="2"/>
  <c r="AE259" i="2"/>
  <c r="U260" i="2"/>
  <c r="V260" i="2"/>
  <c r="W260" i="2"/>
  <c r="X260" i="2"/>
  <c r="Y260" i="2"/>
  <c r="Z260" i="2"/>
  <c r="AA260" i="2"/>
  <c r="AB260" i="2"/>
  <c r="AC260" i="2"/>
  <c r="AD260" i="2"/>
  <c r="AE260" i="2"/>
  <c r="U261" i="2"/>
  <c r="V261" i="2"/>
  <c r="W261" i="2"/>
  <c r="X261" i="2"/>
  <c r="Y261" i="2"/>
  <c r="Z261" i="2"/>
  <c r="AA261" i="2"/>
  <c r="AB261" i="2"/>
  <c r="AC261" i="2"/>
  <c r="AD261" i="2"/>
  <c r="AE261" i="2"/>
  <c r="U262" i="2"/>
  <c r="V262" i="2"/>
  <c r="W262" i="2"/>
  <c r="X262" i="2"/>
  <c r="Y262" i="2"/>
  <c r="Z262" i="2"/>
  <c r="AA262" i="2"/>
  <c r="AB262" i="2"/>
  <c r="AC262" i="2"/>
  <c r="AD262" i="2"/>
  <c r="AE262" i="2"/>
  <c r="U263" i="2"/>
  <c r="V263" i="2"/>
  <c r="W263" i="2"/>
  <c r="X263" i="2"/>
  <c r="Y263" i="2"/>
  <c r="Z263" i="2"/>
  <c r="AA263" i="2"/>
  <c r="AB263" i="2"/>
  <c r="AC263" i="2"/>
  <c r="AD263" i="2"/>
  <c r="AE263" i="2"/>
  <c r="U264" i="2"/>
  <c r="V264" i="2"/>
  <c r="W264" i="2"/>
  <c r="X264" i="2"/>
  <c r="Y264" i="2"/>
  <c r="Z264" i="2"/>
  <c r="AA264" i="2"/>
  <c r="AB264" i="2"/>
  <c r="AC264" i="2"/>
  <c r="AD264" i="2"/>
  <c r="AE264" i="2"/>
  <c r="U265" i="2"/>
  <c r="V265" i="2"/>
  <c r="W265" i="2"/>
  <c r="X265" i="2"/>
  <c r="Y265" i="2"/>
  <c r="Z265" i="2"/>
  <c r="AA265" i="2"/>
  <c r="AB265" i="2"/>
  <c r="AC265" i="2"/>
  <c r="AD265" i="2"/>
  <c r="AE265" i="2"/>
  <c r="U266" i="2"/>
  <c r="V266" i="2"/>
  <c r="W266" i="2"/>
  <c r="X266" i="2"/>
  <c r="Y266" i="2"/>
  <c r="Z266" i="2"/>
  <c r="AA266" i="2"/>
  <c r="AB266" i="2"/>
  <c r="AC266" i="2"/>
  <c r="AD266" i="2"/>
  <c r="AE266" i="2"/>
  <c r="U267" i="2"/>
  <c r="V267" i="2"/>
  <c r="W267" i="2"/>
  <c r="X267" i="2"/>
  <c r="Y267" i="2"/>
  <c r="Z267" i="2"/>
  <c r="AA267" i="2"/>
  <c r="AB267" i="2"/>
  <c r="AC267" i="2"/>
  <c r="AD267" i="2"/>
  <c r="AE267" i="2"/>
  <c r="U268" i="2"/>
  <c r="V268" i="2"/>
  <c r="W268" i="2"/>
  <c r="X268" i="2"/>
  <c r="Y268" i="2"/>
  <c r="Z268" i="2"/>
  <c r="AA268" i="2"/>
  <c r="AB268" i="2"/>
  <c r="AC268" i="2"/>
  <c r="AD268" i="2"/>
  <c r="AE268" i="2"/>
  <c r="U269" i="2"/>
  <c r="V269" i="2"/>
  <c r="W269" i="2"/>
  <c r="X269" i="2"/>
  <c r="Y269" i="2"/>
  <c r="Z269" i="2"/>
  <c r="AA269" i="2"/>
  <c r="AB269" i="2"/>
  <c r="AC269" i="2"/>
  <c r="AD269" i="2"/>
  <c r="AE269" i="2"/>
  <c r="U270" i="2"/>
  <c r="V270" i="2"/>
  <c r="W270" i="2"/>
  <c r="X270" i="2"/>
  <c r="Y270" i="2"/>
  <c r="Z270" i="2"/>
  <c r="AA270" i="2"/>
  <c r="AB270" i="2"/>
  <c r="AC270" i="2"/>
  <c r="AD270" i="2"/>
  <c r="AE270" i="2"/>
  <c r="U271" i="2"/>
  <c r="V271" i="2"/>
  <c r="W271" i="2"/>
  <c r="X271" i="2"/>
  <c r="Y271" i="2"/>
  <c r="Z271" i="2"/>
  <c r="AA271" i="2"/>
  <c r="AB271" i="2"/>
  <c r="AC271" i="2"/>
  <c r="AD271" i="2"/>
  <c r="AE271" i="2"/>
  <c r="U272" i="2"/>
  <c r="V272" i="2"/>
  <c r="W272" i="2"/>
  <c r="X272" i="2"/>
  <c r="Y272" i="2"/>
  <c r="Z272" i="2"/>
  <c r="AA272" i="2"/>
  <c r="AB272" i="2"/>
  <c r="AC272" i="2"/>
  <c r="AD272" i="2"/>
  <c r="AE272" i="2"/>
  <c r="U273" i="2"/>
  <c r="V273" i="2"/>
  <c r="W273" i="2"/>
  <c r="X273" i="2"/>
  <c r="Y273" i="2"/>
  <c r="Z273" i="2"/>
  <c r="AA273" i="2"/>
  <c r="AB273" i="2"/>
  <c r="AC273" i="2"/>
  <c r="AD273" i="2"/>
  <c r="AE273" i="2"/>
  <c r="U274" i="2"/>
  <c r="V274" i="2"/>
  <c r="W274" i="2"/>
  <c r="X274" i="2"/>
  <c r="Y274" i="2"/>
  <c r="Z274" i="2"/>
  <c r="AA274" i="2"/>
  <c r="AB274" i="2"/>
  <c r="AC274" i="2"/>
  <c r="AD274" i="2"/>
  <c r="AE274" i="2"/>
  <c r="U275" i="2"/>
  <c r="V275" i="2"/>
  <c r="W275" i="2"/>
  <c r="X275" i="2"/>
  <c r="Y275" i="2"/>
  <c r="Z275" i="2"/>
  <c r="AA275" i="2"/>
  <c r="AB275" i="2"/>
  <c r="AC275" i="2"/>
  <c r="AD275" i="2"/>
  <c r="AE275" i="2"/>
  <c r="U276" i="2"/>
  <c r="V276" i="2"/>
  <c r="W276" i="2"/>
  <c r="X276" i="2"/>
  <c r="Y276" i="2"/>
  <c r="Z276" i="2"/>
  <c r="AA276" i="2"/>
  <c r="AB276" i="2"/>
  <c r="AC276" i="2"/>
  <c r="AD276" i="2"/>
  <c r="AE276" i="2"/>
  <c r="U277" i="2"/>
  <c r="V277" i="2"/>
  <c r="W277" i="2"/>
  <c r="X277" i="2"/>
  <c r="Y277" i="2"/>
  <c r="Z277" i="2"/>
  <c r="AA277" i="2"/>
  <c r="AB277" i="2"/>
  <c r="AC277" i="2"/>
  <c r="AD277" i="2"/>
  <c r="AE277" i="2"/>
  <c r="U278" i="2"/>
  <c r="V278" i="2"/>
  <c r="W278" i="2"/>
  <c r="X278" i="2"/>
  <c r="Y278" i="2"/>
  <c r="Z278" i="2"/>
  <c r="AA278" i="2"/>
  <c r="AB278" i="2"/>
  <c r="AC278" i="2"/>
  <c r="AD278" i="2"/>
  <c r="AE278" i="2"/>
  <c r="U279" i="2"/>
  <c r="V279" i="2"/>
  <c r="W279" i="2"/>
  <c r="X279" i="2"/>
  <c r="Y279" i="2"/>
  <c r="Z279" i="2"/>
  <c r="AA279" i="2"/>
  <c r="AB279" i="2"/>
  <c r="AC279" i="2"/>
  <c r="AD279" i="2"/>
  <c r="AE279" i="2"/>
  <c r="U280" i="2"/>
  <c r="V280" i="2"/>
  <c r="W280" i="2"/>
  <c r="X280" i="2"/>
  <c r="Y280" i="2"/>
  <c r="Z280" i="2"/>
  <c r="AA280" i="2"/>
  <c r="AB280" i="2"/>
  <c r="AC280" i="2"/>
  <c r="AD280" i="2"/>
  <c r="AE280" i="2"/>
  <c r="U281" i="2"/>
  <c r="V281" i="2"/>
  <c r="W281" i="2"/>
  <c r="X281" i="2"/>
  <c r="Y281" i="2"/>
  <c r="Z281" i="2"/>
  <c r="AA281" i="2"/>
  <c r="AB281" i="2"/>
  <c r="AC281" i="2"/>
  <c r="AD281" i="2"/>
  <c r="AE281" i="2"/>
  <c r="U282" i="2"/>
  <c r="V282" i="2"/>
  <c r="W282" i="2"/>
  <c r="X282" i="2"/>
  <c r="Y282" i="2"/>
  <c r="Z282" i="2"/>
  <c r="AA282" i="2"/>
  <c r="AB282" i="2"/>
  <c r="AC282" i="2"/>
  <c r="AD282" i="2"/>
  <c r="AE282" i="2"/>
  <c r="U283" i="2"/>
  <c r="V283" i="2"/>
  <c r="W283" i="2"/>
  <c r="X283" i="2"/>
  <c r="Y283" i="2"/>
  <c r="Z283" i="2"/>
  <c r="AA283" i="2"/>
  <c r="AB283" i="2"/>
  <c r="AC283" i="2"/>
  <c r="AD283" i="2"/>
  <c r="AE283" i="2"/>
  <c r="U284" i="2"/>
  <c r="V284" i="2"/>
  <c r="W284" i="2"/>
  <c r="X284" i="2"/>
  <c r="Y284" i="2"/>
  <c r="Z284" i="2"/>
  <c r="AA284" i="2"/>
  <c r="AB284" i="2"/>
  <c r="AC284" i="2"/>
  <c r="AD284" i="2"/>
  <c r="AE284" i="2"/>
  <c r="U285" i="2"/>
  <c r="V285" i="2"/>
  <c r="W285" i="2"/>
  <c r="X285" i="2"/>
  <c r="Y285" i="2"/>
  <c r="Z285" i="2"/>
  <c r="AA285" i="2"/>
  <c r="AB285" i="2"/>
  <c r="AC285" i="2"/>
  <c r="AD285" i="2"/>
  <c r="AE285" i="2"/>
  <c r="U286" i="2"/>
  <c r="V286" i="2"/>
  <c r="W286" i="2"/>
  <c r="X286" i="2"/>
  <c r="Y286" i="2"/>
  <c r="Z286" i="2"/>
  <c r="AA286" i="2"/>
  <c r="AB286" i="2"/>
  <c r="AC286" i="2"/>
  <c r="AD286" i="2"/>
  <c r="AE286" i="2"/>
  <c r="U287" i="2"/>
  <c r="V287" i="2"/>
  <c r="W287" i="2"/>
  <c r="X287" i="2"/>
  <c r="Y287" i="2"/>
  <c r="Z287" i="2"/>
  <c r="AA287" i="2"/>
  <c r="AB287" i="2"/>
  <c r="AC287" i="2"/>
  <c r="AD287" i="2"/>
  <c r="AE287" i="2"/>
  <c r="U288" i="2"/>
  <c r="V288" i="2"/>
  <c r="W288" i="2"/>
  <c r="X288" i="2"/>
  <c r="Y288" i="2"/>
  <c r="Z288" i="2"/>
  <c r="AA288" i="2"/>
  <c r="AB288" i="2"/>
  <c r="AC288" i="2"/>
  <c r="AD288" i="2"/>
  <c r="AE288" i="2"/>
  <c r="U289" i="2"/>
  <c r="V289" i="2"/>
  <c r="W289" i="2"/>
  <c r="X289" i="2"/>
  <c r="Y289" i="2"/>
  <c r="Z289" i="2"/>
  <c r="AA289" i="2"/>
  <c r="AB289" i="2"/>
  <c r="AC289" i="2"/>
  <c r="AD289" i="2"/>
  <c r="AE289" i="2"/>
  <c r="U290" i="2"/>
  <c r="AF290" i="2" s="1"/>
  <c r="V290" i="2"/>
  <c r="W290" i="2"/>
  <c r="X290" i="2"/>
  <c r="Y290" i="2"/>
  <c r="Z290" i="2"/>
  <c r="AA290" i="2"/>
  <c r="AB290" i="2"/>
  <c r="AC290" i="2"/>
  <c r="AD290" i="2"/>
  <c r="AE290" i="2"/>
  <c r="U291" i="2"/>
  <c r="V291" i="2"/>
  <c r="W291" i="2"/>
  <c r="X291" i="2"/>
  <c r="Y291" i="2"/>
  <c r="Z291" i="2"/>
  <c r="AA291" i="2"/>
  <c r="AB291" i="2"/>
  <c r="AC291" i="2"/>
  <c r="AD291" i="2"/>
  <c r="AE291" i="2"/>
  <c r="U292" i="2"/>
  <c r="V292" i="2"/>
  <c r="W292" i="2"/>
  <c r="X292" i="2"/>
  <c r="Y292" i="2"/>
  <c r="Z292" i="2"/>
  <c r="AA292" i="2"/>
  <c r="AB292" i="2"/>
  <c r="AC292" i="2"/>
  <c r="AD292" i="2"/>
  <c r="AE292" i="2"/>
  <c r="U293" i="2"/>
  <c r="V293" i="2"/>
  <c r="W293" i="2"/>
  <c r="X293" i="2"/>
  <c r="Y293" i="2"/>
  <c r="Z293" i="2"/>
  <c r="AA293" i="2"/>
  <c r="AB293" i="2"/>
  <c r="AC293" i="2"/>
  <c r="AD293" i="2"/>
  <c r="AE293" i="2"/>
  <c r="U294" i="2"/>
  <c r="V294" i="2"/>
  <c r="W294" i="2"/>
  <c r="X294" i="2"/>
  <c r="Y294" i="2"/>
  <c r="Z294" i="2"/>
  <c r="AA294" i="2"/>
  <c r="AB294" i="2"/>
  <c r="AC294" i="2"/>
  <c r="AD294" i="2"/>
  <c r="AE294" i="2"/>
  <c r="U295" i="2"/>
  <c r="V295" i="2"/>
  <c r="W295" i="2"/>
  <c r="X295" i="2"/>
  <c r="Y295" i="2"/>
  <c r="Z295" i="2"/>
  <c r="AA295" i="2"/>
  <c r="AB295" i="2"/>
  <c r="AC295" i="2"/>
  <c r="AD295" i="2"/>
  <c r="AE295" i="2"/>
  <c r="U296" i="2"/>
  <c r="V296" i="2"/>
  <c r="W296" i="2"/>
  <c r="X296" i="2"/>
  <c r="Y296" i="2"/>
  <c r="Z296" i="2"/>
  <c r="AA296" i="2"/>
  <c r="AB296" i="2"/>
  <c r="AC296" i="2"/>
  <c r="AD296" i="2"/>
  <c r="AE296" i="2"/>
  <c r="U297" i="2"/>
  <c r="V297" i="2"/>
  <c r="W297" i="2"/>
  <c r="X297" i="2"/>
  <c r="Y297" i="2"/>
  <c r="Z297" i="2"/>
  <c r="AA297" i="2"/>
  <c r="AB297" i="2"/>
  <c r="AC297" i="2"/>
  <c r="AD297" i="2"/>
  <c r="AE297" i="2"/>
  <c r="U298" i="2"/>
  <c r="V298" i="2"/>
  <c r="W298" i="2"/>
  <c r="X298" i="2"/>
  <c r="Y298" i="2"/>
  <c r="Z298" i="2"/>
  <c r="AA298" i="2"/>
  <c r="AB298" i="2"/>
  <c r="AC298" i="2"/>
  <c r="AD298" i="2"/>
  <c r="AE298" i="2"/>
  <c r="U299" i="2"/>
  <c r="V299" i="2"/>
  <c r="W299" i="2"/>
  <c r="X299" i="2"/>
  <c r="Y299" i="2"/>
  <c r="Z299" i="2"/>
  <c r="AA299" i="2"/>
  <c r="AB299" i="2"/>
  <c r="AC299" i="2"/>
  <c r="AD299" i="2"/>
  <c r="AE299" i="2"/>
  <c r="U300" i="2"/>
  <c r="V300" i="2"/>
  <c r="W300" i="2"/>
  <c r="X300" i="2"/>
  <c r="Y300" i="2"/>
  <c r="Z300" i="2"/>
  <c r="AA300" i="2"/>
  <c r="AB300" i="2"/>
  <c r="AC300" i="2"/>
  <c r="AD300" i="2"/>
  <c r="AE300" i="2"/>
  <c r="U301" i="2"/>
  <c r="V301" i="2"/>
  <c r="W301" i="2"/>
  <c r="X301" i="2"/>
  <c r="Y301" i="2"/>
  <c r="Z301" i="2"/>
  <c r="AA301" i="2"/>
  <c r="AB301" i="2"/>
  <c r="AC301" i="2"/>
  <c r="AD301" i="2"/>
  <c r="AE301" i="2"/>
  <c r="U302" i="2"/>
  <c r="V302" i="2"/>
  <c r="W302" i="2"/>
  <c r="X302" i="2"/>
  <c r="Y302" i="2"/>
  <c r="Z302" i="2"/>
  <c r="AA302" i="2"/>
  <c r="AB302" i="2"/>
  <c r="AC302" i="2"/>
  <c r="AD302" i="2"/>
  <c r="AE302" i="2"/>
  <c r="U303" i="2"/>
  <c r="V303" i="2"/>
  <c r="W303" i="2"/>
  <c r="X303" i="2"/>
  <c r="Y303" i="2"/>
  <c r="Z303" i="2"/>
  <c r="AA303" i="2"/>
  <c r="AB303" i="2"/>
  <c r="AC303" i="2"/>
  <c r="AD303" i="2"/>
  <c r="AE303" i="2"/>
  <c r="U304" i="2"/>
  <c r="V304" i="2"/>
  <c r="W304" i="2"/>
  <c r="X304" i="2"/>
  <c r="Y304" i="2"/>
  <c r="Z304" i="2"/>
  <c r="AA304" i="2"/>
  <c r="AB304" i="2"/>
  <c r="AC304" i="2"/>
  <c r="AD304" i="2"/>
  <c r="AE304" i="2"/>
  <c r="U305" i="2"/>
  <c r="V305" i="2"/>
  <c r="W305" i="2"/>
  <c r="X305" i="2"/>
  <c r="Y305" i="2"/>
  <c r="Z305" i="2"/>
  <c r="AA305" i="2"/>
  <c r="AB305" i="2"/>
  <c r="AC305" i="2"/>
  <c r="AD305" i="2"/>
  <c r="AE305" i="2"/>
  <c r="U306" i="2"/>
  <c r="V306" i="2"/>
  <c r="W306" i="2"/>
  <c r="X306" i="2"/>
  <c r="Y306" i="2"/>
  <c r="Z306" i="2"/>
  <c r="AA306" i="2"/>
  <c r="AB306" i="2"/>
  <c r="AC306" i="2"/>
  <c r="AD306" i="2"/>
  <c r="AE306" i="2"/>
  <c r="U307" i="2"/>
  <c r="V307" i="2"/>
  <c r="W307" i="2"/>
  <c r="X307" i="2"/>
  <c r="Y307" i="2"/>
  <c r="Z307" i="2"/>
  <c r="AA307" i="2"/>
  <c r="AB307" i="2"/>
  <c r="AC307" i="2"/>
  <c r="AD307" i="2"/>
  <c r="AE307" i="2"/>
  <c r="U308" i="2"/>
  <c r="V308" i="2"/>
  <c r="W308" i="2"/>
  <c r="X308" i="2"/>
  <c r="Y308" i="2"/>
  <c r="Z308" i="2"/>
  <c r="AA308" i="2"/>
  <c r="AB308" i="2"/>
  <c r="AC308" i="2"/>
  <c r="AD308" i="2"/>
  <c r="AE308" i="2"/>
  <c r="U309" i="2"/>
  <c r="V309" i="2"/>
  <c r="W309" i="2"/>
  <c r="X309" i="2"/>
  <c r="Y309" i="2"/>
  <c r="Z309" i="2"/>
  <c r="AA309" i="2"/>
  <c r="AB309" i="2"/>
  <c r="AC309" i="2"/>
  <c r="AD309" i="2"/>
  <c r="AE309" i="2"/>
  <c r="U310" i="2"/>
  <c r="V310" i="2"/>
  <c r="W310" i="2"/>
  <c r="X310" i="2"/>
  <c r="Y310" i="2"/>
  <c r="Z310" i="2"/>
  <c r="AA310" i="2"/>
  <c r="AB310" i="2"/>
  <c r="AC310" i="2"/>
  <c r="AD310" i="2"/>
  <c r="AE310" i="2"/>
  <c r="U311" i="2"/>
  <c r="V311" i="2"/>
  <c r="W311" i="2"/>
  <c r="X311" i="2"/>
  <c r="Y311" i="2"/>
  <c r="Z311" i="2"/>
  <c r="AA311" i="2"/>
  <c r="AB311" i="2"/>
  <c r="AC311" i="2"/>
  <c r="AD311" i="2"/>
  <c r="AE311" i="2"/>
  <c r="U312" i="2"/>
  <c r="V312" i="2"/>
  <c r="W312" i="2"/>
  <c r="X312" i="2"/>
  <c r="Y312" i="2"/>
  <c r="Z312" i="2"/>
  <c r="AA312" i="2"/>
  <c r="AB312" i="2"/>
  <c r="AC312" i="2"/>
  <c r="AD312" i="2"/>
  <c r="AE312" i="2"/>
  <c r="U313" i="2"/>
  <c r="V313" i="2"/>
  <c r="W313" i="2"/>
  <c r="X313" i="2"/>
  <c r="Y313" i="2"/>
  <c r="Z313" i="2"/>
  <c r="AA313" i="2"/>
  <c r="AB313" i="2"/>
  <c r="AC313" i="2"/>
  <c r="AD313" i="2"/>
  <c r="AE313" i="2"/>
  <c r="U314" i="2"/>
  <c r="V314" i="2"/>
  <c r="W314" i="2"/>
  <c r="X314" i="2"/>
  <c r="Y314" i="2"/>
  <c r="Z314" i="2"/>
  <c r="AA314" i="2"/>
  <c r="AB314" i="2"/>
  <c r="AC314" i="2"/>
  <c r="AD314" i="2"/>
  <c r="AE314" i="2"/>
  <c r="U315" i="2"/>
  <c r="V315" i="2"/>
  <c r="W315" i="2"/>
  <c r="X315" i="2"/>
  <c r="Y315" i="2"/>
  <c r="Z315" i="2"/>
  <c r="AA315" i="2"/>
  <c r="AB315" i="2"/>
  <c r="AC315" i="2"/>
  <c r="AD315" i="2"/>
  <c r="AE315" i="2"/>
  <c r="U316" i="2"/>
  <c r="V316" i="2"/>
  <c r="W316" i="2"/>
  <c r="X316" i="2"/>
  <c r="Y316" i="2"/>
  <c r="Z316" i="2"/>
  <c r="AA316" i="2"/>
  <c r="AB316" i="2"/>
  <c r="AC316" i="2"/>
  <c r="AD316" i="2"/>
  <c r="AE316" i="2"/>
  <c r="U317" i="2"/>
  <c r="V317" i="2"/>
  <c r="W317" i="2"/>
  <c r="X317" i="2"/>
  <c r="Y317" i="2"/>
  <c r="Z317" i="2"/>
  <c r="AA317" i="2"/>
  <c r="AB317" i="2"/>
  <c r="AC317" i="2"/>
  <c r="AD317" i="2"/>
  <c r="AE317" i="2"/>
  <c r="U318" i="2"/>
  <c r="V318" i="2"/>
  <c r="W318" i="2"/>
  <c r="X318" i="2"/>
  <c r="Y318" i="2"/>
  <c r="Z318" i="2"/>
  <c r="AA318" i="2"/>
  <c r="AB318" i="2"/>
  <c r="AC318" i="2"/>
  <c r="AD318" i="2"/>
  <c r="AE318" i="2"/>
  <c r="U319" i="2"/>
  <c r="V319" i="2"/>
  <c r="W319" i="2"/>
  <c r="X319" i="2"/>
  <c r="Y319" i="2"/>
  <c r="Z319" i="2"/>
  <c r="AA319" i="2"/>
  <c r="AB319" i="2"/>
  <c r="AC319" i="2"/>
  <c r="AD319" i="2"/>
  <c r="AE319" i="2"/>
  <c r="U320" i="2"/>
  <c r="V320" i="2"/>
  <c r="W320" i="2"/>
  <c r="X320" i="2"/>
  <c r="Y320" i="2"/>
  <c r="Z320" i="2"/>
  <c r="AA320" i="2"/>
  <c r="AB320" i="2"/>
  <c r="AC320" i="2"/>
  <c r="AD320" i="2"/>
  <c r="AE320" i="2"/>
  <c r="U321" i="2"/>
  <c r="V321" i="2"/>
  <c r="W321" i="2"/>
  <c r="X321" i="2"/>
  <c r="Y321" i="2"/>
  <c r="Z321" i="2"/>
  <c r="AA321" i="2"/>
  <c r="AB321" i="2"/>
  <c r="AC321" i="2"/>
  <c r="AD321" i="2"/>
  <c r="AE321" i="2"/>
  <c r="U322" i="2"/>
  <c r="V322" i="2"/>
  <c r="W322" i="2"/>
  <c r="X322" i="2"/>
  <c r="Y322" i="2"/>
  <c r="Z322" i="2"/>
  <c r="AA322" i="2"/>
  <c r="AB322" i="2"/>
  <c r="AC322" i="2"/>
  <c r="AD322" i="2"/>
  <c r="AE322" i="2"/>
  <c r="U323" i="2"/>
  <c r="V323" i="2"/>
  <c r="W323" i="2"/>
  <c r="X323" i="2"/>
  <c r="Y323" i="2"/>
  <c r="Z323" i="2"/>
  <c r="AA323" i="2"/>
  <c r="AB323" i="2"/>
  <c r="AC323" i="2"/>
  <c r="AD323" i="2"/>
  <c r="AE323" i="2"/>
  <c r="U324" i="2"/>
  <c r="V324" i="2"/>
  <c r="W324" i="2"/>
  <c r="X324" i="2"/>
  <c r="Y324" i="2"/>
  <c r="Z324" i="2"/>
  <c r="AA324" i="2"/>
  <c r="AB324" i="2"/>
  <c r="AC324" i="2"/>
  <c r="AD324" i="2"/>
  <c r="AE324" i="2"/>
  <c r="U325" i="2"/>
  <c r="V325" i="2"/>
  <c r="W325" i="2"/>
  <c r="X325" i="2"/>
  <c r="Y325" i="2"/>
  <c r="Z325" i="2"/>
  <c r="AA325" i="2"/>
  <c r="AB325" i="2"/>
  <c r="AC325" i="2"/>
  <c r="AD325" i="2"/>
  <c r="AE325" i="2"/>
  <c r="U326" i="2"/>
  <c r="V326" i="2"/>
  <c r="W326" i="2"/>
  <c r="X326" i="2"/>
  <c r="Y326" i="2"/>
  <c r="Z326" i="2"/>
  <c r="AA326" i="2"/>
  <c r="AB326" i="2"/>
  <c r="AC326" i="2"/>
  <c r="AD326" i="2"/>
  <c r="AE326" i="2"/>
  <c r="U327" i="2"/>
  <c r="V327" i="2"/>
  <c r="W327" i="2"/>
  <c r="X327" i="2"/>
  <c r="Y327" i="2"/>
  <c r="Z327" i="2"/>
  <c r="AA327" i="2"/>
  <c r="AB327" i="2"/>
  <c r="AC327" i="2"/>
  <c r="AD327" i="2"/>
  <c r="AE327" i="2"/>
  <c r="U328" i="2"/>
  <c r="V328" i="2"/>
  <c r="W328" i="2"/>
  <c r="X328" i="2"/>
  <c r="Y328" i="2"/>
  <c r="Z328" i="2"/>
  <c r="AA328" i="2"/>
  <c r="AB328" i="2"/>
  <c r="AC328" i="2"/>
  <c r="AD328" i="2"/>
  <c r="AE328" i="2"/>
  <c r="U329" i="2"/>
  <c r="V329" i="2"/>
  <c r="W329" i="2"/>
  <c r="X329" i="2"/>
  <c r="Y329" i="2"/>
  <c r="Z329" i="2"/>
  <c r="AA329" i="2"/>
  <c r="AB329" i="2"/>
  <c r="AC329" i="2"/>
  <c r="AD329" i="2"/>
  <c r="AE329" i="2"/>
  <c r="U330" i="2"/>
  <c r="V330" i="2"/>
  <c r="W330" i="2"/>
  <c r="X330" i="2"/>
  <c r="Y330" i="2"/>
  <c r="Z330" i="2"/>
  <c r="AA330" i="2"/>
  <c r="AB330" i="2"/>
  <c r="AC330" i="2"/>
  <c r="AD330" i="2"/>
  <c r="AE330" i="2"/>
  <c r="U331" i="2"/>
  <c r="V331" i="2"/>
  <c r="W331" i="2"/>
  <c r="X331" i="2"/>
  <c r="Y331" i="2"/>
  <c r="Z331" i="2"/>
  <c r="AA331" i="2"/>
  <c r="AB331" i="2"/>
  <c r="AC331" i="2"/>
  <c r="AD331" i="2"/>
  <c r="AE331" i="2"/>
  <c r="U332" i="2"/>
  <c r="V332" i="2"/>
  <c r="W332" i="2"/>
  <c r="X332" i="2"/>
  <c r="Y332" i="2"/>
  <c r="Z332" i="2"/>
  <c r="AA332" i="2"/>
  <c r="AB332" i="2"/>
  <c r="AC332" i="2"/>
  <c r="AD332" i="2"/>
  <c r="AE332" i="2"/>
  <c r="U333" i="2"/>
  <c r="V333" i="2"/>
  <c r="W333" i="2"/>
  <c r="X333" i="2"/>
  <c r="Y333" i="2"/>
  <c r="Z333" i="2"/>
  <c r="AA333" i="2"/>
  <c r="AB333" i="2"/>
  <c r="AC333" i="2"/>
  <c r="AD333" i="2"/>
  <c r="AE333" i="2"/>
  <c r="U334" i="2"/>
  <c r="V334" i="2"/>
  <c r="W334" i="2"/>
  <c r="X334" i="2"/>
  <c r="Y334" i="2"/>
  <c r="Z334" i="2"/>
  <c r="AA334" i="2"/>
  <c r="AB334" i="2"/>
  <c r="AC334" i="2"/>
  <c r="AD334" i="2"/>
  <c r="AE334" i="2"/>
  <c r="U335" i="2"/>
  <c r="V335" i="2"/>
  <c r="W335" i="2"/>
  <c r="X335" i="2"/>
  <c r="Y335" i="2"/>
  <c r="Z335" i="2"/>
  <c r="AA335" i="2"/>
  <c r="AB335" i="2"/>
  <c r="AC335" i="2"/>
  <c r="AD335" i="2"/>
  <c r="AE335" i="2"/>
  <c r="U336" i="2"/>
  <c r="V336" i="2"/>
  <c r="W336" i="2"/>
  <c r="X336" i="2"/>
  <c r="Y336" i="2"/>
  <c r="Z336" i="2"/>
  <c r="AA336" i="2"/>
  <c r="AB336" i="2"/>
  <c r="AC336" i="2"/>
  <c r="AD336" i="2"/>
  <c r="AE336" i="2"/>
  <c r="U337" i="2"/>
  <c r="V337" i="2"/>
  <c r="W337" i="2"/>
  <c r="X337" i="2"/>
  <c r="Y337" i="2"/>
  <c r="Z337" i="2"/>
  <c r="AA337" i="2"/>
  <c r="AB337" i="2"/>
  <c r="AC337" i="2"/>
  <c r="AD337" i="2"/>
  <c r="AE337" i="2"/>
  <c r="U338" i="2"/>
  <c r="V338" i="2"/>
  <c r="W338" i="2"/>
  <c r="X338" i="2"/>
  <c r="Y338" i="2"/>
  <c r="Z338" i="2"/>
  <c r="AA338" i="2"/>
  <c r="AB338" i="2"/>
  <c r="AC338" i="2"/>
  <c r="AD338" i="2"/>
  <c r="AE338" i="2"/>
  <c r="U339" i="2"/>
  <c r="V339" i="2"/>
  <c r="W339" i="2"/>
  <c r="X339" i="2"/>
  <c r="Y339" i="2"/>
  <c r="Z339" i="2"/>
  <c r="AA339" i="2"/>
  <c r="AB339" i="2"/>
  <c r="AC339" i="2"/>
  <c r="AD339" i="2"/>
  <c r="AE339" i="2"/>
  <c r="U340" i="2"/>
  <c r="V340" i="2"/>
  <c r="W340" i="2"/>
  <c r="X340" i="2"/>
  <c r="Y340" i="2"/>
  <c r="Z340" i="2"/>
  <c r="AA340" i="2"/>
  <c r="AB340" i="2"/>
  <c r="AC340" i="2"/>
  <c r="AD340" i="2"/>
  <c r="AE340" i="2"/>
  <c r="U341" i="2"/>
  <c r="V341" i="2"/>
  <c r="W341" i="2"/>
  <c r="X341" i="2"/>
  <c r="Y341" i="2"/>
  <c r="Z341" i="2"/>
  <c r="AA341" i="2"/>
  <c r="AB341" i="2"/>
  <c r="AC341" i="2"/>
  <c r="AD341" i="2"/>
  <c r="AE341" i="2"/>
  <c r="U342" i="2"/>
  <c r="V342" i="2"/>
  <c r="W342" i="2"/>
  <c r="X342" i="2"/>
  <c r="Y342" i="2"/>
  <c r="Z342" i="2"/>
  <c r="AA342" i="2"/>
  <c r="AB342" i="2"/>
  <c r="AC342" i="2"/>
  <c r="AD342" i="2"/>
  <c r="AE342" i="2"/>
  <c r="U343" i="2"/>
  <c r="V343" i="2"/>
  <c r="W343" i="2"/>
  <c r="X343" i="2"/>
  <c r="Y343" i="2"/>
  <c r="Z343" i="2"/>
  <c r="AA343" i="2"/>
  <c r="AB343" i="2"/>
  <c r="AC343" i="2"/>
  <c r="AD343" i="2"/>
  <c r="AE343" i="2"/>
  <c r="U344" i="2"/>
  <c r="V344" i="2"/>
  <c r="W344" i="2"/>
  <c r="X344" i="2"/>
  <c r="Y344" i="2"/>
  <c r="Z344" i="2"/>
  <c r="AA344" i="2"/>
  <c r="AB344" i="2"/>
  <c r="AC344" i="2"/>
  <c r="AD344" i="2"/>
  <c r="AE344" i="2"/>
  <c r="U345" i="2"/>
  <c r="V345" i="2"/>
  <c r="W345" i="2"/>
  <c r="X345" i="2"/>
  <c r="Y345" i="2"/>
  <c r="Z345" i="2"/>
  <c r="AA345" i="2"/>
  <c r="AB345" i="2"/>
  <c r="AC345" i="2"/>
  <c r="AD345" i="2"/>
  <c r="AE345" i="2"/>
  <c r="U346" i="2"/>
  <c r="V346" i="2"/>
  <c r="W346" i="2"/>
  <c r="X346" i="2"/>
  <c r="Y346" i="2"/>
  <c r="Z346" i="2"/>
  <c r="AA346" i="2"/>
  <c r="AB346" i="2"/>
  <c r="AC346" i="2"/>
  <c r="AD346" i="2"/>
  <c r="AE346" i="2"/>
  <c r="U347" i="2"/>
  <c r="V347" i="2"/>
  <c r="W347" i="2"/>
  <c r="X347" i="2"/>
  <c r="Y347" i="2"/>
  <c r="Z347" i="2"/>
  <c r="AA347" i="2"/>
  <c r="AB347" i="2"/>
  <c r="AC347" i="2"/>
  <c r="AD347" i="2"/>
  <c r="AE347" i="2"/>
  <c r="U348" i="2"/>
  <c r="V348" i="2"/>
  <c r="W348" i="2"/>
  <c r="X348" i="2"/>
  <c r="Y348" i="2"/>
  <c r="Z348" i="2"/>
  <c r="AA348" i="2"/>
  <c r="AB348" i="2"/>
  <c r="AC348" i="2"/>
  <c r="AD348" i="2"/>
  <c r="AE348" i="2"/>
  <c r="U349" i="2"/>
  <c r="V349" i="2"/>
  <c r="W349" i="2"/>
  <c r="X349" i="2"/>
  <c r="Y349" i="2"/>
  <c r="Z349" i="2"/>
  <c r="AA349" i="2"/>
  <c r="AB349" i="2"/>
  <c r="AC349" i="2"/>
  <c r="AD349" i="2"/>
  <c r="AE349" i="2"/>
  <c r="U350" i="2"/>
  <c r="V350" i="2"/>
  <c r="W350" i="2"/>
  <c r="X350" i="2"/>
  <c r="Y350" i="2"/>
  <c r="Z350" i="2"/>
  <c r="AA350" i="2"/>
  <c r="AB350" i="2"/>
  <c r="AC350" i="2"/>
  <c r="AD350" i="2"/>
  <c r="AE350" i="2"/>
  <c r="U351" i="2"/>
  <c r="V351" i="2"/>
  <c r="W351" i="2"/>
  <c r="X351" i="2"/>
  <c r="Y351" i="2"/>
  <c r="Z351" i="2"/>
  <c r="AA351" i="2"/>
  <c r="AB351" i="2"/>
  <c r="AC351" i="2"/>
  <c r="AD351" i="2"/>
  <c r="AE351" i="2"/>
  <c r="U352" i="2"/>
  <c r="V352" i="2"/>
  <c r="W352" i="2"/>
  <c r="X352" i="2"/>
  <c r="Y352" i="2"/>
  <c r="Z352" i="2"/>
  <c r="AA352" i="2"/>
  <c r="AB352" i="2"/>
  <c r="AC352" i="2"/>
  <c r="AD352" i="2"/>
  <c r="AE352" i="2"/>
  <c r="U353" i="2"/>
  <c r="V353" i="2"/>
  <c r="W353" i="2"/>
  <c r="X353" i="2"/>
  <c r="Y353" i="2"/>
  <c r="Z353" i="2"/>
  <c r="AA353" i="2"/>
  <c r="AB353" i="2"/>
  <c r="AC353" i="2"/>
  <c r="AD353" i="2"/>
  <c r="AE353" i="2"/>
  <c r="U354" i="2"/>
  <c r="V354" i="2"/>
  <c r="W354" i="2"/>
  <c r="X354" i="2"/>
  <c r="Y354" i="2"/>
  <c r="Z354" i="2"/>
  <c r="AA354" i="2"/>
  <c r="AB354" i="2"/>
  <c r="AC354" i="2"/>
  <c r="AD354" i="2"/>
  <c r="AE354" i="2"/>
  <c r="U355" i="2"/>
  <c r="V355" i="2"/>
  <c r="W355" i="2"/>
  <c r="X355" i="2"/>
  <c r="Y355" i="2"/>
  <c r="Z355" i="2"/>
  <c r="AA355" i="2"/>
  <c r="AB355" i="2"/>
  <c r="AC355" i="2"/>
  <c r="AD355" i="2"/>
  <c r="AE355" i="2"/>
  <c r="U356" i="2"/>
  <c r="V356" i="2"/>
  <c r="W356" i="2"/>
  <c r="X356" i="2"/>
  <c r="Y356" i="2"/>
  <c r="Z356" i="2"/>
  <c r="AA356" i="2"/>
  <c r="AB356" i="2"/>
  <c r="AC356" i="2"/>
  <c r="AD356" i="2"/>
  <c r="AE356" i="2"/>
  <c r="U357" i="2"/>
  <c r="V357" i="2"/>
  <c r="W357" i="2"/>
  <c r="X357" i="2"/>
  <c r="Y357" i="2"/>
  <c r="Z357" i="2"/>
  <c r="AA357" i="2"/>
  <c r="AB357" i="2"/>
  <c r="AC357" i="2"/>
  <c r="AD357" i="2"/>
  <c r="AE357" i="2"/>
  <c r="U358" i="2"/>
  <c r="V358" i="2"/>
  <c r="W358" i="2"/>
  <c r="X358" i="2"/>
  <c r="Y358" i="2"/>
  <c r="Z358" i="2"/>
  <c r="AA358" i="2"/>
  <c r="AB358" i="2"/>
  <c r="AC358" i="2"/>
  <c r="AD358" i="2"/>
  <c r="AE358" i="2"/>
  <c r="U359" i="2"/>
  <c r="V359" i="2"/>
  <c r="W359" i="2"/>
  <c r="X359" i="2"/>
  <c r="Y359" i="2"/>
  <c r="Z359" i="2"/>
  <c r="AA359" i="2"/>
  <c r="AB359" i="2"/>
  <c r="AC359" i="2"/>
  <c r="AD359" i="2"/>
  <c r="AE359" i="2"/>
  <c r="U360" i="2"/>
  <c r="V360" i="2"/>
  <c r="W360" i="2"/>
  <c r="X360" i="2"/>
  <c r="Y360" i="2"/>
  <c r="Z360" i="2"/>
  <c r="AA360" i="2"/>
  <c r="AB360" i="2"/>
  <c r="AC360" i="2"/>
  <c r="AD360" i="2"/>
  <c r="AE360" i="2"/>
  <c r="U361" i="2"/>
  <c r="V361" i="2"/>
  <c r="W361" i="2"/>
  <c r="X361" i="2"/>
  <c r="Y361" i="2"/>
  <c r="Z361" i="2"/>
  <c r="AA361" i="2"/>
  <c r="AB361" i="2"/>
  <c r="AC361" i="2"/>
  <c r="AD361" i="2"/>
  <c r="AE361" i="2"/>
  <c r="U362" i="2"/>
  <c r="V362" i="2"/>
  <c r="W362" i="2"/>
  <c r="X362" i="2"/>
  <c r="Y362" i="2"/>
  <c r="Z362" i="2"/>
  <c r="AA362" i="2"/>
  <c r="AB362" i="2"/>
  <c r="AC362" i="2"/>
  <c r="AD362" i="2"/>
  <c r="AE362" i="2"/>
  <c r="U363" i="2"/>
  <c r="V363" i="2"/>
  <c r="W363" i="2"/>
  <c r="X363" i="2"/>
  <c r="Y363" i="2"/>
  <c r="Z363" i="2"/>
  <c r="AA363" i="2"/>
  <c r="AB363" i="2"/>
  <c r="AC363" i="2"/>
  <c r="AD363" i="2"/>
  <c r="AE363" i="2"/>
  <c r="U364" i="2"/>
  <c r="V364" i="2"/>
  <c r="W364" i="2"/>
  <c r="X364" i="2"/>
  <c r="Y364" i="2"/>
  <c r="Z364" i="2"/>
  <c r="AA364" i="2"/>
  <c r="AB364" i="2"/>
  <c r="AC364" i="2"/>
  <c r="AD364" i="2"/>
  <c r="AE364" i="2"/>
  <c r="U365" i="2"/>
  <c r="V365" i="2"/>
  <c r="W365" i="2"/>
  <c r="X365" i="2"/>
  <c r="Y365" i="2"/>
  <c r="Z365" i="2"/>
  <c r="AA365" i="2"/>
  <c r="AB365" i="2"/>
  <c r="AC365" i="2"/>
  <c r="AD365" i="2"/>
  <c r="AE365" i="2"/>
  <c r="U366" i="2"/>
  <c r="V366" i="2"/>
  <c r="W366" i="2"/>
  <c r="X366" i="2"/>
  <c r="Y366" i="2"/>
  <c r="Z366" i="2"/>
  <c r="AA366" i="2"/>
  <c r="AB366" i="2"/>
  <c r="AC366" i="2"/>
  <c r="AD366" i="2"/>
  <c r="AE366" i="2"/>
  <c r="U367" i="2"/>
  <c r="V367" i="2"/>
  <c r="W367" i="2"/>
  <c r="X367" i="2"/>
  <c r="Y367" i="2"/>
  <c r="Z367" i="2"/>
  <c r="AA367" i="2"/>
  <c r="AB367" i="2"/>
  <c r="AC367" i="2"/>
  <c r="AD367" i="2"/>
  <c r="AE367" i="2"/>
  <c r="U368" i="2"/>
  <c r="V368" i="2"/>
  <c r="W368" i="2"/>
  <c r="X368" i="2"/>
  <c r="Y368" i="2"/>
  <c r="Z368" i="2"/>
  <c r="AA368" i="2"/>
  <c r="AB368" i="2"/>
  <c r="AC368" i="2"/>
  <c r="AD368" i="2"/>
  <c r="AE368" i="2"/>
  <c r="U369" i="2"/>
  <c r="V369" i="2"/>
  <c r="W369" i="2"/>
  <c r="X369" i="2"/>
  <c r="Y369" i="2"/>
  <c r="Z369" i="2"/>
  <c r="AA369" i="2"/>
  <c r="AB369" i="2"/>
  <c r="AC369" i="2"/>
  <c r="AD369" i="2"/>
  <c r="AE369" i="2"/>
  <c r="U370" i="2"/>
  <c r="V370" i="2"/>
  <c r="W370" i="2"/>
  <c r="X370" i="2"/>
  <c r="Y370" i="2"/>
  <c r="Z370" i="2"/>
  <c r="AA370" i="2"/>
  <c r="AB370" i="2"/>
  <c r="AC370" i="2"/>
  <c r="AD370" i="2"/>
  <c r="AE370" i="2"/>
  <c r="U371" i="2"/>
  <c r="V371" i="2"/>
  <c r="W371" i="2"/>
  <c r="X371" i="2"/>
  <c r="Y371" i="2"/>
  <c r="Z371" i="2"/>
  <c r="AA371" i="2"/>
  <c r="AB371" i="2"/>
  <c r="AC371" i="2"/>
  <c r="AD371" i="2"/>
  <c r="AE371" i="2"/>
  <c r="U372" i="2"/>
  <c r="V372" i="2"/>
  <c r="W372" i="2"/>
  <c r="X372" i="2"/>
  <c r="Y372" i="2"/>
  <c r="Z372" i="2"/>
  <c r="AA372" i="2"/>
  <c r="AB372" i="2"/>
  <c r="AC372" i="2"/>
  <c r="AD372" i="2"/>
  <c r="AE372" i="2"/>
  <c r="U373" i="2"/>
  <c r="V373" i="2"/>
  <c r="W373" i="2"/>
  <c r="X373" i="2"/>
  <c r="Y373" i="2"/>
  <c r="Z373" i="2"/>
  <c r="AA373" i="2"/>
  <c r="AB373" i="2"/>
  <c r="AC373" i="2"/>
  <c r="AD373" i="2"/>
  <c r="AE373" i="2"/>
  <c r="U374" i="2"/>
  <c r="V374" i="2"/>
  <c r="W374" i="2"/>
  <c r="X374" i="2"/>
  <c r="Y374" i="2"/>
  <c r="Z374" i="2"/>
  <c r="AA374" i="2"/>
  <c r="AB374" i="2"/>
  <c r="AC374" i="2"/>
  <c r="AD374" i="2"/>
  <c r="AE374" i="2"/>
  <c r="U375" i="2"/>
  <c r="V375" i="2"/>
  <c r="W375" i="2"/>
  <c r="X375" i="2"/>
  <c r="Y375" i="2"/>
  <c r="Z375" i="2"/>
  <c r="AA375" i="2"/>
  <c r="AB375" i="2"/>
  <c r="AC375" i="2"/>
  <c r="AD375" i="2"/>
  <c r="AE375" i="2"/>
  <c r="U376" i="2"/>
  <c r="V376" i="2"/>
  <c r="W376" i="2"/>
  <c r="X376" i="2"/>
  <c r="Y376" i="2"/>
  <c r="Z376" i="2"/>
  <c r="AA376" i="2"/>
  <c r="AB376" i="2"/>
  <c r="AC376" i="2"/>
  <c r="AD376" i="2"/>
  <c r="AE376" i="2"/>
  <c r="U377" i="2"/>
  <c r="V377" i="2"/>
  <c r="W377" i="2"/>
  <c r="X377" i="2"/>
  <c r="Y377" i="2"/>
  <c r="Z377" i="2"/>
  <c r="AA377" i="2"/>
  <c r="AB377" i="2"/>
  <c r="AC377" i="2"/>
  <c r="AD377" i="2"/>
  <c r="AE377" i="2"/>
  <c r="U378" i="2"/>
  <c r="V378" i="2"/>
  <c r="W378" i="2"/>
  <c r="X378" i="2"/>
  <c r="Y378" i="2"/>
  <c r="Z378" i="2"/>
  <c r="AA378" i="2"/>
  <c r="AB378" i="2"/>
  <c r="AC378" i="2"/>
  <c r="AD378" i="2"/>
  <c r="AE378" i="2"/>
  <c r="U379" i="2"/>
  <c r="V379" i="2"/>
  <c r="W379" i="2"/>
  <c r="X379" i="2"/>
  <c r="Y379" i="2"/>
  <c r="Z379" i="2"/>
  <c r="AA379" i="2"/>
  <c r="AB379" i="2"/>
  <c r="AC379" i="2"/>
  <c r="AD379" i="2"/>
  <c r="AE379" i="2"/>
  <c r="U380" i="2"/>
  <c r="V380" i="2"/>
  <c r="W380" i="2"/>
  <c r="X380" i="2"/>
  <c r="Y380" i="2"/>
  <c r="Z380" i="2"/>
  <c r="AA380" i="2"/>
  <c r="AB380" i="2"/>
  <c r="AC380" i="2"/>
  <c r="AD380" i="2"/>
  <c r="AE380" i="2"/>
  <c r="U381" i="2"/>
  <c r="V381" i="2"/>
  <c r="W381" i="2"/>
  <c r="X381" i="2"/>
  <c r="Y381" i="2"/>
  <c r="Z381" i="2"/>
  <c r="AA381" i="2"/>
  <c r="AB381" i="2"/>
  <c r="AC381" i="2"/>
  <c r="AD381" i="2"/>
  <c r="AE381" i="2"/>
  <c r="U382" i="2"/>
  <c r="V382" i="2"/>
  <c r="W382" i="2"/>
  <c r="X382" i="2"/>
  <c r="Y382" i="2"/>
  <c r="Z382" i="2"/>
  <c r="AA382" i="2"/>
  <c r="AB382" i="2"/>
  <c r="AC382" i="2"/>
  <c r="AD382" i="2"/>
  <c r="AE382" i="2"/>
  <c r="U383" i="2"/>
  <c r="V383" i="2"/>
  <c r="W383" i="2"/>
  <c r="X383" i="2"/>
  <c r="Y383" i="2"/>
  <c r="Z383" i="2"/>
  <c r="AA383" i="2"/>
  <c r="AB383" i="2"/>
  <c r="AC383" i="2"/>
  <c r="AD383" i="2"/>
  <c r="AE383" i="2"/>
  <c r="U384" i="2"/>
  <c r="V384" i="2"/>
  <c r="W384" i="2"/>
  <c r="X384" i="2"/>
  <c r="Y384" i="2"/>
  <c r="Z384" i="2"/>
  <c r="AA384" i="2"/>
  <c r="AB384" i="2"/>
  <c r="AC384" i="2"/>
  <c r="AD384" i="2"/>
  <c r="AE384" i="2"/>
  <c r="U385" i="2"/>
  <c r="V385" i="2"/>
  <c r="W385" i="2"/>
  <c r="X385" i="2"/>
  <c r="Y385" i="2"/>
  <c r="Z385" i="2"/>
  <c r="AA385" i="2"/>
  <c r="AB385" i="2"/>
  <c r="AC385" i="2"/>
  <c r="AD385" i="2"/>
  <c r="AE385" i="2"/>
  <c r="U386" i="2"/>
  <c r="V386" i="2"/>
  <c r="W386" i="2"/>
  <c r="X386" i="2"/>
  <c r="Y386" i="2"/>
  <c r="Z386" i="2"/>
  <c r="AA386" i="2"/>
  <c r="AB386" i="2"/>
  <c r="AC386" i="2"/>
  <c r="AD386" i="2"/>
  <c r="AE386" i="2"/>
  <c r="U387" i="2"/>
  <c r="V387" i="2"/>
  <c r="W387" i="2"/>
  <c r="X387" i="2"/>
  <c r="Y387" i="2"/>
  <c r="Z387" i="2"/>
  <c r="AA387" i="2"/>
  <c r="AB387" i="2"/>
  <c r="AC387" i="2"/>
  <c r="AD387" i="2"/>
  <c r="AE387" i="2"/>
  <c r="U388" i="2"/>
  <c r="V388" i="2"/>
  <c r="W388" i="2"/>
  <c r="X388" i="2"/>
  <c r="Y388" i="2"/>
  <c r="Z388" i="2"/>
  <c r="AA388" i="2"/>
  <c r="AB388" i="2"/>
  <c r="AC388" i="2"/>
  <c r="AD388" i="2"/>
  <c r="AE388" i="2"/>
  <c r="U389" i="2"/>
  <c r="V389" i="2"/>
  <c r="W389" i="2"/>
  <c r="X389" i="2"/>
  <c r="Y389" i="2"/>
  <c r="Z389" i="2"/>
  <c r="AA389" i="2"/>
  <c r="AB389" i="2"/>
  <c r="AC389" i="2"/>
  <c r="AD389" i="2"/>
  <c r="AE389" i="2"/>
  <c r="U390" i="2"/>
  <c r="V390" i="2"/>
  <c r="W390" i="2"/>
  <c r="X390" i="2"/>
  <c r="Y390" i="2"/>
  <c r="Z390" i="2"/>
  <c r="AA390" i="2"/>
  <c r="AB390" i="2"/>
  <c r="AC390" i="2"/>
  <c r="AD390" i="2"/>
  <c r="AE390" i="2"/>
  <c r="U391" i="2"/>
  <c r="V391" i="2"/>
  <c r="W391" i="2"/>
  <c r="X391" i="2"/>
  <c r="Y391" i="2"/>
  <c r="Z391" i="2"/>
  <c r="AA391" i="2"/>
  <c r="AB391" i="2"/>
  <c r="AC391" i="2"/>
  <c r="AD391" i="2"/>
  <c r="AE391" i="2"/>
  <c r="U392" i="2"/>
  <c r="V392" i="2"/>
  <c r="W392" i="2"/>
  <c r="X392" i="2"/>
  <c r="Y392" i="2"/>
  <c r="Z392" i="2"/>
  <c r="AA392" i="2"/>
  <c r="AB392" i="2"/>
  <c r="AC392" i="2"/>
  <c r="AD392" i="2"/>
  <c r="AE392" i="2"/>
  <c r="U393" i="2"/>
  <c r="V393" i="2"/>
  <c r="W393" i="2"/>
  <c r="X393" i="2"/>
  <c r="Y393" i="2"/>
  <c r="Z393" i="2"/>
  <c r="AA393" i="2"/>
  <c r="AB393" i="2"/>
  <c r="AC393" i="2"/>
  <c r="AD393" i="2"/>
  <c r="AE393" i="2"/>
  <c r="U394" i="2"/>
  <c r="V394" i="2"/>
  <c r="W394" i="2"/>
  <c r="X394" i="2"/>
  <c r="Y394" i="2"/>
  <c r="Z394" i="2"/>
  <c r="AA394" i="2"/>
  <c r="AB394" i="2"/>
  <c r="AC394" i="2"/>
  <c r="AD394" i="2"/>
  <c r="AE394" i="2"/>
  <c r="U395" i="2"/>
  <c r="V395" i="2"/>
  <c r="W395" i="2"/>
  <c r="X395" i="2"/>
  <c r="Y395" i="2"/>
  <c r="Z395" i="2"/>
  <c r="AA395" i="2"/>
  <c r="AB395" i="2"/>
  <c r="AC395" i="2"/>
  <c r="AD395" i="2"/>
  <c r="AE395" i="2"/>
  <c r="U396" i="2"/>
  <c r="V396" i="2"/>
  <c r="W396" i="2"/>
  <c r="X396" i="2"/>
  <c r="Y396" i="2"/>
  <c r="Z396" i="2"/>
  <c r="AA396" i="2"/>
  <c r="AB396" i="2"/>
  <c r="AC396" i="2"/>
  <c r="AD396" i="2"/>
  <c r="AE396" i="2"/>
  <c r="U397" i="2"/>
  <c r="V397" i="2"/>
  <c r="W397" i="2"/>
  <c r="X397" i="2"/>
  <c r="Y397" i="2"/>
  <c r="Z397" i="2"/>
  <c r="AA397" i="2"/>
  <c r="AB397" i="2"/>
  <c r="AC397" i="2"/>
  <c r="AD397" i="2"/>
  <c r="AE397" i="2"/>
  <c r="U398" i="2"/>
  <c r="V398" i="2"/>
  <c r="W398" i="2"/>
  <c r="X398" i="2"/>
  <c r="Y398" i="2"/>
  <c r="Z398" i="2"/>
  <c r="AA398" i="2"/>
  <c r="AB398" i="2"/>
  <c r="AC398" i="2"/>
  <c r="AD398" i="2"/>
  <c r="AE398" i="2"/>
  <c r="U399" i="2"/>
  <c r="V399" i="2"/>
  <c r="W399" i="2"/>
  <c r="X399" i="2"/>
  <c r="Y399" i="2"/>
  <c r="Z399" i="2"/>
  <c r="AA399" i="2"/>
  <c r="AB399" i="2"/>
  <c r="AC399" i="2"/>
  <c r="AD399" i="2"/>
  <c r="AE399" i="2"/>
  <c r="U400" i="2"/>
  <c r="V400" i="2"/>
  <c r="W400" i="2"/>
  <c r="X400" i="2"/>
  <c r="Y400" i="2"/>
  <c r="Z400" i="2"/>
  <c r="AA400" i="2"/>
  <c r="AB400" i="2"/>
  <c r="AC400" i="2"/>
  <c r="AD400" i="2"/>
  <c r="AE400" i="2"/>
  <c r="U401" i="2"/>
  <c r="V401" i="2"/>
  <c r="W401" i="2"/>
  <c r="X401" i="2"/>
  <c r="Y401" i="2"/>
  <c r="Z401" i="2"/>
  <c r="AA401" i="2"/>
  <c r="AB401" i="2"/>
  <c r="AC401" i="2"/>
  <c r="AD401" i="2"/>
  <c r="AE401" i="2"/>
  <c r="U402" i="2"/>
  <c r="V402" i="2"/>
  <c r="W402" i="2"/>
  <c r="X402" i="2"/>
  <c r="Y402" i="2"/>
  <c r="Z402" i="2"/>
  <c r="AA402" i="2"/>
  <c r="AB402" i="2"/>
  <c r="AC402" i="2"/>
  <c r="AD402" i="2"/>
  <c r="AE402" i="2"/>
  <c r="U403" i="2"/>
  <c r="V403" i="2"/>
  <c r="W403" i="2"/>
  <c r="X403" i="2"/>
  <c r="Y403" i="2"/>
  <c r="Z403" i="2"/>
  <c r="AA403" i="2"/>
  <c r="AB403" i="2"/>
  <c r="AC403" i="2"/>
  <c r="AD403" i="2"/>
  <c r="AE403" i="2"/>
  <c r="U404" i="2"/>
  <c r="V404" i="2"/>
  <c r="W404" i="2"/>
  <c r="X404" i="2"/>
  <c r="Y404" i="2"/>
  <c r="Z404" i="2"/>
  <c r="AA404" i="2"/>
  <c r="AB404" i="2"/>
  <c r="AC404" i="2"/>
  <c r="AD404" i="2"/>
  <c r="AE404" i="2"/>
  <c r="U405" i="2"/>
  <c r="V405" i="2"/>
  <c r="W405" i="2"/>
  <c r="X405" i="2"/>
  <c r="Y405" i="2"/>
  <c r="Z405" i="2"/>
  <c r="AA405" i="2"/>
  <c r="AB405" i="2"/>
  <c r="AC405" i="2"/>
  <c r="AD405" i="2"/>
  <c r="AE405" i="2"/>
  <c r="U406" i="2"/>
  <c r="V406" i="2"/>
  <c r="W406" i="2"/>
  <c r="X406" i="2"/>
  <c r="Y406" i="2"/>
  <c r="Z406" i="2"/>
  <c r="AA406" i="2"/>
  <c r="AB406" i="2"/>
  <c r="AC406" i="2"/>
  <c r="AD406" i="2"/>
  <c r="AE406" i="2"/>
  <c r="U407" i="2"/>
  <c r="V407" i="2"/>
  <c r="W407" i="2"/>
  <c r="X407" i="2"/>
  <c r="Y407" i="2"/>
  <c r="Z407" i="2"/>
  <c r="AA407" i="2"/>
  <c r="AB407" i="2"/>
  <c r="AC407" i="2"/>
  <c r="AD407" i="2"/>
  <c r="AE407" i="2"/>
  <c r="U408" i="2"/>
  <c r="V408" i="2"/>
  <c r="W408" i="2"/>
  <c r="X408" i="2"/>
  <c r="Y408" i="2"/>
  <c r="Z408" i="2"/>
  <c r="AA408" i="2"/>
  <c r="AB408" i="2"/>
  <c r="AC408" i="2"/>
  <c r="AD408" i="2"/>
  <c r="AE408" i="2"/>
  <c r="U409" i="2"/>
  <c r="V409" i="2"/>
  <c r="W409" i="2"/>
  <c r="X409" i="2"/>
  <c r="Y409" i="2"/>
  <c r="Z409" i="2"/>
  <c r="AA409" i="2"/>
  <c r="AB409" i="2"/>
  <c r="AC409" i="2"/>
  <c r="AD409" i="2"/>
  <c r="AE409" i="2"/>
  <c r="U410" i="2"/>
  <c r="V410" i="2"/>
  <c r="W410" i="2"/>
  <c r="X410" i="2"/>
  <c r="Y410" i="2"/>
  <c r="Z410" i="2"/>
  <c r="AA410" i="2"/>
  <c r="AB410" i="2"/>
  <c r="AC410" i="2"/>
  <c r="AD410" i="2"/>
  <c r="AE410" i="2"/>
  <c r="U411" i="2"/>
  <c r="V411" i="2"/>
  <c r="W411" i="2"/>
  <c r="X411" i="2"/>
  <c r="Y411" i="2"/>
  <c r="Z411" i="2"/>
  <c r="AA411" i="2"/>
  <c r="AB411" i="2"/>
  <c r="AC411" i="2"/>
  <c r="AD411" i="2"/>
  <c r="AE411" i="2"/>
  <c r="U412" i="2"/>
  <c r="V412" i="2"/>
  <c r="W412" i="2"/>
  <c r="X412" i="2"/>
  <c r="Y412" i="2"/>
  <c r="Z412" i="2"/>
  <c r="AA412" i="2"/>
  <c r="AB412" i="2"/>
  <c r="AC412" i="2"/>
  <c r="AD412" i="2"/>
  <c r="AE412" i="2"/>
  <c r="U413" i="2"/>
  <c r="V413" i="2"/>
  <c r="W413" i="2"/>
  <c r="X413" i="2"/>
  <c r="Y413" i="2"/>
  <c r="Z413" i="2"/>
  <c r="AA413" i="2"/>
  <c r="AB413" i="2"/>
  <c r="AC413" i="2"/>
  <c r="AD413" i="2"/>
  <c r="AE413" i="2"/>
  <c r="U414" i="2"/>
  <c r="V414" i="2"/>
  <c r="W414" i="2"/>
  <c r="X414" i="2"/>
  <c r="Y414" i="2"/>
  <c r="Z414" i="2"/>
  <c r="AA414" i="2"/>
  <c r="AB414" i="2"/>
  <c r="AC414" i="2"/>
  <c r="AD414" i="2"/>
  <c r="AE414" i="2"/>
  <c r="U415" i="2"/>
  <c r="V415" i="2"/>
  <c r="W415" i="2"/>
  <c r="X415" i="2"/>
  <c r="Y415" i="2"/>
  <c r="Z415" i="2"/>
  <c r="AA415" i="2"/>
  <c r="AB415" i="2"/>
  <c r="AC415" i="2"/>
  <c r="AD415" i="2"/>
  <c r="AE415" i="2"/>
  <c r="U416" i="2"/>
  <c r="V416" i="2"/>
  <c r="W416" i="2"/>
  <c r="X416" i="2"/>
  <c r="Y416" i="2"/>
  <c r="Z416" i="2"/>
  <c r="AA416" i="2"/>
  <c r="AB416" i="2"/>
  <c r="AC416" i="2"/>
  <c r="AD416" i="2"/>
  <c r="AE416" i="2"/>
  <c r="U417" i="2"/>
  <c r="V417" i="2"/>
  <c r="W417" i="2"/>
  <c r="X417" i="2"/>
  <c r="Y417" i="2"/>
  <c r="Z417" i="2"/>
  <c r="AA417" i="2"/>
  <c r="AB417" i="2"/>
  <c r="AC417" i="2"/>
  <c r="AD417" i="2"/>
  <c r="AE417" i="2"/>
  <c r="U418" i="2"/>
  <c r="V418" i="2"/>
  <c r="W418" i="2"/>
  <c r="X418" i="2"/>
  <c r="Y418" i="2"/>
  <c r="Z418" i="2"/>
  <c r="AA418" i="2"/>
  <c r="AB418" i="2"/>
  <c r="AC418" i="2"/>
  <c r="AD418" i="2"/>
  <c r="AE418" i="2"/>
  <c r="U419" i="2"/>
  <c r="V419" i="2"/>
  <c r="W419" i="2"/>
  <c r="X419" i="2"/>
  <c r="Y419" i="2"/>
  <c r="Z419" i="2"/>
  <c r="AA419" i="2"/>
  <c r="AB419" i="2"/>
  <c r="AC419" i="2"/>
  <c r="AD419" i="2"/>
  <c r="AE419" i="2"/>
  <c r="U420" i="2"/>
  <c r="V420" i="2"/>
  <c r="W420" i="2"/>
  <c r="X420" i="2"/>
  <c r="Y420" i="2"/>
  <c r="Z420" i="2"/>
  <c r="AA420" i="2"/>
  <c r="AB420" i="2"/>
  <c r="AC420" i="2"/>
  <c r="AD420" i="2"/>
  <c r="AE420" i="2"/>
  <c r="U421" i="2"/>
  <c r="V421" i="2"/>
  <c r="W421" i="2"/>
  <c r="X421" i="2"/>
  <c r="Y421" i="2"/>
  <c r="Z421" i="2"/>
  <c r="AA421" i="2"/>
  <c r="AB421" i="2"/>
  <c r="AC421" i="2"/>
  <c r="AD421" i="2"/>
  <c r="AE421" i="2"/>
  <c r="U422" i="2"/>
  <c r="V422" i="2"/>
  <c r="W422" i="2"/>
  <c r="X422" i="2"/>
  <c r="Y422" i="2"/>
  <c r="Z422" i="2"/>
  <c r="AA422" i="2"/>
  <c r="AB422" i="2"/>
  <c r="AC422" i="2"/>
  <c r="AD422" i="2"/>
  <c r="AE422" i="2"/>
  <c r="U423" i="2"/>
  <c r="V423" i="2"/>
  <c r="W423" i="2"/>
  <c r="X423" i="2"/>
  <c r="Y423" i="2"/>
  <c r="Z423" i="2"/>
  <c r="AA423" i="2"/>
  <c r="AB423" i="2"/>
  <c r="AC423" i="2"/>
  <c r="AD423" i="2"/>
  <c r="AE423" i="2"/>
  <c r="U424" i="2"/>
  <c r="V424" i="2"/>
  <c r="W424" i="2"/>
  <c r="X424" i="2"/>
  <c r="Y424" i="2"/>
  <c r="Z424" i="2"/>
  <c r="AA424" i="2"/>
  <c r="AB424" i="2"/>
  <c r="AC424" i="2"/>
  <c r="AD424" i="2"/>
  <c r="AE424" i="2"/>
  <c r="U425" i="2"/>
  <c r="V425" i="2"/>
  <c r="W425" i="2"/>
  <c r="X425" i="2"/>
  <c r="Y425" i="2"/>
  <c r="Z425" i="2"/>
  <c r="AA425" i="2"/>
  <c r="AB425" i="2"/>
  <c r="AC425" i="2"/>
  <c r="AD425" i="2"/>
  <c r="AE425" i="2"/>
  <c r="U426" i="2"/>
  <c r="V426" i="2"/>
  <c r="W426" i="2"/>
  <c r="X426" i="2"/>
  <c r="Y426" i="2"/>
  <c r="Z426" i="2"/>
  <c r="AA426" i="2"/>
  <c r="AB426" i="2"/>
  <c r="AC426" i="2"/>
  <c r="AD426" i="2"/>
  <c r="AE426" i="2"/>
  <c r="U427" i="2"/>
  <c r="V427" i="2"/>
  <c r="W427" i="2"/>
  <c r="X427" i="2"/>
  <c r="Y427" i="2"/>
  <c r="Z427" i="2"/>
  <c r="AA427" i="2"/>
  <c r="AB427" i="2"/>
  <c r="AC427" i="2"/>
  <c r="AD427" i="2"/>
  <c r="AE427" i="2"/>
  <c r="U428" i="2"/>
  <c r="V428" i="2"/>
  <c r="W428" i="2"/>
  <c r="X428" i="2"/>
  <c r="Y428" i="2"/>
  <c r="Z428" i="2"/>
  <c r="AA428" i="2"/>
  <c r="AB428" i="2"/>
  <c r="AC428" i="2"/>
  <c r="AD428" i="2"/>
  <c r="AE428" i="2"/>
  <c r="U429" i="2"/>
  <c r="V429" i="2"/>
  <c r="W429" i="2"/>
  <c r="X429" i="2"/>
  <c r="Y429" i="2"/>
  <c r="Z429" i="2"/>
  <c r="AA429" i="2"/>
  <c r="AB429" i="2"/>
  <c r="AC429" i="2"/>
  <c r="AD429" i="2"/>
  <c r="AE429" i="2"/>
  <c r="U430" i="2"/>
  <c r="V430" i="2"/>
  <c r="W430" i="2"/>
  <c r="X430" i="2"/>
  <c r="Y430" i="2"/>
  <c r="Z430" i="2"/>
  <c r="AA430" i="2"/>
  <c r="AB430" i="2"/>
  <c r="AC430" i="2"/>
  <c r="AD430" i="2"/>
  <c r="AE430" i="2"/>
  <c r="U431" i="2"/>
  <c r="V431" i="2"/>
  <c r="W431" i="2"/>
  <c r="X431" i="2"/>
  <c r="Y431" i="2"/>
  <c r="Z431" i="2"/>
  <c r="AA431" i="2"/>
  <c r="AB431" i="2"/>
  <c r="AC431" i="2"/>
  <c r="AD431" i="2"/>
  <c r="AE431" i="2"/>
  <c r="U432" i="2"/>
  <c r="V432" i="2"/>
  <c r="W432" i="2"/>
  <c r="X432" i="2"/>
  <c r="Y432" i="2"/>
  <c r="Z432" i="2"/>
  <c r="AA432" i="2"/>
  <c r="AB432" i="2"/>
  <c r="AC432" i="2"/>
  <c r="AD432" i="2"/>
  <c r="AE432" i="2"/>
  <c r="U433" i="2"/>
  <c r="V433" i="2"/>
  <c r="W433" i="2"/>
  <c r="X433" i="2"/>
  <c r="Y433" i="2"/>
  <c r="Z433" i="2"/>
  <c r="AA433" i="2"/>
  <c r="AB433" i="2"/>
  <c r="AC433" i="2"/>
  <c r="AD433" i="2"/>
  <c r="AE433" i="2"/>
  <c r="U434" i="2"/>
  <c r="V434" i="2"/>
  <c r="W434" i="2"/>
  <c r="X434" i="2"/>
  <c r="Y434" i="2"/>
  <c r="Z434" i="2"/>
  <c r="AA434" i="2"/>
  <c r="AB434" i="2"/>
  <c r="AC434" i="2"/>
  <c r="AD434" i="2"/>
  <c r="AE434" i="2"/>
  <c r="U435" i="2"/>
  <c r="V435" i="2"/>
  <c r="W435" i="2"/>
  <c r="X435" i="2"/>
  <c r="Y435" i="2"/>
  <c r="Z435" i="2"/>
  <c r="AA435" i="2"/>
  <c r="AB435" i="2"/>
  <c r="AC435" i="2"/>
  <c r="AD435" i="2"/>
  <c r="AE435" i="2"/>
  <c r="U436" i="2"/>
  <c r="V436" i="2"/>
  <c r="W436" i="2"/>
  <c r="X436" i="2"/>
  <c r="Y436" i="2"/>
  <c r="Z436" i="2"/>
  <c r="AA436" i="2"/>
  <c r="AB436" i="2"/>
  <c r="AC436" i="2"/>
  <c r="AD436" i="2"/>
  <c r="AE436" i="2"/>
  <c r="U437" i="2"/>
  <c r="V437" i="2"/>
  <c r="W437" i="2"/>
  <c r="X437" i="2"/>
  <c r="Y437" i="2"/>
  <c r="Z437" i="2"/>
  <c r="AA437" i="2"/>
  <c r="AB437" i="2"/>
  <c r="AC437" i="2"/>
  <c r="AD437" i="2"/>
  <c r="AE437" i="2"/>
  <c r="U438" i="2"/>
  <c r="V438" i="2"/>
  <c r="W438" i="2"/>
  <c r="X438" i="2"/>
  <c r="Y438" i="2"/>
  <c r="Z438" i="2"/>
  <c r="AA438" i="2"/>
  <c r="AB438" i="2"/>
  <c r="AC438" i="2"/>
  <c r="AD438" i="2"/>
  <c r="AE438" i="2"/>
  <c r="U439" i="2"/>
  <c r="V439" i="2"/>
  <c r="W439" i="2"/>
  <c r="X439" i="2"/>
  <c r="Y439" i="2"/>
  <c r="Z439" i="2"/>
  <c r="AA439" i="2"/>
  <c r="AB439" i="2"/>
  <c r="AC439" i="2"/>
  <c r="AD439" i="2"/>
  <c r="AE439" i="2"/>
  <c r="U440" i="2"/>
  <c r="V440" i="2"/>
  <c r="W440" i="2"/>
  <c r="X440" i="2"/>
  <c r="Y440" i="2"/>
  <c r="Z440" i="2"/>
  <c r="AA440" i="2"/>
  <c r="AB440" i="2"/>
  <c r="AC440" i="2"/>
  <c r="AD440" i="2"/>
  <c r="AE440" i="2"/>
  <c r="U441" i="2"/>
  <c r="V441" i="2"/>
  <c r="W441" i="2"/>
  <c r="X441" i="2"/>
  <c r="Y441" i="2"/>
  <c r="Z441" i="2"/>
  <c r="AA441" i="2"/>
  <c r="AB441" i="2"/>
  <c r="AC441" i="2"/>
  <c r="AD441" i="2"/>
  <c r="AE441" i="2"/>
  <c r="U442" i="2"/>
  <c r="V442" i="2"/>
  <c r="W442" i="2"/>
  <c r="X442" i="2"/>
  <c r="Y442" i="2"/>
  <c r="Z442" i="2"/>
  <c r="AA442" i="2"/>
  <c r="AB442" i="2"/>
  <c r="AC442" i="2"/>
  <c r="AD442" i="2"/>
  <c r="AE442" i="2"/>
  <c r="U443" i="2"/>
  <c r="V443" i="2"/>
  <c r="W443" i="2"/>
  <c r="X443" i="2"/>
  <c r="Y443" i="2"/>
  <c r="Z443" i="2"/>
  <c r="AA443" i="2"/>
  <c r="AB443" i="2"/>
  <c r="AC443" i="2"/>
  <c r="AD443" i="2"/>
  <c r="AE443" i="2"/>
  <c r="U444" i="2"/>
  <c r="V444" i="2"/>
  <c r="W444" i="2"/>
  <c r="X444" i="2"/>
  <c r="Y444" i="2"/>
  <c r="Z444" i="2"/>
  <c r="AA444" i="2"/>
  <c r="AB444" i="2"/>
  <c r="AC444" i="2"/>
  <c r="AD444" i="2"/>
  <c r="AE444" i="2"/>
  <c r="U445" i="2"/>
  <c r="V445" i="2"/>
  <c r="W445" i="2"/>
  <c r="X445" i="2"/>
  <c r="Y445" i="2"/>
  <c r="Z445" i="2"/>
  <c r="AA445" i="2"/>
  <c r="AB445" i="2"/>
  <c r="AC445" i="2"/>
  <c r="AD445" i="2"/>
  <c r="AE445" i="2"/>
  <c r="U446" i="2"/>
  <c r="V446" i="2"/>
  <c r="W446" i="2"/>
  <c r="X446" i="2"/>
  <c r="Y446" i="2"/>
  <c r="Z446" i="2"/>
  <c r="AA446" i="2"/>
  <c r="AB446" i="2"/>
  <c r="AC446" i="2"/>
  <c r="AD446" i="2"/>
  <c r="AE446" i="2"/>
  <c r="U447" i="2"/>
  <c r="V447" i="2"/>
  <c r="W447" i="2"/>
  <c r="X447" i="2"/>
  <c r="Y447" i="2"/>
  <c r="Z447" i="2"/>
  <c r="AA447" i="2"/>
  <c r="AB447" i="2"/>
  <c r="AC447" i="2"/>
  <c r="AD447" i="2"/>
  <c r="AE447" i="2"/>
  <c r="U448" i="2"/>
  <c r="V448" i="2"/>
  <c r="W448" i="2"/>
  <c r="X448" i="2"/>
  <c r="Y448" i="2"/>
  <c r="Z448" i="2"/>
  <c r="AA448" i="2"/>
  <c r="AB448" i="2"/>
  <c r="AC448" i="2"/>
  <c r="AD448" i="2"/>
  <c r="AE448" i="2"/>
  <c r="U449" i="2"/>
  <c r="V449" i="2"/>
  <c r="W449" i="2"/>
  <c r="X449" i="2"/>
  <c r="Y449" i="2"/>
  <c r="Z449" i="2"/>
  <c r="AA449" i="2"/>
  <c r="AB449" i="2"/>
  <c r="AC449" i="2"/>
  <c r="AD449" i="2"/>
  <c r="AE449" i="2"/>
  <c r="U450" i="2"/>
  <c r="V450" i="2"/>
  <c r="W450" i="2"/>
  <c r="X450" i="2"/>
  <c r="Y450" i="2"/>
  <c r="Z450" i="2"/>
  <c r="AA450" i="2"/>
  <c r="AB450" i="2"/>
  <c r="AC450" i="2"/>
  <c r="AD450" i="2"/>
  <c r="AE450" i="2"/>
  <c r="U451" i="2"/>
  <c r="V451" i="2"/>
  <c r="W451" i="2"/>
  <c r="X451" i="2"/>
  <c r="Y451" i="2"/>
  <c r="Z451" i="2"/>
  <c r="AA451" i="2"/>
  <c r="AB451" i="2"/>
  <c r="AC451" i="2"/>
  <c r="AD451" i="2"/>
  <c r="AE451" i="2"/>
  <c r="U452" i="2"/>
  <c r="V452" i="2"/>
  <c r="W452" i="2"/>
  <c r="X452" i="2"/>
  <c r="Y452" i="2"/>
  <c r="Z452" i="2"/>
  <c r="AA452" i="2"/>
  <c r="AB452" i="2"/>
  <c r="AC452" i="2"/>
  <c r="AD452" i="2"/>
  <c r="AE452" i="2"/>
  <c r="U453" i="2"/>
  <c r="V453" i="2"/>
  <c r="W453" i="2"/>
  <c r="X453" i="2"/>
  <c r="Y453" i="2"/>
  <c r="Z453" i="2"/>
  <c r="AA453" i="2"/>
  <c r="AB453" i="2"/>
  <c r="AC453" i="2"/>
  <c r="AD453" i="2"/>
  <c r="AE453" i="2"/>
  <c r="U454" i="2"/>
  <c r="V454" i="2"/>
  <c r="W454" i="2"/>
  <c r="X454" i="2"/>
  <c r="Y454" i="2"/>
  <c r="Z454" i="2"/>
  <c r="AA454" i="2"/>
  <c r="AB454" i="2"/>
  <c r="AC454" i="2"/>
  <c r="AD454" i="2"/>
  <c r="AE454" i="2"/>
  <c r="U455" i="2"/>
  <c r="V455" i="2"/>
  <c r="W455" i="2"/>
  <c r="X455" i="2"/>
  <c r="Y455" i="2"/>
  <c r="Z455" i="2"/>
  <c r="AA455" i="2"/>
  <c r="AB455" i="2"/>
  <c r="AC455" i="2"/>
  <c r="AD455" i="2"/>
  <c r="AE455" i="2"/>
  <c r="U456" i="2"/>
  <c r="V456" i="2"/>
  <c r="W456" i="2"/>
  <c r="X456" i="2"/>
  <c r="Y456" i="2"/>
  <c r="Z456" i="2"/>
  <c r="AA456" i="2"/>
  <c r="AB456" i="2"/>
  <c r="AC456" i="2"/>
  <c r="AD456" i="2"/>
  <c r="AE456" i="2"/>
  <c r="U457" i="2"/>
  <c r="V457" i="2"/>
  <c r="W457" i="2"/>
  <c r="X457" i="2"/>
  <c r="Y457" i="2"/>
  <c r="Z457" i="2"/>
  <c r="AA457" i="2"/>
  <c r="AB457" i="2"/>
  <c r="AC457" i="2"/>
  <c r="AD457" i="2"/>
  <c r="AE457" i="2"/>
  <c r="U458" i="2"/>
  <c r="V458" i="2"/>
  <c r="W458" i="2"/>
  <c r="X458" i="2"/>
  <c r="Y458" i="2"/>
  <c r="Z458" i="2"/>
  <c r="AA458" i="2"/>
  <c r="AB458" i="2"/>
  <c r="AC458" i="2"/>
  <c r="AD458" i="2"/>
  <c r="AE458" i="2"/>
  <c r="U459" i="2"/>
  <c r="V459" i="2"/>
  <c r="W459" i="2"/>
  <c r="X459" i="2"/>
  <c r="Y459" i="2"/>
  <c r="Z459" i="2"/>
  <c r="AA459" i="2"/>
  <c r="AB459" i="2"/>
  <c r="AC459" i="2"/>
  <c r="AD459" i="2"/>
  <c r="AE459" i="2"/>
  <c r="U460" i="2"/>
  <c r="V460" i="2"/>
  <c r="W460" i="2"/>
  <c r="X460" i="2"/>
  <c r="Y460" i="2"/>
  <c r="Z460" i="2"/>
  <c r="AA460" i="2"/>
  <c r="AB460" i="2"/>
  <c r="AC460" i="2"/>
  <c r="AD460" i="2"/>
  <c r="AE460" i="2"/>
  <c r="U461" i="2"/>
  <c r="V461" i="2"/>
  <c r="W461" i="2"/>
  <c r="X461" i="2"/>
  <c r="Y461" i="2"/>
  <c r="Z461" i="2"/>
  <c r="AA461" i="2"/>
  <c r="AB461" i="2"/>
  <c r="AC461" i="2"/>
  <c r="AD461" i="2"/>
  <c r="AE461" i="2"/>
  <c r="U462" i="2"/>
  <c r="V462" i="2"/>
  <c r="W462" i="2"/>
  <c r="X462" i="2"/>
  <c r="Y462" i="2"/>
  <c r="Z462" i="2"/>
  <c r="AA462" i="2"/>
  <c r="AB462" i="2"/>
  <c r="AC462" i="2"/>
  <c r="AD462" i="2"/>
  <c r="AE462" i="2"/>
  <c r="U463" i="2"/>
  <c r="V463" i="2"/>
  <c r="W463" i="2"/>
  <c r="X463" i="2"/>
  <c r="Y463" i="2"/>
  <c r="Z463" i="2"/>
  <c r="AA463" i="2"/>
  <c r="AB463" i="2"/>
  <c r="AC463" i="2"/>
  <c r="AD463" i="2"/>
  <c r="AE463" i="2"/>
  <c r="U464" i="2"/>
  <c r="V464" i="2"/>
  <c r="W464" i="2"/>
  <c r="X464" i="2"/>
  <c r="Y464" i="2"/>
  <c r="Z464" i="2"/>
  <c r="AA464" i="2"/>
  <c r="AB464" i="2"/>
  <c r="AC464" i="2"/>
  <c r="AD464" i="2"/>
  <c r="AE464" i="2"/>
  <c r="U465" i="2"/>
  <c r="V465" i="2"/>
  <c r="W465" i="2"/>
  <c r="X465" i="2"/>
  <c r="Y465" i="2"/>
  <c r="Z465" i="2"/>
  <c r="AA465" i="2"/>
  <c r="AB465" i="2"/>
  <c r="AC465" i="2"/>
  <c r="AD465" i="2"/>
  <c r="AE465" i="2"/>
  <c r="U466" i="2"/>
  <c r="V466" i="2"/>
  <c r="W466" i="2"/>
  <c r="X466" i="2"/>
  <c r="Y466" i="2"/>
  <c r="Z466" i="2"/>
  <c r="AA466" i="2"/>
  <c r="AB466" i="2"/>
  <c r="AC466" i="2"/>
  <c r="AD466" i="2"/>
  <c r="AE466" i="2"/>
  <c r="U467" i="2"/>
  <c r="V467" i="2"/>
  <c r="W467" i="2"/>
  <c r="X467" i="2"/>
  <c r="Y467" i="2"/>
  <c r="Z467" i="2"/>
  <c r="AA467" i="2"/>
  <c r="AB467" i="2"/>
  <c r="AC467" i="2"/>
  <c r="AD467" i="2"/>
  <c r="AE467" i="2"/>
  <c r="U468" i="2"/>
  <c r="V468" i="2"/>
  <c r="W468" i="2"/>
  <c r="X468" i="2"/>
  <c r="Y468" i="2"/>
  <c r="Z468" i="2"/>
  <c r="AA468" i="2"/>
  <c r="AB468" i="2"/>
  <c r="AC468" i="2"/>
  <c r="AD468" i="2"/>
  <c r="AE468" i="2"/>
  <c r="U469" i="2"/>
  <c r="V469" i="2"/>
  <c r="W469" i="2"/>
  <c r="X469" i="2"/>
  <c r="Y469" i="2"/>
  <c r="Z469" i="2"/>
  <c r="AA469" i="2"/>
  <c r="AB469" i="2"/>
  <c r="AC469" i="2"/>
  <c r="AD469" i="2"/>
  <c r="AE469" i="2"/>
  <c r="U470" i="2"/>
  <c r="V470" i="2"/>
  <c r="W470" i="2"/>
  <c r="X470" i="2"/>
  <c r="Y470" i="2"/>
  <c r="Z470" i="2"/>
  <c r="AA470" i="2"/>
  <c r="AB470" i="2"/>
  <c r="AC470" i="2"/>
  <c r="AD470" i="2"/>
  <c r="AE470" i="2"/>
  <c r="U471" i="2"/>
  <c r="V471" i="2"/>
  <c r="W471" i="2"/>
  <c r="X471" i="2"/>
  <c r="Y471" i="2"/>
  <c r="Z471" i="2"/>
  <c r="AA471" i="2"/>
  <c r="AB471" i="2"/>
  <c r="AC471" i="2"/>
  <c r="AD471" i="2"/>
  <c r="AE471" i="2"/>
  <c r="U472" i="2"/>
  <c r="V472" i="2"/>
  <c r="W472" i="2"/>
  <c r="X472" i="2"/>
  <c r="Y472" i="2"/>
  <c r="Z472" i="2"/>
  <c r="AA472" i="2"/>
  <c r="AB472" i="2"/>
  <c r="AC472" i="2"/>
  <c r="AD472" i="2"/>
  <c r="AE472" i="2"/>
  <c r="U473" i="2"/>
  <c r="V473" i="2"/>
  <c r="W473" i="2"/>
  <c r="X473" i="2"/>
  <c r="Y473" i="2"/>
  <c r="Z473" i="2"/>
  <c r="AA473" i="2"/>
  <c r="AB473" i="2"/>
  <c r="AC473" i="2"/>
  <c r="AD473" i="2"/>
  <c r="AE473" i="2"/>
  <c r="U474" i="2"/>
  <c r="V474" i="2"/>
  <c r="W474" i="2"/>
  <c r="X474" i="2"/>
  <c r="Y474" i="2"/>
  <c r="Z474" i="2"/>
  <c r="AA474" i="2"/>
  <c r="AB474" i="2"/>
  <c r="AC474" i="2"/>
  <c r="AD474" i="2"/>
  <c r="AE474" i="2"/>
  <c r="U475" i="2"/>
  <c r="V475" i="2"/>
  <c r="W475" i="2"/>
  <c r="X475" i="2"/>
  <c r="Y475" i="2"/>
  <c r="Z475" i="2"/>
  <c r="AA475" i="2"/>
  <c r="AB475" i="2"/>
  <c r="AC475" i="2"/>
  <c r="AD475" i="2"/>
  <c r="AE475" i="2"/>
  <c r="U476" i="2"/>
  <c r="V476" i="2"/>
  <c r="W476" i="2"/>
  <c r="X476" i="2"/>
  <c r="Y476" i="2"/>
  <c r="Z476" i="2"/>
  <c r="AA476" i="2"/>
  <c r="AB476" i="2"/>
  <c r="AC476" i="2"/>
  <c r="AD476" i="2"/>
  <c r="AE476" i="2"/>
  <c r="U477" i="2"/>
  <c r="V477" i="2"/>
  <c r="W477" i="2"/>
  <c r="X477" i="2"/>
  <c r="Y477" i="2"/>
  <c r="Z477" i="2"/>
  <c r="AA477" i="2"/>
  <c r="AB477" i="2"/>
  <c r="AC477" i="2"/>
  <c r="AD477" i="2"/>
  <c r="AE477" i="2"/>
  <c r="U478" i="2"/>
  <c r="V478" i="2"/>
  <c r="W478" i="2"/>
  <c r="X478" i="2"/>
  <c r="Y478" i="2"/>
  <c r="Z478" i="2"/>
  <c r="AA478" i="2"/>
  <c r="AB478" i="2"/>
  <c r="AC478" i="2"/>
  <c r="AD478" i="2"/>
  <c r="AE478" i="2"/>
  <c r="U479" i="2"/>
  <c r="V479" i="2"/>
  <c r="W479" i="2"/>
  <c r="X479" i="2"/>
  <c r="Y479" i="2"/>
  <c r="Z479" i="2"/>
  <c r="AA479" i="2"/>
  <c r="AB479" i="2"/>
  <c r="AC479" i="2"/>
  <c r="AD479" i="2"/>
  <c r="AE479" i="2"/>
  <c r="U480" i="2"/>
  <c r="V480" i="2"/>
  <c r="W480" i="2"/>
  <c r="X480" i="2"/>
  <c r="Y480" i="2"/>
  <c r="Z480" i="2"/>
  <c r="AA480" i="2"/>
  <c r="AB480" i="2"/>
  <c r="AC480" i="2"/>
  <c r="AD480" i="2"/>
  <c r="AE480" i="2"/>
  <c r="U481" i="2"/>
  <c r="V481" i="2"/>
  <c r="W481" i="2"/>
  <c r="X481" i="2"/>
  <c r="Y481" i="2"/>
  <c r="Z481" i="2"/>
  <c r="AA481" i="2"/>
  <c r="AB481" i="2"/>
  <c r="AC481" i="2"/>
  <c r="AD481" i="2"/>
  <c r="AE481" i="2"/>
  <c r="U482" i="2"/>
  <c r="V482" i="2"/>
  <c r="W482" i="2"/>
  <c r="X482" i="2"/>
  <c r="Y482" i="2"/>
  <c r="Z482" i="2"/>
  <c r="AA482" i="2"/>
  <c r="AB482" i="2"/>
  <c r="AC482" i="2"/>
  <c r="AD482" i="2"/>
  <c r="AE482" i="2"/>
  <c r="U483" i="2"/>
  <c r="V483" i="2"/>
  <c r="W483" i="2"/>
  <c r="X483" i="2"/>
  <c r="Y483" i="2"/>
  <c r="Z483" i="2"/>
  <c r="AA483" i="2"/>
  <c r="AB483" i="2"/>
  <c r="AC483" i="2"/>
  <c r="AD483" i="2"/>
  <c r="AE483" i="2"/>
  <c r="U484" i="2"/>
  <c r="V484" i="2"/>
  <c r="W484" i="2"/>
  <c r="X484" i="2"/>
  <c r="Y484" i="2"/>
  <c r="Z484" i="2"/>
  <c r="AA484" i="2"/>
  <c r="AB484" i="2"/>
  <c r="AC484" i="2"/>
  <c r="AD484" i="2"/>
  <c r="AE484" i="2"/>
  <c r="U485" i="2"/>
  <c r="V485" i="2"/>
  <c r="W485" i="2"/>
  <c r="X485" i="2"/>
  <c r="Y485" i="2"/>
  <c r="Z485" i="2"/>
  <c r="AA485" i="2"/>
  <c r="AB485" i="2"/>
  <c r="AC485" i="2"/>
  <c r="AD485" i="2"/>
  <c r="AE485" i="2"/>
  <c r="U486" i="2"/>
  <c r="V486" i="2"/>
  <c r="W486" i="2"/>
  <c r="X486" i="2"/>
  <c r="Y486" i="2"/>
  <c r="Z486" i="2"/>
  <c r="AA486" i="2"/>
  <c r="AB486" i="2"/>
  <c r="AC486" i="2"/>
  <c r="AD486" i="2"/>
  <c r="AE486" i="2"/>
  <c r="U487" i="2"/>
  <c r="V487" i="2"/>
  <c r="W487" i="2"/>
  <c r="X487" i="2"/>
  <c r="Y487" i="2"/>
  <c r="Z487" i="2"/>
  <c r="AA487" i="2"/>
  <c r="AB487" i="2"/>
  <c r="AC487" i="2"/>
  <c r="AD487" i="2"/>
  <c r="AE487" i="2"/>
  <c r="U488" i="2"/>
  <c r="V488" i="2"/>
  <c r="W488" i="2"/>
  <c r="X488" i="2"/>
  <c r="Y488" i="2"/>
  <c r="Z488" i="2"/>
  <c r="AA488" i="2"/>
  <c r="AB488" i="2"/>
  <c r="AC488" i="2"/>
  <c r="AD488" i="2"/>
  <c r="AE488" i="2"/>
  <c r="U489" i="2"/>
  <c r="V489" i="2"/>
  <c r="W489" i="2"/>
  <c r="X489" i="2"/>
  <c r="Y489" i="2"/>
  <c r="Z489" i="2"/>
  <c r="AA489" i="2"/>
  <c r="AB489" i="2"/>
  <c r="AC489" i="2"/>
  <c r="AD489" i="2"/>
  <c r="AE489" i="2"/>
  <c r="U490" i="2"/>
  <c r="V490" i="2"/>
  <c r="W490" i="2"/>
  <c r="X490" i="2"/>
  <c r="Y490" i="2"/>
  <c r="Z490" i="2"/>
  <c r="AA490" i="2"/>
  <c r="AB490" i="2"/>
  <c r="AC490" i="2"/>
  <c r="AD490" i="2"/>
  <c r="AE490" i="2"/>
  <c r="U491" i="2"/>
  <c r="V491" i="2"/>
  <c r="W491" i="2"/>
  <c r="X491" i="2"/>
  <c r="Y491" i="2"/>
  <c r="Z491" i="2"/>
  <c r="AA491" i="2"/>
  <c r="AB491" i="2"/>
  <c r="AC491" i="2"/>
  <c r="AD491" i="2"/>
  <c r="AE491" i="2"/>
  <c r="U492" i="2"/>
  <c r="V492" i="2"/>
  <c r="W492" i="2"/>
  <c r="X492" i="2"/>
  <c r="Y492" i="2"/>
  <c r="Z492" i="2"/>
  <c r="AA492" i="2"/>
  <c r="AB492" i="2"/>
  <c r="AC492" i="2"/>
  <c r="AD492" i="2"/>
  <c r="AE492" i="2"/>
  <c r="U493" i="2"/>
  <c r="V493" i="2"/>
  <c r="W493" i="2"/>
  <c r="X493" i="2"/>
  <c r="Y493" i="2"/>
  <c r="Z493" i="2"/>
  <c r="AA493" i="2"/>
  <c r="AB493" i="2"/>
  <c r="AC493" i="2"/>
  <c r="AD493" i="2"/>
  <c r="AE493" i="2"/>
  <c r="U494" i="2"/>
  <c r="V494" i="2"/>
  <c r="W494" i="2"/>
  <c r="X494" i="2"/>
  <c r="Y494" i="2"/>
  <c r="Z494" i="2"/>
  <c r="AA494" i="2"/>
  <c r="AB494" i="2"/>
  <c r="AC494" i="2"/>
  <c r="AD494" i="2"/>
  <c r="AE494" i="2"/>
  <c r="U495" i="2"/>
  <c r="V495" i="2"/>
  <c r="W495" i="2"/>
  <c r="X495" i="2"/>
  <c r="Y495" i="2"/>
  <c r="Z495" i="2"/>
  <c r="AA495" i="2"/>
  <c r="AB495" i="2"/>
  <c r="AC495" i="2"/>
  <c r="AD495" i="2"/>
  <c r="AE495" i="2"/>
  <c r="U496" i="2"/>
  <c r="V496" i="2"/>
  <c r="W496" i="2"/>
  <c r="X496" i="2"/>
  <c r="Y496" i="2"/>
  <c r="Z496" i="2"/>
  <c r="AA496" i="2"/>
  <c r="AB496" i="2"/>
  <c r="AC496" i="2"/>
  <c r="AD496" i="2"/>
  <c r="AE496" i="2"/>
  <c r="U497" i="2"/>
  <c r="V497" i="2"/>
  <c r="W497" i="2"/>
  <c r="X497" i="2"/>
  <c r="Y497" i="2"/>
  <c r="Z497" i="2"/>
  <c r="AA497" i="2"/>
  <c r="AB497" i="2"/>
  <c r="AC497" i="2"/>
  <c r="AD497" i="2"/>
  <c r="AE497" i="2"/>
  <c r="U498" i="2"/>
  <c r="V498" i="2"/>
  <c r="W498" i="2"/>
  <c r="X498" i="2"/>
  <c r="Y498" i="2"/>
  <c r="Z498" i="2"/>
  <c r="AA498" i="2"/>
  <c r="AB498" i="2"/>
  <c r="AC498" i="2"/>
  <c r="AD498" i="2"/>
  <c r="AE498" i="2"/>
  <c r="U499" i="2"/>
  <c r="V499" i="2"/>
  <c r="W499" i="2"/>
  <c r="X499" i="2"/>
  <c r="Y499" i="2"/>
  <c r="Z499" i="2"/>
  <c r="AA499" i="2"/>
  <c r="AB499" i="2"/>
  <c r="AC499" i="2"/>
  <c r="AD499" i="2"/>
  <c r="AE499" i="2"/>
  <c r="U500" i="2"/>
  <c r="V500" i="2"/>
  <c r="W500" i="2"/>
  <c r="X500" i="2"/>
  <c r="Y500" i="2"/>
  <c r="Z500" i="2"/>
  <c r="AA500" i="2"/>
  <c r="AB500" i="2"/>
  <c r="AC500" i="2"/>
  <c r="AD500" i="2"/>
  <c r="AE500" i="2"/>
  <c r="U501" i="2"/>
  <c r="V501" i="2"/>
  <c r="W501" i="2"/>
  <c r="X501" i="2"/>
  <c r="Y501" i="2"/>
  <c r="Z501" i="2"/>
  <c r="AA501" i="2"/>
  <c r="AB501" i="2"/>
  <c r="AC501" i="2"/>
  <c r="AD501" i="2"/>
  <c r="AE501" i="2"/>
  <c r="U502" i="2"/>
  <c r="V502" i="2"/>
  <c r="W502" i="2"/>
  <c r="X502" i="2"/>
  <c r="Y502" i="2"/>
  <c r="Z502" i="2"/>
  <c r="AA502" i="2"/>
  <c r="AB502" i="2"/>
  <c r="AC502" i="2"/>
  <c r="AD502" i="2"/>
  <c r="AE502" i="2"/>
  <c r="AE2" i="2"/>
  <c r="AD2" i="2"/>
  <c r="AC2" i="2"/>
  <c r="AB2" i="2"/>
  <c r="W2" i="2"/>
  <c r="AA2" i="2"/>
  <c r="Z2" i="2"/>
  <c r="Y2" i="2"/>
  <c r="X2" i="2"/>
  <c r="V2" i="2"/>
  <c r="U2" i="2"/>
  <c r="AK466" i="1"/>
  <c r="AJ466" i="1"/>
  <c r="AI466" i="1"/>
  <c r="AH466" i="1"/>
  <c r="AG466" i="1"/>
  <c r="AF466" i="1"/>
  <c r="AE466" i="1"/>
  <c r="AD466" i="1"/>
  <c r="AC466" i="1"/>
  <c r="AB466" i="1"/>
  <c r="AA466" i="1"/>
  <c r="AK465" i="1"/>
  <c r="AJ465" i="1"/>
  <c r="AI465" i="1"/>
  <c r="AH465" i="1"/>
  <c r="AG465" i="1"/>
  <c r="AF465" i="1"/>
  <c r="AE465" i="1"/>
  <c r="AD465" i="1"/>
  <c r="AC465" i="1"/>
  <c r="AB465" i="1"/>
  <c r="AA465" i="1"/>
  <c r="AK464" i="1"/>
  <c r="AJ464" i="1"/>
  <c r="AI464" i="1"/>
  <c r="AH464" i="1"/>
  <c r="AG464" i="1"/>
  <c r="AF464" i="1"/>
  <c r="AE464" i="1"/>
  <c r="AD464" i="1"/>
  <c r="AC464" i="1"/>
  <c r="AB464" i="1"/>
  <c r="AA464" i="1"/>
  <c r="AK463" i="1"/>
  <c r="AJ463" i="1"/>
  <c r="AI463" i="1"/>
  <c r="AH463" i="1"/>
  <c r="AG463" i="1"/>
  <c r="AF463" i="1"/>
  <c r="AE463" i="1"/>
  <c r="AD463" i="1"/>
  <c r="AC463" i="1"/>
  <c r="AB463" i="1"/>
  <c r="AA463" i="1"/>
  <c r="AK462" i="1"/>
  <c r="AJ462" i="1"/>
  <c r="AI462" i="1"/>
  <c r="AH462" i="1"/>
  <c r="AG462" i="1"/>
  <c r="AF462" i="1"/>
  <c r="AE462" i="1"/>
  <c r="AD462" i="1"/>
  <c r="AC462" i="1"/>
  <c r="AB462" i="1"/>
  <c r="AA462" i="1"/>
  <c r="AK461" i="1"/>
  <c r="AJ461" i="1"/>
  <c r="AI461" i="1"/>
  <c r="AH461" i="1"/>
  <c r="AG461" i="1"/>
  <c r="AF461" i="1"/>
  <c r="AE461" i="1"/>
  <c r="AD461" i="1"/>
  <c r="AC461" i="1"/>
  <c r="AB461" i="1"/>
  <c r="AA461" i="1"/>
  <c r="AK460" i="1"/>
  <c r="AJ460" i="1"/>
  <c r="AI460" i="1"/>
  <c r="AH460" i="1"/>
  <c r="AG460" i="1"/>
  <c r="AF460" i="1"/>
  <c r="AE460" i="1"/>
  <c r="AD460" i="1"/>
  <c r="AC460" i="1"/>
  <c r="AB460" i="1"/>
  <c r="AA460" i="1"/>
  <c r="AK459" i="1"/>
  <c r="AJ459" i="1"/>
  <c r="AI459" i="1"/>
  <c r="AH459" i="1"/>
  <c r="AG459" i="1"/>
  <c r="AF459" i="1"/>
  <c r="AE459" i="1"/>
  <c r="AD459" i="1"/>
  <c r="AC459" i="1"/>
  <c r="AB459" i="1"/>
  <c r="AA459" i="1"/>
  <c r="AK458" i="1"/>
  <c r="AJ458" i="1"/>
  <c r="AI458" i="1"/>
  <c r="AH458" i="1"/>
  <c r="AG458" i="1"/>
  <c r="AF458" i="1"/>
  <c r="AE458" i="1"/>
  <c r="AD458" i="1"/>
  <c r="AC458" i="1"/>
  <c r="AB458" i="1"/>
  <c r="AA458" i="1"/>
  <c r="AK457" i="1"/>
  <c r="AJ457" i="1"/>
  <c r="AI457" i="1"/>
  <c r="AH457" i="1"/>
  <c r="AG457" i="1"/>
  <c r="AF457" i="1"/>
  <c r="AE457" i="1"/>
  <c r="AD457" i="1"/>
  <c r="AC457" i="1"/>
  <c r="AB457" i="1"/>
  <c r="AA457" i="1"/>
  <c r="AK456" i="1"/>
  <c r="AJ456" i="1"/>
  <c r="AI456" i="1"/>
  <c r="AH456" i="1"/>
  <c r="AG456" i="1"/>
  <c r="AF456" i="1"/>
  <c r="AE456" i="1"/>
  <c r="AD456" i="1"/>
  <c r="AC456" i="1"/>
  <c r="AB456" i="1"/>
  <c r="AA456" i="1"/>
  <c r="AK455" i="1"/>
  <c r="AJ455" i="1"/>
  <c r="AI455" i="1"/>
  <c r="AH455" i="1"/>
  <c r="AG455" i="1"/>
  <c r="AF455" i="1"/>
  <c r="AE455" i="1"/>
  <c r="AD455" i="1"/>
  <c r="AC455" i="1"/>
  <c r="AB455" i="1"/>
  <c r="AA455" i="1"/>
  <c r="AK454" i="1"/>
  <c r="AJ454" i="1"/>
  <c r="AI454" i="1"/>
  <c r="AH454" i="1"/>
  <c r="AG454" i="1"/>
  <c r="AF454" i="1"/>
  <c r="AE454" i="1"/>
  <c r="AD454" i="1"/>
  <c r="AC454" i="1"/>
  <c r="AB454" i="1"/>
  <c r="AA454" i="1"/>
  <c r="AK453" i="1"/>
  <c r="AJ453" i="1"/>
  <c r="AI453" i="1"/>
  <c r="AH453" i="1"/>
  <c r="AG453" i="1"/>
  <c r="AF453" i="1"/>
  <c r="AE453" i="1"/>
  <c r="AD453" i="1"/>
  <c r="AC453" i="1"/>
  <c r="AB453" i="1"/>
  <c r="AA453" i="1"/>
  <c r="AK452" i="1"/>
  <c r="AJ452" i="1"/>
  <c r="AI452" i="1"/>
  <c r="AH452" i="1"/>
  <c r="AG452" i="1"/>
  <c r="AF452" i="1"/>
  <c r="AE452" i="1"/>
  <c r="AD452" i="1"/>
  <c r="AC452" i="1"/>
  <c r="AB452" i="1"/>
  <c r="AA452" i="1"/>
  <c r="AK451" i="1"/>
  <c r="AJ451" i="1"/>
  <c r="AI451" i="1"/>
  <c r="AH451" i="1"/>
  <c r="AG451" i="1"/>
  <c r="AF451" i="1"/>
  <c r="AE451" i="1"/>
  <c r="AD451" i="1"/>
  <c r="AC451" i="1"/>
  <c r="AB451" i="1"/>
  <c r="AA451" i="1"/>
  <c r="AK450" i="1"/>
  <c r="AJ450" i="1"/>
  <c r="AI450" i="1"/>
  <c r="AH450" i="1"/>
  <c r="AG450" i="1"/>
  <c r="AF450" i="1"/>
  <c r="AE450" i="1"/>
  <c r="AD450" i="1"/>
  <c r="AC450" i="1"/>
  <c r="AB450" i="1"/>
  <c r="AA450" i="1"/>
  <c r="AK449" i="1"/>
  <c r="AJ449" i="1"/>
  <c r="AI449" i="1"/>
  <c r="AH449" i="1"/>
  <c r="AG449" i="1"/>
  <c r="AF449" i="1"/>
  <c r="AE449" i="1"/>
  <c r="AD449" i="1"/>
  <c r="AC449" i="1"/>
  <c r="AB449" i="1"/>
  <c r="AA449" i="1"/>
  <c r="AK448" i="1"/>
  <c r="AJ448" i="1"/>
  <c r="AI448" i="1"/>
  <c r="AH448" i="1"/>
  <c r="AG448" i="1"/>
  <c r="AF448" i="1"/>
  <c r="AE448" i="1"/>
  <c r="AD448" i="1"/>
  <c r="AC448" i="1"/>
  <c r="AB448" i="1"/>
  <c r="AA448" i="1"/>
  <c r="AK447" i="1"/>
  <c r="AJ447" i="1"/>
  <c r="AI447" i="1"/>
  <c r="AH447" i="1"/>
  <c r="AG447" i="1"/>
  <c r="AF447" i="1"/>
  <c r="AE447" i="1"/>
  <c r="AD447" i="1"/>
  <c r="AC447" i="1"/>
  <c r="AB447" i="1"/>
  <c r="AA447" i="1"/>
  <c r="AK446" i="1"/>
  <c r="AJ446" i="1"/>
  <c r="AI446" i="1"/>
  <c r="AH446" i="1"/>
  <c r="AG446" i="1"/>
  <c r="AF446" i="1"/>
  <c r="AE446" i="1"/>
  <c r="AD446" i="1"/>
  <c r="AC446" i="1"/>
  <c r="AB446" i="1"/>
  <c r="AA446" i="1"/>
  <c r="AK445" i="1"/>
  <c r="AJ445" i="1"/>
  <c r="AI445" i="1"/>
  <c r="AH445" i="1"/>
  <c r="AG445" i="1"/>
  <c r="AF445" i="1"/>
  <c r="AE445" i="1"/>
  <c r="AD445" i="1"/>
  <c r="AC445" i="1"/>
  <c r="AB445" i="1"/>
  <c r="AA445" i="1"/>
  <c r="AK444" i="1"/>
  <c r="AJ444" i="1"/>
  <c r="AI444" i="1"/>
  <c r="AH444" i="1"/>
  <c r="AG444" i="1"/>
  <c r="AF444" i="1"/>
  <c r="AE444" i="1"/>
  <c r="AD444" i="1"/>
  <c r="AC444" i="1"/>
  <c r="AB444" i="1"/>
  <c r="AA444" i="1"/>
  <c r="AK443" i="1"/>
  <c r="AJ443" i="1"/>
  <c r="AI443" i="1"/>
  <c r="AH443" i="1"/>
  <c r="AG443" i="1"/>
  <c r="AF443" i="1"/>
  <c r="AE443" i="1"/>
  <c r="AD443" i="1"/>
  <c r="AC443" i="1"/>
  <c r="AB443" i="1"/>
  <c r="AA443" i="1"/>
  <c r="AK442" i="1"/>
  <c r="AJ442" i="1"/>
  <c r="AI442" i="1"/>
  <c r="AH442" i="1"/>
  <c r="AG442" i="1"/>
  <c r="AF442" i="1"/>
  <c r="AE442" i="1"/>
  <c r="AD442" i="1"/>
  <c r="AC442" i="1"/>
  <c r="AB442" i="1"/>
  <c r="AA442" i="1"/>
  <c r="AK441" i="1"/>
  <c r="AJ441" i="1"/>
  <c r="AI441" i="1"/>
  <c r="AH441" i="1"/>
  <c r="AG441" i="1"/>
  <c r="AF441" i="1"/>
  <c r="AE441" i="1"/>
  <c r="AD441" i="1"/>
  <c r="AC441" i="1"/>
  <c r="AB441" i="1"/>
  <c r="AA441" i="1"/>
  <c r="AK440" i="1"/>
  <c r="AJ440" i="1"/>
  <c r="AI440" i="1"/>
  <c r="AH440" i="1"/>
  <c r="AG440" i="1"/>
  <c r="AF440" i="1"/>
  <c r="AE440" i="1"/>
  <c r="AD440" i="1"/>
  <c r="AC440" i="1"/>
  <c r="AB440" i="1"/>
  <c r="AA440" i="1"/>
  <c r="AK439" i="1"/>
  <c r="AJ439" i="1"/>
  <c r="AI439" i="1"/>
  <c r="AH439" i="1"/>
  <c r="AG439" i="1"/>
  <c r="AF439" i="1"/>
  <c r="AE439" i="1"/>
  <c r="AD439" i="1"/>
  <c r="AC439" i="1"/>
  <c r="AB439" i="1"/>
  <c r="AA439" i="1"/>
  <c r="AK438" i="1"/>
  <c r="AJ438" i="1"/>
  <c r="AI438" i="1"/>
  <c r="AH438" i="1"/>
  <c r="AG438" i="1"/>
  <c r="AF438" i="1"/>
  <c r="AE438" i="1"/>
  <c r="AD438" i="1"/>
  <c r="AC438" i="1"/>
  <c r="AB438" i="1"/>
  <c r="AA438" i="1"/>
  <c r="AK437" i="1"/>
  <c r="AJ437" i="1"/>
  <c r="AI437" i="1"/>
  <c r="AH437" i="1"/>
  <c r="AG437" i="1"/>
  <c r="AF437" i="1"/>
  <c r="AE437" i="1"/>
  <c r="AD437" i="1"/>
  <c r="AC437" i="1"/>
  <c r="AB437" i="1"/>
  <c r="AA437" i="1"/>
  <c r="AK436" i="1"/>
  <c r="AJ436" i="1"/>
  <c r="AI436" i="1"/>
  <c r="AH436" i="1"/>
  <c r="AG436" i="1"/>
  <c r="AF436" i="1"/>
  <c r="AE436" i="1"/>
  <c r="AD436" i="1"/>
  <c r="AC436" i="1"/>
  <c r="AB436" i="1"/>
  <c r="AA436" i="1"/>
  <c r="AK435" i="1"/>
  <c r="AJ435" i="1"/>
  <c r="AI435" i="1"/>
  <c r="AH435" i="1"/>
  <c r="AG435" i="1"/>
  <c r="AF435" i="1"/>
  <c r="AE435" i="1"/>
  <c r="AD435" i="1"/>
  <c r="AC435" i="1"/>
  <c r="AB435" i="1"/>
  <c r="AA435" i="1"/>
  <c r="AK434" i="1"/>
  <c r="AJ434" i="1"/>
  <c r="AI434" i="1"/>
  <c r="AH434" i="1"/>
  <c r="AG434" i="1"/>
  <c r="AF434" i="1"/>
  <c r="AE434" i="1"/>
  <c r="AD434" i="1"/>
  <c r="AC434" i="1"/>
  <c r="AB434" i="1"/>
  <c r="AA434" i="1"/>
  <c r="AK433" i="1"/>
  <c r="AJ433" i="1"/>
  <c r="AI433" i="1"/>
  <c r="AH433" i="1"/>
  <c r="AG433" i="1"/>
  <c r="AF433" i="1"/>
  <c r="AE433" i="1"/>
  <c r="AD433" i="1"/>
  <c r="AC433" i="1"/>
  <c r="AB433" i="1"/>
  <c r="AA433" i="1"/>
  <c r="AK432" i="1"/>
  <c r="AJ432" i="1"/>
  <c r="AI432" i="1"/>
  <c r="AH432" i="1"/>
  <c r="AG432" i="1"/>
  <c r="AF432" i="1"/>
  <c r="AE432" i="1"/>
  <c r="AD432" i="1"/>
  <c r="AC432" i="1"/>
  <c r="AB432" i="1"/>
  <c r="AA432" i="1"/>
  <c r="AK431" i="1"/>
  <c r="AJ431" i="1"/>
  <c r="AI431" i="1"/>
  <c r="AH431" i="1"/>
  <c r="AG431" i="1"/>
  <c r="AF431" i="1"/>
  <c r="AE431" i="1"/>
  <c r="AD431" i="1"/>
  <c r="AC431" i="1"/>
  <c r="AB431" i="1"/>
  <c r="AA431" i="1"/>
  <c r="AK430" i="1"/>
  <c r="AJ430" i="1"/>
  <c r="AI430" i="1"/>
  <c r="AH430" i="1"/>
  <c r="AG430" i="1"/>
  <c r="AF430" i="1"/>
  <c r="AE430" i="1"/>
  <c r="AD430" i="1"/>
  <c r="AC430" i="1"/>
  <c r="AB430" i="1"/>
  <c r="AA430" i="1"/>
  <c r="AK429" i="1"/>
  <c r="AJ429" i="1"/>
  <c r="AI429" i="1"/>
  <c r="AH429" i="1"/>
  <c r="AG429" i="1"/>
  <c r="AF429" i="1"/>
  <c r="AE429" i="1"/>
  <c r="AD429" i="1"/>
  <c r="AC429" i="1"/>
  <c r="AB429" i="1"/>
  <c r="AA429" i="1"/>
  <c r="AK428" i="1"/>
  <c r="AJ428" i="1"/>
  <c r="AI428" i="1"/>
  <c r="AH428" i="1"/>
  <c r="AG428" i="1"/>
  <c r="AF428" i="1"/>
  <c r="AE428" i="1"/>
  <c r="AD428" i="1"/>
  <c r="AC428" i="1"/>
  <c r="AB428" i="1"/>
  <c r="AA428" i="1"/>
  <c r="AK427" i="1"/>
  <c r="AJ427" i="1"/>
  <c r="AI427" i="1"/>
  <c r="AH427" i="1"/>
  <c r="AG427" i="1"/>
  <c r="AF427" i="1"/>
  <c r="AE427" i="1"/>
  <c r="AD427" i="1"/>
  <c r="AC427" i="1"/>
  <c r="AB427" i="1"/>
  <c r="AA427" i="1"/>
  <c r="AK426" i="1"/>
  <c r="AJ426" i="1"/>
  <c r="AI426" i="1"/>
  <c r="AH426" i="1"/>
  <c r="AG426" i="1"/>
  <c r="AF426" i="1"/>
  <c r="AE426" i="1"/>
  <c r="AD426" i="1"/>
  <c r="AC426" i="1"/>
  <c r="AB426" i="1"/>
  <c r="AA426" i="1"/>
  <c r="AK425" i="1"/>
  <c r="AJ425" i="1"/>
  <c r="AI425" i="1"/>
  <c r="AH425" i="1"/>
  <c r="AG425" i="1"/>
  <c r="AF425" i="1"/>
  <c r="AE425" i="1"/>
  <c r="AD425" i="1"/>
  <c r="AC425" i="1"/>
  <c r="AB425" i="1"/>
  <c r="AA425" i="1"/>
  <c r="AK424" i="1"/>
  <c r="AJ424" i="1"/>
  <c r="AI424" i="1"/>
  <c r="AH424" i="1"/>
  <c r="AG424" i="1"/>
  <c r="AF424" i="1"/>
  <c r="AE424" i="1"/>
  <c r="AD424" i="1"/>
  <c r="AC424" i="1"/>
  <c r="AB424" i="1"/>
  <c r="AA424" i="1"/>
  <c r="AK423" i="1"/>
  <c r="AJ423" i="1"/>
  <c r="AI423" i="1"/>
  <c r="AH423" i="1"/>
  <c r="AG423" i="1"/>
  <c r="AF423" i="1"/>
  <c r="AE423" i="1"/>
  <c r="AD423" i="1"/>
  <c r="AC423" i="1"/>
  <c r="AB423" i="1"/>
  <c r="AA423" i="1"/>
  <c r="AK422" i="1"/>
  <c r="AJ422" i="1"/>
  <c r="AI422" i="1"/>
  <c r="AH422" i="1"/>
  <c r="AG422" i="1"/>
  <c r="AF422" i="1"/>
  <c r="AE422" i="1"/>
  <c r="AD422" i="1"/>
  <c r="AC422" i="1"/>
  <c r="AB422" i="1"/>
  <c r="AA422" i="1"/>
  <c r="AK421" i="1"/>
  <c r="AJ421" i="1"/>
  <c r="AI421" i="1"/>
  <c r="AH421" i="1"/>
  <c r="AG421" i="1"/>
  <c r="AF421" i="1"/>
  <c r="AE421" i="1"/>
  <c r="AD421" i="1"/>
  <c r="AC421" i="1"/>
  <c r="AB421" i="1"/>
  <c r="AA421" i="1"/>
  <c r="AK420" i="1"/>
  <c r="AJ420" i="1"/>
  <c r="AI420" i="1"/>
  <c r="AH420" i="1"/>
  <c r="AG420" i="1"/>
  <c r="AF420" i="1"/>
  <c r="AE420" i="1"/>
  <c r="AD420" i="1"/>
  <c r="AC420" i="1"/>
  <c r="AB420" i="1"/>
  <c r="AA420" i="1"/>
  <c r="AK419" i="1"/>
  <c r="AJ419" i="1"/>
  <c r="AI419" i="1"/>
  <c r="AH419" i="1"/>
  <c r="AG419" i="1"/>
  <c r="AF419" i="1"/>
  <c r="AE419" i="1"/>
  <c r="AD419" i="1"/>
  <c r="AC419" i="1"/>
  <c r="AB419" i="1"/>
  <c r="AA419" i="1"/>
  <c r="AK418" i="1"/>
  <c r="AJ418" i="1"/>
  <c r="AI418" i="1"/>
  <c r="AH418" i="1"/>
  <c r="AG418" i="1"/>
  <c r="AF418" i="1"/>
  <c r="AE418" i="1"/>
  <c r="AD418" i="1"/>
  <c r="AC418" i="1"/>
  <c r="AB418" i="1"/>
  <c r="AA418" i="1"/>
  <c r="AK417" i="1"/>
  <c r="AJ417" i="1"/>
  <c r="AI417" i="1"/>
  <c r="AH417" i="1"/>
  <c r="AG417" i="1"/>
  <c r="AF417" i="1"/>
  <c r="AE417" i="1"/>
  <c r="AD417" i="1"/>
  <c r="AC417" i="1"/>
  <c r="AB417" i="1"/>
  <c r="AA417" i="1"/>
  <c r="AK416" i="1"/>
  <c r="AJ416" i="1"/>
  <c r="AI416" i="1"/>
  <c r="AH416" i="1"/>
  <c r="AG416" i="1"/>
  <c r="AF416" i="1"/>
  <c r="AE416" i="1"/>
  <c r="AD416" i="1"/>
  <c r="AC416" i="1"/>
  <c r="AB416" i="1"/>
  <c r="AA416" i="1"/>
  <c r="AK415" i="1"/>
  <c r="AJ415" i="1"/>
  <c r="AI415" i="1"/>
  <c r="AH415" i="1"/>
  <c r="AG415" i="1"/>
  <c r="AF415" i="1"/>
  <c r="AE415" i="1"/>
  <c r="AD415" i="1"/>
  <c r="AC415" i="1"/>
  <c r="AB415" i="1"/>
  <c r="AA415" i="1"/>
  <c r="AK414" i="1"/>
  <c r="AJ414" i="1"/>
  <c r="AI414" i="1"/>
  <c r="AH414" i="1"/>
  <c r="AG414" i="1"/>
  <c r="AF414" i="1"/>
  <c r="AE414" i="1"/>
  <c r="AD414" i="1"/>
  <c r="AC414" i="1"/>
  <c r="AB414" i="1"/>
  <c r="AA414" i="1"/>
  <c r="AK413" i="1"/>
  <c r="AJ413" i="1"/>
  <c r="AI413" i="1"/>
  <c r="AH413" i="1"/>
  <c r="AG413" i="1"/>
  <c r="AF413" i="1"/>
  <c r="AE413" i="1"/>
  <c r="AD413" i="1"/>
  <c r="AC413" i="1"/>
  <c r="AB413" i="1"/>
  <c r="AA413" i="1"/>
  <c r="AK412" i="1"/>
  <c r="AJ412" i="1"/>
  <c r="AI412" i="1"/>
  <c r="AH412" i="1"/>
  <c r="AG412" i="1"/>
  <c r="AF412" i="1"/>
  <c r="AE412" i="1"/>
  <c r="AD412" i="1"/>
  <c r="AC412" i="1"/>
  <c r="AB412" i="1"/>
  <c r="AA412" i="1"/>
  <c r="AK411" i="1"/>
  <c r="AJ411" i="1"/>
  <c r="AI411" i="1"/>
  <c r="AH411" i="1"/>
  <c r="AG411" i="1"/>
  <c r="AF411" i="1"/>
  <c r="AE411" i="1"/>
  <c r="AD411" i="1"/>
  <c r="AC411" i="1"/>
  <c r="AB411" i="1"/>
  <c r="AA411" i="1"/>
  <c r="AK410" i="1"/>
  <c r="AJ410" i="1"/>
  <c r="AI410" i="1"/>
  <c r="AH410" i="1"/>
  <c r="AG410" i="1"/>
  <c r="AF410" i="1"/>
  <c r="AE410" i="1"/>
  <c r="AD410" i="1"/>
  <c r="AC410" i="1"/>
  <c r="AB410" i="1"/>
  <c r="AA410" i="1"/>
  <c r="AK409" i="1"/>
  <c r="AJ409" i="1"/>
  <c r="AI409" i="1"/>
  <c r="AH409" i="1"/>
  <c r="AG409" i="1"/>
  <c r="AF409" i="1"/>
  <c r="AE409" i="1"/>
  <c r="AD409" i="1"/>
  <c r="AC409" i="1"/>
  <c r="AB409" i="1"/>
  <c r="AA409" i="1"/>
  <c r="AK408" i="1"/>
  <c r="AJ408" i="1"/>
  <c r="AI408" i="1"/>
  <c r="AH408" i="1"/>
  <c r="AG408" i="1"/>
  <c r="AF408" i="1"/>
  <c r="AE408" i="1"/>
  <c r="AD408" i="1"/>
  <c r="AC408" i="1"/>
  <c r="AB408" i="1"/>
  <c r="AA408" i="1"/>
  <c r="AK407" i="1"/>
  <c r="AJ407" i="1"/>
  <c r="AI407" i="1"/>
  <c r="AH407" i="1"/>
  <c r="AG407" i="1"/>
  <c r="AF407" i="1"/>
  <c r="AE407" i="1"/>
  <c r="AD407" i="1"/>
  <c r="AC407" i="1"/>
  <c r="AB407" i="1"/>
  <c r="AA407" i="1"/>
  <c r="AK406" i="1"/>
  <c r="AJ406" i="1"/>
  <c r="AI406" i="1"/>
  <c r="AH406" i="1"/>
  <c r="AG406" i="1"/>
  <c r="AF406" i="1"/>
  <c r="AE406" i="1"/>
  <c r="AD406" i="1"/>
  <c r="AC406" i="1"/>
  <c r="AB406" i="1"/>
  <c r="AA406" i="1"/>
  <c r="AK405" i="1"/>
  <c r="AJ405" i="1"/>
  <c r="AI405" i="1"/>
  <c r="AH405" i="1"/>
  <c r="AG405" i="1"/>
  <c r="AF405" i="1"/>
  <c r="AE405" i="1"/>
  <c r="AD405" i="1"/>
  <c r="AC405" i="1"/>
  <c r="AB405" i="1"/>
  <c r="AA405" i="1"/>
  <c r="AK404" i="1"/>
  <c r="AJ404" i="1"/>
  <c r="AI404" i="1"/>
  <c r="AH404" i="1"/>
  <c r="AG404" i="1"/>
  <c r="AF404" i="1"/>
  <c r="AE404" i="1"/>
  <c r="AD404" i="1"/>
  <c r="AC404" i="1"/>
  <c r="AB404" i="1"/>
  <c r="AA404" i="1"/>
  <c r="AK403" i="1"/>
  <c r="AJ403" i="1"/>
  <c r="AI403" i="1"/>
  <c r="AH403" i="1"/>
  <c r="AG403" i="1"/>
  <c r="AF403" i="1"/>
  <c r="AE403" i="1"/>
  <c r="AD403" i="1"/>
  <c r="AC403" i="1"/>
  <c r="AB403" i="1"/>
  <c r="AA403" i="1"/>
  <c r="AK402" i="1"/>
  <c r="AJ402" i="1"/>
  <c r="AI402" i="1"/>
  <c r="AH402" i="1"/>
  <c r="AG402" i="1"/>
  <c r="AF402" i="1"/>
  <c r="AE402" i="1"/>
  <c r="AD402" i="1"/>
  <c r="AC402" i="1"/>
  <c r="AB402" i="1"/>
  <c r="AA402" i="1"/>
  <c r="AK401" i="1"/>
  <c r="AJ401" i="1"/>
  <c r="AI401" i="1"/>
  <c r="AH401" i="1"/>
  <c r="AG401" i="1"/>
  <c r="AF401" i="1"/>
  <c r="AE401" i="1"/>
  <c r="AD401" i="1"/>
  <c r="AC401" i="1"/>
  <c r="AB401" i="1"/>
  <c r="AA401" i="1"/>
  <c r="AK400" i="1"/>
  <c r="AJ400" i="1"/>
  <c r="AI400" i="1"/>
  <c r="AH400" i="1"/>
  <c r="AG400" i="1"/>
  <c r="AF400" i="1"/>
  <c r="AE400" i="1"/>
  <c r="AD400" i="1"/>
  <c r="AC400" i="1"/>
  <c r="AB400" i="1"/>
  <c r="AA400" i="1"/>
  <c r="AK399" i="1"/>
  <c r="AJ399" i="1"/>
  <c r="AI399" i="1"/>
  <c r="AH399" i="1"/>
  <c r="AG399" i="1"/>
  <c r="AF399" i="1"/>
  <c r="AE399" i="1"/>
  <c r="AD399" i="1"/>
  <c r="AC399" i="1"/>
  <c r="AB399" i="1"/>
  <c r="AA399" i="1"/>
  <c r="AK398" i="1"/>
  <c r="AJ398" i="1"/>
  <c r="AI398" i="1"/>
  <c r="AH398" i="1"/>
  <c r="AG398" i="1"/>
  <c r="AF398" i="1"/>
  <c r="AE398" i="1"/>
  <c r="AD398" i="1"/>
  <c r="AC398" i="1"/>
  <c r="AB398" i="1"/>
  <c r="AA398" i="1"/>
  <c r="AK397" i="1"/>
  <c r="AJ397" i="1"/>
  <c r="AI397" i="1"/>
  <c r="AH397" i="1"/>
  <c r="AG397" i="1"/>
  <c r="AF397" i="1"/>
  <c r="AE397" i="1"/>
  <c r="AD397" i="1"/>
  <c r="AC397" i="1"/>
  <c r="AB397" i="1"/>
  <c r="AA397" i="1"/>
  <c r="AK396" i="1"/>
  <c r="AJ396" i="1"/>
  <c r="AI396" i="1"/>
  <c r="AH396" i="1"/>
  <c r="AG396" i="1"/>
  <c r="AF396" i="1"/>
  <c r="AE396" i="1"/>
  <c r="AD396" i="1"/>
  <c r="AC396" i="1"/>
  <c r="AB396" i="1"/>
  <c r="AA396" i="1"/>
  <c r="AK395" i="1"/>
  <c r="AJ395" i="1"/>
  <c r="AI395" i="1"/>
  <c r="AH395" i="1"/>
  <c r="AG395" i="1"/>
  <c r="AF395" i="1"/>
  <c r="AE395" i="1"/>
  <c r="AD395" i="1"/>
  <c r="AC395" i="1"/>
  <c r="AB395" i="1"/>
  <c r="AA395" i="1"/>
  <c r="AK394" i="1"/>
  <c r="AJ394" i="1"/>
  <c r="AI394" i="1"/>
  <c r="AH394" i="1"/>
  <c r="AG394" i="1"/>
  <c r="AF394" i="1"/>
  <c r="AE394" i="1"/>
  <c r="AD394" i="1"/>
  <c r="AC394" i="1"/>
  <c r="AB394" i="1"/>
  <c r="AA394" i="1"/>
  <c r="AK393" i="1"/>
  <c r="AJ393" i="1"/>
  <c r="AI393" i="1"/>
  <c r="AH393" i="1"/>
  <c r="AG393" i="1"/>
  <c r="AF393" i="1"/>
  <c r="AE393" i="1"/>
  <c r="AD393" i="1"/>
  <c r="AC393" i="1"/>
  <c r="AB393" i="1"/>
  <c r="AA393" i="1"/>
  <c r="AK392" i="1"/>
  <c r="AJ392" i="1"/>
  <c r="AI392" i="1"/>
  <c r="AH392" i="1"/>
  <c r="AG392" i="1"/>
  <c r="AF392" i="1"/>
  <c r="AE392" i="1"/>
  <c r="AD392" i="1"/>
  <c r="AC392" i="1"/>
  <c r="AB392" i="1"/>
  <c r="AA392" i="1"/>
  <c r="AK391" i="1"/>
  <c r="AJ391" i="1"/>
  <c r="AI391" i="1"/>
  <c r="AH391" i="1"/>
  <c r="AG391" i="1"/>
  <c r="AF391" i="1"/>
  <c r="AE391" i="1"/>
  <c r="AD391" i="1"/>
  <c r="AC391" i="1"/>
  <c r="AB391" i="1"/>
  <c r="AA391" i="1"/>
  <c r="AK390" i="1"/>
  <c r="AJ390" i="1"/>
  <c r="AI390" i="1"/>
  <c r="AH390" i="1"/>
  <c r="AG390" i="1"/>
  <c r="AF390" i="1"/>
  <c r="AE390" i="1"/>
  <c r="AD390" i="1"/>
  <c r="AC390" i="1"/>
  <c r="AB390" i="1"/>
  <c r="AA390" i="1"/>
  <c r="AK389" i="1"/>
  <c r="AJ389" i="1"/>
  <c r="AI389" i="1"/>
  <c r="AH389" i="1"/>
  <c r="AG389" i="1"/>
  <c r="AF389" i="1"/>
  <c r="AE389" i="1"/>
  <c r="AD389" i="1"/>
  <c r="AC389" i="1"/>
  <c r="AB389" i="1"/>
  <c r="AA389" i="1"/>
  <c r="AK388" i="1"/>
  <c r="AJ388" i="1"/>
  <c r="AI388" i="1"/>
  <c r="AH388" i="1"/>
  <c r="AG388" i="1"/>
  <c r="AF388" i="1"/>
  <c r="AE388" i="1"/>
  <c r="AD388" i="1"/>
  <c r="AC388" i="1"/>
  <c r="AB388" i="1"/>
  <c r="AA388" i="1"/>
  <c r="AK387" i="1"/>
  <c r="AJ387" i="1"/>
  <c r="AI387" i="1"/>
  <c r="AH387" i="1"/>
  <c r="AG387" i="1"/>
  <c r="AF387" i="1"/>
  <c r="AE387" i="1"/>
  <c r="AD387" i="1"/>
  <c r="AC387" i="1"/>
  <c r="AB387" i="1"/>
  <c r="AA387" i="1"/>
  <c r="AK386" i="1"/>
  <c r="AJ386" i="1"/>
  <c r="AI386" i="1"/>
  <c r="AH386" i="1"/>
  <c r="AG386" i="1"/>
  <c r="AF386" i="1"/>
  <c r="AE386" i="1"/>
  <c r="AD386" i="1"/>
  <c r="AC386" i="1"/>
  <c r="AB386" i="1"/>
  <c r="AA386" i="1"/>
  <c r="AK385" i="1"/>
  <c r="AJ385" i="1"/>
  <c r="AI385" i="1"/>
  <c r="AH385" i="1"/>
  <c r="AG385" i="1"/>
  <c r="AF385" i="1"/>
  <c r="AE385" i="1"/>
  <c r="AD385" i="1"/>
  <c r="AC385" i="1"/>
  <c r="AB385" i="1"/>
  <c r="AA385" i="1"/>
  <c r="AK384" i="1"/>
  <c r="AJ384" i="1"/>
  <c r="AI384" i="1"/>
  <c r="AH384" i="1"/>
  <c r="AG384" i="1"/>
  <c r="AF384" i="1"/>
  <c r="AE384" i="1"/>
  <c r="AD384" i="1"/>
  <c r="AC384" i="1"/>
  <c r="AB384" i="1"/>
  <c r="AA384" i="1"/>
  <c r="AK383" i="1"/>
  <c r="AJ383" i="1"/>
  <c r="AI383" i="1"/>
  <c r="AH383" i="1"/>
  <c r="AG383" i="1"/>
  <c r="AF383" i="1"/>
  <c r="AE383" i="1"/>
  <c r="AD383" i="1"/>
  <c r="AC383" i="1"/>
  <c r="AB383" i="1"/>
  <c r="AA383" i="1"/>
  <c r="AK382" i="1"/>
  <c r="AJ382" i="1"/>
  <c r="AI382" i="1"/>
  <c r="AH382" i="1"/>
  <c r="AG382" i="1"/>
  <c r="AF382" i="1"/>
  <c r="AE382" i="1"/>
  <c r="AD382" i="1"/>
  <c r="AC382" i="1"/>
  <c r="AB382" i="1"/>
  <c r="AA382" i="1"/>
  <c r="AK381" i="1"/>
  <c r="AJ381" i="1"/>
  <c r="AI381" i="1"/>
  <c r="AH381" i="1"/>
  <c r="AG381" i="1"/>
  <c r="AF381" i="1"/>
  <c r="AE381" i="1"/>
  <c r="AD381" i="1"/>
  <c r="AC381" i="1"/>
  <c r="AB381" i="1"/>
  <c r="AA381" i="1"/>
  <c r="AK380" i="1"/>
  <c r="AJ380" i="1"/>
  <c r="AI380" i="1"/>
  <c r="AH380" i="1"/>
  <c r="AG380" i="1"/>
  <c r="AF380" i="1"/>
  <c r="AE380" i="1"/>
  <c r="AD380" i="1"/>
  <c r="AC380" i="1"/>
  <c r="AB380" i="1"/>
  <c r="AA380" i="1"/>
  <c r="AK379" i="1"/>
  <c r="AJ379" i="1"/>
  <c r="AI379" i="1"/>
  <c r="AH379" i="1"/>
  <c r="AG379" i="1"/>
  <c r="AF379" i="1"/>
  <c r="AE379" i="1"/>
  <c r="AD379" i="1"/>
  <c r="AC379" i="1"/>
  <c r="AB379" i="1"/>
  <c r="AA379" i="1"/>
  <c r="AK378" i="1"/>
  <c r="AJ378" i="1"/>
  <c r="AI378" i="1"/>
  <c r="AH378" i="1"/>
  <c r="AG378" i="1"/>
  <c r="AF378" i="1"/>
  <c r="AE378" i="1"/>
  <c r="AD378" i="1"/>
  <c r="AC378" i="1"/>
  <c r="AB378" i="1"/>
  <c r="AA378" i="1"/>
  <c r="AK377" i="1"/>
  <c r="AJ377" i="1"/>
  <c r="AI377" i="1"/>
  <c r="AH377" i="1"/>
  <c r="AG377" i="1"/>
  <c r="AF377" i="1"/>
  <c r="AE377" i="1"/>
  <c r="AD377" i="1"/>
  <c r="AC377" i="1"/>
  <c r="AB377" i="1"/>
  <c r="AA377" i="1"/>
  <c r="AK376" i="1"/>
  <c r="AJ376" i="1"/>
  <c r="AI376" i="1"/>
  <c r="AH376" i="1"/>
  <c r="AG376" i="1"/>
  <c r="AF376" i="1"/>
  <c r="AE376" i="1"/>
  <c r="AD376" i="1"/>
  <c r="AC376" i="1"/>
  <c r="AB376" i="1"/>
  <c r="AA376" i="1"/>
  <c r="AK375" i="1"/>
  <c r="AJ375" i="1"/>
  <c r="AI375" i="1"/>
  <c r="AH375" i="1"/>
  <c r="AG375" i="1"/>
  <c r="AF375" i="1"/>
  <c r="AE375" i="1"/>
  <c r="AD375" i="1"/>
  <c r="AC375" i="1"/>
  <c r="AB375" i="1"/>
  <c r="AA375" i="1"/>
  <c r="AK374" i="1"/>
  <c r="AJ374" i="1"/>
  <c r="AI374" i="1"/>
  <c r="AH374" i="1"/>
  <c r="AG374" i="1"/>
  <c r="AF374" i="1"/>
  <c r="AE374" i="1"/>
  <c r="AD374" i="1"/>
  <c r="AC374" i="1"/>
  <c r="AB374" i="1"/>
  <c r="AA374" i="1"/>
  <c r="AK373" i="1"/>
  <c r="AJ373" i="1"/>
  <c r="AI373" i="1"/>
  <c r="AH373" i="1"/>
  <c r="AG373" i="1"/>
  <c r="AF373" i="1"/>
  <c r="AE373" i="1"/>
  <c r="AD373" i="1"/>
  <c r="AC373" i="1"/>
  <c r="AB373" i="1"/>
  <c r="AA373" i="1"/>
  <c r="AK372" i="1"/>
  <c r="AJ372" i="1"/>
  <c r="AI372" i="1"/>
  <c r="AH372" i="1"/>
  <c r="AG372" i="1"/>
  <c r="AF372" i="1"/>
  <c r="AE372" i="1"/>
  <c r="AD372" i="1"/>
  <c r="AC372" i="1"/>
  <c r="AB372" i="1"/>
  <c r="AA372" i="1"/>
  <c r="AK371" i="1"/>
  <c r="AJ371" i="1"/>
  <c r="AI371" i="1"/>
  <c r="AH371" i="1"/>
  <c r="AG371" i="1"/>
  <c r="AF371" i="1"/>
  <c r="AE371" i="1"/>
  <c r="AD371" i="1"/>
  <c r="AC371" i="1"/>
  <c r="AB371" i="1"/>
  <c r="AA371" i="1"/>
  <c r="AK370" i="1"/>
  <c r="AJ370" i="1"/>
  <c r="AI370" i="1"/>
  <c r="AH370" i="1"/>
  <c r="AG370" i="1"/>
  <c r="AF370" i="1"/>
  <c r="AE370" i="1"/>
  <c r="AD370" i="1"/>
  <c r="AC370" i="1"/>
  <c r="AB370" i="1"/>
  <c r="AA370" i="1"/>
  <c r="AK369" i="1"/>
  <c r="AJ369" i="1"/>
  <c r="AI369" i="1"/>
  <c r="AH369" i="1"/>
  <c r="AG369" i="1"/>
  <c r="AF369" i="1"/>
  <c r="AE369" i="1"/>
  <c r="AD369" i="1"/>
  <c r="AC369" i="1"/>
  <c r="AB369" i="1"/>
  <c r="AA369" i="1"/>
  <c r="AK368" i="1"/>
  <c r="AJ368" i="1"/>
  <c r="AI368" i="1"/>
  <c r="AH368" i="1"/>
  <c r="AG368" i="1"/>
  <c r="AF368" i="1"/>
  <c r="AE368" i="1"/>
  <c r="AD368" i="1"/>
  <c r="AC368" i="1"/>
  <c r="AB368" i="1"/>
  <c r="AA368" i="1"/>
  <c r="AK367" i="1"/>
  <c r="AJ367" i="1"/>
  <c r="AI367" i="1"/>
  <c r="AH367" i="1"/>
  <c r="AG367" i="1"/>
  <c r="AF367" i="1"/>
  <c r="AE367" i="1"/>
  <c r="AD367" i="1"/>
  <c r="AC367" i="1"/>
  <c r="AB367" i="1"/>
  <c r="AA367" i="1"/>
  <c r="AK366" i="1"/>
  <c r="AJ366" i="1"/>
  <c r="AI366" i="1"/>
  <c r="AH366" i="1"/>
  <c r="AG366" i="1"/>
  <c r="AF366" i="1"/>
  <c r="AE366" i="1"/>
  <c r="AD366" i="1"/>
  <c r="AC366" i="1"/>
  <c r="AB366" i="1"/>
  <c r="AA366" i="1"/>
  <c r="AK365" i="1"/>
  <c r="AJ365" i="1"/>
  <c r="AI365" i="1"/>
  <c r="AH365" i="1"/>
  <c r="AG365" i="1"/>
  <c r="AF365" i="1"/>
  <c r="AE365" i="1"/>
  <c r="AD365" i="1"/>
  <c r="AC365" i="1"/>
  <c r="AB365" i="1"/>
  <c r="AA365" i="1"/>
  <c r="AK364" i="1"/>
  <c r="AJ364" i="1"/>
  <c r="AI364" i="1"/>
  <c r="AH364" i="1"/>
  <c r="AG364" i="1"/>
  <c r="AF364" i="1"/>
  <c r="AE364" i="1"/>
  <c r="AD364" i="1"/>
  <c r="AC364" i="1"/>
  <c r="AB364" i="1"/>
  <c r="AA364" i="1"/>
  <c r="AK363" i="1"/>
  <c r="AJ363" i="1"/>
  <c r="AI363" i="1"/>
  <c r="AH363" i="1"/>
  <c r="AG363" i="1"/>
  <c r="AF363" i="1"/>
  <c r="AE363" i="1"/>
  <c r="AD363" i="1"/>
  <c r="AC363" i="1"/>
  <c r="AB363" i="1"/>
  <c r="AA363" i="1"/>
  <c r="AK362" i="1"/>
  <c r="AJ362" i="1"/>
  <c r="AI362" i="1"/>
  <c r="AH362" i="1"/>
  <c r="AG362" i="1"/>
  <c r="AF362" i="1"/>
  <c r="AE362" i="1"/>
  <c r="AD362" i="1"/>
  <c r="AC362" i="1"/>
  <c r="AB362" i="1"/>
  <c r="AA362" i="1"/>
  <c r="AK361" i="1"/>
  <c r="AJ361" i="1"/>
  <c r="AI361" i="1"/>
  <c r="AH361" i="1"/>
  <c r="AG361" i="1"/>
  <c r="AF361" i="1"/>
  <c r="AE361" i="1"/>
  <c r="AD361" i="1"/>
  <c r="AC361" i="1"/>
  <c r="AB361" i="1"/>
  <c r="AA361" i="1"/>
  <c r="AK360" i="1"/>
  <c r="AJ360" i="1"/>
  <c r="AI360" i="1"/>
  <c r="AH360" i="1"/>
  <c r="AG360" i="1"/>
  <c r="AF360" i="1"/>
  <c r="AE360" i="1"/>
  <c r="AD360" i="1"/>
  <c r="AC360" i="1"/>
  <c r="AB360" i="1"/>
  <c r="AA360" i="1"/>
  <c r="AK359" i="1"/>
  <c r="AJ359" i="1"/>
  <c r="AI359" i="1"/>
  <c r="AH359" i="1"/>
  <c r="AG359" i="1"/>
  <c r="AF359" i="1"/>
  <c r="AE359" i="1"/>
  <c r="AD359" i="1"/>
  <c r="AC359" i="1"/>
  <c r="AB359" i="1"/>
  <c r="AA359" i="1"/>
  <c r="AK358" i="1"/>
  <c r="AJ358" i="1"/>
  <c r="AI358" i="1"/>
  <c r="AH358" i="1"/>
  <c r="AG358" i="1"/>
  <c r="AF358" i="1"/>
  <c r="AE358" i="1"/>
  <c r="AD358" i="1"/>
  <c r="AC358" i="1"/>
  <c r="AB358" i="1"/>
  <c r="AA358" i="1"/>
  <c r="AK357" i="1"/>
  <c r="AJ357" i="1"/>
  <c r="AI357" i="1"/>
  <c r="AH357" i="1"/>
  <c r="AG357" i="1"/>
  <c r="AF357" i="1"/>
  <c r="AE357" i="1"/>
  <c r="AD357" i="1"/>
  <c r="AC357" i="1"/>
  <c r="AB357" i="1"/>
  <c r="AA357" i="1"/>
  <c r="AK356" i="1"/>
  <c r="AJ356" i="1"/>
  <c r="AI356" i="1"/>
  <c r="AH356" i="1"/>
  <c r="AG356" i="1"/>
  <c r="AF356" i="1"/>
  <c r="AE356" i="1"/>
  <c r="AD356" i="1"/>
  <c r="AC356" i="1"/>
  <c r="AB356" i="1"/>
  <c r="AA356" i="1"/>
  <c r="AK355" i="1"/>
  <c r="AJ355" i="1"/>
  <c r="AI355" i="1"/>
  <c r="AH355" i="1"/>
  <c r="AG355" i="1"/>
  <c r="AF355" i="1"/>
  <c r="AE355" i="1"/>
  <c r="AD355" i="1"/>
  <c r="AC355" i="1"/>
  <c r="AB355" i="1"/>
  <c r="AA355" i="1"/>
  <c r="AK354" i="1"/>
  <c r="AJ354" i="1"/>
  <c r="AI354" i="1"/>
  <c r="AH354" i="1"/>
  <c r="AG354" i="1"/>
  <c r="AF354" i="1"/>
  <c r="AE354" i="1"/>
  <c r="AD354" i="1"/>
  <c r="AC354" i="1"/>
  <c r="AB354" i="1"/>
  <c r="AA354" i="1"/>
  <c r="AK353" i="1"/>
  <c r="AJ353" i="1"/>
  <c r="AI353" i="1"/>
  <c r="AH353" i="1"/>
  <c r="AG353" i="1"/>
  <c r="AF353" i="1"/>
  <c r="AE353" i="1"/>
  <c r="AD353" i="1"/>
  <c r="AC353" i="1"/>
  <c r="AB353" i="1"/>
  <c r="AA353" i="1"/>
  <c r="AK352" i="1"/>
  <c r="AJ352" i="1"/>
  <c r="AI352" i="1"/>
  <c r="AH352" i="1"/>
  <c r="AG352" i="1"/>
  <c r="AF352" i="1"/>
  <c r="AE352" i="1"/>
  <c r="AD352" i="1"/>
  <c r="AC352" i="1"/>
  <c r="AB352" i="1"/>
  <c r="AA352" i="1"/>
  <c r="AK351" i="1"/>
  <c r="AJ351" i="1"/>
  <c r="AI351" i="1"/>
  <c r="AH351" i="1"/>
  <c r="AG351" i="1"/>
  <c r="AF351" i="1"/>
  <c r="AE351" i="1"/>
  <c r="AD351" i="1"/>
  <c r="AC351" i="1"/>
  <c r="AB351" i="1"/>
  <c r="AA351" i="1"/>
  <c r="AK350" i="1"/>
  <c r="AJ350" i="1"/>
  <c r="AI350" i="1"/>
  <c r="AH350" i="1"/>
  <c r="AG350" i="1"/>
  <c r="AF350" i="1"/>
  <c r="AE350" i="1"/>
  <c r="AD350" i="1"/>
  <c r="AC350" i="1"/>
  <c r="AB350" i="1"/>
  <c r="AA350" i="1"/>
  <c r="AK349" i="1"/>
  <c r="AJ349" i="1"/>
  <c r="AI349" i="1"/>
  <c r="AH349" i="1"/>
  <c r="AG349" i="1"/>
  <c r="AF349" i="1"/>
  <c r="AE349" i="1"/>
  <c r="AD349" i="1"/>
  <c r="AC349" i="1"/>
  <c r="AB349" i="1"/>
  <c r="AA349" i="1"/>
  <c r="AK348" i="1"/>
  <c r="AJ348" i="1"/>
  <c r="AI348" i="1"/>
  <c r="AH348" i="1"/>
  <c r="AG348" i="1"/>
  <c r="AF348" i="1"/>
  <c r="AE348" i="1"/>
  <c r="AD348" i="1"/>
  <c r="AC348" i="1"/>
  <c r="AB348" i="1"/>
  <c r="AA348" i="1"/>
  <c r="AK347" i="1"/>
  <c r="AJ347" i="1"/>
  <c r="AI347" i="1"/>
  <c r="AH347" i="1"/>
  <c r="AG347" i="1"/>
  <c r="AF347" i="1"/>
  <c r="AE347" i="1"/>
  <c r="AD347" i="1"/>
  <c r="AC347" i="1"/>
  <c r="AB347" i="1"/>
  <c r="AA347" i="1"/>
  <c r="AK346" i="1"/>
  <c r="AJ346" i="1"/>
  <c r="AI346" i="1"/>
  <c r="AH346" i="1"/>
  <c r="AG346" i="1"/>
  <c r="AF346" i="1"/>
  <c r="AE346" i="1"/>
  <c r="AD346" i="1"/>
  <c r="AC346" i="1"/>
  <c r="AB346" i="1"/>
  <c r="AA346" i="1"/>
  <c r="AK345" i="1"/>
  <c r="AJ345" i="1"/>
  <c r="AI345" i="1"/>
  <c r="AH345" i="1"/>
  <c r="AG345" i="1"/>
  <c r="AF345" i="1"/>
  <c r="AE345" i="1"/>
  <c r="AD345" i="1"/>
  <c r="AC345" i="1"/>
  <c r="AB345" i="1"/>
  <c r="AA345" i="1"/>
  <c r="AK344" i="1"/>
  <c r="AJ344" i="1"/>
  <c r="AI344" i="1"/>
  <c r="AH344" i="1"/>
  <c r="AG344" i="1"/>
  <c r="AF344" i="1"/>
  <c r="AE344" i="1"/>
  <c r="AD344" i="1"/>
  <c r="AC344" i="1"/>
  <c r="AB344" i="1"/>
  <c r="AA344" i="1"/>
  <c r="AK343" i="1"/>
  <c r="AJ343" i="1"/>
  <c r="AI343" i="1"/>
  <c r="AH343" i="1"/>
  <c r="AG343" i="1"/>
  <c r="AF343" i="1"/>
  <c r="AE343" i="1"/>
  <c r="AD343" i="1"/>
  <c r="AC343" i="1"/>
  <c r="AB343" i="1"/>
  <c r="AA343" i="1"/>
  <c r="AK342" i="1"/>
  <c r="AJ342" i="1"/>
  <c r="AI342" i="1"/>
  <c r="AH342" i="1"/>
  <c r="AG342" i="1"/>
  <c r="AF342" i="1"/>
  <c r="AE342" i="1"/>
  <c r="AD342" i="1"/>
  <c r="AC342" i="1"/>
  <c r="AB342" i="1"/>
  <c r="AA342" i="1"/>
  <c r="AK341" i="1"/>
  <c r="AJ341" i="1"/>
  <c r="AI341" i="1"/>
  <c r="AH341" i="1"/>
  <c r="AG341" i="1"/>
  <c r="AF341" i="1"/>
  <c r="AE341" i="1"/>
  <c r="AD341" i="1"/>
  <c r="AC341" i="1"/>
  <c r="AB341" i="1"/>
  <c r="AA341" i="1"/>
  <c r="AK340" i="1"/>
  <c r="AJ340" i="1"/>
  <c r="AI340" i="1"/>
  <c r="AH340" i="1"/>
  <c r="AG340" i="1"/>
  <c r="AF340" i="1"/>
  <c r="AE340" i="1"/>
  <c r="AD340" i="1"/>
  <c r="AC340" i="1"/>
  <c r="AB340" i="1"/>
  <c r="AA340" i="1"/>
  <c r="AK339" i="1"/>
  <c r="AJ339" i="1"/>
  <c r="AI339" i="1"/>
  <c r="AH339" i="1"/>
  <c r="AG339" i="1"/>
  <c r="AF339" i="1"/>
  <c r="AE339" i="1"/>
  <c r="AD339" i="1"/>
  <c r="AC339" i="1"/>
  <c r="AB339" i="1"/>
  <c r="AA339" i="1"/>
  <c r="AK338" i="1"/>
  <c r="AJ338" i="1"/>
  <c r="AI338" i="1"/>
  <c r="AH338" i="1"/>
  <c r="AG338" i="1"/>
  <c r="AF338" i="1"/>
  <c r="AE338" i="1"/>
  <c r="AD338" i="1"/>
  <c r="AC338" i="1"/>
  <c r="AB338" i="1"/>
  <c r="AA338" i="1"/>
  <c r="AK337" i="1"/>
  <c r="AJ337" i="1"/>
  <c r="AI337" i="1"/>
  <c r="AH337" i="1"/>
  <c r="AG337" i="1"/>
  <c r="AF337" i="1"/>
  <c r="AE337" i="1"/>
  <c r="AD337" i="1"/>
  <c r="AC337" i="1"/>
  <c r="AB337" i="1"/>
  <c r="AA337" i="1"/>
  <c r="AK336" i="1"/>
  <c r="AJ336" i="1"/>
  <c r="AI336" i="1"/>
  <c r="AH336" i="1"/>
  <c r="AG336" i="1"/>
  <c r="AF336" i="1"/>
  <c r="AE336" i="1"/>
  <c r="AD336" i="1"/>
  <c r="AC336" i="1"/>
  <c r="AB336" i="1"/>
  <c r="AA336" i="1"/>
  <c r="AK335" i="1"/>
  <c r="AJ335" i="1"/>
  <c r="AI335" i="1"/>
  <c r="AH335" i="1"/>
  <c r="AG335" i="1"/>
  <c r="AF335" i="1"/>
  <c r="AE335" i="1"/>
  <c r="AD335" i="1"/>
  <c r="AC335" i="1"/>
  <c r="AB335" i="1"/>
  <c r="AA335" i="1"/>
  <c r="AK334" i="1"/>
  <c r="AJ334" i="1"/>
  <c r="AI334" i="1"/>
  <c r="AH334" i="1"/>
  <c r="AG334" i="1"/>
  <c r="AF334" i="1"/>
  <c r="AE334" i="1"/>
  <c r="AD334" i="1"/>
  <c r="AC334" i="1"/>
  <c r="AB334" i="1"/>
  <c r="AA334" i="1"/>
  <c r="AK333" i="1"/>
  <c r="AJ333" i="1"/>
  <c r="AI333" i="1"/>
  <c r="AH333" i="1"/>
  <c r="AG333" i="1"/>
  <c r="AF333" i="1"/>
  <c r="AE333" i="1"/>
  <c r="AD333" i="1"/>
  <c r="AC333" i="1"/>
  <c r="AB333" i="1"/>
  <c r="AA333" i="1"/>
  <c r="AK332" i="1"/>
  <c r="AJ332" i="1"/>
  <c r="AI332" i="1"/>
  <c r="AH332" i="1"/>
  <c r="AG332" i="1"/>
  <c r="AF332" i="1"/>
  <c r="AE332" i="1"/>
  <c r="AD332" i="1"/>
  <c r="AC332" i="1"/>
  <c r="AB332" i="1"/>
  <c r="AA332" i="1"/>
  <c r="AK331" i="1"/>
  <c r="AJ331" i="1"/>
  <c r="AI331" i="1"/>
  <c r="AH331" i="1"/>
  <c r="AG331" i="1"/>
  <c r="AF331" i="1"/>
  <c r="AE331" i="1"/>
  <c r="AD331" i="1"/>
  <c r="AC331" i="1"/>
  <c r="AB331" i="1"/>
  <c r="AA331" i="1"/>
  <c r="AK330" i="1"/>
  <c r="AJ330" i="1"/>
  <c r="AI330" i="1"/>
  <c r="AH330" i="1"/>
  <c r="AG330" i="1"/>
  <c r="AF330" i="1"/>
  <c r="AE330" i="1"/>
  <c r="AD330" i="1"/>
  <c r="AC330" i="1"/>
  <c r="AB330" i="1"/>
  <c r="AA330" i="1"/>
  <c r="AK329" i="1"/>
  <c r="AJ329" i="1"/>
  <c r="AI329" i="1"/>
  <c r="AH329" i="1"/>
  <c r="AG329" i="1"/>
  <c r="AF329" i="1"/>
  <c r="AE329" i="1"/>
  <c r="AD329" i="1"/>
  <c r="AC329" i="1"/>
  <c r="AB329" i="1"/>
  <c r="AA329" i="1"/>
  <c r="AK328" i="1"/>
  <c r="AJ328" i="1"/>
  <c r="AI328" i="1"/>
  <c r="AH328" i="1"/>
  <c r="AG328" i="1"/>
  <c r="AF328" i="1"/>
  <c r="AE328" i="1"/>
  <c r="AD328" i="1"/>
  <c r="AC328" i="1"/>
  <c r="AB328" i="1"/>
  <c r="AA328" i="1"/>
  <c r="AK327" i="1"/>
  <c r="AJ327" i="1"/>
  <c r="AI327" i="1"/>
  <c r="AH327" i="1"/>
  <c r="AG327" i="1"/>
  <c r="AF327" i="1"/>
  <c r="AE327" i="1"/>
  <c r="AD327" i="1"/>
  <c r="AC327" i="1"/>
  <c r="AB327" i="1"/>
  <c r="AA327" i="1"/>
  <c r="AK326" i="1"/>
  <c r="AJ326" i="1"/>
  <c r="AI326" i="1"/>
  <c r="AH326" i="1"/>
  <c r="AG326" i="1"/>
  <c r="AF326" i="1"/>
  <c r="AE326" i="1"/>
  <c r="AD326" i="1"/>
  <c r="AC326" i="1"/>
  <c r="AB326" i="1"/>
  <c r="AA326" i="1"/>
  <c r="AK325" i="1"/>
  <c r="AJ325" i="1"/>
  <c r="AI325" i="1"/>
  <c r="AH325" i="1"/>
  <c r="AG325" i="1"/>
  <c r="AF325" i="1"/>
  <c r="AE325" i="1"/>
  <c r="AD325" i="1"/>
  <c r="AC325" i="1"/>
  <c r="AB325" i="1"/>
  <c r="AA325" i="1"/>
  <c r="AK324" i="1"/>
  <c r="AJ324" i="1"/>
  <c r="AI324" i="1"/>
  <c r="AH324" i="1"/>
  <c r="AG324" i="1"/>
  <c r="AF324" i="1"/>
  <c r="AE324" i="1"/>
  <c r="AD324" i="1"/>
  <c r="AC324" i="1"/>
  <c r="AB324" i="1"/>
  <c r="AA324" i="1"/>
  <c r="AK323" i="1"/>
  <c r="AJ323" i="1"/>
  <c r="AI323" i="1"/>
  <c r="AH323" i="1"/>
  <c r="AG323" i="1"/>
  <c r="AF323" i="1"/>
  <c r="AE323" i="1"/>
  <c r="AD323" i="1"/>
  <c r="AC323" i="1"/>
  <c r="AB323" i="1"/>
  <c r="AA323" i="1"/>
  <c r="AK322" i="1"/>
  <c r="AJ322" i="1"/>
  <c r="AI322" i="1"/>
  <c r="AH322" i="1"/>
  <c r="AG322" i="1"/>
  <c r="AF322" i="1"/>
  <c r="AE322" i="1"/>
  <c r="AD322" i="1"/>
  <c r="AC322" i="1"/>
  <c r="AB322" i="1"/>
  <c r="AA322" i="1"/>
  <c r="AK321" i="1"/>
  <c r="AJ321" i="1"/>
  <c r="AI321" i="1"/>
  <c r="AH321" i="1"/>
  <c r="AG321" i="1"/>
  <c r="AF321" i="1"/>
  <c r="AE321" i="1"/>
  <c r="AD321" i="1"/>
  <c r="AC321" i="1"/>
  <c r="AB321" i="1"/>
  <c r="AA321" i="1"/>
  <c r="AK320" i="1"/>
  <c r="AJ320" i="1"/>
  <c r="AI320" i="1"/>
  <c r="AH320" i="1"/>
  <c r="AG320" i="1"/>
  <c r="AF320" i="1"/>
  <c r="AE320" i="1"/>
  <c r="AD320" i="1"/>
  <c r="AC320" i="1"/>
  <c r="AB320" i="1"/>
  <c r="AA320" i="1"/>
  <c r="AK319" i="1"/>
  <c r="AJ319" i="1"/>
  <c r="AI319" i="1"/>
  <c r="AH319" i="1"/>
  <c r="AG319" i="1"/>
  <c r="AF319" i="1"/>
  <c r="AE319" i="1"/>
  <c r="AD319" i="1"/>
  <c r="AC319" i="1"/>
  <c r="AB319" i="1"/>
  <c r="AA319" i="1"/>
  <c r="AK318" i="1"/>
  <c r="AJ318" i="1"/>
  <c r="AI318" i="1"/>
  <c r="AH318" i="1"/>
  <c r="AG318" i="1"/>
  <c r="AF318" i="1"/>
  <c r="AE318" i="1"/>
  <c r="AD318" i="1"/>
  <c r="AC318" i="1"/>
  <c r="AB318" i="1"/>
  <c r="AA318" i="1"/>
  <c r="AK317" i="1"/>
  <c r="AJ317" i="1"/>
  <c r="AI317" i="1"/>
  <c r="AH317" i="1"/>
  <c r="AG317" i="1"/>
  <c r="AF317" i="1"/>
  <c r="AE317" i="1"/>
  <c r="AD317" i="1"/>
  <c r="AC317" i="1"/>
  <c r="AB317" i="1"/>
  <c r="AA317" i="1"/>
  <c r="AK316" i="1"/>
  <c r="AJ316" i="1"/>
  <c r="AI316" i="1"/>
  <c r="AH316" i="1"/>
  <c r="AG316" i="1"/>
  <c r="AF316" i="1"/>
  <c r="AE316" i="1"/>
  <c r="AD316" i="1"/>
  <c r="AC316" i="1"/>
  <c r="AB316" i="1"/>
  <c r="AA316" i="1"/>
  <c r="AK315" i="1"/>
  <c r="AJ315" i="1"/>
  <c r="AI315" i="1"/>
  <c r="AH315" i="1"/>
  <c r="AG315" i="1"/>
  <c r="AF315" i="1"/>
  <c r="AE315" i="1"/>
  <c r="AD315" i="1"/>
  <c r="AC315" i="1"/>
  <c r="AB315" i="1"/>
  <c r="AA315" i="1"/>
  <c r="AK314" i="1"/>
  <c r="AJ314" i="1"/>
  <c r="AI314" i="1"/>
  <c r="AH314" i="1"/>
  <c r="AG314" i="1"/>
  <c r="AF314" i="1"/>
  <c r="AE314" i="1"/>
  <c r="AD314" i="1"/>
  <c r="AC314" i="1"/>
  <c r="AB314" i="1"/>
  <c r="AA314" i="1"/>
  <c r="AK313" i="1"/>
  <c r="AJ313" i="1"/>
  <c r="AI313" i="1"/>
  <c r="AH313" i="1"/>
  <c r="AG313" i="1"/>
  <c r="AF313" i="1"/>
  <c r="AE313" i="1"/>
  <c r="AD313" i="1"/>
  <c r="AC313" i="1"/>
  <c r="AB313" i="1"/>
  <c r="AA313" i="1"/>
  <c r="AK312" i="1"/>
  <c r="AJ312" i="1"/>
  <c r="AI312" i="1"/>
  <c r="AH312" i="1"/>
  <c r="AG312" i="1"/>
  <c r="AF312" i="1"/>
  <c r="AE312" i="1"/>
  <c r="AD312" i="1"/>
  <c r="AC312" i="1"/>
  <c r="AB312" i="1"/>
  <c r="AA312" i="1"/>
  <c r="AK311" i="1"/>
  <c r="AJ311" i="1"/>
  <c r="AI311" i="1"/>
  <c r="AH311" i="1"/>
  <c r="AG311" i="1"/>
  <c r="AF311" i="1"/>
  <c r="AE311" i="1"/>
  <c r="AD311" i="1"/>
  <c r="AC311" i="1"/>
  <c r="AB311" i="1"/>
  <c r="AA311" i="1"/>
  <c r="AK310" i="1"/>
  <c r="AJ310" i="1"/>
  <c r="AI310" i="1"/>
  <c r="AH310" i="1"/>
  <c r="AG310" i="1"/>
  <c r="AF310" i="1"/>
  <c r="AE310" i="1"/>
  <c r="AD310" i="1"/>
  <c r="AC310" i="1"/>
  <c r="AB310" i="1"/>
  <c r="AA310" i="1"/>
  <c r="AK309" i="1"/>
  <c r="AJ309" i="1"/>
  <c r="AI309" i="1"/>
  <c r="AH309" i="1"/>
  <c r="AG309" i="1"/>
  <c r="AF309" i="1"/>
  <c r="AE309" i="1"/>
  <c r="AD309" i="1"/>
  <c r="AC309" i="1"/>
  <c r="AB309" i="1"/>
  <c r="AA309" i="1"/>
  <c r="AK308" i="1"/>
  <c r="AJ308" i="1"/>
  <c r="AI308" i="1"/>
  <c r="AH308" i="1"/>
  <c r="AG308" i="1"/>
  <c r="AF308" i="1"/>
  <c r="AE308" i="1"/>
  <c r="AD308" i="1"/>
  <c r="AC308" i="1"/>
  <c r="AB308" i="1"/>
  <c r="AA308" i="1"/>
  <c r="AK307" i="1"/>
  <c r="AJ307" i="1"/>
  <c r="AI307" i="1"/>
  <c r="AH307" i="1"/>
  <c r="AG307" i="1"/>
  <c r="AF307" i="1"/>
  <c r="AE307" i="1"/>
  <c r="AD307" i="1"/>
  <c r="AC307" i="1"/>
  <c r="AB307" i="1"/>
  <c r="AA307" i="1"/>
  <c r="AK306" i="1"/>
  <c r="AJ306" i="1"/>
  <c r="AI306" i="1"/>
  <c r="AH306" i="1"/>
  <c r="AG306" i="1"/>
  <c r="AF306" i="1"/>
  <c r="AE306" i="1"/>
  <c r="AD306" i="1"/>
  <c r="AC306" i="1"/>
  <c r="AB306" i="1"/>
  <c r="AA306" i="1"/>
  <c r="AK305" i="1"/>
  <c r="AJ305" i="1"/>
  <c r="AI305" i="1"/>
  <c r="AH305" i="1"/>
  <c r="AG305" i="1"/>
  <c r="AF305" i="1"/>
  <c r="AE305" i="1"/>
  <c r="AD305" i="1"/>
  <c r="AC305" i="1"/>
  <c r="AB305" i="1"/>
  <c r="AA305" i="1"/>
  <c r="AK304" i="1"/>
  <c r="AJ304" i="1"/>
  <c r="AI304" i="1"/>
  <c r="AH304" i="1"/>
  <c r="AG304" i="1"/>
  <c r="AF304" i="1"/>
  <c r="AE304" i="1"/>
  <c r="AD304" i="1"/>
  <c r="AC304" i="1"/>
  <c r="AB304" i="1"/>
  <c r="AA304" i="1"/>
  <c r="AK303" i="1"/>
  <c r="AJ303" i="1"/>
  <c r="AI303" i="1"/>
  <c r="AH303" i="1"/>
  <c r="AG303" i="1"/>
  <c r="AF303" i="1"/>
  <c r="AE303" i="1"/>
  <c r="AD303" i="1"/>
  <c r="AC303" i="1"/>
  <c r="AB303" i="1"/>
  <c r="AA303" i="1"/>
  <c r="AK302" i="1"/>
  <c r="AJ302" i="1"/>
  <c r="AI302" i="1"/>
  <c r="AH302" i="1"/>
  <c r="AG302" i="1"/>
  <c r="AF302" i="1"/>
  <c r="AE302" i="1"/>
  <c r="AD302" i="1"/>
  <c r="AC302" i="1"/>
  <c r="AB302" i="1"/>
  <c r="AA302" i="1"/>
  <c r="AK301" i="1"/>
  <c r="AJ301" i="1"/>
  <c r="AI301" i="1"/>
  <c r="AH301" i="1"/>
  <c r="AG301" i="1"/>
  <c r="AF301" i="1"/>
  <c r="AE301" i="1"/>
  <c r="AD301" i="1"/>
  <c r="AC301" i="1"/>
  <c r="AB301" i="1"/>
  <c r="AA301" i="1"/>
  <c r="AK300" i="1"/>
  <c r="AJ300" i="1"/>
  <c r="AI300" i="1"/>
  <c r="AH300" i="1"/>
  <c r="AG300" i="1"/>
  <c r="AF300" i="1"/>
  <c r="AE300" i="1"/>
  <c r="AD300" i="1"/>
  <c r="AC300" i="1"/>
  <c r="AB300" i="1"/>
  <c r="AA300" i="1"/>
  <c r="AK299" i="1"/>
  <c r="AJ299" i="1"/>
  <c r="AI299" i="1"/>
  <c r="AH299" i="1"/>
  <c r="AG299" i="1"/>
  <c r="AF299" i="1"/>
  <c r="AE299" i="1"/>
  <c r="AD299" i="1"/>
  <c r="AC299" i="1"/>
  <c r="AB299" i="1"/>
  <c r="AA299" i="1"/>
  <c r="AK298" i="1"/>
  <c r="AJ298" i="1"/>
  <c r="AI298" i="1"/>
  <c r="AH298" i="1"/>
  <c r="AG298" i="1"/>
  <c r="AF298" i="1"/>
  <c r="AE298" i="1"/>
  <c r="AD298" i="1"/>
  <c r="AC298" i="1"/>
  <c r="AB298" i="1"/>
  <c r="AA298" i="1"/>
  <c r="AK297" i="1"/>
  <c r="AJ297" i="1"/>
  <c r="AI297" i="1"/>
  <c r="AH297" i="1"/>
  <c r="AG297" i="1"/>
  <c r="AF297" i="1"/>
  <c r="AE297" i="1"/>
  <c r="AD297" i="1"/>
  <c r="AC297" i="1"/>
  <c r="AB297" i="1"/>
  <c r="AA297" i="1"/>
  <c r="AK296" i="1"/>
  <c r="AJ296" i="1"/>
  <c r="AI296" i="1"/>
  <c r="AH296" i="1"/>
  <c r="AG296" i="1"/>
  <c r="AF296" i="1"/>
  <c r="AE296" i="1"/>
  <c r="AD296" i="1"/>
  <c r="AC296" i="1"/>
  <c r="AB296" i="1"/>
  <c r="AA296" i="1"/>
  <c r="AK295" i="1"/>
  <c r="AJ295" i="1"/>
  <c r="AI295" i="1"/>
  <c r="AH295" i="1"/>
  <c r="AG295" i="1"/>
  <c r="AF295" i="1"/>
  <c r="AE295" i="1"/>
  <c r="AD295" i="1"/>
  <c r="AC295" i="1"/>
  <c r="AB295" i="1"/>
  <c r="AA295" i="1"/>
  <c r="AK294" i="1"/>
  <c r="AJ294" i="1"/>
  <c r="AI294" i="1"/>
  <c r="AH294" i="1"/>
  <c r="AG294" i="1"/>
  <c r="AF294" i="1"/>
  <c r="AE294" i="1"/>
  <c r="AD294" i="1"/>
  <c r="AC294" i="1"/>
  <c r="AB294" i="1"/>
  <c r="AA294" i="1"/>
  <c r="AK293" i="1"/>
  <c r="AJ293" i="1"/>
  <c r="AI293" i="1"/>
  <c r="AH293" i="1"/>
  <c r="AG293" i="1"/>
  <c r="AF293" i="1"/>
  <c r="AE293" i="1"/>
  <c r="AD293" i="1"/>
  <c r="AC293" i="1"/>
  <c r="AB293" i="1"/>
  <c r="AA293" i="1"/>
  <c r="AK292" i="1"/>
  <c r="AJ292" i="1"/>
  <c r="AI292" i="1"/>
  <c r="AH292" i="1"/>
  <c r="AG292" i="1"/>
  <c r="AF292" i="1"/>
  <c r="AE292" i="1"/>
  <c r="AD292" i="1"/>
  <c r="AC292" i="1"/>
  <c r="AB292" i="1"/>
  <c r="AA292" i="1"/>
  <c r="AK291" i="1"/>
  <c r="AJ291" i="1"/>
  <c r="AI291" i="1"/>
  <c r="AH291" i="1"/>
  <c r="AG291" i="1"/>
  <c r="AF291" i="1"/>
  <c r="AE291" i="1"/>
  <c r="AD291" i="1"/>
  <c r="AC291" i="1"/>
  <c r="AB291" i="1"/>
  <c r="AA291" i="1"/>
  <c r="AK290" i="1"/>
  <c r="AJ290" i="1"/>
  <c r="AI290" i="1"/>
  <c r="AH290" i="1"/>
  <c r="AG290" i="1"/>
  <c r="AF290" i="1"/>
  <c r="AE290" i="1"/>
  <c r="AD290" i="1"/>
  <c r="AC290" i="1"/>
  <c r="AB290" i="1"/>
  <c r="AA290" i="1"/>
  <c r="AK289" i="1"/>
  <c r="AJ289" i="1"/>
  <c r="AI289" i="1"/>
  <c r="AH289" i="1"/>
  <c r="AG289" i="1"/>
  <c r="AF289" i="1"/>
  <c r="AE289" i="1"/>
  <c r="AD289" i="1"/>
  <c r="AC289" i="1"/>
  <c r="AB289" i="1"/>
  <c r="AA289" i="1"/>
  <c r="AK288" i="1"/>
  <c r="AJ288" i="1"/>
  <c r="AI288" i="1"/>
  <c r="AH288" i="1"/>
  <c r="AG288" i="1"/>
  <c r="AF288" i="1"/>
  <c r="AE288" i="1"/>
  <c r="AD288" i="1"/>
  <c r="AC288" i="1"/>
  <c r="AB288" i="1"/>
  <c r="AA288" i="1"/>
  <c r="AK287" i="1"/>
  <c r="AJ287" i="1"/>
  <c r="AI287" i="1"/>
  <c r="AH287" i="1"/>
  <c r="AG287" i="1"/>
  <c r="AF287" i="1"/>
  <c r="AE287" i="1"/>
  <c r="AD287" i="1"/>
  <c r="AC287" i="1"/>
  <c r="AB287" i="1"/>
  <c r="AA287" i="1"/>
  <c r="AK286" i="1"/>
  <c r="AJ286" i="1"/>
  <c r="AI286" i="1"/>
  <c r="AH286" i="1"/>
  <c r="AG286" i="1"/>
  <c r="AF286" i="1"/>
  <c r="AE286" i="1"/>
  <c r="AD286" i="1"/>
  <c r="AC286" i="1"/>
  <c r="AB286" i="1"/>
  <c r="AA286" i="1"/>
  <c r="AK285" i="1"/>
  <c r="AJ285" i="1"/>
  <c r="AI285" i="1"/>
  <c r="AH285" i="1"/>
  <c r="AG285" i="1"/>
  <c r="AF285" i="1"/>
  <c r="AE285" i="1"/>
  <c r="AD285" i="1"/>
  <c r="AC285" i="1"/>
  <c r="AB285" i="1"/>
  <c r="AA285" i="1"/>
  <c r="AK284" i="1"/>
  <c r="AJ284" i="1"/>
  <c r="AI284" i="1"/>
  <c r="AH284" i="1"/>
  <c r="AG284" i="1"/>
  <c r="AF284" i="1"/>
  <c r="AE284" i="1"/>
  <c r="AD284" i="1"/>
  <c r="AC284" i="1"/>
  <c r="AB284" i="1"/>
  <c r="AA284" i="1"/>
  <c r="AK283" i="1"/>
  <c r="AJ283" i="1"/>
  <c r="AI283" i="1"/>
  <c r="AH283" i="1"/>
  <c r="AG283" i="1"/>
  <c r="AF283" i="1"/>
  <c r="AE283" i="1"/>
  <c r="AD283" i="1"/>
  <c r="AC283" i="1"/>
  <c r="AB283" i="1"/>
  <c r="AA283" i="1"/>
  <c r="AK282" i="1"/>
  <c r="AJ282" i="1"/>
  <c r="AI282" i="1"/>
  <c r="AH282" i="1"/>
  <c r="AG282" i="1"/>
  <c r="AF282" i="1"/>
  <c r="AE282" i="1"/>
  <c r="AD282" i="1"/>
  <c r="AC282" i="1"/>
  <c r="AB282" i="1"/>
  <c r="AA282" i="1"/>
  <c r="AK281" i="1"/>
  <c r="AJ281" i="1"/>
  <c r="AI281" i="1"/>
  <c r="AH281" i="1"/>
  <c r="AG281" i="1"/>
  <c r="AF281" i="1"/>
  <c r="AE281" i="1"/>
  <c r="AD281" i="1"/>
  <c r="AC281" i="1"/>
  <c r="AB281" i="1"/>
  <c r="AA281" i="1"/>
  <c r="AK280" i="1"/>
  <c r="AJ280" i="1"/>
  <c r="AI280" i="1"/>
  <c r="AH280" i="1"/>
  <c r="AG280" i="1"/>
  <c r="AF280" i="1"/>
  <c r="AE280" i="1"/>
  <c r="AD280" i="1"/>
  <c r="AC280" i="1"/>
  <c r="AB280" i="1"/>
  <c r="AA280" i="1"/>
  <c r="AK279" i="1"/>
  <c r="AJ279" i="1"/>
  <c r="AI279" i="1"/>
  <c r="AH279" i="1"/>
  <c r="AG279" i="1"/>
  <c r="AF279" i="1"/>
  <c r="AE279" i="1"/>
  <c r="AD279" i="1"/>
  <c r="AC279" i="1"/>
  <c r="AB279" i="1"/>
  <c r="AA279" i="1"/>
  <c r="AL279" i="1" s="1"/>
  <c r="AK278" i="1"/>
  <c r="AJ278" i="1"/>
  <c r="AI278" i="1"/>
  <c r="AH278" i="1"/>
  <c r="AG278" i="1"/>
  <c r="AF278" i="1"/>
  <c r="AE278" i="1"/>
  <c r="AD278" i="1"/>
  <c r="AC278" i="1"/>
  <c r="AB278" i="1"/>
  <c r="AA278" i="1"/>
  <c r="AK277" i="1"/>
  <c r="AJ277" i="1"/>
  <c r="AI277" i="1"/>
  <c r="AH277" i="1"/>
  <c r="AG277" i="1"/>
  <c r="AF277" i="1"/>
  <c r="AE277" i="1"/>
  <c r="AD277" i="1"/>
  <c r="AC277" i="1"/>
  <c r="AB277" i="1"/>
  <c r="AA277" i="1"/>
  <c r="AK276" i="1"/>
  <c r="AJ276" i="1"/>
  <c r="AI276" i="1"/>
  <c r="AH276" i="1"/>
  <c r="AG276" i="1"/>
  <c r="AF276" i="1"/>
  <c r="AE276" i="1"/>
  <c r="AD276" i="1"/>
  <c r="AC276" i="1"/>
  <c r="AB276" i="1"/>
  <c r="AA276" i="1"/>
  <c r="AK275" i="1"/>
  <c r="AJ275" i="1"/>
  <c r="AI275" i="1"/>
  <c r="AH275" i="1"/>
  <c r="AG275" i="1"/>
  <c r="AF275" i="1"/>
  <c r="AE275" i="1"/>
  <c r="AD275" i="1"/>
  <c r="AC275" i="1"/>
  <c r="AB275" i="1"/>
  <c r="AA275" i="1"/>
  <c r="AK274" i="1"/>
  <c r="AJ274" i="1"/>
  <c r="AI274" i="1"/>
  <c r="AH274" i="1"/>
  <c r="AG274" i="1"/>
  <c r="AF274" i="1"/>
  <c r="AE274" i="1"/>
  <c r="AD274" i="1"/>
  <c r="AC274" i="1"/>
  <c r="AB274" i="1"/>
  <c r="AA274" i="1"/>
  <c r="AK273" i="1"/>
  <c r="AJ273" i="1"/>
  <c r="AI273" i="1"/>
  <c r="AH273" i="1"/>
  <c r="AG273" i="1"/>
  <c r="AF273" i="1"/>
  <c r="AE273" i="1"/>
  <c r="AD273" i="1"/>
  <c r="AC273" i="1"/>
  <c r="AB273" i="1"/>
  <c r="AA273" i="1"/>
  <c r="AK272" i="1"/>
  <c r="AJ272" i="1"/>
  <c r="AI272" i="1"/>
  <c r="AH272" i="1"/>
  <c r="AG272" i="1"/>
  <c r="AF272" i="1"/>
  <c r="AE272" i="1"/>
  <c r="AD272" i="1"/>
  <c r="AC272" i="1"/>
  <c r="AB272" i="1"/>
  <c r="AA272" i="1"/>
  <c r="AK271" i="1"/>
  <c r="AJ271" i="1"/>
  <c r="AI271" i="1"/>
  <c r="AH271" i="1"/>
  <c r="AG271" i="1"/>
  <c r="AF271" i="1"/>
  <c r="AE271" i="1"/>
  <c r="AD271" i="1"/>
  <c r="AC271" i="1"/>
  <c r="AB271" i="1"/>
  <c r="AA271" i="1"/>
  <c r="AK270" i="1"/>
  <c r="AJ270" i="1"/>
  <c r="AI270" i="1"/>
  <c r="AH270" i="1"/>
  <c r="AG270" i="1"/>
  <c r="AF270" i="1"/>
  <c r="AE270" i="1"/>
  <c r="AD270" i="1"/>
  <c r="AC270" i="1"/>
  <c r="AB270" i="1"/>
  <c r="AA270" i="1"/>
  <c r="AK269" i="1"/>
  <c r="AJ269" i="1"/>
  <c r="AI269" i="1"/>
  <c r="AH269" i="1"/>
  <c r="AG269" i="1"/>
  <c r="AF269" i="1"/>
  <c r="AE269" i="1"/>
  <c r="AD269" i="1"/>
  <c r="AC269" i="1"/>
  <c r="AB269" i="1"/>
  <c r="AA269" i="1"/>
  <c r="AK268" i="1"/>
  <c r="AJ268" i="1"/>
  <c r="AI268" i="1"/>
  <c r="AH268" i="1"/>
  <c r="AG268" i="1"/>
  <c r="AF268" i="1"/>
  <c r="AE268" i="1"/>
  <c r="AD268" i="1"/>
  <c r="AC268" i="1"/>
  <c r="AB268" i="1"/>
  <c r="AA268" i="1"/>
  <c r="AK267" i="1"/>
  <c r="AJ267" i="1"/>
  <c r="AI267" i="1"/>
  <c r="AH267" i="1"/>
  <c r="AG267" i="1"/>
  <c r="AF267" i="1"/>
  <c r="AE267" i="1"/>
  <c r="AD267" i="1"/>
  <c r="AC267" i="1"/>
  <c r="AB267" i="1"/>
  <c r="AA267" i="1"/>
  <c r="AK266" i="1"/>
  <c r="AJ266" i="1"/>
  <c r="AI266" i="1"/>
  <c r="AH266" i="1"/>
  <c r="AG266" i="1"/>
  <c r="AF266" i="1"/>
  <c r="AE266" i="1"/>
  <c r="AD266" i="1"/>
  <c r="AC266" i="1"/>
  <c r="AB266" i="1"/>
  <c r="AA266" i="1"/>
  <c r="AK265" i="1"/>
  <c r="AJ265" i="1"/>
  <c r="AI265" i="1"/>
  <c r="AH265" i="1"/>
  <c r="AG265" i="1"/>
  <c r="AF265" i="1"/>
  <c r="AE265" i="1"/>
  <c r="AD265" i="1"/>
  <c r="AC265" i="1"/>
  <c r="AB265" i="1"/>
  <c r="AA265" i="1"/>
  <c r="AK264" i="1"/>
  <c r="AJ264" i="1"/>
  <c r="AI264" i="1"/>
  <c r="AH264" i="1"/>
  <c r="AG264" i="1"/>
  <c r="AF264" i="1"/>
  <c r="AE264" i="1"/>
  <c r="AD264" i="1"/>
  <c r="AC264" i="1"/>
  <c r="AB264" i="1"/>
  <c r="AA264" i="1"/>
  <c r="AK263" i="1"/>
  <c r="AJ263" i="1"/>
  <c r="AI263" i="1"/>
  <c r="AH263" i="1"/>
  <c r="AG263" i="1"/>
  <c r="AF263" i="1"/>
  <c r="AE263" i="1"/>
  <c r="AD263" i="1"/>
  <c r="AC263" i="1"/>
  <c r="AB263" i="1"/>
  <c r="AA263" i="1"/>
  <c r="AK262" i="1"/>
  <c r="AJ262" i="1"/>
  <c r="AI262" i="1"/>
  <c r="AH262" i="1"/>
  <c r="AG262" i="1"/>
  <c r="AF262" i="1"/>
  <c r="AE262" i="1"/>
  <c r="AD262" i="1"/>
  <c r="AC262" i="1"/>
  <c r="AB262" i="1"/>
  <c r="AA262" i="1"/>
  <c r="AK261" i="1"/>
  <c r="AJ261" i="1"/>
  <c r="AI261" i="1"/>
  <c r="AH261" i="1"/>
  <c r="AG261" i="1"/>
  <c r="AF261" i="1"/>
  <c r="AE261" i="1"/>
  <c r="AD261" i="1"/>
  <c r="AC261" i="1"/>
  <c r="AB261" i="1"/>
  <c r="AA261" i="1"/>
  <c r="AK260" i="1"/>
  <c r="AJ260" i="1"/>
  <c r="AI260" i="1"/>
  <c r="AH260" i="1"/>
  <c r="AG260" i="1"/>
  <c r="AF260" i="1"/>
  <c r="AE260" i="1"/>
  <c r="AD260" i="1"/>
  <c r="AC260" i="1"/>
  <c r="AB260" i="1"/>
  <c r="AA260" i="1"/>
  <c r="AK259" i="1"/>
  <c r="AJ259" i="1"/>
  <c r="AI259" i="1"/>
  <c r="AH259" i="1"/>
  <c r="AG259" i="1"/>
  <c r="AF259" i="1"/>
  <c r="AE259" i="1"/>
  <c r="AD259" i="1"/>
  <c r="AC259" i="1"/>
  <c r="AB259" i="1"/>
  <c r="AA259" i="1"/>
  <c r="AK258" i="1"/>
  <c r="AJ258" i="1"/>
  <c r="AI258" i="1"/>
  <c r="AH258" i="1"/>
  <c r="AG258" i="1"/>
  <c r="AF258" i="1"/>
  <c r="AE258" i="1"/>
  <c r="AD258" i="1"/>
  <c r="AC258" i="1"/>
  <c r="AB258" i="1"/>
  <c r="AA258" i="1"/>
  <c r="AK257" i="1"/>
  <c r="AJ257" i="1"/>
  <c r="AI257" i="1"/>
  <c r="AH257" i="1"/>
  <c r="AG257" i="1"/>
  <c r="AF257" i="1"/>
  <c r="AE257" i="1"/>
  <c r="AD257" i="1"/>
  <c r="AC257" i="1"/>
  <c r="AB257" i="1"/>
  <c r="AA257" i="1"/>
  <c r="AK256" i="1"/>
  <c r="AJ256" i="1"/>
  <c r="AI256" i="1"/>
  <c r="AH256" i="1"/>
  <c r="AG256" i="1"/>
  <c r="AF256" i="1"/>
  <c r="AE256" i="1"/>
  <c r="AD256" i="1"/>
  <c r="AC256" i="1"/>
  <c r="AB256" i="1"/>
  <c r="AA256" i="1"/>
  <c r="AK255" i="1"/>
  <c r="AJ255" i="1"/>
  <c r="AI255" i="1"/>
  <c r="AH255" i="1"/>
  <c r="AG255" i="1"/>
  <c r="AF255" i="1"/>
  <c r="AE255" i="1"/>
  <c r="AD255" i="1"/>
  <c r="AC255" i="1"/>
  <c r="AB255" i="1"/>
  <c r="AA255" i="1"/>
  <c r="AK254" i="1"/>
  <c r="AJ254" i="1"/>
  <c r="AI254" i="1"/>
  <c r="AH254" i="1"/>
  <c r="AG254" i="1"/>
  <c r="AF254" i="1"/>
  <c r="AE254" i="1"/>
  <c r="AD254" i="1"/>
  <c r="AC254" i="1"/>
  <c r="AB254" i="1"/>
  <c r="AA254" i="1"/>
  <c r="AK253" i="1"/>
  <c r="AJ253" i="1"/>
  <c r="AI253" i="1"/>
  <c r="AH253" i="1"/>
  <c r="AG253" i="1"/>
  <c r="AF253" i="1"/>
  <c r="AE253" i="1"/>
  <c r="AD253" i="1"/>
  <c r="AC253" i="1"/>
  <c r="AB253" i="1"/>
  <c r="AA253" i="1"/>
  <c r="AK252" i="1"/>
  <c r="AJ252" i="1"/>
  <c r="AI252" i="1"/>
  <c r="AH252" i="1"/>
  <c r="AG252" i="1"/>
  <c r="AF252" i="1"/>
  <c r="AE252" i="1"/>
  <c r="AD252" i="1"/>
  <c r="AC252" i="1"/>
  <c r="AB252" i="1"/>
  <c r="AA252" i="1"/>
  <c r="AK251" i="1"/>
  <c r="AJ251" i="1"/>
  <c r="AI251" i="1"/>
  <c r="AH251" i="1"/>
  <c r="AG251" i="1"/>
  <c r="AF251" i="1"/>
  <c r="AE251" i="1"/>
  <c r="AD251" i="1"/>
  <c r="AC251" i="1"/>
  <c r="AB251" i="1"/>
  <c r="AA251" i="1"/>
  <c r="AK250" i="1"/>
  <c r="AJ250" i="1"/>
  <c r="AI250" i="1"/>
  <c r="AH250" i="1"/>
  <c r="AG250" i="1"/>
  <c r="AF250" i="1"/>
  <c r="AE250" i="1"/>
  <c r="AD250" i="1"/>
  <c r="AC250" i="1"/>
  <c r="AB250" i="1"/>
  <c r="AA250" i="1"/>
  <c r="AK249" i="1"/>
  <c r="AJ249" i="1"/>
  <c r="AI249" i="1"/>
  <c r="AH249" i="1"/>
  <c r="AG249" i="1"/>
  <c r="AF249" i="1"/>
  <c r="AE249" i="1"/>
  <c r="AD249" i="1"/>
  <c r="AC249" i="1"/>
  <c r="AB249" i="1"/>
  <c r="AA249" i="1"/>
  <c r="AK248" i="1"/>
  <c r="AJ248" i="1"/>
  <c r="AI248" i="1"/>
  <c r="AH248" i="1"/>
  <c r="AG248" i="1"/>
  <c r="AF248" i="1"/>
  <c r="AE248" i="1"/>
  <c r="AD248" i="1"/>
  <c r="AC248" i="1"/>
  <c r="AB248" i="1"/>
  <c r="AA248" i="1"/>
  <c r="AK247" i="1"/>
  <c r="AJ247" i="1"/>
  <c r="AI247" i="1"/>
  <c r="AH247" i="1"/>
  <c r="AG247" i="1"/>
  <c r="AF247" i="1"/>
  <c r="AE247" i="1"/>
  <c r="AD247" i="1"/>
  <c r="AC247" i="1"/>
  <c r="AB247" i="1"/>
  <c r="AA247" i="1"/>
  <c r="AK246" i="1"/>
  <c r="AJ246" i="1"/>
  <c r="AI246" i="1"/>
  <c r="AH246" i="1"/>
  <c r="AG246" i="1"/>
  <c r="AF246" i="1"/>
  <c r="AE246" i="1"/>
  <c r="AD246" i="1"/>
  <c r="AC246" i="1"/>
  <c r="AB246" i="1"/>
  <c r="AA246" i="1"/>
  <c r="AK245" i="1"/>
  <c r="AJ245" i="1"/>
  <c r="AI245" i="1"/>
  <c r="AH245" i="1"/>
  <c r="AG245" i="1"/>
  <c r="AF245" i="1"/>
  <c r="AE245" i="1"/>
  <c r="AD245" i="1"/>
  <c r="AC245" i="1"/>
  <c r="AB245" i="1"/>
  <c r="AA245" i="1"/>
  <c r="AK244" i="1"/>
  <c r="AJ244" i="1"/>
  <c r="AI244" i="1"/>
  <c r="AH244" i="1"/>
  <c r="AG244" i="1"/>
  <c r="AF244" i="1"/>
  <c r="AE244" i="1"/>
  <c r="AD244" i="1"/>
  <c r="AC244" i="1"/>
  <c r="AB244" i="1"/>
  <c r="AA244" i="1"/>
  <c r="AK243" i="1"/>
  <c r="AJ243" i="1"/>
  <c r="AI243" i="1"/>
  <c r="AH243" i="1"/>
  <c r="AG243" i="1"/>
  <c r="AF243" i="1"/>
  <c r="AE243" i="1"/>
  <c r="AD243" i="1"/>
  <c r="AC243" i="1"/>
  <c r="AB243" i="1"/>
  <c r="AA243" i="1"/>
  <c r="AK242" i="1"/>
  <c r="AJ242" i="1"/>
  <c r="AI242" i="1"/>
  <c r="AH242" i="1"/>
  <c r="AG242" i="1"/>
  <c r="AF242" i="1"/>
  <c r="AE242" i="1"/>
  <c r="AD242" i="1"/>
  <c r="AC242" i="1"/>
  <c r="AB242" i="1"/>
  <c r="AA242" i="1"/>
  <c r="AK241" i="1"/>
  <c r="AJ241" i="1"/>
  <c r="AI241" i="1"/>
  <c r="AH241" i="1"/>
  <c r="AG241" i="1"/>
  <c r="AF241" i="1"/>
  <c r="AE241" i="1"/>
  <c r="AD241" i="1"/>
  <c r="AC241" i="1"/>
  <c r="AB241" i="1"/>
  <c r="AA241" i="1"/>
  <c r="AK240" i="1"/>
  <c r="AJ240" i="1"/>
  <c r="AI240" i="1"/>
  <c r="AH240" i="1"/>
  <c r="AG240" i="1"/>
  <c r="AF240" i="1"/>
  <c r="AE240" i="1"/>
  <c r="AD240" i="1"/>
  <c r="AC240" i="1"/>
  <c r="AB240" i="1"/>
  <c r="AA240" i="1"/>
  <c r="AK239" i="1"/>
  <c r="AJ239" i="1"/>
  <c r="AI239" i="1"/>
  <c r="AH239" i="1"/>
  <c r="AG239" i="1"/>
  <c r="AF239" i="1"/>
  <c r="AE239" i="1"/>
  <c r="AD239" i="1"/>
  <c r="AC239" i="1"/>
  <c r="AB239" i="1"/>
  <c r="AA239" i="1"/>
  <c r="AK238" i="1"/>
  <c r="AJ238" i="1"/>
  <c r="AI238" i="1"/>
  <c r="AH238" i="1"/>
  <c r="AG238" i="1"/>
  <c r="AF238" i="1"/>
  <c r="AE238" i="1"/>
  <c r="AD238" i="1"/>
  <c r="AC238" i="1"/>
  <c r="AB238" i="1"/>
  <c r="AA238" i="1"/>
  <c r="AK237" i="1"/>
  <c r="AJ237" i="1"/>
  <c r="AI237" i="1"/>
  <c r="AH237" i="1"/>
  <c r="AG237" i="1"/>
  <c r="AF237" i="1"/>
  <c r="AE237" i="1"/>
  <c r="AD237" i="1"/>
  <c r="AC237" i="1"/>
  <c r="AB237" i="1"/>
  <c r="AA237" i="1"/>
  <c r="AK236" i="1"/>
  <c r="AJ236" i="1"/>
  <c r="AI236" i="1"/>
  <c r="AH236" i="1"/>
  <c r="AG236" i="1"/>
  <c r="AF236" i="1"/>
  <c r="AE236" i="1"/>
  <c r="AD236" i="1"/>
  <c r="AC236" i="1"/>
  <c r="AB236" i="1"/>
  <c r="AA236" i="1"/>
  <c r="AK235" i="1"/>
  <c r="AJ235" i="1"/>
  <c r="AI235" i="1"/>
  <c r="AH235" i="1"/>
  <c r="AG235" i="1"/>
  <c r="AF235" i="1"/>
  <c r="AE235" i="1"/>
  <c r="AD235" i="1"/>
  <c r="AC235" i="1"/>
  <c r="AB235" i="1"/>
  <c r="AA235" i="1"/>
  <c r="AK234" i="1"/>
  <c r="AJ234" i="1"/>
  <c r="AI234" i="1"/>
  <c r="AH234" i="1"/>
  <c r="AG234" i="1"/>
  <c r="AF234" i="1"/>
  <c r="AE234" i="1"/>
  <c r="AD234" i="1"/>
  <c r="AC234" i="1"/>
  <c r="AB234" i="1"/>
  <c r="AA234" i="1"/>
  <c r="AK233" i="1"/>
  <c r="AJ233" i="1"/>
  <c r="AI233" i="1"/>
  <c r="AH233" i="1"/>
  <c r="AG233" i="1"/>
  <c r="AF233" i="1"/>
  <c r="AE233" i="1"/>
  <c r="AD233" i="1"/>
  <c r="AC233" i="1"/>
  <c r="AB233" i="1"/>
  <c r="AA233" i="1"/>
  <c r="AK232" i="1"/>
  <c r="AJ232" i="1"/>
  <c r="AI232" i="1"/>
  <c r="AH232" i="1"/>
  <c r="AG232" i="1"/>
  <c r="AF232" i="1"/>
  <c r="AE232" i="1"/>
  <c r="AD232" i="1"/>
  <c r="AC232" i="1"/>
  <c r="AB232" i="1"/>
  <c r="AA232" i="1"/>
  <c r="AK231" i="1"/>
  <c r="AJ231" i="1"/>
  <c r="AI231" i="1"/>
  <c r="AH231" i="1"/>
  <c r="AG231" i="1"/>
  <c r="AF231" i="1"/>
  <c r="AE231" i="1"/>
  <c r="AD231" i="1"/>
  <c r="AC231" i="1"/>
  <c r="AB231" i="1"/>
  <c r="AA231" i="1"/>
  <c r="AK230" i="1"/>
  <c r="AJ230" i="1"/>
  <c r="AI230" i="1"/>
  <c r="AH230" i="1"/>
  <c r="AG230" i="1"/>
  <c r="AF230" i="1"/>
  <c r="AE230" i="1"/>
  <c r="AD230" i="1"/>
  <c r="AC230" i="1"/>
  <c r="AB230" i="1"/>
  <c r="AA230" i="1"/>
  <c r="AK229" i="1"/>
  <c r="AJ229" i="1"/>
  <c r="AI229" i="1"/>
  <c r="AH229" i="1"/>
  <c r="AG229" i="1"/>
  <c r="AF229" i="1"/>
  <c r="AE229" i="1"/>
  <c r="AD229" i="1"/>
  <c r="AC229" i="1"/>
  <c r="AB229" i="1"/>
  <c r="AA229" i="1"/>
  <c r="AK228" i="1"/>
  <c r="AJ228" i="1"/>
  <c r="AI228" i="1"/>
  <c r="AH228" i="1"/>
  <c r="AG228" i="1"/>
  <c r="AF228" i="1"/>
  <c r="AE228" i="1"/>
  <c r="AD228" i="1"/>
  <c r="AC228" i="1"/>
  <c r="AB228" i="1"/>
  <c r="AA228" i="1"/>
  <c r="AK227" i="1"/>
  <c r="AJ227" i="1"/>
  <c r="AI227" i="1"/>
  <c r="AH227" i="1"/>
  <c r="AG227" i="1"/>
  <c r="AF227" i="1"/>
  <c r="AE227" i="1"/>
  <c r="AD227" i="1"/>
  <c r="AC227" i="1"/>
  <c r="AB227" i="1"/>
  <c r="AA227" i="1"/>
  <c r="AK226" i="1"/>
  <c r="AJ226" i="1"/>
  <c r="AI226" i="1"/>
  <c r="AH226" i="1"/>
  <c r="AG226" i="1"/>
  <c r="AF226" i="1"/>
  <c r="AE226" i="1"/>
  <c r="AD226" i="1"/>
  <c r="AC226" i="1"/>
  <c r="AB226" i="1"/>
  <c r="AA226" i="1"/>
  <c r="AK225" i="1"/>
  <c r="AJ225" i="1"/>
  <c r="AI225" i="1"/>
  <c r="AH225" i="1"/>
  <c r="AG225" i="1"/>
  <c r="AF225" i="1"/>
  <c r="AE225" i="1"/>
  <c r="AD225" i="1"/>
  <c r="AC225" i="1"/>
  <c r="AB225" i="1"/>
  <c r="AA225" i="1"/>
  <c r="AK224" i="1"/>
  <c r="AJ224" i="1"/>
  <c r="AI224" i="1"/>
  <c r="AH224" i="1"/>
  <c r="AG224" i="1"/>
  <c r="AF224" i="1"/>
  <c r="AE224" i="1"/>
  <c r="AD224" i="1"/>
  <c r="AC224" i="1"/>
  <c r="AB224" i="1"/>
  <c r="AA224" i="1"/>
  <c r="AK223" i="1"/>
  <c r="AJ223" i="1"/>
  <c r="AI223" i="1"/>
  <c r="AH223" i="1"/>
  <c r="AG223" i="1"/>
  <c r="AF223" i="1"/>
  <c r="AE223" i="1"/>
  <c r="AD223" i="1"/>
  <c r="AC223" i="1"/>
  <c r="AB223" i="1"/>
  <c r="AA223" i="1"/>
  <c r="AK222" i="1"/>
  <c r="AJ222" i="1"/>
  <c r="AI222" i="1"/>
  <c r="AH222" i="1"/>
  <c r="AG222" i="1"/>
  <c r="AF222" i="1"/>
  <c r="AE222" i="1"/>
  <c r="AD222" i="1"/>
  <c r="AC222" i="1"/>
  <c r="AB222" i="1"/>
  <c r="AA222" i="1"/>
  <c r="AK221" i="1"/>
  <c r="AJ221" i="1"/>
  <c r="AI221" i="1"/>
  <c r="AH221" i="1"/>
  <c r="AG221" i="1"/>
  <c r="AF221" i="1"/>
  <c r="AE221" i="1"/>
  <c r="AD221" i="1"/>
  <c r="AC221" i="1"/>
  <c r="AB221" i="1"/>
  <c r="AA221" i="1"/>
  <c r="AK220" i="1"/>
  <c r="AJ220" i="1"/>
  <c r="AI220" i="1"/>
  <c r="AH220" i="1"/>
  <c r="AG220" i="1"/>
  <c r="AF220" i="1"/>
  <c r="AE220" i="1"/>
  <c r="AD220" i="1"/>
  <c r="AC220" i="1"/>
  <c r="AB220" i="1"/>
  <c r="AA220" i="1"/>
  <c r="AK219" i="1"/>
  <c r="AJ219" i="1"/>
  <c r="AI219" i="1"/>
  <c r="AH219" i="1"/>
  <c r="AG219" i="1"/>
  <c r="AF219" i="1"/>
  <c r="AE219" i="1"/>
  <c r="AD219" i="1"/>
  <c r="AC219" i="1"/>
  <c r="AB219" i="1"/>
  <c r="AA219" i="1"/>
  <c r="AK218" i="1"/>
  <c r="AJ218" i="1"/>
  <c r="AI218" i="1"/>
  <c r="AH218" i="1"/>
  <c r="AG218" i="1"/>
  <c r="AF218" i="1"/>
  <c r="AE218" i="1"/>
  <c r="AD218" i="1"/>
  <c r="AC218" i="1"/>
  <c r="AB218" i="1"/>
  <c r="AA218" i="1"/>
  <c r="AK217" i="1"/>
  <c r="AJ217" i="1"/>
  <c r="AI217" i="1"/>
  <c r="AH217" i="1"/>
  <c r="AG217" i="1"/>
  <c r="AF217" i="1"/>
  <c r="AE217" i="1"/>
  <c r="AD217" i="1"/>
  <c r="AC217" i="1"/>
  <c r="AB217" i="1"/>
  <c r="AA217" i="1"/>
  <c r="AK216" i="1"/>
  <c r="AJ216" i="1"/>
  <c r="AI216" i="1"/>
  <c r="AH216" i="1"/>
  <c r="AG216" i="1"/>
  <c r="AF216" i="1"/>
  <c r="AE216" i="1"/>
  <c r="AD216" i="1"/>
  <c r="AC216" i="1"/>
  <c r="AB216" i="1"/>
  <c r="AA216" i="1"/>
  <c r="AK215" i="1"/>
  <c r="AJ215" i="1"/>
  <c r="AI215" i="1"/>
  <c r="AH215" i="1"/>
  <c r="AG215" i="1"/>
  <c r="AF215" i="1"/>
  <c r="AE215" i="1"/>
  <c r="AD215" i="1"/>
  <c r="AC215" i="1"/>
  <c r="AB215" i="1"/>
  <c r="AA215" i="1"/>
  <c r="AK214" i="1"/>
  <c r="AJ214" i="1"/>
  <c r="AI214" i="1"/>
  <c r="AH214" i="1"/>
  <c r="AG214" i="1"/>
  <c r="AF214" i="1"/>
  <c r="AE214" i="1"/>
  <c r="AD214" i="1"/>
  <c r="AC214" i="1"/>
  <c r="AB214" i="1"/>
  <c r="AA214" i="1"/>
  <c r="AK213" i="1"/>
  <c r="AJ213" i="1"/>
  <c r="AI213" i="1"/>
  <c r="AH213" i="1"/>
  <c r="AG213" i="1"/>
  <c r="AF213" i="1"/>
  <c r="AE213" i="1"/>
  <c r="AD213" i="1"/>
  <c r="AC213" i="1"/>
  <c r="AB213" i="1"/>
  <c r="AA213" i="1"/>
  <c r="AK212" i="1"/>
  <c r="AJ212" i="1"/>
  <c r="AI212" i="1"/>
  <c r="AH212" i="1"/>
  <c r="AG212" i="1"/>
  <c r="AF212" i="1"/>
  <c r="AE212" i="1"/>
  <c r="AD212" i="1"/>
  <c r="AC212" i="1"/>
  <c r="AB212" i="1"/>
  <c r="AA212" i="1"/>
  <c r="AK211" i="1"/>
  <c r="AJ211" i="1"/>
  <c r="AI211" i="1"/>
  <c r="AH211" i="1"/>
  <c r="AG211" i="1"/>
  <c r="AF211" i="1"/>
  <c r="AE211" i="1"/>
  <c r="AD211" i="1"/>
  <c r="AC211" i="1"/>
  <c r="AB211" i="1"/>
  <c r="AA211" i="1"/>
  <c r="AK210" i="1"/>
  <c r="AJ210" i="1"/>
  <c r="AI210" i="1"/>
  <c r="AH210" i="1"/>
  <c r="AG210" i="1"/>
  <c r="AF210" i="1"/>
  <c r="AE210" i="1"/>
  <c r="AD210" i="1"/>
  <c r="AC210" i="1"/>
  <c r="AB210" i="1"/>
  <c r="AA210" i="1"/>
  <c r="AK209" i="1"/>
  <c r="AJ209" i="1"/>
  <c r="AI209" i="1"/>
  <c r="AH209" i="1"/>
  <c r="AG209" i="1"/>
  <c r="AF209" i="1"/>
  <c r="AE209" i="1"/>
  <c r="AD209" i="1"/>
  <c r="AC209" i="1"/>
  <c r="AB209" i="1"/>
  <c r="AA209" i="1"/>
  <c r="AK208" i="1"/>
  <c r="AJ208" i="1"/>
  <c r="AI208" i="1"/>
  <c r="AH208" i="1"/>
  <c r="AG208" i="1"/>
  <c r="AF208" i="1"/>
  <c r="AE208" i="1"/>
  <c r="AD208" i="1"/>
  <c r="AC208" i="1"/>
  <c r="AB208" i="1"/>
  <c r="AA208" i="1"/>
  <c r="AK207" i="1"/>
  <c r="AJ207" i="1"/>
  <c r="AI207" i="1"/>
  <c r="AH207" i="1"/>
  <c r="AG207" i="1"/>
  <c r="AF207" i="1"/>
  <c r="AE207" i="1"/>
  <c r="AD207" i="1"/>
  <c r="AC207" i="1"/>
  <c r="AB207" i="1"/>
  <c r="AA207" i="1"/>
  <c r="AK206" i="1"/>
  <c r="AJ206" i="1"/>
  <c r="AI206" i="1"/>
  <c r="AH206" i="1"/>
  <c r="AG206" i="1"/>
  <c r="AF206" i="1"/>
  <c r="AE206" i="1"/>
  <c r="AD206" i="1"/>
  <c r="AC206" i="1"/>
  <c r="AB206" i="1"/>
  <c r="AA206" i="1"/>
  <c r="AK205" i="1"/>
  <c r="AJ205" i="1"/>
  <c r="AI205" i="1"/>
  <c r="AH205" i="1"/>
  <c r="AG205" i="1"/>
  <c r="AF205" i="1"/>
  <c r="AE205" i="1"/>
  <c r="AD205" i="1"/>
  <c r="AC205" i="1"/>
  <c r="AB205" i="1"/>
  <c r="AA205" i="1"/>
  <c r="AK204" i="1"/>
  <c r="AJ204" i="1"/>
  <c r="AI204" i="1"/>
  <c r="AH204" i="1"/>
  <c r="AG204" i="1"/>
  <c r="AF204" i="1"/>
  <c r="AE204" i="1"/>
  <c r="AD204" i="1"/>
  <c r="AC204" i="1"/>
  <c r="AB204" i="1"/>
  <c r="AA204" i="1"/>
  <c r="AK203" i="1"/>
  <c r="AJ203" i="1"/>
  <c r="AI203" i="1"/>
  <c r="AH203" i="1"/>
  <c r="AG203" i="1"/>
  <c r="AF203" i="1"/>
  <c r="AE203" i="1"/>
  <c r="AD203" i="1"/>
  <c r="AC203" i="1"/>
  <c r="AB203" i="1"/>
  <c r="AA203" i="1"/>
  <c r="AK202" i="1"/>
  <c r="AJ202" i="1"/>
  <c r="AI202" i="1"/>
  <c r="AH202" i="1"/>
  <c r="AG202" i="1"/>
  <c r="AF202" i="1"/>
  <c r="AE202" i="1"/>
  <c r="AD202" i="1"/>
  <c r="AC202" i="1"/>
  <c r="AB202" i="1"/>
  <c r="AA202" i="1"/>
  <c r="AK201" i="1"/>
  <c r="AJ201" i="1"/>
  <c r="AI201" i="1"/>
  <c r="AH201" i="1"/>
  <c r="AG201" i="1"/>
  <c r="AF201" i="1"/>
  <c r="AE201" i="1"/>
  <c r="AD201" i="1"/>
  <c r="AC201" i="1"/>
  <c r="AB201" i="1"/>
  <c r="AA201" i="1"/>
  <c r="AK200" i="1"/>
  <c r="AJ200" i="1"/>
  <c r="AI200" i="1"/>
  <c r="AH200" i="1"/>
  <c r="AG200" i="1"/>
  <c r="AF200" i="1"/>
  <c r="AE200" i="1"/>
  <c r="AD200" i="1"/>
  <c r="AC200" i="1"/>
  <c r="AB200" i="1"/>
  <c r="AA200" i="1"/>
  <c r="AK199" i="1"/>
  <c r="AJ199" i="1"/>
  <c r="AI199" i="1"/>
  <c r="AH199" i="1"/>
  <c r="AG199" i="1"/>
  <c r="AF199" i="1"/>
  <c r="AE199" i="1"/>
  <c r="AD199" i="1"/>
  <c r="AC199" i="1"/>
  <c r="AB199" i="1"/>
  <c r="AA199" i="1"/>
  <c r="AK198" i="1"/>
  <c r="AJ198" i="1"/>
  <c r="AI198" i="1"/>
  <c r="AH198" i="1"/>
  <c r="AG198" i="1"/>
  <c r="AF198" i="1"/>
  <c r="AE198" i="1"/>
  <c r="AD198" i="1"/>
  <c r="AC198" i="1"/>
  <c r="AB198" i="1"/>
  <c r="AA198" i="1"/>
  <c r="AK197" i="1"/>
  <c r="AJ197" i="1"/>
  <c r="AI197" i="1"/>
  <c r="AH197" i="1"/>
  <c r="AG197" i="1"/>
  <c r="AF197" i="1"/>
  <c r="AE197" i="1"/>
  <c r="AD197" i="1"/>
  <c r="AC197" i="1"/>
  <c r="AB197" i="1"/>
  <c r="AA197" i="1"/>
  <c r="AK196" i="1"/>
  <c r="AJ196" i="1"/>
  <c r="AI196" i="1"/>
  <c r="AH196" i="1"/>
  <c r="AG196" i="1"/>
  <c r="AF196" i="1"/>
  <c r="AE196" i="1"/>
  <c r="AD196" i="1"/>
  <c r="AC196" i="1"/>
  <c r="AB196" i="1"/>
  <c r="AA196" i="1"/>
  <c r="AK195" i="1"/>
  <c r="AJ195" i="1"/>
  <c r="AI195" i="1"/>
  <c r="AH195" i="1"/>
  <c r="AG195" i="1"/>
  <c r="AF195" i="1"/>
  <c r="AE195" i="1"/>
  <c r="AD195" i="1"/>
  <c r="AC195" i="1"/>
  <c r="AB195" i="1"/>
  <c r="AA195" i="1"/>
  <c r="AK194" i="1"/>
  <c r="AJ194" i="1"/>
  <c r="AI194" i="1"/>
  <c r="AH194" i="1"/>
  <c r="AG194" i="1"/>
  <c r="AF194" i="1"/>
  <c r="AE194" i="1"/>
  <c r="AD194" i="1"/>
  <c r="AC194" i="1"/>
  <c r="AB194" i="1"/>
  <c r="AA194" i="1"/>
  <c r="AK193" i="1"/>
  <c r="AJ193" i="1"/>
  <c r="AI193" i="1"/>
  <c r="AH193" i="1"/>
  <c r="AG193" i="1"/>
  <c r="AF193" i="1"/>
  <c r="AE193" i="1"/>
  <c r="AD193" i="1"/>
  <c r="AC193" i="1"/>
  <c r="AB193" i="1"/>
  <c r="AA193" i="1"/>
  <c r="AK192" i="1"/>
  <c r="AJ192" i="1"/>
  <c r="AI192" i="1"/>
  <c r="AH192" i="1"/>
  <c r="AG192" i="1"/>
  <c r="AF192" i="1"/>
  <c r="AE192" i="1"/>
  <c r="AD192" i="1"/>
  <c r="AC192" i="1"/>
  <c r="AB192" i="1"/>
  <c r="AA192" i="1"/>
  <c r="AK191" i="1"/>
  <c r="AJ191" i="1"/>
  <c r="AI191" i="1"/>
  <c r="AH191" i="1"/>
  <c r="AG191" i="1"/>
  <c r="AF191" i="1"/>
  <c r="AE191" i="1"/>
  <c r="AD191" i="1"/>
  <c r="AC191" i="1"/>
  <c r="AB191" i="1"/>
  <c r="AA191" i="1"/>
  <c r="AK190" i="1"/>
  <c r="AJ190" i="1"/>
  <c r="AI190" i="1"/>
  <c r="AH190" i="1"/>
  <c r="AG190" i="1"/>
  <c r="AF190" i="1"/>
  <c r="AE190" i="1"/>
  <c r="AD190" i="1"/>
  <c r="AC190" i="1"/>
  <c r="AB190" i="1"/>
  <c r="AA190" i="1"/>
  <c r="AK189" i="1"/>
  <c r="AJ189" i="1"/>
  <c r="AI189" i="1"/>
  <c r="AH189" i="1"/>
  <c r="AG189" i="1"/>
  <c r="AF189" i="1"/>
  <c r="AE189" i="1"/>
  <c r="AD189" i="1"/>
  <c r="AC189" i="1"/>
  <c r="AB189" i="1"/>
  <c r="AA189" i="1"/>
  <c r="AK188" i="1"/>
  <c r="AJ188" i="1"/>
  <c r="AI188" i="1"/>
  <c r="AH188" i="1"/>
  <c r="AG188" i="1"/>
  <c r="AF188" i="1"/>
  <c r="AE188" i="1"/>
  <c r="AD188" i="1"/>
  <c r="AC188" i="1"/>
  <c r="AB188" i="1"/>
  <c r="AA188" i="1"/>
  <c r="AK187" i="1"/>
  <c r="AJ187" i="1"/>
  <c r="AI187" i="1"/>
  <c r="AH187" i="1"/>
  <c r="AG187" i="1"/>
  <c r="AF187" i="1"/>
  <c r="AE187" i="1"/>
  <c r="AD187" i="1"/>
  <c r="AC187" i="1"/>
  <c r="AB187" i="1"/>
  <c r="AA187" i="1"/>
  <c r="AK186" i="1"/>
  <c r="AJ186" i="1"/>
  <c r="AI186" i="1"/>
  <c r="AH186" i="1"/>
  <c r="AG186" i="1"/>
  <c r="AF186" i="1"/>
  <c r="AE186" i="1"/>
  <c r="AD186" i="1"/>
  <c r="AC186" i="1"/>
  <c r="AB186" i="1"/>
  <c r="AA186" i="1"/>
  <c r="AK185" i="1"/>
  <c r="AJ185" i="1"/>
  <c r="AI185" i="1"/>
  <c r="AH185" i="1"/>
  <c r="AG185" i="1"/>
  <c r="AF185" i="1"/>
  <c r="AE185" i="1"/>
  <c r="AD185" i="1"/>
  <c r="AC185" i="1"/>
  <c r="AB185" i="1"/>
  <c r="AA185" i="1"/>
  <c r="AK184" i="1"/>
  <c r="AJ184" i="1"/>
  <c r="AI184" i="1"/>
  <c r="AH184" i="1"/>
  <c r="AG184" i="1"/>
  <c r="AF184" i="1"/>
  <c r="AE184" i="1"/>
  <c r="AD184" i="1"/>
  <c r="AC184" i="1"/>
  <c r="AB184" i="1"/>
  <c r="AA184" i="1"/>
  <c r="AK183" i="1"/>
  <c r="AJ183" i="1"/>
  <c r="AI183" i="1"/>
  <c r="AH183" i="1"/>
  <c r="AG183" i="1"/>
  <c r="AF183" i="1"/>
  <c r="AE183" i="1"/>
  <c r="AD183" i="1"/>
  <c r="AC183" i="1"/>
  <c r="AB183" i="1"/>
  <c r="AA183" i="1"/>
  <c r="AK182" i="1"/>
  <c r="AJ182" i="1"/>
  <c r="AI182" i="1"/>
  <c r="AH182" i="1"/>
  <c r="AG182" i="1"/>
  <c r="AF182" i="1"/>
  <c r="AE182" i="1"/>
  <c r="AD182" i="1"/>
  <c r="AC182" i="1"/>
  <c r="AB182" i="1"/>
  <c r="AA182" i="1"/>
  <c r="AK181" i="1"/>
  <c r="AJ181" i="1"/>
  <c r="AI181" i="1"/>
  <c r="AH181" i="1"/>
  <c r="AG181" i="1"/>
  <c r="AF181" i="1"/>
  <c r="AE181" i="1"/>
  <c r="AD181" i="1"/>
  <c r="AC181" i="1"/>
  <c r="AB181" i="1"/>
  <c r="AA181" i="1"/>
  <c r="AK180" i="1"/>
  <c r="AJ180" i="1"/>
  <c r="AI180" i="1"/>
  <c r="AH180" i="1"/>
  <c r="AG180" i="1"/>
  <c r="AF180" i="1"/>
  <c r="AE180" i="1"/>
  <c r="AD180" i="1"/>
  <c r="AC180" i="1"/>
  <c r="AB180" i="1"/>
  <c r="AA180" i="1"/>
  <c r="AK179" i="1"/>
  <c r="AJ179" i="1"/>
  <c r="AI179" i="1"/>
  <c r="AH179" i="1"/>
  <c r="AG179" i="1"/>
  <c r="AF179" i="1"/>
  <c r="AE179" i="1"/>
  <c r="AD179" i="1"/>
  <c r="AC179" i="1"/>
  <c r="AB179" i="1"/>
  <c r="AA179" i="1"/>
  <c r="AK178" i="1"/>
  <c r="AJ178" i="1"/>
  <c r="AI178" i="1"/>
  <c r="AH178" i="1"/>
  <c r="AG178" i="1"/>
  <c r="AF178" i="1"/>
  <c r="AE178" i="1"/>
  <c r="AD178" i="1"/>
  <c r="AC178" i="1"/>
  <c r="AB178" i="1"/>
  <c r="AA178" i="1"/>
  <c r="AK177" i="1"/>
  <c r="AJ177" i="1"/>
  <c r="AI177" i="1"/>
  <c r="AH177" i="1"/>
  <c r="AG177" i="1"/>
  <c r="AF177" i="1"/>
  <c r="AE177" i="1"/>
  <c r="AD177" i="1"/>
  <c r="AC177" i="1"/>
  <c r="AB177" i="1"/>
  <c r="AA177" i="1"/>
  <c r="AK176" i="1"/>
  <c r="AJ176" i="1"/>
  <c r="AI176" i="1"/>
  <c r="AH176" i="1"/>
  <c r="AG176" i="1"/>
  <c r="AF176" i="1"/>
  <c r="AE176" i="1"/>
  <c r="AD176" i="1"/>
  <c r="AC176" i="1"/>
  <c r="AB176" i="1"/>
  <c r="AA176" i="1"/>
  <c r="AK175" i="1"/>
  <c r="AJ175" i="1"/>
  <c r="AI175" i="1"/>
  <c r="AH175" i="1"/>
  <c r="AG175" i="1"/>
  <c r="AF175" i="1"/>
  <c r="AE175" i="1"/>
  <c r="AD175" i="1"/>
  <c r="AC175" i="1"/>
  <c r="AB175" i="1"/>
  <c r="AA175" i="1"/>
  <c r="AK174" i="1"/>
  <c r="AJ174" i="1"/>
  <c r="AI174" i="1"/>
  <c r="AH174" i="1"/>
  <c r="AG174" i="1"/>
  <c r="AF174" i="1"/>
  <c r="AE174" i="1"/>
  <c r="AD174" i="1"/>
  <c r="AC174" i="1"/>
  <c r="AB174" i="1"/>
  <c r="AA174" i="1"/>
  <c r="AK173" i="1"/>
  <c r="AJ173" i="1"/>
  <c r="AI173" i="1"/>
  <c r="AH173" i="1"/>
  <c r="AG173" i="1"/>
  <c r="AF173" i="1"/>
  <c r="AE173" i="1"/>
  <c r="AD173" i="1"/>
  <c r="AC173" i="1"/>
  <c r="AB173" i="1"/>
  <c r="AA173" i="1"/>
  <c r="AK172" i="1"/>
  <c r="AJ172" i="1"/>
  <c r="AI172" i="1"/>
  <c r="AH172" i="1"/>
  <c r="AG172" i="1"/>
  <c r="AF172" i="1"/>
  <c r="AE172" i="1"/>
  <c r="AD172" i="1"/>
  <c r="AC172" i="1"/>
  <c r="AB172" i="1"/>
  <c r="AA172" i="1"/>
  <c r="AK171" i="1"/>
  <c r="AJ171" i="1"/>
  <c r="AI171" i="1"/>
  <c r="AH171" i="1"/>
  <c r="AG171" i="1"/>
  <c r="AF171" i="1"/>
  <c r="AE171" i="1"/>
  <c r="AD171" i="1"/>
  <c r="AC171" i="1"/>
  <c r="AB171" i="1"/>
  <c r="AA171" i="1"/>
  <c r="AK170" i="1"/>
  <c r="AJ170" i="1"/>
  <c r="AI170" i="1"/>
  <c r="AH170" i="1"/>
  <c r="AG170" i="1"/>
  <c r="AF170" i="1"/>
  <c r="AE170" i="1"/>
  <c r="AD170" i="1"/>
  <c r="AC170" i="1"/>
  <c r="AB170" i="1"/>
  <c r="AA170" i="1"/>
  <c r="AK169" i="1"/>
  <c r="AJ169" i="1"/>
  <c r="AI169" i="1"/>
  <c r="AH169" i="1"/>
  <c r="AG169" i="1"/>
  <c r="AF169" i="1"/>
  <c r="AE169" i="1"/>
  <c r="AD169" i="1"/>
  <c r="AC169" i="1"/>
  <c r="AB169" i="1"/>
  <c r="AA169" i="1"/>
  <c r="AK168" i="1"/>
  <c r="AJ168" i="1"/>
  <c r="AI168" i="1"/>
  <c r="AH168" i="1"/>
  <c r="AG168" i="1"/>
  <c r="AF168" i="1"/>
  <c r="AE168" i="1"/>
  <c r="AD168" i="1"/>
  <c r="AC168" i="1"/>
  <c r="AB168" i="1"/>
  <c r="AA168" i="1"/>
  <c r="AK167" i="1"/>
  <c r="AJ167" i="1"/>
  <c r="AI167" i="1"/>
  <c r="AH167" i="1"/>
  <c r="AG167" i="1"/>
  <c r="AF167" i="1"/>
  <c r="AE167" i="1"/>
  <c r="AD167" i="1"/>
  <c r="AC167" i="1"/>
  <c r="AB167" i="1"/>
  <c r="AA167" i="1"/>
  <c r="AK166" i="1"/>
  <c r="AJ166" i="1"/>
  <c r="AI166" i="1"/>
  <c r="AH166" i="1"/>
  <c r="AG166" i="1"/>
  <c r="AF166" i="1"/>
  <c r="AE166" i="1"/>
  <c r="AD166" i="1"/>
  <c r="AC166" i="1"/>
  <c r="AB166" i="1"/>
  <c r="AA166" i="1"/>
  <c r="AK165" i="1"/>
  <c r="AJ165" i="1"/>
  <c r="AI165" i="1"/>
  <c r="AH165" i="1"/>
  <c r="AG165" i="1"/>
  <c r="AF165" i="1"/>
  <c r="AE165" i="1"/>
  <c r="AD165" i="1"/>
  <c r="AC165" i="1"/>
  <c r="AB165" i="1"/>
  <c r="AA165" i="1"/>
  <c r="AK164" i="1"/>
  <c r="AJ164" i="1"/>
  <c r="AI164" i="1"/>
  <c r="AH164" i="1"/>
  <c r="AG164" i="1"/>
  <c r="AF164" i="1"/>
  <c r="AE164" i="1"/>
  <c r="AD164" i="1"/>
  <c r="AC164" i="1"/>
  <c r="AB164" i="1"/>
  <c r="AA164" i="1"/>
  <c r="AK163" i="1"/>
  <c r="AJ163" i="1"/>
  <c r="AI163" i="1"/>
  <c r="AH163" i="1"/>
  <c r="AG163" i="1"/>
  <c r="AF163" i="1"/>
  <c r="AE163" i="1"/>
  <c r="AD163" i="1"/>
  <c r="AC163" i="1"/>
  <c r="AB163" i="1"/>
  <c r="AA163" i="1"/>
  <c r="AK162" i="1"/>
  <c r="AJ162" i="1"/>
  <c r="AI162" i="1"/>
  <c r="AH162" i="1"/>
  <c r="AG162" i="1"/>
  <c r="AF162" i="1"/>
  <c r="AE162" i="1"/>
  <c r="AD162" i="1"/>
  <c r="AC162" i="1"/>
  <c r="AB162" i="1"/>
  <c r="AA162" i="1"/>
  <c r="AK161" i="1"/>
  <c r="AJ161" i="1"/>
  <c r="AI161" i="1"/>
  <c r="AH161" i="1"/>
  <c r="AG161" i="1"/>
  <c r="AF161" i="1"/>
  <c r="AE161" i="1"/>
  <c r="AD161" i="1"/>
  <c r="AC161" i="1"/>
  <c r="AB161" i="1"/>
  <c r="AA161" i="1"/>
  <c r="AK160" i="1"/>
  <c r="AJ160" i="1"/>
  <c r="AI160" i="1"/>
  <c r="AH160" i="1"/>
  <c r="AG160" i="1"/>
  <c r="AF160" i="1"/>
  <c r="AE160" i="1"/>
  <c r="AD160" i="1"/>
  <c r="AC160" i="1"/>
  <c r="AB160" i="1"/>
  <c r="AA160" i="1"/>
  <c r="AK159" i="1"/>
  <c r="AJ159" i="1"/>
  <c r="AI159" i="1"/>
  <c r="AH159" i="1"/>
  <c r="AG159" i="1"/>
  <c r="AF159" i="1"/>
  <c r="AE159" i="1"/>
  <c r="AD159" i="1"/>
  <c r="AC159" i="1"/>
  <c r="AB159" i="1"/>
  <c r="AA159" i="1"/>
  <c r="AK158" i="1"/>
  <c r="AJ158" i="1"/>
  <c r="AI158" i="1"/>
  <c r="AH158" i="1"/>
  <c r="AG158" i="1"/>
  <c r="AF158" i="1"/>
  <c r="AE158" i="1"/>
  <c r="AD158" i="1"/>
  <c r="AC158" i="1"/>
  <c r="AB158" i="1"/>
  <c r="AA158" i="1"/>
  <c r="AK157" i="1"/>
  <c r="AJ157" i="1"/>
  <c r="AI157" i="1"/>
  <c r="AH157" i="1"/>
  <c r="AG157" i="1"/>
  <c r="AF157" i="1"/>
  <c r="AE157" i="1"/>
  <c r="AD157" i="1"/>
  <c r="AC157" i="1"/>
  <c r="AB157" i="1"/>
  <c r="AA157" i="1"/>
  <c r="AK156" i="1"/>
  <c r="AJ156" i="1"/>
  <c r="AI156" i="1"/>
  <c r="AH156" i="1"/>
  <c r="AG156" i="1"/>
  <c r="AF156" i="1"/>
  <c r="AE156" i="1"/>
  <c r="AD156" i="1"/>
  <c r="AC156" i="1"/>
  <c r="AB156" i="1"/>
  <c r="AA156" i="1"/>
  <c r="AK155" i="1"/>
  <c r="AJ155" i="1"/>
  <c r="AI155" i="1"/>
  <c r="AH155" i="1"/>
  <c r="AG155" i="1"/>
  <c r="AF155" i="1"/>
  <c r="AE155" i="1"/>
  <c r="AD155" i="1"/>
  <c r="AC155" i="1"/>
  <c r="AB155" i="1"/>
  <c r="AA155" i="1"/>
  <c r="AK154" i="1"/>
  <c r="AJ154" i="1"/>
  <c r="AI154" i="1"/>
  <c r="AH154" i="1"/>
  <c r="AG154" i="1"/>
  <c r="AF154" i="1"/>
  <c r="AE154" i="1"/>
  <c r="AD154" i="1"/>
  <c r="AC154" i="1"/>
  <c r="AB154" i="1"/>
  <c r="AA154" i="1"/>
  <c r="AK153" i="1"/>
  <c r="AJ153" i="1"/>
  <c r="AI153" i="1"/>
  <c r="AH153" i="1"/>
  <c r="AG153" i="1"/>
  <c r="AF153" i="1"/>
  <c r="AE153" i="1"/>
  <c r="AD153" i="1"/>
  <c r="AC153" i="1"/>
  <c r="AB153" i="1"/>
  <c r="AA153" i="1"/>
  <c r="AK152" i="1"/>
  <c r="AJ152" i="1"/>
  <c r="AI152" i="1"/>
  <c r="AH152" i="1"/>
  <c r="AG152" i="1"/>
  <c r="AF152" i="1"/>
  <c r="AE152" i="1"/>
  <c r="AD152" i="1"/>
  <c r="AC152" i="1"/>
  <c r="AB152" i="1"/>
  <c r="AA152" i="1"/>
  <c r="AK151" i="1"/>
  <c r="AJ151" i="1"/>
  <c r="AI151" i="1"/>
  <c r="AH151" i="1"/>
  <c r="AG151" i="1"/>
  <c r="AF151" i="1"/>
  <c r="AE151" i="1"/>
  <c r="AD151" i="1"/>
  <c r="AC151" i="1"/>
  <c r="AB151" i="1"/>
  <c r="AA151" i="1"/>
  <c r="AK150" i="1"/>
  <c r="AJ150" i="1"/>
  <c r="AI150" i="1"/>
  <c r="AH150" i="1"/>
  <c r="AG150" i="1"/>
  <c r="AF150" i="1"/>
  <c r="AE150" i="1"/>
  <c r="AD150" i="1"/>
  <c r="AC150" i="1"/>
  <c r="AB150" i="1"/>
  <c r="AA150" i="1"/>
  <c r="AK149" i="1"/>
  <c r="AJ149" i="1"/>
  <c r="AI149" i="1"/>
  <c r="AH149" i="1"/>
  <c r="AG149" i="1"/>
  <c r="AF149" i="1"/>
  <c r="AE149" i="1"/>
  <c r="AD149" i="1"/>
  <c r="AC149" i="1"/>
  <c r="AB149" i="1"/>
  <c r="AA149" i="1"/>
  <c r="AK148" i="1"/>
  <c r="AJ148" i="1"/>
  <c r="AI148" i="1"/>
  <c r="AH148" i="1"/>
  <c r="AG148" i="1"/>
  <c r="AF148" i="1"/>
  <c r="AE148" i="1"/>
  <c r="AD148" i="1"/>
  <c r="AC148" i="1"/>
  <c r="AB148" i="1"/>
  <c r="AA148" i="1"/>
  <c r="AK147" i="1"/>
  <c r="AJ147" i="1"/>
  <c r="AI147" i="1"/>
  <c r="AH147" i="1"/>
  <c r="AG147" i="1"/>
  <c r="AF147" i="1"/>
  <c r="AE147" i="1"/>
  <c r="AD147" i="1"/>
  <c r="AC147" i="1"/>
  <c r="AB147" i="1"/>
  <c r="AA147" i="1"/>
  <c r="AK146" i="1"/>
  <c r="AJ146" i="1"/>
  <c r="AI146" i="1"/>
  <c r="AH146" i="1"/>
  <c r="AG146" i="1"/>
  <c r="AF146" i="1"/>
  <c r="AE146" i="1"/>
  <c r="AD146" i="1"/>
  <c r="AC146" i="1"/>
  <c r="AB146" i="1"/>
  <c r="AA146" i="1"/>
  <c r="AK145" i="1"/>
  <c r="AJ145" i="1"/>
  <c r="AI145" i="1"/>
  <c r="AH145" i="1"/>
  <c r="AG145" i="1"/>
  <c r="AF145" i="1"/>
  <c r="AE145" i="1"/>
  <c r="AD145" i="1"/>
  <c r="AC145" i="1"/>
  <c r="AB145" i="1"/>
  <c r="AA145" i="1"/>
  <c r="AK144" i="1"/>
  <c r="AJ144" i="1"/>
  <c r="AI144" i="1"/>
  <c r="AH144" i="1"/>
  <c r="AG144" i="1"/>
  <c r="AF144" i="1"/>
  <c r="AE144" i="1"/>
  <c r="AD144" i="1"/>
  <c r="AC144" i="1"/>
  <c r="AB144" i="1"/>
  <c r="AA144" i="1"/>
  <c r="AK143" i="1"/>
  <c r="AJ143" i="1"/>
  <c r="AI143" i="1"/>
  <c r="AH143" i="1"/>
  <c r="AG143" i="1"/>
  <c r="AF143" i="1"/>
  <c r="AE143" i="1"/>
  <c r="AD143" i="1"/>
  <c r="AC143" i="1"/>
  <c r="AB143" i="1"/>
  <c r="AA143" i="1"/>
  <c r="AK142" i="1"/>
  <c r="AJ142" i="1"/>
  <c r="AI142" i="1"/>
  <c r="AH142" i="1"/>
  <c r="AG142" i="1"/>
  <c r="AF142" i="1"/>
  <c r="AE142" i="1"/>
  <c r="AD142" i="1"/>
  <c r="AC142" i="1"/>
  <c r="AB142" i="1"/>
  <c r="AA142" i="1"/>
  <c r="AK141" i="1"/>
  <c r="AJ141" i="1"/>
  <c r="AI141" i="1"/>
  <c r="AH141" i="1"/>
  <c r="AG141" i="1"/>
  <c r="AF141" i="1"/>
  <c r="AE141" i="1"/>
  <c r="AD141" i="1"/>
  <c r="AC141" i="1"/>
  <c r="AB141" i="1"/>
  <c r="AA141" i="1"/>
  <c r="AK140" i="1"/>
  <c r="AJ140" i="1"/>
  <c r="AI140" i="1"/>
  <c r="AH140" i="1"/>
  <c r="AG140" i="1"/>
  <c r="AF140" i="1"/>
  <c r="AE140" i="1"/>
  <c r="AD140" i="1"/>
  <c r="AC140" i="1"/>
  <c r="AB140" i="1"/>
  <c r="AA140" i="1"/>
  <c r="AK139" i="1"/>
  <c r="AJ139" i="1"/>
  <c r="AI139" i="1"/>
  <c r="AH139" i="1"/>
  <c r="AG139" i="1"/>
  <c r="AF139" i="1"/>
  <c r="AE139" i="1"/>
  <c r="AD139" i="1"/>
  <c r="AC139" i="1"/>
  <c r="AB139" i="1"/>
  <c r="AA139" i="1"/>
  <c r="AK138" i="1"/>
  <c r="AJ138" i="1"/>
  <c r="AI138" i="1"/>
  <c r="AH138" i="1"/>
  <c r="AG138" i="1"/>
  <c r="AF138" i="1"/>
  <c r="AE138" i="1"/>
  <c r="AD138" i="1"/>
  <c r="AC138" i="1"/>
  <c r="AB138" i="1"/>
  <c r="AA138" i="1"/>
  <c r="AK137" i="1"/>
  <c r="AJ137" i="1"/>
  <c r="AI137" i="1"/>
  <c r="AH137" i="1"/>
  <c r="AG137" i="1"/>
  <c r="AF137" i="1"/>
  <c r="AE137" i="1"/>
  <c r="AD137" i="1"/>
  <c r="AC137" i="1"/>
  <c r="AB137" i="1"/>
  <c r="AA137" i="1"/>
  <c r="AK136" i="1"/>
  <c r="AJ136" i="1"/>
  <c r="AI136" i="1"/>
  <c r="AH136" i="1"/>
  <c r="AG136" i="1"/>
  <c r="AF136" i="1"/>
  <c r="AE136" i="1"/>
  <c r="AD136" i="1"/>
  <c r="AC136" i="1"/>
  <c r="AB136" i="1"/>
  <c r="AA136" i="1"/>
  <c r="AK135" i="1"/>
  <c r="AJ135" i="1"/>
  <c r="AI135" i="1"/>
  <c r="AH135" i="1"/>
  <c r="AG135" i="1"/>
  <c r="AF135" i="1"/>
  <c r="AE135" i="1"/>
  <c r="AD135" i="1"/>
  <c r="AC135" i="1"/>
  <c r="AB135" i="1"/>
  <c r="AA135" i="1"/>
  <c r="AK134" i="1"/>
  <c r="AJ134" i="1"/>
  <c r="AI134" i="1"/>
  <c r="AH134" i="1"/>
  <c r="AG134" i="1"/>
  <c r="AF134" i="1"/>
  <c r="AE134" i="1"/>
  <c r="AD134" i="1"/>
  <c r="AC134" i="1"/>
  <c r="AB134" i="1"/>
  <c r="AA134" i="1"/>
  <c r="AK133" i="1"/>
  <c r="AJ133" i="1"/>
  <c r="AI133" i="1"/>
  <c r="AH133" i="1"/>
  <c r="AG133" i="1"/>
  <c r="AF133" i="1"/>
  <c r="AE133" i="1"/>
  <c r="AD133" i="1"/>
  <c r="AC133" i="1"/>
  <c r="AB133" i="1"/>
  <c r="AA133" i="1"/>
  <c r="AK132" i="1"/>
  <c r="AJ132" i="1"/>
  <c r="AI132" i="1"/>
  <c r="AH132" i="1"/>
  <c r="AG132" i="1"/>
  <c r="AF132" i="1"/>
  <c r="AE132" i="1"/>
  <c r="AD132" i="1"/>
  <c r="AC132" i="1"/>
  <c r="AB132" i="1"/>
  <c r="AA132" i="1"/>
  <c r="AK131" i="1"/>
  <c r="AJ131" i="1"/>
  <c r="AI131" i="1"/>
  <c r="AH131" i="1"/>
  <c r="AG131" i="1"/>
  <c r="AF131" i="1"/>
  <c r="AE131" i="1"/>
  <c r="AD131" i="1"/>
  <c r="AC131" i="1"/>
  <c r="AB131" i="1"/>
  <c r="AA131" i="1"/>
  <c r="AK130" i="1"/>
  <c r="AJ130" i="1"/>
  <c r="AI130" i="1"/>
  <c r="AH130" i="1"/>
  <c r="AG130" i="1"/>
  <c r="AF130" i="1"/>
  <c r="AE130" i="1"/>
  <c r="AD130" i="1"/>
  <c r="AC130" i="1"/>
  <c r="AB130" i="1"/>
  <c r="AA130" i="1"/>
  <c r="AK129" i="1"/>
  <c r="AJ129" i="1"/>
  <c r="AI129" i="1"/>
  <c r="AH129" i="1"/>
  <c r="AG129" i="1"/>
  <c r="AF129" i="1"/>
  <c r="AE129" i="1"/>
  <c r="AD129" i="1"/>
  <c r="AC129" i="1"/>
  <c r="AB129" i="1"/>
  <c r="AA129" i="1"/>
  <c r="AK128" i="1"/>
  <c r="AJ128" i="1"/>
  <c r="AI128" i="1"/>
  <c r="AH128" i="1"/>
  <c r="AG128" i="1"/>
  <c r="AF128" i="1"/>
  <c r="AE128" i="1"/>
  <c r="AD128" i="1"/>
  <c r="AC128" i="1"/>
  <c r="AB128" i="1"/>
  <c r="AA128" i="1"/>
  <c r="AK127" i="1"/>
  <c r="AJ127" i="1"/>
  <c r="AI127" i="1"/>
  <c r="AH127" i="1"/>
  <c r="AG127" i="1"/>
  <c r="AF127" i="1"/>
  <c r="AE127" i="1"/>
  <c r="AD127" i="1"/>
  <c r="AC127" i="1"/>
  <c r="AB127" i="1"/>
  <c r="AA127" i="1"/>
  <c r="AK126" i="1"/>
  <c r="AJ126" i="1"/>
  <c r="AI126" i="1"/>
  <c r="AH126" i="1"/>
  <c r="AG126" i="1"/>
  <c r="AF126" i="1"/>
  <c r="AE126" i="1"/>
  <c r="AD126" i="1"/>
  <c r="AC126" i="1"/>
  <c r="AB126" i="1"/>
  <c r="AA126" i="1"/>
  <c r="AK125" i="1"/>
  <c r="AJ125" i="1"/>
  <c r="AI125" i="1"/>
  <c r="AH125" i="1"/>
  <c r="AG125" i="1"/>
  <c r="AF125" i="1"/>
  <c r="AE125" i="1"/>
  <c r="AD125" i="1"/>
  <c r="AC125" i="1"/>
  <c r="AB125" i="1"/>
  <c r="AA125" i="1"/>
  <c r="AK124" i="1"/>
  <c r="AJ124" i="1"/>
  <c r="AI124" i="1"/>
  <c r="AH124" i="1"/>
  <c r="AG124" i="1"/>
  <c r="AF124" i="1"/>
  <c r="AE124" i="1"/>
  <c r="AD124" i="1"/>
  <c r="AC124" i="1"/>
  <c r="AB124" i="1"/>
  <c r="AA124" i="1"/>
  <c r="AK123" i="1"/>
  <c r="AJ123" i="1"/>
  <c r="AI123" i="1"/>
  <c r="AH123" i="1"/>
  <c r="AG123" i="1"/>
  <c r="AF123" i="1"/>
  <c r="AE123" i="1"/>
  <c r="AD123" i="1"/>
  <c r="AC123" i="1"/>
  <c r="AB123" i="1"/>
  <c r="AA123" i="1"/>
  <c r="AK122" i="1"/>
  <c r="AJ122" i="1"/>
  <c r="AI122" i="1"/>
  <c r="AH122" i="1"/>
  <c r="AG122" i="1"/>
  <c r="AF122" i="1"/>
  <c r="AE122" i="1"/>
  <c r="AD122" i="1"/>
  <c r="AC122" i="1"/>
  <c r="AB122" i="1"/>
  <c r="AA122" i="1"/>
  <c r="AK121" i="1"/>
  <c r="AJ121" i="1"/>
  <c r="AI121" i="1"/>
  <c r="AH121" i="1"/>
  <c r="AG121" i="1"/>
  <c r="AF121" i="1"/>
  <c r="AE121" i="1"/>
  <c r="AD121" i="1"/>
  <c r="AC121" i="1"/>
  <c r="AB121" i="1"/>
  <c r="AA121" i="1"/>
  <c r="AK120" i="1"/>
  <c r="AJ120" i="1"/>
  <c r="AI120" i="1"/>
  <c r="AH120" i="1"/>
  <c r="AG120" i="1"/>
  <c r="AF120" i="1"/>
  <c r="AE120" i="1"/>
  <c r="AD120" i="1"/>
  <c r="AC120" i="1"/>
  <c r="AB120" i="1"/>
  <c r="AA120" i="1"/>
  <c r="AK119" i="1"/>
  <c r="AJ119" i="1"/>
  <c r="AI119" i="1"/>
  <c r="AH119" i="1"/>
  <c r="AG119" i="1"/>
  <c r="AF119" i="1"/>
  <c r="AE119" i="1"/>
  <c r="AD119" i="1"/>
  <c r="AC119" i="1"/>
  <c r="AB119" i="1"/>
  <c r="AA119" i="1"/>
  <c r="AK118" i="1"/>
  <c r="AJ118" i="1"/>
  <c r="AI118" i="1"/>
  <c r="AH118" i="1"/>
  <c r="AG118" i="1"/>
  <c r="AF118" i="1"/>
  <c r="AE118" i="1"/>
  <c r="AD118" i="1"/>
  <c r="AC118" i="1"/>
  <c r="AB118" i="1"/>
  <c r="AA118" i="1"/>
  <c r="AK117" i="1"/>
  <c r="AJ117" i="1"/>
  <c r="AI117" i="1"/>
  <c r="AH117" i="1"/>
  <c r="AG117" i="1"/>
  <c r="AF117" i="1"/>
  <c r="AE117" i="1"/>
  <c r="AD117" i="1"/>
  <c r="AC117" i="1"/>
  <c r="AB117" i="1"/>
  <c r="AA117" i="1"/>
  <c r="AK116" i="1"/>
  <c r="AJ116" i="1"/>
  <c r="AI116" i="1"/>
  <c r="AH116" i="1"/>
  <c r="AG116" i="1"/>
  <c r="AF116" i="1"/>
  <c r="AE116" i="1"/>
  <c r="AD116" i="1"/>
  <c r="AC116" i="1"/>
  <c r="AB116" i="1"/>
  <c r="AA116" i="1"/>
  <c r="AK115" i="1"/>
  <c r="AJ115" i="1"/>
  <c r="AI115" i="1"/>
  <c r="AH115" i="1"/>
  <c r="AG115" i="1"/>
  <c r="AF115" i="1"/>
  <c r="AE115" i="1"/>
  <c r="AD115" i="1"/>
  <c r="AC115" i="1"/>
  <c r="AB115" i="1"/>
  <c r="AA115" i="1"/>
  <c r="AK114" i="1"/>
  <c r="AJ114" i="1"/>
  <c r="AI114" i="1"/>
  <c r="AH114" i="1"/>
  <c r="AG114" i="1"/>
  <c r="AF114" i="1"/>
  <c r="AE114" i="1"/>
  <c r="AD114" i="1"/>
  <c r="AC114" i="1"/>
  <c r="AB114" i="1"/>
  <c r="AA114" i="1"/>
  <c r="AK113" i="1"/>
  <c r="AJ113" i="1"/>
  <c r="AI113" i="1"/>
  <c r="AH113" i="1"/>
  <c r="AG113" i="1"/>
  <c r="AF113" i="1"/>
  <c r="AE113" i="1"/>
  <c r="AD113" i="1"/>
  <c r="AC113" i="1"/>
  <c r="AB113" i="1"/>
  <c r="AA113" i="1"/>
  <c r="AK112" i="1"/>
  <c r="AJ112" i="1"/>
  <c r="AI112" i="1"/>
  <c r="AH112" i="1"/>
  <c r="AG112" i="1"/>
  <c r="AF112" i="1"/>
  <c r="AE112" i="1"/>
  <c r="AD112" i="1"/>
  <c r="AC112" i="1"/>
  <c r="AB112" i="1"/>
  <c r="AA112" i="1"/>
  <c r="AK111" i="1"/>
  <c r="AJ111" i="1"/>
  <c r="AI111" i="1"/>
  <c r="AH111" i="1"/>
  <c r="AG111" i="1"/>
  <c r="AF111" i="1"/>
  <c r="AE111" i="1"/>
  <c r="AD111" i="1"/>
  <c r="AC111" i="1"/>
  <c r="AB111" i="1"/>
  <c r="AA111" i="1"/>
  <c r="AK110" i="1"/>
  <c r="AJ110" i="1"/>
  <c r="AI110" i="1"/>
  <c r="AH110" i="1"/>
  <c r="AG110" i="1"/>
  <c r="AF110" i="1"/>
  <c r="AE110" i="1"/>
  <c r="AD110" i="1"/>
  <c r="AC110" i="1"/>
  <c r="AB110" i="1"/>
  <c r="AA110" i="1"/>
  <c r="AK109" i="1"/>
  <c r="AJ109" i="1"/>
  <c r="AI109" i="1"/>
  <c r="AH109" i="1"/>
  <c r="AG109" i="1"/>
  <c r="AF109" i="1"/>
  <c r="AE109" i="1"/>
  <c r="AD109" i="1"/>
  <c r="AC109" i="1"/>
  <c r="AB109" i="1"/>
  <c r="AA109" i="1"/>
  <c r="AK108" i="1"/>
  <c r="AJ108" i="1"/>
  <c r="AI108" i="1"/>
  <c r="AH108" i="1"/>
  <c r="AG108" i="1"/>
  <c r="AF108" i="1"/>
  <c r="AE108" i="1"/>
  <c r="AD108" i="1"/>
  <c r="AC108" i="1"/>
  <c r="AB108" i="1"/>
  <c r="AA108" i="1"/>
  <c r="AK107" i="1"/>
  <c r="AJ107" i="1"/>
  <c r="AI107" i="1"/>
  <c r="AH107" i="1"/>
  <c r="AG107" i="1"/>
  <c r="AF107" i="1"/>
  <c r="AE107" i="1"/>
  <c r="AD107" i="1"/>
  <c r="AC107" i="1"/>
  <c r="AB107" i="1"/>
  <c r="AA107" i="1"/>
  <c r="AK106" i="1"/>
  <c r="AJ106" i="1"/>
  <c r="AI106" i="1"/>
  <c r="AH106" i="1"/>
  <c r="AG106" i="1"/>
  <c r="AF106" i="1"/>
  <c r="AE106" i="1"/>
  <c r="AD106" i="1"/>
  <c r="AC106" i="1"/>
  <c r="AB106" i="1"/>
  <c r="AA106" i="1"/>
  <c r="AK105" i="1"/>
  <c r="AJ105" i="1"/>
  <c r="AI105" i="1"/>
  <c r="AH105" i="1"/>
  <c r="AG105" i="1"/>
  <c r="AF105" i="1"/>
  <c r="AE105" i="1"/>
  <c r="AD105" i="1"/>
  <c r="AC105" i="1"/>
  <c r="AB105" i="1"/>
  <c r="AA105" i="1"/>
  <c r="AK104" i="1"/>
  <c r="AJ104" i="1"/>
  <c r="AI104" i="1"/>
  <c r="AH104" i="1"/>
  <c r="AG104" i="1"/>
  <c r="AF104" i="1"/>
  <c r="AE104" i="1"/>
  <c r="AD104" i="1"/>
  <c r="AC104" i="1"/>
  <c r="AB104" i="1"/>
  <c r="AA104" i="1"/>
  <c r="AK103" i="1"/>
  <c r="AJ103" i="1"/>
  <c r="AI103" i="1"/>
  <c r="AH103" i="1"/>
  <c r="AG103" i="1"/>
  <c r="AF103" i="1"/>
  <c r="AE103" i="1"/>
  <c r="AD103" i="1"/>
  <c r="AC103" i="1"/>
  <c r="AB103" i="1"/>
  <c r="AA103" i="1"/>
  <c r="AK102" i="1"/>
  <c r="AJ102" i="1"/>
  <c r="AI102" i="1"/>
  <c r="AH102" i="1"/>
  <c r="AG102" i="1"/>
  <c r="AF102" i="1"/>
  <c r="AE102" i="1"/>
  <c r="AD102" i="1"/>
  <c r="AC102" i="1"/>
  <c r="AB102" i="1"/>
  <c r="AA102" i="1"/>
  <c r="AK101" i="1"/>
  <c r="AJ101" i="1"/>
  <c r="AI101" i="1"/>
  <c r="AH101" i="1"/>
  <c r="AG101" i="1"/>
  <c r="AF101" i="1"/>
  <c r="AE101" i="1"/>
  <c r="AD101" i="1"/>
  <c r="AC101" i="1"/>
  <c r="AB101" i="1"/>
  <c r="AA101" i="1"/>
  <c r="AK100" i="1"/>
  <c r="AJ100" i="1"/>
  <c r="AI100" i="1"/>
  <c r="AH100" i="1"/>
  <c r="AG100" i="1"/>
  <c r="AF100" i="1"/>
  <c r="AE100" i="1"/>
  <c r="AD100" i="1"/>
  <c r="AC100" i="1"/>
  <c r="AB100" i="1"/>
  <c r="AA100" i="1"/>
  <c r="AK99" i="1"/>
  <c r="AJ99" i="1"/>
  <c r="AI99" i="1"/>
  <c r="AH99" i="1"/>
  <c r="AG99" i="1"/>
  <c r="AF99" i="1"/>
  <c r="AE99" i="1"/>
  <c r="AD99" i="1"/>
  <c r="AC99" i="1"/>
  <c r="AB99" i="1"/>
  <c r="AA99" i="1"/>
  <c r="AK98" i="1"/>
  <c r="AJ98" i="1"/>
  <c r="AI98" i="1"/>
  <c r="AH98" i="1"/>
  <c r="AG98" i="1"/>
  <c r="AF98" i="1"/>
  <c r="AE98" i="1"/>
  <c r="AD98" i="1"/>
  <c r="AC98" i="1"/>
  <c r="AB98" i="1"/>
  <c r="AA98" i="1"/>
  <c r="AK97" i="1"/>
  <c r="AJ97" i="1"/>
  <c r="AI97" i="1"/>
  <c r="AH97" i="1"/>
  <c r="AG97" i="1"/>
  <c r="AF97" i="1"/>
  <c r="AE97" i="1"/>
  <c r="AD97" i="1"/>
  <c r="AC97" i="1"/>
  <c r="AB97" i="1"/>
  <c r="AA97" i="1"/>
  <c r="AK96" i="1"/>
  <c r="AJ96" i="1"/>
  <c r="AI96" i="1"/>
  <c r="AH96" i="1"/>
  <c r="AG96" i="1"/>
  <c r="AF96" i="1"/>
  <c r="AE96" i="1"/>
  <c r="AD96" i="1"/>
  <c r="AC96" i="1"/>
  <c r="AB96" i="1"/>
  <c r="AA96" i="1"/>
  <c r="AK95" i="1"/>
  <c r="AJ95" i="1"/>
  <c r="AI95" i="1"/>
  <c r="AH95" i="1"/>
  <c r="AG95" i="1"/>
  <c r="AF95" i="1"/>
  <c r="AE95" i="1"/>
  <c r="AD95" i="1"/>
  <c r="AC95" i="1"/>
  <c r="AB95" i="1"/>
  <c r="AA95" i="1"/>
  <c r="AK94" i="1"/>
  <c r="AJ94" i="1"/>
  <c r="AI94" i="1"/>
  <c r="AH94" i="1"/>
  <c r="AG94" i="1"/>
  <c r="AF94" i="1"/>
  <c r="AE94" i="1"/>
  <c r="AD94" i="1"/>
  <c r="AC94" i="1"/>
  <c r="AB94" i="1"/>
  <c r="AA94" i="1"/>
  <c r="AK93" i="1"/>
  <c r="AJ93" i="1"/>
  <c r="AI93" i="1"/>
  <c r="AH93" i="1"/>
  <c r="AG93" i="1"/>
  <c r="AF93" i="1"/>
  <c r="AE93" i="1"/>
  <c r="AD93" i="1"/>
  <c r="AC93" i="1"/>
  <c r="AB93" i="1"/>
  <c r="AA93" i="1"/>
  <c r="AK92" i="1"/>
  <c r="AJ92" i="1"/>
  <c r="AI92" i="1"/>
  <c r="AH92" i="1"/>
  <c r="AG92" i="1"/>
  <c r="AF92" i="1"/>
  <c r="AE92" i="1"/>
  <c r="AD92" i="1"/>
  <c r="AC92" i="1"/>
  <c r="AB92" i="1"/>
  <c r="AA92" i="1"/>
  <c r="AK91" i="1"/>
  <c r="AJ91" i="1"/>
  <c r="AI91" i="1"/>
  <c r="AH91" i="1"/>
  <c r="AG91" i="1"/>
  <c r="AF91" i="1"/>
  <c r="AE91" i="1"/>
  <c r="AD91" i="1"/>
  <c r="AC91" i="1"/>
  <c r="AB91" i="1"/>
  <c r="AA91" i="1"/>
  <c r="AK90" i="1"/>
  <c r="AJ90" i="1"/>
  <c r="AI90" i="1"/>
  <c r="AH90" i="1"/>
  <c r="AG90" i="1"/>
  <c r="AF90" i="1"/>
  <c r="AE90" i="1"/>
  <c r="AD90" i="1"/>
  <c r="AC90" i="1"/>
  <c r="AB90" i="1"/>
  <c r="AA90" i="1"/>
  <c r="AK89" i="1"/>
  <c r="AJ89" i="1"/>
  <c r="AI89" i="1"/>
  <c r="AH89" i="1"/>
  <c r="AG89" i="1"/>
  <c r="AF89" i="1"/>
  <c r="AE89" i="1"/>
  <c r="AD89" i="1"/>
  <c r="AC89" i="1"/>
  <c r="AB89" i="1"/>
  <c r="AA89" i="1"/>
  <c r="AK88" i="1"/>
  <c r="AJ88" i="1"/>
  <c r="AI88" i="1"/>
  <c r="AH88" i="1"/>
  <c r="AG88" i="1"/>
  <c r="AF88" i="1"/>
  <c r="AE88" i="1"/>
  <c r="AD88" i="1"/>
  <c r="AC88" i="1"/>
  <c r="AB88" i="1"/>
  <c r="AA88" i="1"/>
  <c r="AK87" i="1"/>
  <c r="AJ87" i="1"/>
  <c r="AI87" i="1"/>
  <c r="AH87" i="1"/>
  <c r="AG87" i="1"/>
  <c r="AF87" i="1"/>
  <c r="AE87" i="1"/>
  <c r="AD87" i="1"/>
  <c r="AC87" i="1"/>
  <c r="AB87" i="1"/>
  <c r="AA87" i="1"/>
  <c r="AK86" i="1"/>
  <c r="AJ86" i="1"/>
  <c r="AI86" i="1"/>
  <c r="AH86" i="1"/>
  <c r="AG86" i="1"/>
  <c r="AF86" i="1"/>
  <c r="AE86" i="1"/>
  <c r="AD86" i="1"/>
  <c r="AC86" i="1"/>
  <c r="AB86" i="1"/>
  <c r="AA86" i="1"/>
  <c r="AK85" i="1"/>
  <c r="AJ85" i="1"/>
  <c r="AI85" i="1"/>
  <c r="AH85" i="1"/>
  <c r="AG85" i="1"/>
  <c r="AF85" i="1"/>
  <c r="AE85" i="1"/>
  <c r="AD85" i="1"/>
  <c r="AC85" i="1"/>
  <c r="AB85" i="1"/>
  <c r="AA85" i="1"/>
  <c r="AK84" i="1"/>
  <c r="AJ84" i="1"/>
  <c r="AI84" i="1"/>
  <c r="AH84" i="1"/>
  <c r="AG84" i="1"/>
  <c r="AF84" i="1"/>
  <c r="AE84" i="1"/>
  <c r="AD84" i="1"/>
  <c r="AC84" i="1"/>
  <c r="AB84" i="1"/>
  <c r="AA84" i="1"/>
  <c r="AK83" i="1"/>
  <c r="AJ83" i="1"/>
  <c r="AI83" i="1"/>
  <c r="AH83" i="1"/>
  <c r="AG83" i="1"/>
  <c r="AF83" i="1"/>
  <c r="AE83" i="1"/>
  <c r="AD83" i="1"/>
  <c r="AC83" i="1"/>
  <c r="AB83" i="1"/>
  <c r="AA83" i="1"/>
  <c r="AK82" i="1"/>
  <c r="AJ82" i="1"/>
  <c r="AI82" i="1"/>
  <c r="AH82" i="1"/>
  <c r="AG82" i="1"/>
  <c r="AF82" i="1"/>
  <c r="AE82" i="1"/>
  <c r="AD82" i="1"/>
  <c r="AC82" i="1"/>
  <c r="AB82" i="1"/>
  <c r="AA82" i="1"/>
  <c r="AK81" i="1"/>
  <c r="AJ81" i="1"/>
  <c r="AI81" i="1"/>
  <c r="AH81" i="1"/>
  <c r="AG81" i="1"/>
  <c r="AF81" i="1"/>
  <c r="AE81" i="1"/>
  <c r="AD81" i="1"/>
  <c r="AC81" i="1"/>
  <c r="AB81" i="1"/>
  <c r="AA81" i="1"/>
  <c r="AK80" i="1"/>
  <c r="AJ80" i="1"/>
  <c r="AI80" i="1"/>
  <c r="AH80" i="1"/>
  <c r="AG80" i="1"/>
  <c r="AF80" i="1"/>
  <c r="AE80" i="1"/>
  <c r="AD80" i="1"/>
  <c r="AC80" i="1"/>
  <c r="AB80" i="1"/>
  <c r="AA80" i="1"/>
  <c r="AK79" i="1"/>
  <c r="AJ79" i="1"/>
  <c r="AI79" i="1"/>
  <c r="AH79" i="1"/>
  <c r="AG79" i="1"/>
  <c r="AF79" i="1"/>
  <c r="AE79" i="1"/>
  <c r="AD79" i="1"/>
  <c r="AC79" i="1"/>
  <c r="AB79" i="1"/>
  <c r="AA79" i="1"/>
  <c r="AK78" i="1"/>
  <c r="AJ78" i="1"/>
  <c r="AI78" i="1"/>
  <c r="AH78" i="1"/>
  <c r="AG78" i="1"/>
  <c r="AF78" i="1"/>
  <c r="AE78" i="1"/>
  <c r="AD78" i="1"/>
  <c r="AC78" i="1"/>
  <c r="AB78" i="1"/>
  <c r="AA78" i="1"/>
  <c r="AK77" i="1"/>
  <c r="AJ77" i="1"/>
  <c r="AI77" i="1"/>
  <c r="AH77" i="1"/>
  <c r="AG77" i="1"/>
  <c r="AF77" i="1"/>
  <c r="AE77" i="1"/>
  <c r="AD77" i="1"/>
  <c r="AC77" i="1"/>
  <c r="AB77" i="1"/>
  <c r="AA77" i="1"/>
  <c r="AK76" i="1"/>
  <c r="AJ76" i="1"/>
  <c r="AI76" i="1"/>
  <c r="AH76" i="1"/>
  <c r="AG76" i="1"/>
  <c r="AF76" i="1"/>
  <c r="AE76" i="1"/>
  <c r="AD76" i="1"/>
  <c r="AC76" i="1"/>
  <c r="AB76" i="1"/>
  <c r="AA76" i="1"/>
  <c r="AK75" i="1"/>
  <c r="AJ75" i="1"/>
  <c r="AI75" i="1"/>
  <c r="AH75" i="1"/>
  <c r="AG75" i="1"/>
  <c r="AF75" i="1"/>
  <c r="AE75" i="1"/>
  <c r="AD75" i="1"/>
  <c r="AC75" i="1"/>
  <c r="AB75" i="1"/>
  <c r="AA75" i="1"/>
  <c r="AK74" i="1"/>
  <c r="AJ74" i="1"/>
  <c r="AI74" i="1"/>
  <c r="AH74" i="1"/>
  <c r="AG74" i="1"/>
  <c r="AF74" i="1"/>
  <c r="AE74" i="1"/>
  <c r="AD74" i="1"/>
  <c r="AC74" i="1"/>
  <c r="AB74" i="1"/>
  <c r="AA74" i="1"/>
  <c r="AK73" i="1"/>
  <c r="AJ73" i="1"/>
  <c r="AI73" i="1"/>
  <c r="AH73" i="1"/>
  <c r="AG73" i="1"/>
  <c r="AF73" i="1"/>
  <c r="AE73" i="1"/>
  <c r="AD73" i="1"/>
  <c r="AC73" i="1"/>
  <c r="AB73" i="1"/>
  <c r="AA73" i="1"/>
  <c r="AK72" i="1"/>
  <c r="AJ72" i="1"/>
  <c r="AI72" i="1"/>
  <c r="AH72" i="1"/>
  <c r="AG72" i="1"/>
  <c r="AF72" i="1"/>
  <c r="AE72" i="1"/>
  <c r="AD72" i="1"/>
  <c r="AC72" i="1"/>
  <c r="AB72" i="1"/>
  <c r="AA72" i="1"/>
  <c r="AK71" i="1"/>
  <c r="AJ71" i="1"/>
  <c r="AI71" i="1"/>
  <c r="AH71" i="1"/>
  <c r="AG71" i="1"/>
  <c r="AF71" i="1"/>
  <c r="AE71" i="1"/>
  <c r="AD71" i="1"/>
  <c r="AC71" i="1"/>
  <c r="AB71" i="1"/>
  <c r="AA71" i="1"/>
  <c r="AK70" i="1"/>
  <c r="AJ70" i="1"/>
  <c r="AI70" i="1"/>
  <c r="AH70" i="1"/>
  <c r="AG70" i="1"/>
  <c r="AF70" i="1"/>
  <c r="AE70" i="1"/>
  <c r="AD70" i="1"/>
  <c r="AC70" i="1"/>
  <c r="AB70" i="1"/>
  <c r="AA70" i="1"/>
  <c r="AK69" i="1"/>
  <c r="AJ69" i="1"/>
  <c r="AI69" i="1"/>
  <c r="AH69" i="1"/>
  <c r="AG69" i="1"/>
  <c r="AF69" i="1"/>
  <c r="AE69" i="1"/>
  <c r="AD69" i="1"/>
  <c r="AC69" i="1"/>
  <c r="AB69" i="1"/>
  <c r="AA69" i="1"/>
  <c r="AK68" i="1"/>
  <c r="AJ68" i="1"/>
  <c r="AI68" i="1"/>
  <c r="AH68" i="1"/>
  <c r="AG68" i="1"/>
  <c r="AF68" i="1"/>
  <c r="AE68" i="1"/>
  <c r="AD68" i="1"/>
  <c r="AC68" i="1"/>
  <c r="AB68" i="1"/>
  <c r="AA68" i="1"/>
  <c r="AK67" i="1"/>
  <c r="AJ67" i="1"/>
  <c r="AI67" i="1"/>
  <c r="AH67" i="1"/>
  <c r="AG67" i="1"/>
  <c r="AF67" i="1"/>
  <c r="AE67" i="1"/>
  <c r="AD67" i="1"/>
  <c r="AC67" i="1"/>
  <c r="AB67" i="1"/>
  <c r="AA67" i="1"/>
  <c r="AK66" i="1"/>
  <c r="AJ66" i="1"/>
  <c r="AI66" i="1"/>
  <c r="AH66" i="1"/>
  <c r="AG66" i="1"/>
  <c r="AF66" i="1"/>
  <c r="AE66" i="1"/>
  <c r="AD66" i="1"/>
  <c r="AC66" i="1"/>
  <c r="AB66" i="1"/>
  <c r="AA66" i="1"/>
  <c r="AK65" i="1"/>
  <c r="AJ65" i="1"/>
  <c r="AI65" i="1"/>
  <c r="AH65" i="1"/>
  <c r="AG65" i="1"/>
  <c r="AF65" i="1"/>
  <c r="AE65" i="1"/>
  <c r="AD65" i="1"/>
  <c r="AC65" i="1"/>
  <c r="AB65" i="1"/>
  <c r="AA65" i="1"/>
  <c r="AK64" i="1"/>
  <c r="AJ64" i="1"/>
  <c r="AI64" i="1"/>
  <c r="AH64" i="1"/>
  <c r="AG64" i="1"/>
  <c r="AF64" i="1"/>
  <c r="AE64" i="1"/>
  <c r="AD64" i="1"/>
  <c r="AC64" i="1"/>
  <c r="AB64" i="1"/>
  <c r="AA64" i="1"/>
  <c r="AK63" i="1"/>
  <c r="AJ63" i="1"/>
  <c r="AI63" i="1"/>
  <c r="AH63" i="1"/>
  <c r="AG63" i="1"/>
  <c r="AF63" i="1"/>
  <c r="AE63" i="1"/>
  <c r="AD63" i="1"/>
  <c r="AC63" i="1"/>
  <c r="AB63" i="1"/>
  <c r="AA63" i="1"/>
  <c r="AK62" i="1"/>
  <c r="AJ62" i="1"/>
  <c r="AI62" i="1"/>
  <c r="AH62" i="1"/>
  <c r="AG62" i="1"/>
  <c r="AF62" i="1"/>
  <c r="AE62" i="1"/>
  <c r="AD62" i="1"/>
  <c r="AC62" i="1"/>
  <c r="AB62" i="1"/>
  <c r="AA62" i="1"/>
  <c r="AK61" i="1"/>
  <c r="AJ61" i="1"/>
  <c r="AI61" i="1"/>
  <c r="AH61" i="1"/>
  <c r="AG61" i="1"/>
  <c r="AF61" i="1"/>
  <c r="AE61" i="1"/>
  <c r="AD61" i="1"/>
  <c r="AC61" i="1"/>
  <c r="AB61" i="1"/>
  <c r="AA61" i="1"/>
  <c r="AK60" i="1"/>
  <c r="AJ60" i="1"/>
  <c r="AI60" i="1"/>
  <c r="AH60" i="1"/>
  <c r="AG60" i="1"/>
  <c r="AF60" i="1"/>
  <c r="AE60" i="1"/>
  <c r="AD60" i="1"/>
  <c r="AC60" i="1"/>
  <c r="AB60" i="1"/>
  <c r="AA60" i="1"/>
  <c r="AK59" i="1"/>
  <c r="AJ59" i="1"/>
  <c r="AI59" i="1"/>
  <c r="AH59" i="1"/>
  <c r="AG59" i="1"/>
  <c r="AF59" i="1"/>
  <c r="AE59" i="1"/>
  <c r="AD59" i="1"/>
  <c r="AC59" i="1"/>
  <c r="AB59" i="1"/>
  <c r="AA59" i="1"/>
  <c r="AK58" i="1"/>
  <c r="AJ58" i="1"/>
  <c r="AI58" i="1"/>
  <c r="AH58" i="1"/>
  <c r="AG58" i="1"/>
  <c r="AF58" i="1"/>
  <c r="AE58" i="1"/>
  <c r="AD58" i="1"/>
  <c r="AC58" i="1"/>
  <c r="AB58" i="1"/>
  <c r="AA58" i="1"/>
  <c r="AK57" i="1"/>
  <c r="AJ57" i="1"/>
  <c r="AI57" i="1"/>
  <c r="AH57" i="1"/>
  <c r="AG57" i="1"/>
  <c r="AF57" i="1"/>
  <c r="AE57" i="1"/>
  <c r="AD57" i="1"/>
  <c r="AC57" i="1"/>
  <c r="AB57" i="1"/>
  <c r="AA57" i="1"/>
  <c r="AK56" i="1"/>
  <c r="AJ56" i="1"/>
  <c r="AI56" i="1"/>
  <c r="AH56" i="1"/>
  <c r="AG56" i="1"/>
  <c r="AF56" i="1"/>
  <c r="AE56" i="1"/>
  <c r="AD56" i="1"/>
  <c r="AC56" i="1"/>
  <c r="AB56" i="1"/>
  <c r="AA56" i="1"/>
  <c r="AK55" i="1"/>
  <c r="AJ55" i="1"/>
  <c r="AI55" i="1"/>
  <c r="AH55" i="1"/>
  <c r="AG55" i="1"/>
  <c r="AF55" i="1"/>
  <c r="AE55" i="1"/>
  <c r="AD55" i="1"/>
  <c r="AC55" i="1"/>
  <c r="AB55" i="1"/>
  <c r="AA55" i="1"/>
  <c r="AK54" i="1"/>
  <c r="AJ54" i="1"/>
  <c r="AI54" i="1"/>
  <c r="AH54" i="1"/>
  <c r="AG54" i="1"/>
  <c r="AF54" i="1"/>
  <c r="AE54" i="1"/>
  <c r="AD54" i="1"/>
  <c r="AC54" i="1"/>
  <c r="AB54" i="1"/>
  <c r="AA54" i="1"/>
  <c r="AK53" i="1"/>
  <c r="AJ53" i="1"/>
  <c r="AI53" i="1"/>
  <c r="AH53" i="1"/>
  <c r="AG53" i="1"/>
  <c r="AF53" i="1"/>
  <c r="AE53" i="1"/>
  <c r="AD53" i="1"/>
  <c r="AC53" i="1"/>
  <c r="AB53" i="1"/>
  <c r="AA53" i="1"/>
  <c r="AK52" i="1"/>
  <c r="AJ52" i="1"/>
  <c r="AI52" i="1"/>
  <c r="AH52" i="1"/>
  <c r="AG52" i="1"/>
  <c r="AF52" i="1"/>
  <c r="AE52" i="1"/>
  <c r="AD52" i="1"/>
  <c r="AC52" i="1"/>
  <c r="AB52" i="1"/>
  <c r="AA52" i="1"/>
  <c r="AK51" i="1"/>
  <c r="AJ51" i="1"/>
  <c r="AI51" i="1"/>
  <c r="AH51" i="1"/>
  <c r="AG51" i="1"/>
  <c r="AF51" i="1"/>
  <c r="AE51" i="1"/>
  <c r="AD51" i="1"/>
  <c r="AC51" i="1"/>
  <c r="AB51" i="1"/>
  <c r="AA51" i="1"/>
  <c r="AK50" i="1"/>
  <c r="AJ50" i="1"/>
  <c r="AI50" i="1"/>
  <c r="AH50" i="1"/>
  <c r="AG50" i="1"/>
  <c r="AF50" i="1"/>
  <c r="AE50" i="1"/>
  <c r="AD50" i="1"/>
  <c r="AC50" i="1"/>
  <c r="AB50" i="1"/>
  <c r="AA50" i="1"/>
  <c r="AK49" i="1"/>
  <c r="AJ49" i="1"/>
  <c r="AI49" i="1"/>
  <c r="AH49" i="1"/>
  <c r="AG49" i="1"/>
  <c r="AF49" i="1"/>
  <c r="AE49" i="1"/>
  <c r="AD49" i="1"/>
  <c r="AC49" i="1"/>
  <c r="AB49" i="1"/>
  <c r="AA49" i="1"/>
  <c r="AK48" i="1"/>
  <c r="AJ48" i="1"/>
  <c r="AI48" i="1"/>
  <c r="AH48" i="1"/>
  <c r="AG48" i="1"/>
  <c r="AF48" i="1"/>
  <c r="AE48" i="1"/>
  <c r="AD48" i="1"/>
  <c r="AC48" i="1"/>
  <c r="AB48" i="1"/>
  <c r="AA48" i="1"/>
  <c r="AK47" i="1"/>
  <c r="AJ47" i="1"/>
  <c r="AI47" i="1"/>
  <c r="AH47" i="1"/>
  <c r="AG47" i="1"/>
  <c r="AF47" i="1"/>
  <c r="AE47" i="1"/>
  <c r="AD47" i="1"/>
  <c r="AC47" i="1"/>
  <c r="AB47" i="1"/>
  <c r="AA47" i="1"/>
  <c r="AK46" i="1"/>
  <c r="AJ46" i="1"/>
  <c r="AI46" i="1"/>
  <c r="AH46" i="1"/>
  <c r="AG46" i="1"/>
  <c r="AF46" i="1"/>
  <c r="AE46" i="1"/>
  <c r="AD46" i="1"/>
  <c r="AC46" i="1"/>
  <c r="AB46" i="1"/>
  <c r="AA46" i="1"/>
  <c r="AK45" i="1"/>
  <c r="AJ45" i="1"/>
  <c r="AI45" i="1"/>
  <c r="AH45" i="1"/>
  <c r="AG45" i="1"/>
  <c r="AF45" i="1"/>
  <c r="AE45" i="1"/>
  <c r="AD45" i="1"/>
  <c r="AC45" i="1"/>
  <c r="AB45" i="1"/>
  <c r="AA45" i="1"/>
  <c r="AK44" i="1"/>
  <c r="AJ44" i="1"/>
  <c r="AI44" i="1"/>
  <c r="AH44" i="1"/>
  <c r="AG44" i="1"/>
  <c r="AF44" i="1"/>
  <c r="AE44" i="1"/>
  <c r="AD44" i="1"/>
  <c r="AC44" i="1"/>
  <c r="AB44" i="1"/>
  <c r="AA44" i="1"/>
  <c r="AK43" i="1"/>
  <c r="AJ43" i="1"/>
  <c r="AI43" i="1"/>
  <c r="AH43" i="1"/>
  <c r="AG43" i="1"/>
  <c r="AF43" i="1"/>
  <c r="AE43" i="1"/>
  <c r="AD43" i="1"/>
  <c r="AC43" i="1"/>
  <c r="AB43" i="1"/>
  <c r="AA43" i="1"/>
  <c r="AK42" i="1"/>
  <c r="AJ42" i="1"/>
  <c r="AI42" i="1"/>
  <c r="AH42" i="1"/>
  <c r="AG42" i="1"/>
  <c r="AF42" i="1"/>
  <c r="AE42" i="1"/>
  <c r="AD42" i="1"/>
  <c r="AC42" i="1"/>
  <c r="AB42" i="1"/>
  <c r="AA42" i="1"/>
  <c r="AK41" i="1"/>
  <c r="AJ41" i="1"/>
  <c r="AI41" i="1"/>
  <c r="AH41" i="1"/>
  <c r="AG41" i="1"/>
  <c r="AF41" i="1"/>
  <c r="AE41" i="1"/>
  <c r="AD41" i="1"/>
  <c r="AC41" i="1"/>
  <c r="AB41" i="1"/>
  <c r="AA41" i="1"/>
  <c r="AK40" i="1"/>
  <c r="AJ40" i="1"/>
  <c r="AI40" i="1"/>
  <c r="AH40" i="1"/>
  <c r="AG40" i="1"/>
  <c r="AF40" i="1"/>
  <c r="AE40" i="1"/>
  <c r="AD40" i="1"/>
  <c r="AC40" i="1"/>
  <c r="AB40" i="1"/>
  <c r="AA40" i="1"/>
  <c r="AK39" i="1"/>
  <c r="AJ39" i="1"/>
  <c r="AI39" i="1"/>
  <c r="AH39" i="1"/>
  <c r="AG39" i="1"/>
  <c r="AF39" i="1"/>
  <c r="AE39" i="1"/>
  <c r="AD39" i="1"/>
  <c r="AC39" i="1"/>
  <c r="AB39" i="1"/>
  <c r="AA39" i="1"/>
  <c r="AK38" i="1"/>
  <c r="AJ38" i="1"/>
  <c r="AI38" i="1"/>
  <c r="AH38" i="1"/>
  <c r="AG38" i="1"/>
  <c r="AF38" i="1"/>
  <c r="AE38" i="1"/>
  <c r="AD38" i="1"/>
  <c r="AC38" i="1"/>
  <c r="AB38" i="1"/>
  <c r="AA38" i="1"/>
  <c r="AK37" i="1"/>
  <c r="AJ37" i="1"/>
  <c r="AI37" i="1"/>
  <c r="AH37" i="1"/>
  <c r="AG37" i="1"/>
  <c r="AF37" i="1"/>
  <c r="AE37" i="1"/>
  <c r="AD37" i="1"/>
  <c r="AC37" i="1"/>
  <c r="AB37" i="1"/>
  <c r="AA37" i="1"/>
  <c r="AK36" i="1"/>
  <c r="AJ36" i="1"/>
  <c r="AI36" i="1"/>
  <c r="AH36" i="1"/>
  <c r="AG36" i="1"/>
  <c r="AF36" i="1"/>
  <c r="AE36" i="1"/>
  <c r="AD36" i="1"/>
  <c r="AC36" i="1"/>
  <c r="AB36" i="1"/>
  <c r="AA36" i="1"/>
  <c r="AK35" i="1"/>
  <c r="AJ35" i="1"/>
  <c r="AI35" i="1"/>
  <c r="AH35" i="1"/>
  <c r="AG35" i="1"/>
  <c r="AF35" i="1"/>
  <c r="AE35" i="1"/>
  <c r="AD35" i="1"/>
  <c r="AC35" i="1"/>
  <c r="AB35" i="1"/>
  <c r="AA35" i="1"/>
  <c r="AK34" i="1"/>
  <c r="AJ34" i="1"/>
  <c r="AI34" i="1"/>
  <c r="AH34" i="1"/>
  <c r="AG34" i="1"/>
  <c r="AF34" i="1"/>
  <c r="AE34" i="1"/>
  <c r="AD34" i="1"/>
  <c r="AC34" i="1"/>
  <c r="AB34" i="1"/>
  <c r="AA34" i="1"/>
  <c r="AK33" i="1"/>
  <c r="AJ33" i="1"/>
  <c r="AI33" i="1"/>
  <c r="AH33" i="1"/>
  <c r="AG33" i="1"/>
  <c r="AF33" i="1"/>
  <c r="AE33" i="1"/>
  <c r="AD33" i="1"/>
  <c r="AC33" i="1"/>
  <c r="AB33" i="1"/>
  <c r="AA33" i="1"/>
  <c r="AK32" i="1"/>
  <c r="AJ32" i="1"/>
  <c r="AI32" i="1"/>
  <c r="AH32" i="1"/>
  <c r="AG32" i="1"/>
  <c r="AF32" i="1"/>
  <c r="AE32" i="1"/>
  <c r="AD32" i="1"/>
  <c r="AC32" i="1"/>
  <c r="AB32" i="1"/>
  <c r="AA32" i="1"/>
  <c r="AK31" i="1"/>
  <c r="AJ31" i="1"/>
  <c r="AI31" i="1"/>
  <c r="AH31" i="1"/>
  <c r="AG31" i="1"/>
  <c r="AF31" i="1"/>
  <c r="AE31" i="1"/>
  <c r="AD31" i="1"/>
  <c r="AC31" i="1"/>
  <c r="AB31" i="1"/>
  <c r="AA31" i="1"/>
  <c r="AK30" i="1"/>
  <c r="AJ30" i="1"/>
  <c r="AI30" i="1"/>
  <c r="AH30" i="1"/>
  <c r="AG30" i="1"/>
  <c r="AF30" i="1"/>
  <c r="AE30" i="1"/>
  <c r="AD30" i="1"/>
  <c r="AC30" i="1"/>
  <c r="AB30" i="1"/>
  <c r="AA30" i="1"/>
  <c r="AK29" i="1"/>
  <c r="AJ29" i="1"/>
  <c r="AI29" i="1"/>
  <c r="AH29" i="1"/>
  <c r="AG29" i="1"/>
  <c r="AF29" i="1"/>
  <c r="AE29" i="1"/>
  <c r="AD29" i="1"/>
  <c r="AC29" i="1"/>
  <c r="AB29" i="1"/>
  <c r="AA29" i="1"/>
  <c r="AK28" i="1"/>
  <c r="AJ28" i="1"/>
  <c r="AI28" i="1"/>
  <c r="AH28" i="1"/>
  <c r="AG28" i="1"/>
  <c r="AF28" i="1"/>
  <c r="AE28" i="1"/>
  <c r="AD28" i="1"/>
  <c r="AC28" i="1"/>
  <c r="AB28" i="1"/>
  <c r="AA28" i="1"/>
  <c r="AK27" i="1"/>
  <c r="AJ27" i="1"/>
  <c r="AI27" i="1"/>
  <c r="AH27" i="1"/>
  <c r="AG27" i="1"/>
  <c r="AF27" i="1"/>
  <c r="AE27" i="1"/>
  <c r="AD27" i="1"/>
  <c r="AC27" i="1"/>
  <c r="AB27" i="1"/>
  <c r="AA27" i="1"/>
  <c r="AK26" i="1"/>
  <c r="AJ26" i="1"/>
  <c r="AI26" i="1"/>
  <c r="AH26" i="1"/>
  <c r="AG26" i="1"/>
  <c r="AF26" i="1"/>
  <c r="AE26" i="1"/>
  <c r="AD26" i="1"/>
  <c r="AC26" i="1"/>
  <c r="AB26" i="1"/>
  <c r="AA26" i="1"/>
  <c r="AK25" i="1"/>
  <c r="AJ25" i="1"/>
  <c r="AI25" i="1"/>
  <c r="AH25" i="1"/>
  <c r="AG25" i="1"/>
  <c r="AF25" i="1"/>
  <c r="AE25" i="1"/>
  <c r="AD25" i="1"/>
  <c r="AC25" i="1"/>
  <c r="AB25" i="1"/>
  <c r="AA25" i="1"/>
  <c r="AK24" i="1"/>
  <c r="AJ24" i="1"/>
  <c r="AI24" i="1"/>
  <c r="AH24" i="1"/>
  <c r="AG24" i="1"/>
  <c r="AF24" i="1"/>
  <c r="AE24" i="1"/>
  <c r="AD24" i="1"/>
  <c r="AC24" i="1"/>
  <c r="AB24" i="1"/>
  <c r="AA24" i="1"/>
  <c r="AK23" i="1"/>
  <c r="AJ23" i="1"/>
  <c r="AI23" i="1"/>
  <c r="AH23" i="1"/>
  <c r="AG23" i="1"/>
  <c r="AF23" i="1"/>
  <c r="AE23" i="1"/>
  <c r="AD23" i="1"/>
  <c r="AC23" i="1"/>
  <c r="AB23" i="1"/>
  <c r="AA23" i="1"/>
  <c r="AK22" i="1"/>
  <c r="AJ22" i="1"/>
  <c r="AI22" i="1"/>
  <c r="AH22" i="1"/>
  <c r="AG22" i="1"/>
  <c r="AF22" i="1"/>
  <c r="AE22" i="1"/>
  <c r="AD22" i="1"/>
  <c r="AC22" i="1"/>
  <c r="AB22" i="1"/>
  <c r="AA22" i="1"/>
  <c r="AK21" i="1"/>
  <c r="AJ21" i="1"/>
  <c r="AI21" i="1"/>
  <c r="AH21" i="1"/>
  <c r="AG21" i="1"/>
  <c r="AF21" i="1"/>
  <c r="AE21" i="1"/>
  <c r="AD21" i="1"/>
  <c r="AC21" i="1"/>
  <c r="AB21" i="1"/>
  <c r="AA21" i="1"/>
  <c r="AK20" i="1"/>
  <c r="AJ20" i="1"/>
  <c r="AI20" i="1"/>
  <c r="AH20" i="1"/>
  <c r="AG20" i="1"/>
  <c r="AF20" i="1"/>
  <c r="AE20" i="1"/>
  <c r="AD20" i="1"/>
  <c r="AC20" i="1"/>
  <c r="AB20" i="1"/>
  <c r="AA20" i="1"/>
  <c r="AK19" i="1"/>
  <c r="AJ19" i="1"/>
  <c r="AI19" i="1"/>
  <c r="AH19" i="1"/>
  <c r="AG19" i="1"/>
  <c r="AF19" i="1"/>
  <c r="AE19" i="1"/>
  <c r="AD19" i="1"/>
  <c r="AC19" i="1"/>
  <c r="AB19" i="1"/>
  <c r="AA19" i="1"/>
  <c r="AK18" i="1"/>
  <c r="AJ18" i="1"/>
  <c r="AI18" i="1"/>
  <c r="AH18" i="1"/>
  <c r="AG18" i="1"/>
  <c r="AF18" i="1"/>
  <c r="AE18" i="1"/>
  <c r="AD18" i="1"/>
  <c r="AC18" i="1"/>
  <c r="AB18" i="1"/>
  <c r="AA18" i="1"/>
  <c r="AK17" i="1"/>
  <c r="AJ17" i="1"/>
  <c r="AI17" i="1"/>
  <c r="AH17" i="1"/>
  <c r="AG17" i="1"/>
  <c r="AF17" i="1"/>
  <c r="AE17" i="1"/>
  <c r="AD17" i="1"/>
  <c r="AC17" i="1"/>
  <c r="AB17" i="1"/>
  <c r="AA17" i="1"/>
  <c r="AK16" i="1"/>
  <c r="AJ16" i="1"/>
  <c r="AI16" i="1"/>
  <c r="AH16" i="1"/>
  <c r="AG16" i="1"/>
  <c r="AF16" i="1"/>
  <c r="AE16" i="1"/>
  <c r="AD16" i="1"/>
  <c r="AC16" i="1"/>
  <c r="AB16" i="1"/>
  <c r="AA16" i="1"/>
  <c r="AK15" i="1"/>
  <c r="AJ15" i="1"/>
  <c r="AI15" i="1"/>
  <c r="AH15" i="1"/>
  <c r="AG15" i="1"/>
  <c r="AF15" i="1"/>
  <c r="AE15" i="1"/>
  <c r="AD15" i="1"/>
  <c r="AC15" i="1"/>
  <c r="AB15" i="1"/>
  <c r="AA15" i="1"/>
  <c r="AK14" i="1"/>
  <c r="AJ14" i="1"/>
  <c r="AI14" i="1"/>
  <c r="AH14" i="1"/>
  <c r="AG14" i="1"/>
  <c r="AF14" i="1"/>
  <c r="AE14" i="1"/>
  <c r="AD14" i="1"/>
  <c r="AC14" i="1"/>
  <c r="AB14" i="1"/>
  <c r="AA14" i="1"/>
  <c r="AK13" i="1"/>
  <c r="AJ13" i="1"/>
  <c r="AI13" i="1"/>
  <c r="AH13" i="1"/>
  <c r="AG13" i="1"/>
  <c r="AF13" i="1"/>
  <c r="AE13" i="1"/>
  <c r="AD13" i="1"/>
  <c r="AC13" i="1"/>
  <c r="AB13" i="1"/>
  <c r="AA13" i="1"/>
  <c r="AK12" i="1"/>
  <c r="AJ12" i="1"/>
  <c r="AI12" i="1"/>
  <c r="AH12" i="1"/>
  <c r="AG12" i="1"/>
  <c r="AF12" i="1"/>
  <c r="AE12" i="1"/>
  <c r="AD12" i="1"/>
  <c r="AC12" i="1"/>
  <c r="AB12" i="1"/>
  <c r="AA12" i="1"/>
  <c r="AK11" i="1"/>
  <c r="AJ11" i="1"/>
  <c r="AI11" i="1"/>
  <c r="AH11" i="1"/>
  <c r="AG11" i="1"/>
  <c r="AF11" i="1"/>
  <c r="AE11" i="1"/>
  <c r="AD11" i="1"/>
  <c r="AC11" i="1"/>
  <c r="AB11" i="1"/>
  <c r="AA11" i="1"/>
  <c r="AK10" i="1"/>
  <c r="AJ10" i="1"/>
  <c r="AI10" i="1"/>
  <c r="AH10" i="1"/>
  <c r="AG10" i="1"/>
  <c r="AF10" i="1"/>
  <c r="AE10" i="1"/>
  <c r="AD10" i="1"/>
  <c r="AC10" i="1"/>
  <c r="AB10" i="1"/>
  <c r="AA10" i="1"/>
  <c r="AK9" i="1"/>
  <c r="AJ9" i="1"/>
  <c r="AI9" i="1"/>
  <c r="AH9" i="1"/>
  <c r="AG9" i="1"/>
  <c r="AF9" i="1"/>
  <c r="AE9" i="1"/>
  <c r="AD9" i="1"/>
  <c r="AC9" i="1"/>
  <c r="AB9" i="1"/>
  <c r="AA9" i="1"/>
  <c r="AK8" i="1"/>
  <c r="AJ8" i="1"/>
  <c r="AI8" i="1"/>
  <c r="AH8" i="1"/>
  <c r="AG8" i="1"/>
  <c r="AF8" i="1"/>
  <c r="AE8" i="1"/>
  <c r="AD8" i="1"/>
  <c r="AC8" i="1"/>
  <c r="AB8" i="1"/>
  <c r="AA8" i="1"/>
  <c r="AK7" i="1"/>
  <c r="AJ7" i="1"/>
  <c r="AI7" i="1"/>
  <c r="AH7" i="1"/>
  <c r="AG7" i="1"/>
  <c r="AF7" i="1"/>
  <c r="AE7" i="1"/>
  <c r="AD7" i="1"/>
  <c r="AC7" i="1"/>
  <c r="AB7" i="1"/>
  <c r="AA7" i="1"/>
  <c r="AK6" i="1"/>
  <c r="AJ6" i="1"/>
  <c r="AI6" i="1"/>
  <c r="AH6" i="1"/>
  <c r="AG6" i="1"/>
  <c r="AF6" i="1"/>
  <c r="AE6" i="1"/>
  <c r="AD6" i="1"/>
  <c r="AC6" i="1"/>
  <c r="AB6" i="1"/>
  <c r="AA6" i="1"/>
  <c r="AK5" i="1"/>
  <c r="AJ5" i="1"/>
  <c r="AI5" i="1"/>
  <c r="AH5" i="1"/>
  <c r="AG5" i="1"/>
  <c r="AF5" i="1"/>
  <c r="AE5" i="1"/>
  <c r="AD5" i="1"/>
  <c r="AC5" i="1"/>
  <c r="AB5" i="1"/>
  <c r="AA5" i="1"/>
  <c r="AK4" i="1"/>
  <c r="AJ4" i="1"/>
  <c r="AI4" i="1"/>
  <c r="AH4" i="1"/>
  <c r="AG4" i="1"/>
  <c r="AF4" i="1"/>
  <c r="AE4" i="1"/>
  <c r="AD4" i="1"/>
  <c r="AC4" i="1"/>
  <c r="AB4" i="1"/>
  <c r="AA4" i="1"/>
  <c r="AK3" i="1"/>
  <c r="AJ3" i="1"/>
  <c r="AI3" i="1"/>
  <c r="AH3" i="1"/>
  <c r="AG3" i="1"/>
  <c r="AF3" i="1"/>
  <c r="AE3" i="1"/>
  <c r="AD3" i="1"/>
  <c r="AC3" i="1"/>
  <c r="AB3" i="1"/>
  <c r="AA3" i="1"/>
  <c r="AK2" i="1"/>
  <c r="AJ2" i="1"/>
  <c r="AI2" i="1"/>
  <c r="AH2" i="1"/>
  <c r="AG2" i="1"/>
  <c r="AF2" i="1"/>
  <c r="AE2" i="1"/>
  <c r="AD2" i="1"/>
  <c r="AC2" i="1"/>
  <c r="AB2" i="1"/>
  <c r="AA2" i="1"/>
  <c r="AA3" i="4"/>
  <c r="AB3" i="4"/>
  <c r="AC3" i="4"/>
  <c r="AD3" i="4"/>
  <c r="AE3" i="4"/>
  <c r="AF3" i="4"/>
  <c r="AG3" i="4"/>
  <c r="AH3" i="4"/>
  <c r="AI3" i="4"/>
  <c r="AJ3" i="4"/>
  <c r="AK3" i="4"/>
  <c r="AA4" i="4"/>
  <c r="AB4" i="4"/>
  <c r="AC4" i="4"/>
  <c r="AD4" i="4"/>
  <c r="AE4" i="4"/>
  <c r="AF4" i="4"/>
  <c r="AG4" i="4"/>
  <c r="AH4" i="4"/>
  <c r="AI4" i="4"/>
  <c r="AJ4" i="4"/>
  <c r="AK4" i="4"/>
  <c r="AA5" i="4"/>
  <c r="AB5" i="4"/>
  <c r="AC5" i="4"/>
  <c r="AD5" i="4"/>
  <c r="AE5" i="4"/>
  <c r="AF5" i="4"/>
  <c r="AG5" i="4"/>
  <c r="AH5" i="4"/>
  <c r="AI5" i="4"/>
  <c r="AJ5" i="4"/>
  <c r="AK5" i="4"/>
  <c r="AA6" i="4"/>
  <c r="AB6" i="4"/>
  <c r="AC6" i="4"/>
  <c r="AD6" i="4"/>
  <c r="AE6" i="4"/>
  <c r="AF6" i="4"/>
  <c r="AG6" i="4"/>
  <c r="AH6" i="4"/>
  <c r="AI6" i="4"/>
  <c r="AJ6" i="4"/>
  <c r="AK6" i="4"/>
  <c r="AA7" i="4"/>
  <c r="AB7" i="4"/>
  <c r="AC7" i="4"/>
  <c r="AD7" i="4"/>
  <c r="AE7" i="4"/>
  <c r="AF7" i="4"/>
  <c r="AG7" i="4"/>
  <c r="AH7" i="4"/>
  <c r="AI7" i="4"/>
  <c r="AJ7" i="4"/>
  <c r="AK7" i="4"/>
  <c r="AA8" i="4"/>
  <c r="AB8" i="4"/>
  <c r="AC8" i="4"/>
  <c r="AD8" i="4"/>
  <c r="AE8" i="4"/>
  <c r="AF8" i="4"/>
  <c r="AG8" i="4"/>
  <c r="AH8" i="4"/>
  <c r="AI8" i="4"/>
  <c r="AJ8" i="4"/>
  <c r="AK8" i="4"/>
  <c r="AA9" i="4"/>
  <c r="AB9" i="4"/>
  <c r="AC9" i="4"/>
  <c r="AD9" i="4"/>
  <c r="AE9" i="4"/>
  <c r="AF9" i="4"/>
  <c r="AG9" i="4"/>
  <c r="AH9" i="4"/>
  <c r="AI9" i="4"/>
  <c r="AJ9" i="4"/>
  <c r="AK9" i="4"/>
  <c r="AA10" i="4"/>
  <c r="AB10" i="4"/>
  <c r="AC10" i="4"/>
  <c r="AD10" i="4"/>
  <c r="AE10" i="4"/>
  <c r="AF10" i="4"/>
  <c r="AG10" i="4"/>
  <c r="AH10" i="4"/>
  <c r="AI10" i="4"/>
  <c r="AJ10" i="4"/>
  <c r="AK10" i="4"/>
  <c r="AA11" i="4"/>
  <c r="AB11" i="4"/>
  <c r="AC11" i="4"/>
  <c r="AD11" i="4"/>
  <c r="AE11" i="4"/>
  <c r="AF11" i="4"/>
  <c r="AG11" i="4"/>
  <c r="AH11" i="4"/>
  <c r="AI11" i="4"/>
  <c r="AJ11" i="4"/>
  <c r="AK11" i="4"/>
  <c r="AA12" i="4"/>
  <c r="AB12" i="4"/>
  <c r="AC12" i="4"/>
  <c r="AD12" i="4"/>
  <c r="AE12" i="4"/>
  <c r="AF12" i="4"/>
  <c r="AG12" i="4"/>
  <c r="AH12" i="4"/>
  <c r="AI12" i="4"/>
  <c r="AJ12" i="4"/>
  <c r="AK12" i="4"/>
  <c r="AA13" i="4"/>
  <c r="AB13" i="4"/>
  <c r="AC13" i="4"/>
  <c r="AD13" i="4"/>
  <c r="AE13" i="4"/>
  <c r="AF13" i="4"/>
  <c r="AG13" i="4"/>
  <c r="AH13" i="4"/>
  <c r="AI13" i="4"/>
  <c r="AJ13" i="4"/>
  <c r="AK13" i="4"/>
  <c r="AA14" i="4"/>
  <c r="AB14" i="4"/>
  <c r="AC14" i="4"/>
  <c r="AD14" i="4"/>
  <c r="AE14" i="4"/>
  <c r="AF14" i="4"/>
  <c r="AG14" i="4"/>
  <c r="AH14" i="4"/>
  <c r="AI14" i="4"/>
  <c r="AJ14" i="4"/>
  <c r="AK14" i="4"/>
  <c r="AA15" i="4"/>
  <c r="AB15" i="4"/>
  <c r="AL15" i="4" s="1"/>
  <c r="AC15" i="4"/>
  <c r="AD15" i="4"/>
  <c r="AE15" i="4"/>
  <c r="AF15" i="4"/>
  <c r="AG15" i="4"/>
  <c r="AH15" i="4"/>
  <c r="AI15" i="4"/>
  <c r="AJ15" i="4"/>
  <c r="AK15" i="4"/>
  <c r="AA16" i="4"/>
  <c r="AB16" i="4"/>
  <c r="AC16" i="4"/>
  <c r="AD16" i="4"/>
  <c r="AE16" i="4"/>
  <c r="AF16" i="4"/>
  <c r="AG16" i="4"/>
  <c r="AH16" i="4"/>
  <c r="AI16" i="4"/>
  <c r="AJ16" i="4"/>
  <c r="AK16" i="4"/>
  <c r="AA17" i="4"/>
  <c r="AB17" i="4"/>
  <c r="AC17" i="4"/>
  <c r="AD17" i="4"/>
  <c r="AE17" i="4"/>
  <c r="AF17" i="4"/>
  <c r="AG17" i="4"/>
  <c r="AH17" i="4"/>
  <c r="AI17" i="4"/>
  <c r="AJ17" i="4"/>
  <c r="AK17" i="4"/>
  <c r="AA18" i="4"/>
  <c r="AB18" i="4"/>
  <c r="AC18" i="4"/>
  <c r="AD18" i="4"/>
  <c r="AE18" i="4"/>
  <c r="AF18" i="4"/>
  <c r="AG18" i="4"/>
  <c r="AH18" i="4"/>
  <c r="AI18" i="4"/>
  <c r="AJ18" i="4"/>
  <c r="AK18" i="4"/>
  <c r="AA19" i="4"/>
  <c r="AB19" i="4"/>
  <c r="AC19" i="4"/>
  <c r="AD19" i="4"/>
  <c r="AE19" i="4"/>
  <c r="AF19" i="4"/>
  <c r="AG19" i="4"/>
  <c r="AH19" i="4"/>
  <c r="AI19" i="4"/>
  <c r="AJ19" i="4"/>
  <c r="AK19" i="4"/>
  <c r="AA20" i="4"/>
  <c r="AB20" i="4"/>
  <c r="AC20" i="4"/>
  <c r="AD20" i="4"/>
  <c r="AE20" i="4"/>
  <c r="AF20" i="4"/>
  <c r="AG20" i="4"/>
  <c r="AH20" i="4"/>
  <c r="AI20" i="4"/>
  <c r="AJ20" i="4"/>
  <c r="AK20" i="4"/>
  <c r="AA21" i="4"/>
  <c r="AB21" i="4"/>
  <c r="AL21" i="4" s="1"/>
  <c r="AC21" i="4"/>
  <c r="AD21" i="4"/>
  <c r="AE21" i="4"/>
  <c r="AF21" i="4"/>
  <c r="AG21" i="4"/>
  <c r="AH21" i="4"/>
  <c r="AI21" i="4"/>
  <c r="AJ21" i="4"/>
  <c r="AK21" i="4"/>
  <c r="AA22" i="4"/>
  <c r="AB22" i="4"/>
  <c r="AC22" i="4"/>
  <c r="AD22" i="4"/>
  <c r="AE22" i="4"/>
  <c r="AF22" i="4"/>
  <c r="AG22" i="4"/>
  <c r="AH22" i="4"/>
  <c r="AI22" i="4"/>
  <c r="AJ22" i="4"/>
  <c r="AK22" i="4"/>
  <c r="AA23" i="4"/>
  <c r="AB23" i="4"/>
  <c r="AC23" i="4"/>
  <c r="AD23" i="4"/>
  <c r="AE23" i="4"/>
  <c r="AF23" i="4"/>
  <c r="AG23" i="4"/>
  <c r="AH23" i="4"/>
  <c r="AI23" i="4"/>
  <c r="AJ23" i="4"/>
  <c r="AK23" i="4"/>
  <c r="AA24" i="4"/>
  <c r="AB24" i="4"/>
  <c r="AC24" i="4"/>
  <c r="AD24" i="4"/>
  <c r="AE24" i="4"/>
  <c r="AF24" i="4"/>
  <c r="AG24" i="4"/>
  <c r="AH24" i="4"/>
  <c r="AI24" i="4"/>
  <c r="AJ24" i="4"/>
  <c r="AK24" i="4"/>
  <c r="AA25" i="4"/>
  <c r="AB25" i="4"/>
  <c r="AC25" i="4"/>
  <c r="AD25" i="4"/>
  <c r="AE25" i="4"/>
  <c r="AF25" i="4"/>
  <c r="AG25" i="4"/>
  <c r="AH25" i="4"/>
  <c r="AI25" i="4"/>
  <c r="AJ25" i="4"/>
  <c r="AK25" i="4"/>
  <c r="AA26" i="4"/>
  <c r="AB26" i="4"/>
  <c r="AC26" i="4"/>
  <c r="AD26" i="4"/>
  <c r="AE26" i="4"/>
  <c r="AF26" i="4"/>
  <c r="AG26" i="4"/>
  <c r="AH26" i="4"/>
  <c r="AI26" i="4"/>
  <c r="AJ26" i="4"/>
  <c r="AK26" i="4"/>
  <c r="AA27" i="4"/>
  <c r="AB27" i="4"/>
  <c r="AC27" i="4"/>
  <c r="AD27" i="4"/>
  <c r="AE27" i="4"/>
  <c r="AF27" i="4"/>
  <c r="AG27" i="4"/>
  <c r="AH27" i="4"/>
  <c r="AI27" i="4"/>
  <c r="AJ27" i="4"/>
  <c r="AK27" i="4"/>
  <c r="AA28" i="4"/>
  <c r="AB28" i="4"/>
  <c r="AC28" i="4"/>
  <c r="AD28" i="4"/>
  <c r="AE28" i="4"/>
  <c r="AF28" i="4"/>
  <c r="AG28" i="4"/>
  <c r="AH28" i="4"/>
  <c r="AI28" i="4"/>
  <c r="AJ28" i="4"/>
  <c r="AK28" i="4"/>
  <c r="AA29" i="4"/>
  <c r="AB29" i="4"/>
  <c r="AC29" i="4"/>
  <c r="AD29" i="4"/>
  <c r="AE29" i="4"/>
  <c r="AF29" i="4"/>
  <c r="AG29" i="4"/>
  <c r="AH29" i="4"/>
  <c r="AI29" i="4"/>
  <c r="AJ29" i="4"/>
  <c r="AK29" i="4"/>
  <c r="AA30" i="4"/>
  <c r="AB30" i="4"/>
  <c r="AC30" i="4"/>
  <c r="AD30" i="4"/>
  <c r="AE30" i="4"/>
  <c r="AF30" i="4"/>
  <c r="AG30" i="4"/>
  <c r="AH30" i="4"/>
  <c r="AI30" i="4"/>
  <c r="AJ30" i="4"/>
  <c r="AK30" i="4"/>
  <c r="AA31" i="4"/>
  <c r="AB31" i="4"/>
  <c r="AC31" i="4"/>
  <c r="AD31" i="4"/>
  <c r="AE31" i="4"/>
  <c r="AF31" i="4"/>
  <c r="AG31" i="4"/>
  <c r="AH31" i="4"/>
  <c r="AI31" i="4"/>
  <c r="AJ31" i="4"/>
  <c r="AK31" i="4"/>
  <c r="AA32" i="4"/>
  <c r="AB32" i="4"/>
  <c r="AC32" i="4"/>
  <c r="AD32" i="4"/>
  <c r="AE32" i="4"/>
  <c r="AF32" i="4"/>
  <c r="AG32" i="4"/>
  <c r="AH32" i="4"/>
  <c r="AI32" i="4"/>
  <c r="AJ32" i="4"/>
  <c r="AK32" i="4"/>
  <c r="AA33" i="4"/>
  <c r="AB33" i="4"/>
  <c r="AC33" i="4"/>
  <c r="AD33" i="4"/>
  <c r="AE33" i="4"/>
  <c r="AF33" i="4"/>
  <c r="AG33" i="4"/>
  <c r="AH33" i="4"/>
  <c r="AI33" i="4"/>
  <c r="AJ33" i="4"/>
  <c r="AK33" i="4"/>
  <c r="AA34" i="4"/>
  <c r="AB34" i="4"/>
  <c r="AC34" i="4"/>
  <c r="AD34" i="4"/>
  <c r="AE34" i="4"/>
  <c r="AF34" i="4"/>
  <c r="AG34" i="4"/>
  <c r="AH34" i="4"/>
  <c r="AI34" i="4"/>
  <c r="AJ34" i="4"/>
  <c r="AK34" i="4"/>
  <c r="AA35" i="4"/>
  <c r="AB35" i="4"/>
  <c r="AC35" i="4"/>
  <c r="AD35" i="4"/>
  <c r="AE35" i="4"/>
  <c r="AF35" i="4"/>
  <c r="AG35" i="4"/>
  <c r="AH35" i="4"/>
  <c r="AI35" i="4"/>
  <c r="AJ35" i="4"/>
  <c r="AK35" i="4"/>
  <c r="AA36" i="4"/>
  <c r="AB36" i="4"/>
  <c r="AC36" i="4"/>
  <c r="AD36" i="4"/>
  <c r="AE36" i="4"/>
  <c r="AF36" i="4"/>
  <c r="AG36" i="4"/>
  <c r="AH36" i="4"/>
  <c r="AI36" i="4"/>
  <c r="AJ36" i="4"/>
  <c r="AK36" i="4"/>
  <c r="AA37" i="4"/>
  <c r="AB37" i="4"/>
  <c r="AL37" i="4" s="1"/>
  <c r="AC37" i="4"/>
  <c r="AD37" i="4"/>
  <c r="AE37" i="4"/>
  <c r="AF37" i="4"/>
  <c r="AG37" i="4"/>
  <c r="AH37" i="4"/>
  <c r="AI37" i="4"/>
  <c r="AJ37" i="4"/>
  <c r="AK37" i="4"/>
  <c r="AA38" i="4"/>
  <c r="AB38" i="4"/>
  <c r="AC38" i="4"/>
  <c r="AD38" i="4"/>
  <c r="AE38" i="4"/>
  <c r="AF38" i="4"/>
  <c r="AG38" i="4"/>
  <c r="AH38" i="4"/>
  <c r="AI38" i="4"/>
  <c r="AJ38" i="4"/>
  <c r="AK38" i="4"/>
  <c r="AA39" i="4"/>
  <c r="AB39" i="4"/>
  <c r="AC39" i="4"/>
  <c r="AD39" i="4"/>
  <c r="AE39" i="4"/>
  <c r="AF39" i="4"/>
  <c r="AG39" i="4"/>
  <c r="AH39" i="4"/>
  <c r="AI39" i="4"/>
  <c r="AJ39" i="4"/>
  <c r="AK39" i="4"/>
  <c r="AA40" i="4"/>
  <c r="AB40" i="4"/>
  <c r="AC40" i="4"/>
  <c r="AD40" i="4"/>
  <c r="AE40" i="4"/>
  <c r="AF40" i="4"/>
  <c r="AG40" i="4"/>
  <c r="AH40" i="4"/>
  <c r="AI40" i="4"/>
  <c r="AJ40" i="4"/>
  <c r="AK40" i="4"/>
  <c r="AA41" i="4"/>
  <c r="AB41" i="4"/>
  <c r="AC41" i="4"/>
  <c r="AD41" i="4"/>
  <c r="AE41" i="4"/>
  <c r="AF41" i="4"/>
  <c r="AG41" i="4"/>
  <c r="AH41" i="4"/>
  <c r="AI41" i="4"/>
  <c r="AJ41" i="4"/>
  <c r="AK41" i="4"/>
  <c r="AA42" i="4"/>
  <c r="AB42" i="4"/>
  <c r="AC42" i="4"/>
  <c r="AD42" i="4"/>
  <c r="AE42" i="4"/>
  <c r="AF42" i="4"/>
  <c r="AG42" i="4"/>
  <c r="AH42" i="4"/>
  <c r="AI42" i="4"/>
  <c r="AJ42" i="4"/>
  <c r="AK42" i="4"/>
  <c r="AA43" i="4"/>
  <c r="AB43" i="4"/>
  <c r="AC43" i="4"/>
  <c r="AD43" i="4"/>
  <c r="AE43" i="4"/>
  <c r="AF43" i="4"/>
  <c r="AG43" i="4"/>
  <c r="AH43" i="4"/>
  <c r="AI43" i="4"/>
  <c r="AJ43" i="4"/>
  <c r="AK43" i="4"/>
  <c r="AA44" i="4"/>
  <c r="AB44" i="4"/>
  <c r="AC44" i="4"/>
  <c r="AD44" i="4"/>
  <c r="AE44" i="4"/>
  <c r="AF44" i="4"/>
  <c r="AG44" i="4"/>
  <c r="AH44" i="4"/>
  <c r="AI44" i="4"/>
  <c r="AJ44" i="4"/>
  <c r="AK44" i="4"/>
  <c r="AA45" i="4"/>
  <c r="AB45" i="4"/>
  <c r="AC45" i="4"/>
  <c r="AD45" i="4"/>
  <c r="AE45" i="4"/>
  <c r="AF45" i="4"/>
  <c r="AG45" i="4"/>
  <c r="AH45" i="4"/>
  <c r="AI45" i="4"/>
  <c r="AJ45" i="4"/>
  <c r="AK45" i="4"/>
  <c r="AA46" i="4"/>
  <c r="AB46" i="4"/>
  <c r="AC46" i="4"/>
  <c r="AD46" i="4"/>
  <c r="AE46" i="4"/>
  <c r="AF46" i="4"/>
  <c r="AG46" i="4"/>
  <c r="AH46" i="4"/>
  <c r="AI46" i="4"/>
  <c r="AJ46" i="4"/>
  <c r="AK46" i="4"/>
  <c r="AA47" i="4"/>
  <c r="AB47" i="4"/>
  <c r="AC47" i="4"/>
  <c r="AD47" i="4"/>
  <c r="AE47" i="4"/>
  <c r="AF47" i="4"/>
  <c r="AG47" i="4"/>
  <c r="AH47" i="4"/>
  <c r="AI47" i="4"/>
  <c r="AJ47" i="4"/>
  <c r="AK47" i="4"/>
  <c r="AA48" i="4"/>
  <c r="AB48" i="4"/>
  <c r="AC48" i="4"/>
  <c r="AD48" i="4"/>
  <c r="AE48" i="4"/>
  <c r="AF48" i="4"/>
  <c r="AG48" i="4"/>
  <c r="AH48" i="4"/>
  <c r="AI48" i="4"/>
  <c r="AJ48" i="4"/>
  <c r="AK48" i="4"/>
  <c r="AA49" i="4"/>
  <c r="AB49" i="4"/>
  <c r="AC49" i="4"/>
  <c r="AD49" i="4"/>
  <c r="AE49" i="4"/>
  <c r="AF49" i="4"/>
  <c r="AG49" i="4"/>
  <c r="AH49" i="4"/>
  <c r="AI49" i="4"/>
  <c r="AJ49" i="4"/>
  <c r="AK49" i="4"/>
  <c r="AA50" i="4"/>
  <c r="AB50" i="4"/>
  <c r="AC50" i="4"/>
  <c r="AD50" i="4"/>
  <c r="AE50" i="4"/>
  <c r="AF50" i="4"/>
  <c r="AG50" i="4"/>
  <c r="AH50" i="4"/>
  <c r="AI50" i="4"/>
  <c r="AJ50" i="4"/>
  <c r="AK50" i="4"/>
  <c r="AA51" i="4"/>
  <c r="AB51" i="4"/>
  <c r="AC51" i="4"/>
  <c r="AD51" i="4"/>
  <c r="AE51" i="4"/>
  <c r="AF51" i="4"/>
  <c r="AG51" i="4"/>
  <c r="AH51" i="4"/>
  <c r="AI51" i="4"/>
  <c r="AJ51" i="4"/>
  <c r="AK51" i="4"/>
  <c r="AA52" i="4"/>
  <c r="AB52" i="4"/>
  <c r="AC52" i="4"/>
  <c r="AD52" i="4"/>
  <c r="AE52" i="4"/>
  <c r="AF52" i="4"/>
  <c r="AG52" i="4"/>
  <c r="AH52" i="4"/>
  <c r="AI52" i="4"/>
  <c r="AJ52" i="4"/>
  <c r="AK52" i="4"/>
  <c r="AA53" i="4"/>
  <c r="AB53" i="4"/>
  <c r="AC53" i="4"/>
  <c r="AD53" i="4"/>
  <c r="AE53" i="4"/>
  <c r="AF53" i="4"/>
  <c r="AG53" i="4"/>
  <c r="AH53" i="4"/>
  <c r="AI53" i="4"/>
  <c r="AJ53" i="4"/>
  <c r="AK53" i="4"/>
  <c r="AA54" i="4"/>
  <c r="AB54" i="4"/>
  <c r="AC54" i="4"/>
  <c r="AD54" i="4"/>
  <c r="AE54" i="4"/>
  <c r="AF54" i="4"/>
  <c r="AG54" i="4"/>
  <c r="AH54" i="4"/>
  <c r="AI54" i="4"/>
  <c r="AJ54" i="4"/>
  <c r="AK54" i="4"/>
  <c r="AA55" i="4"/>
  <c r="AB55" i="4"/>
  <c r="AC55" i="4"/>
  <c r="AD55" i="4"/>
  <c r="AE55" i="4"/>
  <c r="AF55" i="4"/>
  <c r="AG55" i="4"/>
  <c r="AH55" i="4"/>
  <c r="AI55" i="4"/>
  <c r="AJ55" i="4"/>
  <c r="AK55" i="4"/>
  <c r="AA56" i="4"/>
  <c r="AB56" i="4"/>
  <c r="AC56" i="4"/>
  <c r="AD56" i="4"/>
  <c r="AE56" i="4"/>
  <c r="AF56" i="4"/>
  <c r="AG56" i="4"/>
  <c r="AH56" i="4"/>
  <c r="AI56" i="4"/>
  <c r="AJ56" i="4"/>
  <c r="AK56" i="4"/>
  <c r="AA57" i="4"/>
  <c r="AB57" i="4"/>
  <c r="AC57" i="4"/>
  <c r="AD57" i="4"/>
  <c r="AE57" i="4"/>
  <c r="AF57" i="4"/>
  <c r="AG57" i="4"/>
  <c r="AH57" i="4"/>
  <c r="AI57" i="4"/>
  <c r="AJ57" i="4"/>
  <c r="AK57" i="4"/>
  <c r="AA58" i="4"/>
  <c r="AB58" i="4"/>
  <c r="AC58" i="4"/>
  <c r="AD58" i="4"/>
  <c r="AE58" i="4"/>
  <c r="AF58" i="4"/>
  <c r="AG58" i="4"/>
  <c r="AH58" i="4"/>
  <c r="AI58" i="4"/>
  <c r="AJ58" i="4"/>
  <c r="AK58" i="4"/>
  <c r="AA59" i="4"/>
  <c r="AB59" i="4"/>
  <c r="AC59" i="4"/>
  <c r="AD59" i="4"/>
  <c r="AE59" i="4"/>
  <c r="AF59" i="4"/>
  <c r="AG59" i="4"/>
  <c r="AH59" i="4"/>
  <c r="AI59" i="4"/>
  <c r="AJ59" i="4"/>
  <c r="AK59" i="4"/>
  <c r="AA60" i="4"/>
  <c r="AB60" i="4"/>
  <c r="AC60" i="4"/>
  <c r="AD60" i="4"/>
  <c r="AE60" i="4"/>
  <c r="AF60" i="4"/>
  <c r="AG60" i="4"/>
  <c r="AH60" i="4"/>
  <c r="AI60" i="4"/>
  <c r="AJ60" i="4"/>
  <c r="AK60" i="4"/>
  <c r="AA61" i="4"/>
  <c r="AB61" i="4"/>
  <c r="AL61" i="4" s="1"/>
  <c r="AC61" i="4"/>
  <c r="AD61" i="4"/>
  <c r="AE61" i="4"/>
  <c r="AF61" i="4"/>
  <c r="AG61" i="4"/>
  <c r="AH61" i="4"/>
  <c r="AI61" i="4"/>
  <c r="AJ61" i="4"/>
  <c r="AK61" i="4"/>
  <c r="AA62" i="4"/>
  <c r="AB62" i="4"/>
  <c r="AC62" i="4"/>
  <c r="AD62" i="4"/>
  <c r="AE62" i="4"/>
  <c r="AF62" i="4"/>
  <c r="AG62" i="4"/>
  <c r="AH62" i="4"/>
  <c r="AI62" i="4"/>
  <c r="AJ62" i="4"/>
  <c r="AK62" i="4"/>
  <c r="AA63" i="4"/>
  <c r="AB63" i="4"/>
  <c r="AC63" i="4"/>
  <c r="AD63" i="4"/>
  <c r="AE63" i="4"/>
  <c r="AF63" i="4"/>
  <c r="AG63" i="4"/>
  <c r="AH63" i="4"/>
  <c r="AI63" i="4"/>
  <c r="AJ63" i="4"/>
  <c r="AK63" i="4"/>
  <c r="AA64" i="4"/>
  <c r="AB64" i="4"/>
  <c r="AC64" i="4"/>
  <c r="AD64" i="4"/>
  <c r="AE64" i="4"/>
  <c r="AF64" i="4"/>
  <c r="AG64" i="4"/>
  <c r="AH64" i="4"/>
  <c r="AI64" i="4"/>
  <c r="AJ64" i="4"/>
  <c r="AK64" i="4"/>
  <c r="AA65" i="4"/>
  <c r="AB65" i="4"/>
  <c r="AC65" i="4"/>
  <c r="AD65" i="4"/>
  <c r="AE65" i="4"/>
  <c r="AF65" i="4"/>
  <c r="AG65" i="4"/>
  <c r="AH65" i="4"/>
  <c r="AI65" i="4"/>
  <c r="AJ65" i="4"/>
  <c r="AK65" i="4"/>
  <c r="AA66" i="4"/>
  <c r="AB66" i="4"/>
  <c r="AC66" i="4"/>
  <c r="AD66" i="4"/>
  <c r="AE66" i="4"/>
  <c r="AF66" i="4"/>
  <c r="AG66" i="4"/>
  <c r="AH66" i="4"/>
  <c r="AI66" i="4"/>
  <c r="AJ66" i="4"/>
  <c r="AK66" i="4"/>
  <c r="AA67" i="4"/>
  <c r="AB67" i="4"/>
  <c r="AC67" i="4"/>
  <c r="AD67" i="4"/>
  <c r="AE67" i="4"/>
  <c r="AF67" i="4"/>
  <c r="AG67" i="4"/>
  <c r="AH67" i="4"/>
  <c r="AI67" i="4"/>
  <c r="AJ67" i="4"/>
  <c r="AK67" i="4"/>
  <c r="AA68" i="4"/>
  <c r="AB68" i="4"/>
  <c r="AC68" i="4"/>
  <c r="AD68" i="4"/>
  <c r="AE68" i="4"/>
  <c r="AF68" i="4"/>
  <c r="AG68" i="4"/>
  <c r="AH68" i="4"/>
  <c r="AI68" i="4"/>
  <c r="AJ68" i="4"/>
  <c r="AK68" i="4"/>
  <c r="AA69" i="4"/>
  <c r="AB69" i="4"/>
  <c r="AC69" i="4"/>
  <c r="AD69" i="4"/>
  <c r="AE69" i="4"/>
  <c r="AF69" i="4"/>
  <c r="AG69" i="4"/>
  <c r="AH69" i="4"/>
  <c r="AI69" i="4"/>
  <c r="AJ69" i="4"/>
  <c r="AK69" i="4"/>
  <c r="AA70" i="4"/>
  <c r="AB70" i="4"/>
  <c r="AC70" i="4"/>
  <c r="AD70" i="4"/>
  <c r="AE70" i="4"/>
  <c r="AF70" i="4"/>
  <c r="AG70" i="4"/>
  <c r="AH70" i="4"/>
  <c r="AI70" i="4"/>
  <c r="AJ70" i="4"/>
  <c r="AK70" i="4"/>
  <c r="AA71" i="4"/>
  <c r="AB71" i="4"/>
  <c r="AC71" i="4"/>
  <c r="AD71" i="4"/>
  <c r="AE71" i="4"/>
  <c r="AF71" i="4"/>
  <c r="AG71" i="4"/>
  <c r="AH71" i="4"/>
  <c r="AI71" i="4"/>
  <c r="AJ71" i="4"/>
  <c r="AK71" i="4"/>
  <c r="AA72" i="4"/>
  <c r="AB72" i="4"/>
  <c r="AC72" i="4"/>
  <c r="AD72" i="4"/>
  <c r="AE72" i="4"/>
  <c r="AF72" i="4"/>
  <c r="AG72" i="4"/>
  <c r="AH72" i="4"/>
  <c r="AI72" i="4"/>
  <c r="AJ72" i="4"/>
  <c r="AK72" i="4"/>
  <c r="AA73" i="4"/>
  <c r="AB73" i="4"/>
  <c r="AC73" i="4"/>
  <c r="AD73" i="4"/>
  <c r="AE73" i="4"/>
  <c r="AF73" i="4"/>
  <c r="AG73" i="4"/>
  <c r="AH73" i="4"/>
  <c r="AI73" i="4"/>
  <c r="AJ73" i="4"/>
  <c r="AK73" i="4"/>
  <c r="AA74" i="4"/>
  <c r="AB74" i="4"/>
  <c r="AC74" i="4"/>
  <c r="AD74" i="4"/>
  <c r="AE74" i="4"/>
  <c r="AF74" i="4"/>
  <c r="AG74" i="4"/>
  <c r="AH74" i="4"/>
  <c r="AI74" i="4"/>
  <c r="AJ74" i="4"/>
  <c r="AK74" i="4"/>
  <c r="AA75" i="4"/>
  <c r="AB75" i="4"/>
  <c r="AC75" i="4"/>
  <c r="AD75" i="4"/>
  <c r="AE75" i="4"/>
  <c r="AF75" i="4"/>
  <c r="AG75" i="4"/>
  <c r="AH75" i="4"/>
  <c r="AI75" i="4"/>
  <c r="AJ75" i="4"/>
  <c r="AK75" i="4"/>
  <c r="AA76" i="4"/>
  <c r="AB76" i="4"/>
  <c r="AC76" i="4"/>
  <c r="AD76" i="4"/>
  <c r="AE76" i="4"/>
  <c r="AF76" i="4"/>
  <c r="AG76" i="4"/>
  <c r="AH76" i="4"/>
  <c r="AI76" i="4"/>
  <c r="AJ76" i="4"/>
  <c r="AK76" i="4"/>
  <c r="AA77" i="4"/>
  <c r="AB77" i="4"/>
  <c r="AC77" i="4"/>
  <c r="AD77" i="4"/>
  <c r="AE77" i="4"/>
  <c r="AF77" i="4"/>
  <c r="AG77" i="4"/>
  <c r="AH77" i="4"/>
  <c r="AI77" i="4"/>
  <c r="AJ77" i="4"/>
  <c r="AK77" i="4"/>
  <c r="AA78" i="4"/>
  <c r="AB78" i="4"/>
  <c r="AC78" i="4"/>
  <c r="AD78" i="4"/>
  <c r="AE78" i="4"/>
  <c r="AF78" i="4"/>
  <c r="AG78" i="4"/>
  <c r="AH78" i="4"/>
  <c r="AI78" i="4"/>
  <c r="AJ78" i="4"/>
  <c r="AK78" i="4"/>
  <c r="AA79" i="4"/>
  <c r="AL79" i="4" s="1"/>
  <c r="AB79" i="4"/>
  <c r="AC79" i="4"/>
  <c r="AD79" i="4"/>
  <c r="AE79" i="4"/>
  <c r="AF79" i="4"/>
  <c r="AG79" i="4"/>
  <c r="AH79" i="4"/>
  <c r="AI79" i="4"/>
  <c r="AJ79" i="4"/>
  <c r="AK79" i="4"/>
  <c r="AA80" i="4"/>
  <c r="AB80" i="4"/>
  <c r="AC80" i="4"/>
  <c r="AD80" i="4"/>
  <c r="AE80" i="4"/>
  <c r="AF80" i="4"/>
  <c r="AG80" i="4"/>
  <c r="AH80" i="4"/>
  <c r="AI80" i="4"/>
  <c r="AJ80" i="4"/>
  <c r="AK80" i="4"/>
  <c r="AA81" i="4"/>
  <c r="AB81" i="4"/>
  <c r="AC81" i="4"/>
  <c r="AD81" i="4"/>
  <c r="AE81" i="4"/>
  <c r="AF81" i="4"/>
  <c r="AG81" i="4"/>
  <c r="AH81" i="4"/>
  <c r="AI81" i="4"/>
  <c r="AJ81" i="4"/>
  <c r="AK81" i="4"/>
  <c r="AA82" i="4"/>
  <c r="AB82" i="4"/>
  <c r="AC82" i="4"/>
  <c r="AD82" i="4"/>
  <c r="AE82" i="4"/>
  <c r="AF82" i="4"/>
  <c r="AG82" i="4"/>
  <c r="AH82" i="4"/>
  <c r="AI82" i="4"/>
  <c r="AJ82" i="4"/>
  <c r="AK82" i="4"/>
  <c r="AA83" i="4"/>
  <c r="AB83" i="4"/>
  <c r="AC83" i="4"/>
  <c r="AD83" i="4"/>
  <c r="AE83" i="4"/>
  <c r="AF83" i="4"/>
  <c r="AG83" i="4"/>
  <c r="AH83" i="4"/>
  <c r="AI83" i="4"/>
  <c r="AJ83" i="4"/>
  <c r="AK83" i="4"/>
  <c r="AA84" i="4"/>
  <c r="AB84" i="4"/>
  <c r="AC84" i="4"/>
  <c r="AD84" i="4"/>
  <c r="AE84" i="4"/>
  <c r="AF84" i="4"/>
  <c r="AG84" i="4"/>
  <c r="AH84" i="4"/>
  <c r="AI84" i="4"/>
  <c r="AJ84" i="4"/>
  <c r="AK84" i="4"/>
  <c r="AA85" i="4"/>
  <c r="AB85" i="4"/>
  <c r="AC85" i="4"/>
  <c r="AD85" i="4"/>
  <c r="AE85" i="4"/>
  <c r="AF85" i="4"/>
  <c r="AG85" i="4"/>
  <c r="AH85" i="4"/>
  <c r="AI85" i="4"/>
  <c r="AJ85" i="4"/>
  <c r="AK85" i="4"/>
  <c r="AA86" i="4"/>
  <c r="AB86" i="4"/>
  <c r="AC86" i="4"/>
  <c r="AD86" i="4"/>
  <c r="AE86" i="4"/>
  <c r="AF86" i="4"/>
  <c r="AG86" i="4"/>
  <c r="AH86" i="4"/>
  <c r="AI86" i="4"/>
  <c r="AJ86" i="4"/>
  <c r="AK86" i="4"/>
  <c r="AA87" i="4"/>
  <c r="AL87" i="4" s="1"/>
  <c r="AB87" i="4"/>
  <c r="AC87" i="4"/>
  <c r="AD87" i="4"/>
  <c r="AE87" i="4"/>
  <c r="AF87" i="4"/>
  <c r="AG87" i="4"/>
  <c r="AH87" i="4"/>
  <c r="AI87" i="4"/>
  <c r="AJ87" i="4"/>
  <c r="AK87" i="4"/>
  <c r="AA88" i="4"/>
  <c r="AB88" i="4"/>
  <c r="AC88" i="4"/>
  <c r="AD88" i="4"/>
  <c r="AE88" i="4"/>
  <c r="AF88" i="4"/>
  <c r="AG88" i="4"/>
  <c r="AH88" i="4"/>
  <c r="AI88" i="4"/>
  <c r="AJ88" i="4"/>
  <c r="AK88" i="4"/>
  <c r="AA89" i="4"/>
  <c r="AB89" i="4"/>
  <c r="AC89" i="4"/>
  <c r="AD89" i="4"/>
  <c r="AE89" i="4"/>
  <c r="AF89" i="4"/>
  <c r="AG89" i="4"/>
  <c r="AH89" i="4"/>
  <c r="AI89" i="4"/>
  <c r="AJ89" i="4"/>
  <c r="AK89" i="4"/>
  <c r="AA90" i="4"/>
  <c r="AB90" i="4"/>
  <c r="AC90" i="4"/>
  <c r="AD90" i="4"/>
  <c r="AE90" i="4"/>
  <c r="AF90" i="4"/>
  <c r="AG90" i="4"/>
  <c r="AH90" i="4"/>
  <c r="AI90" i="4"/>
  <c r="AJ90" i="4"/>
  <c r="AK90" i="4"/>
  <c r="AA91" i="4"/>
  <c r="AB91" i="4"/>
  <c r="AC91" i="4"/>
  <c r="AD91" i="4"/>
  <c r="AE91" i="4"/>
  <c r="AF91" i="4"/>
  <c r="AG91" i="4"/>
  <c r="AH91" i="4"/>
  <c r="AI91" i="4"/>
  <c r="AJ91" i="4"/>
  <c r="AK91" i="4"/>
  <c r="AA92" i="4"/>
  <c r="AB92" i="4"/>
  <c r="AC92" i="4"/>
  <c r="AD92" i="4"/>
  <c r="AE92" i="4"/>
  <c r="AF92" i="4"/>
  <c r="AG92" i="4"/>
  <c r="AH92" i="4"/>
  <c r="AI92" i="4"/>
  <c r="AJ92" i="4"/>
  <c r="AK92" i="4"/>
  <c r="AA93" i="4"/>
  <c r="AB93" i="4"/>
  <c r="AC93" i="4"/>
  <c r="AD93" i="4"/>
  <c r="AE93" i="4"/>
  <c r="AF93" i="4"/>
  <c r="AG93" i="4"/>
  <c r="AH93" i="4"/>
  <c r="AI93" i="4"/>
  <c r="AJ93" i="4"/>
  <c r="AK93" i="4"/>
  <c r="AA94" i="4"/>
  <c r="AB94" i="4"/>
  <c r="AC94" i="4"/>
  <c r="AD94" i="4"/>
  <c r="AE94" i="4"/>
  <c r="AF94" i="4"/>
  <c r="AG94" i="4"/>
  <c r="AH94" i="4"/>
  <c r="AI94" i="4"/>
  <c r="AJ94" i="4"/>
  <c r="AK94" i="4"/>
  <c r="AA95" i="4"/>
  <c r="AL95" i="4" s="1"/>
  <c r="AB95" i="4"/>
  <c r="AC95" i="4"/>
  <c r="AD95" i="4"/>
  <c r="AE95" i="4"/>
  <c r="AF95" i="4"/>
  <c r="AG95" i="4"/>
  <c r="AH95" i="4"/>
  <c r="AI95" i="4"/>
  <c r="AJ95" i="4"/>
  <c r="AK95" i="4"/>
  <c r="AA96" i="4"/>
  <c r="AB96" i="4"/>
  <c r="AC96" i="4"/>
  <c r="AD96" i="4"/>
  <c r="AE96" i="4"/>
  <c r="AF96" i="4"/>
  <c r="AG96" i="4"/>
  <c r="AH96" i="4"/>
  <c r="AI96" i="4"/>
  <c r="AJ96" i="4"/>
  <c r="AK96" i="4"/>
  <c r="AA97" i="4"/>
  <c r="AB97" i="4"/>
  <c r="AC97" i="4"/>
  <c r="AD97" i="4"/>
  <c r="AE97" i="4"/>
  <c r="AF97" i="4"/>
  <c r="AG97" i="4"/>
  <c r="AH97" i="4"/>
  <c r="AI97" i="4"/>
  <c r="AJ97" i="4"/>
  <c r="AK97" i="4"/>
  <c r="AA98" i="4"/>
  <c r="AB98" i="4"/>
  <c r="AC98" i="4"/>
  <c r="AD98" i="4"/>
  <c r="AE98" i="4"/>
  <c r="AF98" i="4"/>
  <c r="AG98" i="4"/>
  <c r="AH98" i="4"/>
  <c r="AI98" i="4"/>
  <c r="AJ98" i="4"/>
  <c r="AK98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A100" i="4"/>
  <c r="AB100" i="4"/>
  <c r="AC100" i="4"/>
  <c r="AD100" i="4"/>
  <c r="AE100" i="4"/>
  <c r="AF100" i="4"/>
  <c r="AG100" i="4"/>
  <c r="AH100" i="4"/>
  <c r="AI100" i="4"/>
  <c r="AJ100" i="4"/>
  <c r="AK100" i="4"/>
  <c r="AA101" i="4"/>
  <c r="AB101" i="4"/>
  <c r="AC101" i="4"/>
  <c r="AD101" i="4"/>
  <c r="AE101" i="4"/>
  <c r="AF101" i="4"/>
  <c r="AG101" i="4"/>
  <c r="AH101" i="4"/>
  <c r="AI101" i="4"/>
  <c r="AJ101" i="4"/>
  <c r="AK101" i="4"/>
  <c r="AA102" i="4"/>
  <c r="AB102" i="4"/>
  <c r="AC102" i="4"/>
  <c r="AD102" i="4"/>
  <c r="AE102" i="4"/>
  <c r="AF102" i="4"/>
  <c r="AG102" i="4"/>
  <c r="AH102" i="4"/>
  <c r="AI102" i="4"/>
  <c r="AJ102" i="4"/>
  <c r="AK102" i="4"/>
  <c r="AA103" i="4"/>
  <c r="AB103" i="4"/>
  <c r="AC103" i="4"/>
  <c r="AD103" i="4"/>
  <c r="AE103" i="4"/>
  <c r="AF103" i="4"/>
  <c r="AG103" i="4"/>
  <c r="AH103" i="4"/>
  <c r="AI103" i="4"/>
  <c r="AJ103" i="4"/>
  <c r="AK103" i="4"/>
  <c r="AA104" i="4"/>
  <c r="AB104" i="4"/>
  <c r="AC104" i="4"/>
  <c r="AD104" i="4"/>
  <c r="AE104" i="4"/>
  <c r="AF104" i="4"/>
  <c r="AG104" i="4"/>
  <c r="AH104" i="4"/>
  <c r="AI104" i="4"/>
  <c r="AJ104" i="4"/>
  <c r="AK104" i="4"/>
  <c r="AA105" i="4"/>
  <c r="AB105" i="4"/>
  <c r="AC105" i="4"/>
  <c r="AD105" i="4"/>
  <c r="AE105" i="4"/>
  <c r="AF105" i="4"/>
  <c r="AG105" i="4"/>
  <c r="AH105" i="4"/>
  <c r="AI105" i="4"/>
  <c r="AJ105" i="4"/>
  <c r="AK105" i="4"/>
  <c r="AA106" i="4"/>
  <c r="AB106" i="4"/>
  <c r="AC106" i="4"/>
  <c r="AD106" i="4"/>
  <c r="AE106" i="4"/>
  <c r="AF106" i="4"/>
  <c r="AG106" i="4"/>
  <c r="AH106" i="4"/>
  <c r="AI106" i="4"/>
  <c r="AJ106" i="4"/>
  <c r="AK106" i="4"/>
  <c r="AA107" i="4"/>
  <c r="AB107" i="4"/>
  <c r="AC107" i="4"/>
  <c r="AD107" i="4"/>
  <c r="AE107" i="4"/>
  <c r="AF107" i="4"/>
  <c r="AG107" i="4"/>
  <c r="AH107" i="4"/>
  <c r="AI107" i="4"/>
  <c r="AJ107" i="4"/>
  <c r="AK107" i="4"/>
  <c r="AA108" i="4"/>
  <c r="AB108" i="4"/>
  <c r="AC108" i="4"/>
  <c r="AD108" i="4"/>
  <c r="AE108" i="4"/>
  <c r="AF108" i="4"/>
  <c r="AG108" i="4"/>
  <c r="AH108" i="4"/>
  <c r="AI108" i="4"/>
  <c r="AJ108" i="4"/>
  <c r="AK108" i="4"/>
  <c r="AA109" i="4"/>
  <c r="AB109" i="4"/>
  <c r="AC109" i="4"/>
  <c r="AD109" i="4"/>
  <c r="AE109" i="4"/>
  <c r="AF109" i="4"/>
  <c r="AG109" i="4"/>
  <c r="AH109" i="4"/>
  <c r="AI109" i="4"/>
  <c r="AJ109" i="4"/>
  <c r="AK109" i="4"/>
  <c r="AA110" i="4"/>
  <c r="AB110" i="4"/>
  <c r="AC110" i="4"/>
  <c r="AD110" i="4"/>
  <c r="AE110" i="4"/>
  <c r="AF110" i="4"/>
  <c r="AG110" i="4"/>
  <c r="AH110" i="4"/>
  <c r="AI110" i="4"/>
  <c r="AJ110" i="4"/>
  <c r="AK110" i="4"/>
  <c r="AA111" i="4"/>
  <c r="AB111" i="4"/>
  <c r="AC111" i="4"/>
  <c r="AD111" i="4"/>
  <c r="AE111" i="4"/>
  <c r="AF111" i="4"/>
  <c r="AG111" i="4"/>
  <c r="AH111" i="4"/>
  <c r="AI111" i="4"/>
  <c r="AJ111" i="4"/>
  <c r="AK111" i="4"/>
  <c r="AA112" i="4"/>
  <c r="AB112" i="4"/>
  <c r="AC112" i="4"/>
  <c r="AD112" i="4"/>
  <c r="AE112" i="4"/>
  <c r="AF112" i="4"/>
  <c r="AG112" i="4"/>
  <c r="AH112" i="4"/>
  <c r="AI112" i="4"/>
  <c r="AJ112" i="4"/>
  <c r="AK112" i="4"/>
  <c r="AA113" i="4"/>
  <c r="AB113" i="4"/>
  <c r="AC113" i="4"/>
  <c r="AD113" i="4"/>
  <c r="AE113" i="4"/>
  <c r="AF113" i="4"/>
  <c r="AG113" i="4"/>
  <c r="AH113" i="4"/>
  <c r="AI113" i="4"/>
  <c r="AJ113" i="4"/>
  <c r="AK113" i="4"/>
  <c r="AA114" i="4"/>
  <c r="AB114" i="4"/>
  <c r="AC114" i="4"/>
  <c r="AD114" i="4"/>
  <c r="AE114" i="4"/>
  <c r="AF114" i="4"/>
  <c r="AG114" i="4"/>
  <c r="AH114" i="4"/>
  <c r="AI114" i="4"/>
  <c r="AJ114" i="4"/>
  <c r="AK114" i="4"/>
  <c r="AA115" i="4"/>
  <c r="AB115" i="4"/>
  <c r="AC115" i="4"/>
  <c r="AD115" i="4"/>
  <c r="AE115" i="4"/>
  <c r="AF115" i="4"/>
  <c r="AG115" i="4"/>
  <c r="AH115" i="4"/>
  <c r="AI115" i="4"/>
  <c r="AJ115" i="4"/>
  <c r="AK115" i="4"/>
  <c r="AA116" i="4"/>
  <c r="AB116" i="4"/>
  <c r="AC116" i="4"/>
  <c r="AD116" i="4"/>
  <c r="AE116" i="4"/>
  <c r="AF116" i="4"/>
  <c r="AG116" i="4"/>
  <c r="AH116" i="4"/>
  <c r="AI116" i="4"/>
  <c r="AJ116" i="4"/>
  <c r="AK116" i="4"/>
  <c r="AA117" i="4"/>
  <c r="AB117" i="4"/>
  <c r="AC117" i="4"/>
  <c r="AD117" i="4"/>
  <c r="AE117" i="4"/>
  <c r="AF117" i="4"/>
  <c r="AG117" i="4"/>
  <c r="AH117" i="4"/>
  <c r="AI117" i="4"/>
  <c r="AJ117" i="4"/>
  <c r="AK117" i="4"/>
  <c r="AA118" i="4"/>
  <c r="AB118" i="4"/>
  <c r="AC118" i="4"/>
  <c r="AD118" i="4"/>
  <c r="AE118" i="4"/>
  <c r="AF118" i="4"/>
  <c r="AG118" i="4"/>
  <c r="AH118" i="4"/>
  <c r="AI118" i="4"/>
  <c r="AJ118" i="4"/>
  <c r="AK118" i="4"/>
  <c r="AA119" i="4"/>
  <c r="AB119" i="4"/>
  <c r="AL119" i="4" s="1"/>
  <c r="AC119" i="4"/>
  <c r="AD119" i="4"/>
  <c r="AE119" i="4"/>
  <c r="AF119" i="4"/>
  <c r="AG119" i="4"/>
  <c r="AH119" i="4"/>
  <c r="AI119" i="4"/>
  <c r="AJ119" i="4"/>
  <c r="AK119" i="4"/>
  <c r="AA120" i="4"/>
  <c r="AB120" i="4"/>
  <c r="AC120" i="4"/>
  <c r="AD120" i="4"/>
  <c r="AE120" i="4"/>
  <c r="AF120" i="4"/>
  <c r="AG120" i="4"/>
  <c r="AH120" i="4"/>
  <c r="AI120" i="4"/>
  <c r="AJ120" i="4"/>
  <c r="AK120" i="4"/>
  <c r="AA121" i="4"/>
  <c r="AB121" i="4"/>
  <c r="AC121" i="4"/>
  <c r="AD121" i="4"/>
  <c r="AE121" i="4"/>
  <c r="AF121" i="4"/>
  <c r="AG121" i="4"/>
  <c r="AH121" i="4"/>
  <c r="AI121" i="4"/>
  <c r="AJ121" i="4"/>
  <c r="AK121" i="4"/>
  <c r="AA122" i="4"/>
  <c r="AB122" i="4"/>
  <c r="AC122" i="4"/>
  <c r="AD122" i="4"/>
  <c r="AE122" i="4"/>
  <c r="AF122" i="4"/>
  <c r="AG122" i="4"/>
  <c r="AH122" i="4"/>
  <c r="AI122" i="4"/>
  <c r="AJ122" i="4"/>
  <c r="AK122" i="4"/>
  <c r="AA123" i="4"/>
  <c r="AB123" i="4"/>
  <c r="AC123" i="4"/>
  <c r="AD123" i="4"/>
  <c r="AE123" i="4"/>
  <c r="AF123" i="4"/>
  <c r="AG123" i="4"/>
  <c r="AH123" i="4"/>
  <c r="AI123" i="4"/>
  <c r="AJ123" i="4"/>
  <c r="AK123" i="4"/>
  <c r="AA124" i="4"/>
  <c r="AB124" i="4"/>
  <c r="AC124" i="4"/>
  <c r="AD124" i="4"/>
  <c r="AE124" i="4"/>
  <c r="AF124" i="4"/>
  <c r="AG124" i="4"/>
  <c r="AH124" i="4"/>
  <c r="AI124" i="4"/>
  <c r="AJ124" i="4"/>
  <c r="AK124" i="4"/>
  <c r="AA125" i="4"/>
  <c r="AB125" i="4"/>
  <c r="AC125" i="4"/>
  <c r="AD125" i="4"/>
  <c r="AE125" i="4"/>
  <c r="AF125" i="4"/>
  <c r="AG125" i="4"/>
  <c r="AH125" i="4"/>
  <c r="AI125" i="4"/>
  <c r="AJ125" i="4"/>
  <c r="AK125" i="4"/>
  <c r="AA126" i="4"/>
  <c r="AB126" i="4"/>
  <c r="AC126" i="4"/>
  <c r="AD126" i="4"/>
  <c r="AE126" i="4"/>
  <c r="AF126" i="4"/>
  <c r="AG126" i="4"/>
  <c r="AH126" i="4"/>
  <c r="AI126" i="4"/>
  <c r="AJ126" i="4"/>
  <c r="AK126" i="4"/>
  <c r="AA127" i="4"/>
  <c r="AB127" i="4"/>
  <c r="AC127" i="4"/>
  <c r="AD127" i="4"/>
  <c r="AE127" i="4"/>
  <c r="AF127" i="4"/>
  <c r="AG127" i="4"/>
  <c r="AH127" i="4"/>
  <c r="AI127" i="4"/>
  <c r="AJ127" i="4"/>
  <c r="AK127" i="4"/>
  <c r="AA128" i="4"/>
  <c r="AB128" i="4"/>
  <c r="AC128" i="4"/>
  <c r="AD128" i="4"/>
  <c r="AE128" i="4"/>
  <c r="AF128" i="4"/>
  <c r="AG128" i="4"/>
  <c r="AH128" i="4"/>
  <c r="AI128" i="4"/>
  <c r="AJ128" i="4"/>
  <c r="AK128" i="4"/>
  <c r="AA129" i="4"/>
  <c r="AB129" i="4"/>
  <c r="AC129" i="4"/>
  <c r="AD129" i="4"/>
  <c r="AE129" i="4"/>
  <c r="AF129" i="4"/>
  <c r="AG129" i="4"/>
  <c r="AH129" i="4"/>
  <c r="AI129" i="4"/>
  <c r="AJ129" i="4"/>
  <c r="AK129" i="4"/>
  <c r="AA130" i="4"/>
  <c r="AB130" i="4"/>
  <c r="AC130" i="4"/>
  <c r="AD130" i="4"/>
  <c r="AE130" i="4"/>
  <c r="AF130" i="4"/>
  <c r="AG130" i="4"/>
  <c r="AH130" i="4"/>
  <c r="AI130" i="4"/>
  <c r="AJ130" i="4"/>
  <c r="AK130" i="4"/>
  <c r="AA131" i="4"/>
  <c r="AB131" i="4"/>
  <c r="AC131" i="4"/>
  <c r="AD131" i="4"/>
  <c r="AE131" i="4"/>
  <c r="AF131" i="4"/>
  <c r="AG131" i="4"/>
  <c r="AH131" i="4"/>
  <c r="AI131" i="4"/>
  <c r="AJ131" i="4"/>
  <c r="AK131" i="4"/>
  <c r="AA132" i="4"/>
  <c r="AB132" i="4"/>
  <c r="AC132" i="4"/>
  <c r="AD132" i="4"/>
  <c r="AE132" i="4"/>
  <c r="AF132" i="4"/>
  <c r="AG132" i="4"/>
  <c r="AH132" i="4"/>
  <c r="AI132" i="4"/>
  <c r="AJ132" i="4"/>
  <c r="AK132" i="4"/>
  <c r="AA133" i="4"/>
  <c r="AB133" i="4"/>
  <c r="AC133" i="4"/>
  <c r="AD133" i="4"/>
  <c r="AE133" i="4"/>
  <c r="AF133" i="4"/>
  <c r="AG133" i="4"/>
  <c r="AH133" i="4"/>
  <c r="AI133" i="4"/>
  <c r="AJ133" i="4"/>
  <c r="AK133" i="4"/>
  <c r="AA134" i="4"/>
  <c r="AB134" i="4"/>
  <c r="AC134" i="4"/>
  <c r="AD134" i="4"/>
  <c r="AE134" i="4"/>
  <c r="AF134" i="4"/>
  <c r="AG134" i="4"/>
  <c r="AH134" i="4"/>
  <c r="AI134" i="4"/>
  <c r="AJ134" i="4"/>
  <c r="AK134" i="4"/>
  <c r="AA135" i="4"/>
  <c r="AB135" i="4"/>
  <c r="AL135" i="4" s="1"/>
  <c r="AC135" i="4"/>
  <c r="AD135" i="4"/>
  <c r="AE135" i="4"/>
  <c r="AF135" i="4"/>
  <c r="AG135" i="4"/>
  <c r="AH135" i="4"/>
  <c r="AI135" i="4"/>
  <c r="AJ135" i="4"/>
  <c r="AK135" i="4"/>
  <c r="AA136" i="4"/>
  <c r="AB136" i="4"/>
  <c r="AC136" i="4"/>
  <c r="AD136" i="4"/>
  <c r="AE136" i="4"/>
  <c r="AF136" i="4"/>
  <c r="AG136" i="4"/>
  <c r="AH136" i="4"/>
  <c r="AI136" i="4"/>
  <c r="AJ136" i="4"/>
  <c r="AK136" i="4"/>
  <c r="AA137" i="4"/>
  <c r="AB137" i="4"/>
  <c r="AC137" i="4"/>
  <c r="AD137" i="4"/>
  <c r="AE137" i="4"/>
  <c r="AF137" i="4"/>
  <c r="AG137" i="4"/>
  <c r="AH137" i="4"/>
  <c r="AI137" i="4"/>
  <c r="AJ137" i="4"/>
  <c r="AK137" i="4"/>
  <c r="AA138" i="4"/>
  <c r="AB138" i="4"/>
  <c r="AC138" i="4"/>
  <c r="AD138" i="4"/>
  <c r="AE138" i="4"/>
  <c r="AF138" i="4"/>
  <c r="AG138" i="4"/>
  <c r="AH138" i="4"/>
  <c r="AI138" i="4"/>
  <c r="AJ138" i="4"/>
  <c r="AK138" i="4"/>
  <c r="AA139" i="4"/>
  <c r="AB139" i="4"/>
  <c r="AC139" i="4"/>
  <c r="AD139" i="4"/>
  <c r="AE139" i="4"/>
  <c r="AF139" i="4"/>
  <c r="AG139" i="4"/>
  <c r="AH139" i="4"/>
  <c r="AI139" i="4"/>
  <c r="AJ139" i="4"/>
  <c r="AK139" i="4"/>
  <c r="AA140" i="4"/>
  <c r="AB140" i="4"/>
  <c r="AC140" i="4"/>
  <c r="AD140" i="4"/>
  <c r="AE140" i="4"/>
  <c r="AF140" i="4"/>
  <c r="AG140" i="4"/>
  <c r="AH140" i="4"/>
  <c r="AI140" i="4"/>
  <c r="AJ140" i="4"/>
  <c r="AK140" i="4"/>
  <c r="AA141" i="4"/>
  <c r="AB141" i="4"/>
  <c r="AC141" i="4"/>
  <c r="AD141" i="4"/>
  <c r="AE141" i="4"/>
  <c r="AF141" i="4"/>
  <c r="AG141" i="4"/>
  <c r="AH141" i="4"/>
  <c r="AI141" i="4"/>
  <c r="AJ141" i="4"/>
  <c r="AK141" i="4"/>
  <c r="AA142" i="4"/>
  <c r="AB142" i="4"/>
  <c r="AC142" i="4"/>
  <c r="AD142" i="4"/>
  <c r="AE142" i="4"/>
  <c r="AF142" i="4"/>
  <c r="AG142" i="4"/>
  <c r="AH142" i="4"/>
  <c r="AI142" i="4"/>
  <c r="AJ142" i="4"/>
  <c r="AK142" i="4"/>
  <c r="AA143" i="4"/>
  <c r="AB143" i="4"/>
  <c r="AC143" i="4"/>
  <c r="AD143" i="4"/>
  <c r="AE143" i="4"/>
  <c r="AF143" i="4"/>
  <c r="AG143" i="4"/>
  <c r="AH143" i="4"/>
  <c r="AI143" i="4"/>
  <c r="AJ143" i="4"/>
  <c r="AK143" i="4"/>
  <c r="AA144" i="4"/>
  <c r="AB144" i="4"/>
  <c r="AC144" i="4"/>
  <c r="AD144" i="4"/>
  <c r="AE144" i="4"/>
  <c r="AF144" i="4"/>
  <c r="AG144" i="4"/>
  <c r="AH144" i="4"/>
  <c r="AI144" i="4"/>
  <c r="AJ144" i="4"/>
  <c r="AK144" i="4"/>
  <c r="AA145" i="4"/>
  <c r="AB145" i="4"/>
  <c r="AC145" i="4"/>
  <c r="AD145" i="4"/>
  <c r="AE145" i="4"/>
  <c r="AF145" i="4"/>
  <c r="AG145" i="4"/>
  <c r="AH145" i="4"/>
  <c r="AI145" i="4"/>
  <c r="AJ145" i="4"/>
  <c r="AK145" i="4"/>
  <c r="AA146" i="4"/>
  <c r="AB146" i="4"/>
  <c r="AC146" i="4"/>
  <c r="AD146" i="4"/>
  <c r="AE146" i="4"/>
  <c r="AF146" i="4"/>
  <c r="AG146" i="4"/>
  <c r="AH146" i="4"/>
  <c r="AI146" i="4"/>
  <c r="AJ146" i="4"/>
  <c r="AK146" i="4"/>
  <c r="AA147" i="4"/>
  <c r="AB147" i="4"/>
  <c r="AC147" i="4"/>
  <c r="AD147" i="4"/>
  <c r="AE147" i="4"/>
  <c r="AF147" i="4"/>
  <c r="AG147" i="4"/>
  <c r="AH147" i="4"/>
  <c r="AI147" i="4"/>
  <c r="AJ147" i="4"/>
  <c r="AK147" i="4"/>
  <c r="AA148" i="4"/>
  <c r="AB148" i="4"/>
  <c r="AC148" i="4"/>
  <c r="AD148" i="4"/>
  <c r="AE148" i="4"/>
  <c r="AF148" i="4"/>
  <c r="AG148" i="4"/>
  <c r="AH148" i="4"/>
  <c r="AI148" i="4"/>
  <c r="AJ148" i="4"/>
  <c r="AK148" i="4"/>
  <c r="AA149" i="4"/>
  <c r="AB149" i="4"/>
  <c r="AC149" i="4"/>
  <c r="AD149" i="4"/>
  <c r="AE149" i="4"/>
  <c r="AF149" i="4"/>
  <c r="AG149" i="4"/>
  <c r="AH149" i="4"/>
  <c r="AI149" i="4"/>
  <c r="AJ149" i="4"/>
  <c r="AK149" i="4"/>
  <c r="AA150" i="4"/>
  <c r="AB150" i="4"/>
  <c r="AC150" i="4"/>
  <c r="AD150" i="4"/>
  <c r="AE150" i="4"/>
  <c r="AF150" i="4"/>
  <c r="AG150" i="4"/>
  <c r="AH150" i="4"/>
  <c r="AI150" i="4"/>
  <c r="AJ150" i="4"/>
  <c r="AK150" i="4"/>
  <c r="AA151" i="4"/>
  <c r="AB151" i="4"/>
  <c r="AC151" i="4"/>
  <c r="AD151" i="4"/>
  <c r="AE151" i="4"/>
  <c r="AF151" i="4"/>
  <c r="AG151" i="4"/>
  <c r="AH151" i="4"/>
  <c r="AI151" i="4"/>
  <c r="AJ151" i="4"/>
  <c r="AK151" i="4"/>
  <c r="AA152" i="4"/>
  <c r="AB152" i="4"/>
  <c r="AC152" i="4"/>
  <c r="AD152" i="4"/>
  <c r="AE152" i="4"/>
  <c r="AF152" i="4"/>
  <c r="AG152" i="4"/>
  <c r="AH152" i="4"/>
  <c r="AI152" i="4"/>
  <c r="AJ152" i="4"/>
  <c r="AK152" i="4"/>
  <c r="AA153" i="4"/>
  <c r="AB153" i="4"/>
  <c r="AC153" i="4"/>
  <c r="AD153" i="4"/>
  <c r="AE153" i="4"/>
  <c r="AF153" i="4"/>
  <c r="AG153" i="4"/>
  <c r="AH153" i="4"/>
  <c r="AI153" i="4"/>
  <c r="AJ153" i="4"/>
  <c r="AK153" i="4"/>
  <c r="AA154" i="4"/>
  <c r="AB154" i="4"/>
  <c r="AC154" i="4"/>
  <c r="AD154" i="4"/>
  <c r="AE154" i="4"/>
  <c r="AF154" i="4"/>
  <c r="AG154" i="4"/>
  <c r="AH154" i="4"/>
  <c r="AI154" i="4"/>
  <c r="AJ154" i="4"/>
  <c r="AK154" i="4"/>
  <c r="AA155" i="4"/>
  <c r="AB155" i="4"/>
  <c r="AC155" i="4"/>
  <c r="AD155" i="4"/>
  <c r="AE155" i="4"/>
  <c r="AF155" i="4"/>
  <c r="AG155" i="4"/>
  <c r="AH155" i="4"/>
  <c r="AI155" i="4"/>
  <c r="AJ155" i="4"/>
  <c r="AK155" i="4"/>
  <c r="AA156" i="4"/>
  <c r="AB156" i="4"/>
  <c r="AC156" i="4"/>
  <c r="AD156" i="4"/>
  <c r="AE156" i="4"/>
  <c r="AF156" i="4"/>
  <c r="AG156" i="4"/>
  <c r="AH156" i="4"/>
  <c r="AI156" i="4"/>
  <c r="AJ156" i="4"/>
  <c r="AK156" i="4"/>
  <c r="AA157" i="4"/>
  <c r="AB157" i="4"/>
  <c r="AC157" i="4"/>
  <c r="AD157" i="4"/>
  <c r="AE157" i="4"/>
  <c r="AF157" i="4"/>
  <c r="AG157" i="4"/>
  <c r="AH157" i="4"/>
  <c r="AI157" i="4"/>
  <c r="AJ157" i="4"/>
  <c r="AK157" i="4"/>
  <c r="AA158" i="4"/>
  <c r="AB158" i="4"/>
  <c r="AC158" i="4"/>
  <c r="AD158" i="4"/>
  <c r="AE158" i="4"/>
  <c r="AF158" i="4"/>
  <c r="AG158" i="4"/>
  <c r="AH158" i="4"/>
  <c r="AI158" i="4"/>
  <c r="AJ158" i="4"/>
  <c r="AK158" i="4"/>
  <c r="AA159" i="4"/>
  <c r="AB159" i="4"/>
  <c r="AC159" i="4"/>
  <c r="AD159" i="4"/>
  <c r="AE159" i="4"/>
  <c r="AF159" i="4"/>
  <c r="AG159" i="4"/>
  <c r="AH159" i="4"/>
  <c r="AI159" i="4"/>
  <c r="AJ159" i="4"/>
  <c r="AK159" i="4"/>
  <c r="AA160" i="4"/>
  <c r="AB160" i="4"/>
  <c r="AC160" i="4"/>
  <c r="AD160" i="4"/>
  <c r="AE160" i="4"/>
  <c r="AF160" i="4"/>
  <c r="AG160" i="4"/>
  <c r="AH160" i="4"/>
  <c r="AI160" i="4"/>
  <c r="AJ160" i="4"/>
  <c r="AK160" i="4"/>
  <c r="AA161" i="4"/>
  <c r="AB161" i="4"/>
  <c r="AC161" i="4"/>
  <c r="AD161" i="4"/>
  <c r="AE161" i="4"/>
  <c r="AF161" i="4"/>
  <c r="AG161" i="4"/>
  <c r="AH161" i="4"/>
  <c r="AI161" i="4"/>
  <c r="AJ161" i="4"/>
  <c r="AK161" i="4"/>
  <c r="AA162" i="4"/>
  <c r="AB162" i="4"/>
  <c r="AC162" i="4"/>
  <c r="AD162" i="4"/>
  <c r="AE162" i="4"/>
  <c r="AF162" i="4"/>
  <c r="AG162" i="4"/>
  <c r="AH162" i="4"/>
  <c r="AI162" i="4"/>
  <c r="AJ162" i="4"/>
  <c r="AK162" i="4"/>
  <c r="AA163" i="4"/>
  <c r="AB163" i="4"/>
  <c r="AC163" i="4"/>
  <c r="AD163" i="4"/>
  <c r="AE163" i="4"/>
  <c r="AF163" i="4"/>
  <c r="AG163" i="4"/>
  <c r="AH163" i="4"/>
  <c r="AI163" i="4"/>
  <c r="AJ163" i="4"/>
  <c r="AK163" i="4"/>
  <c r="AA164" i="4"/>
  <c r="AB164" i="4"/>
  <c r="AC164" i="4"/>
  <c r="AD164" i="4"/>
  <c r="AE164" i="4"/>
  <c r="AF164" i="4"/>
  <c r="AG164" i="4"/>
  <c r="AH164" i="4"/>
  <c r="AI164" i="4"/>
  <c r="AJ164" i="4"/>
  <c r="AK164" i="4"/>
  <c r="AA165" i="4"/>
  <c r="AB165" i="4"/>
  <c r="AC165" i="4"/>
  <c r="AD165" i="4"/>
  <c r="AE165" i="4"/>
  <c r="AF165" i="4"/>
  <c r="AG165" i="4"/>
  <c r="AH165" i="4"/>
  <c r="AI165" i="4"/>
  <c r="AJ165" i="4"/>
  <c r="AK165" i="4"/>
  <c r="AA166" i="4"/>
  <c r="AB166" i="4"/>
  <c r="AC166" i="4"/>
  <c r="AD166" i="4"/>
  <c r="AE166" i="4"/>
  <c r="AF166" i="4"/>
  <c r="AG166" i="4"/>
  <c r="AH166" i="4"/>
  <c r="AI166" i="4"/>
  <c r="AJ166" i="4"/>
  <c r="AK166" i="4"/>
  <c r="AA167" i="4"/>
  <c r="AB167" i="4"/>
  <c r="AC167" i="4"/>
  <c r="AD167" i="4"/>
  <c r="AE167" i="4"/>
  <c r="AF167" i="4"/>
  <c r="AG167" i="4"/>
  <c r="AH167" i="4"/>
  <c r="AI167" i="4"/>
  <c r="AJ167" i="4"/>
  <c r="AK167" i="4"/>
  <c r="AA168" i="4"/>
  <c r="AB168" i="4"/>
  <c r="AC168" i="4"/>
  <c r="AD168" i="4"/>
  <c r="AE168" i="4"/>
  <c r="AF168" i="4"/>
  <c r="AG168" i="4"/>
  <c r="AH168" i="4"/>
  <c r="AI168" i="4"/>
  <c r="AJ168" i="4"/>
  <c r="AK168" i="4"/>
  <c r="AA169" i="4"/>
  <c r="AB169" i="4"/>
  <c r="AC169" i="4"/>
  <c r="AD169" i="4"/>
  <c r="AE169" i="4"/>
  <c r="AF169" i="4"/>
  <c r="AG169" i="4"/>
  <c r="AH169" i="4"/>
  <c r="AI169" i="4"/>
  <c r="AJ169" i="4"/>
  <c r="AK169" i="4"/>
  <c r="AA170" i="4"/>
  <c r="AB170" i="4"/>
  <c r="AC170" i="4"/>
  <c r="AD170" i="4"/>
  <c r="AE170" i="4"/>
  <c r="AF170" i="4"/>
  <c r="AG170" i="4"/>
  <c r="AH170" i="4"/>
  <c r="AI170" i="4"/>
  <c r="AJ170" i="4"/>
  <c r="AK170" i="4"/>
  <c r="AA171" i="4"/>
  <c r="AB171" i="4"/>
  <c r="AC171" i="4"/>
  <c r="AD171" i="4"/>
  <c r="AE171" i="4"/>
  <c r="AF171" i="4"/>
  <c r="AG171" i="4"/>
  <c r="AH171" i="4"/>
  <c r="AI171" i="4"/>
  <c r="AJ171" i="4"/>
  <c r="AK171" i="4"/>
  <c r="AA172" i="4"/>
  <c r="AB172" i="4"/>
  <c r="AC172" i="4"/>
  <c r="AD172" i="4"/>
  <c r="AE172" i="4"/>
  <c r="AF172" i="4"/>
  <c r="AG172" i="4"/>
  <c r="AH172" i="4"/>
  <c r="AI172" i="4"/>
  <c r="AJ172" i="4"/>
  <c r="AK172" i="4"/>
  <c r="AA173" i="4"/>
  <c r="AB173" i="4"/>
  <c r="AC173" i="4"/>
  <c r="AD173" i="4"/>
  <c r="AE173" i="4"/>
  <c r="AF173" i="4"/>
  <c r="AG173" i="4"/>
  <c r="AH173" i="4"/>
  <c r="AI173" i="4"/>
  <c r="AJ173" i="4"/>
  <c r="AK173" i="4"/>
  <c r="AA174" i="4"/>
  <c r="AB174" i="4"/>
  <c r="AC174" i="4"/>
  <c r="AD174" i="4"/>
  <c r="AE174" i="4"/>
  <c r="AF174" i="4"/>
  <c r="AG174" i="4"/>
  <c r="AH174" i="4"/>
  <c r="AI174" i="4"/>
  <c r="AJ174" i="4"/>
  <c r="AK174" i="4"/>
  <c r="AA175" i="4"/>
  <c r="AB175" i="4"/>
  <c r="AC175" i="4"/>
  <c r="AD175" i="4"/>
  <c r="AE175" i="4"/>
  <c r="AF175" i="4"/>
  <c r="AG175" i="4"/>
  <c r="AH175" i="4"/>
  <c r="AI175" i="4"/>
  <c r="AJ175" i="4"/>
  <c r="AK175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A177" i="4"/>
  <c r="AB177" i="4"/>
  <c r="AC177" i="4"/>
  <c r="AD177" i="4"/>
  <c r="AE177" i="4"/>
  <c r="AF177" i="4"/>
  <c r="AG177" i="4"/>
  <c r="AH177" i="4"/>
  <c r="AI177" i="4"/>
  <c r="AJ177" i="4"/>
  <c r="AK177" i="4"/>
  <c r="AA178" i="4"/>
  <c r="AB178" i="4"/>
  <c r="AC178" i="4"/>
  <c r="AD178" i="4"/>
  <c r="AE178" i="4"/>
  <c r="AF178" i="4"/>
  <c r="AG178" i="4"/>
  <c r="AH178" i="4"/>
  <c r="AI178" i="4"/>
  <c r="AJ178" i="4"/>
  <c r="AK178" i="4"/>
  <c r="AA179" i="4"/>
  <c r="AB179" i="4"/>
  <c r="AC179" i="4"/>
  <c r="AD179" i="4"/>
  <c r="AE179" i="4"/>
  <c r="AF179" i="4"/>
  <c r="AG179" i="4"/>
  <c r="AH179" i="4"/>
  <c r="AI179" i="4"/>
  <c r="AJ179" i="4"/>
  <c r="AK179" i="4"/>
  <c r="AA180" i="4"/>
  <c r="AB180" i="4"/>
  <c r="AC180" i="4"/>
  <c r="AD180" i="4"/>
  <c r="AE180" i="4"/>
  <c r="AF180" i="4"/>
  <c r="AG180" i="4"/>
  <c r="AH180" i="4"/>
  <c r="AI180" i="4"/>
  <c r="AJ180" i="4"/>
  <c r="AK180" i="4"/>
  <c r="AA181" i="4"/>
  <c r="AB181" i="4"/>
  <c r="AC181" i="4"/>
  <c r="AD181" i="4"/>
  <c r="AE181" i="4"/>
  <c r="AF181" i="4"/>
  <c r="AG181" i="4"/>
  <c r="AH181" i="4"/>
  <c r="AI181" i="4"/>
  <c r="AJ181" i="4"/>
  <c r="AK181" i="4"/>
  <c r="AA182" i="4"/>
  <c r="AB182" i="4"/>
  <c r="AC182" i="4"/>
  <c r="AD182" i="4"/>
  <c r="AE182" i="4"/>
  <c r="AF182" i="4"/>
  <c r="AG182" i="4"/>
  <c r="AH182" i="4"/>
  <c r="AI182" i="4"/>
  <c r="AJ182" i="4"/>
  <c r="AK182" i="4"/>
  <c r="AA183" i="4"/>
  <c r="AB183" i="4"/>
  <c r="AC183" i="4"/>
  <c r="AD183" i="4"/>
  <c r="AE183" i="4"/>
  <c r="AF183" i="4"/>
  <c r="AG183" i="4"/>
  <c r="AH183" i="4"/>
  <c r="AI183" i="4"/>
  <c r="AJ183" i="4"/>
  <c r="AK183" i="4"/>
  <c r="AA184" i="4"/>
  <c r="AB184" i="4"/>
  <c r="AC184" i="4"/>
  <c r="AD184" i="4"/>
  <c r="AE184" i="4"/>
  <c r="AF184" i="4"/>
  <c r="AG184" i="4"/>
  <c r="AH184" i="4"/>
  <c r="AI184" i="4"/>
  <c r="AJ184" i="4"/>
  <c r="AK184" i="4"/>
  <c r="AA185" i="4"/>
  <c r="AB185" i="4"/>
  <c r="AC185" i="4"/>
  <c r="AD185" i="4"/>
  <c r="AE185" i="4"/>
  <c r="AF185" i="4"/>
  <c r="AG185" i="4"/>
  <c r="AH185" i="4"/>
  <c r="AI185" i="4"/>
  <c r="AJ185" i="4"/>
  <c r="AK185" i="4"/>
  <c r="AA186" i="4"/>
  <c r="AB186" i="4"/>
  <c r="AC186" i="4"/>
  <c r="AD186" i="4"/>
  <c r="AE186" i="4"/>
  <c r="AF186" i="4"/>
  <c r="AG186" i="4"/>
  <c r="AH186" i="4"/>
  <c r="AI186" i="4"/>
  <c r="AJ186" i="4"/>
  <c r="AK186" i="4"/>
  <c r="AA187" i="4"/>
  <c r="AB187" i="4"/>
  <c r="AC187" i="4"/>
  <c r="AD187" i="4"/>
  <c r="AE187" i="4"/>
  <c r="AF187" i="4"/>
  <c r="AG187" i="4"/>
  <c r="AH187" i="4"/>
  <c r="AI187" i="4"/>
  <c r="AJ187" i="4"/>
  <c r="AK187" i="4"/>
  <c r="AA188" i="4"/>
  <c r="AB188" i="4"/>
  <c r="AC188" i="4"/>
  <c r="AD188" i="4"/>
  <c r="AE188" i="4"/>
  <c r="AF188" i="4"/>
  <c r="AG188" i="4"/>
  <c r="AH188" i="4"/>
  <c r="AI188" i="4"/>
  <c r="AJ188" i="4"/>
  <c r="AK188" i="4"/>
  <c r="AA189" i="4"/>
  <c r="AB189" i="4"/>
  <c r="AC189" i="4"/>
  <c r="AD189" i="4"/>
  <c r="AE189" i="4"/>
  <c r="AF189" i="4"/>
  <c r="AG189" i="4"/>
  <c r="AH189" i="4"/>
  <c r="AI189" i="4"/>
  <c r="AJ189" i="4"/>
  <c r="AK189" i="4"/>
  <c r="AA190" i="4"/>
  <c r="AB190" i="4"/>
  <c r="AC190" i="4"/>
  <c r="AD190" i="4"/>
  <c r="AE190" i="4"/>
  <c r="AF190" i="4"/>
  <c r="AG190" i="4"/>
  <c r="AH190" i="4"/>
  <c r="AI190" i="4"/>
  <c r="AJ190" i="4"/>
  <c r="AK190" i="4"/>
  <c r="AA191" i="4"/>
  <c r="AB191" i="4"/>
  <c r="AC191" i="4"/>
  <c r="AD191" i="4"/>
  <c r="AE191" i="4"/>
  <c r="AF191" i="4"/>
  <c r="AG191" i="4"/>
  <c r="AH191" i="4"/>
  <c r="AI191" i="4"/>
  <c r="AJ191" i="4"/>
  <c r="AK191" i="4"/>
  <c r="AA192" i="4"/>
  <c r="AB192" i="4"/>
  <c r="AL192" i="4" s="1"/>
  <c r="AC192" i="4"/>
  <c r="AD192" i="4"/>
  <c r="AE192" i="4"/>
  <c r="AF192" i="4"/>
  <c r="AG192" i="4"/>
  <c r="AH192" i="4"/>
  <c r="AI192" i="4"/>
  <c r="AJ192" i="4"/>
  <c r="AK192" i="4"/>
  <c r="AA193" i="4"/>
  <c r="AB193" i="4"/>
  <c r="AC193" i="4"/>
  <c r="AD193" i="4"/>
  <c r="AE193" i="4"/>
  <c r="AF193" i="4"/>
  <c r="AG193" i="4"/>
  <c r="AH193" i="4"/>
  <c r="AI193" i="4"/>
  <c r="AJ193" i="4"/>
  <c r="AK193" i="4"/>
  <c r="AA194" i="4"/>
  <c r="AB194" i="4"/>
  <c r="AC194" i="4"/>
  <c r="AD194" i="4"/>
  <c r="AE194" i="4"/>
  <c r="AF194" i="4"/>
  <c r="AG194" i="4"/>
  <c r="AH194" i="4"/>
  <c r="AI194" i="4"/>
  <c r="AJ194" i="4"/>
  <c r="AK194" i="4"/>
  <c r="AA195" i="4"/>
  <c r="AB195" i="4"/>
  <c r="AC195" i="4"/>
  <c r="AD195" i="4"/>
  <c r="AE195" i="4"/>
  <c r="AF195" i="4"/>
  <c r="AG195" i="4"/>
  <c r="AH195" i="4"/>
  <c r="AI195" i="4"/>
  <c r="AJ195" i="4"/>
  <c r="AK195" i="4"/>
  <c r="AA196" i="4"/>
  <c r="AB196" i="4"/>
  <c r="AC196" i="4"/>
  <c r="AD196" i="4"/>
  <c r="AE196" i="4"/>
  <c r="AF196" i="4"/>
  <c r="AG196" i="4"/>
  <c r="AH196" i="4"/>
  <c r="AI196" i="4"/>
  <c r="AJ196" i="4"/>
  <c r="AK196" i="4"/>
  <c r="AA197" i="4"/>
  <c r="AB197" i="4"/>
  <c r="AC197" i="4"/>
  <c r="AD197" i="4"/>
  <c r="AE197" i="4"/>
  <c r="AF197" i="4"/>
  <c r="AG197" i="4"/>
  <c r="AH197" i="4"/>
  <c r="AI197" i="4"/>
  <c r="AJ197" i="4"/>
  <c r="AK197" i="4"/>
  <c r="AA198" i="4"/>
  <c r="AB198" i="4"/>
  <c r="AC198" i="4"/>
  <c r="AD198" i="4"/>
  <c r="AE198" i="4"/>
  <c r="AF198" i="4"/>
  <c r="AG198" i="4"/>
  <c r="AH198" i="4"/>
  <c r="AI198" i="4"/>
  <c r="AJ198" i="4"/>
  <c r="AK198" i="4"/>
  <c r="AA199" i="4"/>
  <c r="AB199" i="4"/>
  <c r="AC199" i="4"/>
  <c r="AD199" i="4"/>
  <c r="AE199" i="4"/>
  <c r="AF199" i="4"/>
  <c r="AG199" i="4"/>
  <c r="AH199" i="4"/>
  <c r="AI199" i="4"/>
  <c r="AJ199" i="4"/>
  <c r="AK199" i="4"/>
  <c r="AA200" i="4"/>
  <c r="AB200" i="4"/>
  <c r="AC200" i="4"/>
  <c r="AD200" i="4"/>
  <c r="AE200" i="4"/>
  <c r="AF200" i="4"/>
  <c r="AG200" i="4"/>
  <c r="AH200" i="4"/>
  <c r="AI200" i="4"/>
  <c r="AJ200" i="4"/>
  <c r="AK200" i="4"/>
  <c r="AA201" i="4"/>
  <c r="AB201" i="4"/>
  <c r="AC201" i="4"/>
  <c r="AD201" i="4"/>
  <c r="AE201" i="4"/>
  <c r="AF201" i="4"/>
  <c r="AG201" i="4"/>
  <c r="AH201" i="4"/>
  <c r="AI201" i="4"/>
  <c r="AJ201" i="4"/>
  <c r="AK201" i="4"/>
  <c r="AA202" i="4"/>
  <c r="AB202" i="4"/>
  <c r="AC202" i="4"/>
  <c r="AD202" i="4"/>
  <c r="AE202" i="4"/>
  <c r="AF202" i="4"/>
  <c r="AG202" i="4"/>
  <c r="AH202" i="4"/>
  <c r="AI202" i="4"/>
  <c r="AJ202" i="4"/>
  <c r="AK202" i="4"/>
  <c r="AA203" i="4"/>
  <c r="AB203" i="4"/>
  <c r="AC203" i="4"/>
  <c r="AD203" i="4"/>
  <c r="AE203" i="4"/>
  <c r="AF203" i="4"/>
  <c r="AG203" i="4"/>
  <c r="AH203" i="4"/>
  <c r="AI203" i="4"/>
  <c r="AJ203" i="4"/>
  <c r="AK203" i="4"/>
  <c r="AA204" i="4"/>
  <c r="AB204" i="4"/>
  <c r="AC204" i="4"/>
  <c r="AD204" i="4"/>
  <c r="AE204" i="4"/>
  <c r="AF204" i="4"/>
  <c r="AG204" i="4"/>
  <c r="AH204" i="4"/>
  <c r="AI204" i="4"/>
  <c r="AJ204" i="4"/>
  <c r="AK204" i="4"/>
  <c r="AA205" i="4"/>
  <c r="AB205" i="4"/>
  <c r="AC205" i="4"/>
  <c r="AD205" i="4"/>
  <c r="AE205" i="4"/>
  <c r="AF205" i="4"/>
  <c r="AG205" i="4"/>
  <c r="AH205" i="4"/>
  <c r="AI205" i="4"/>
  <c r="AJ205" i="4"/>
  <c r="AK205" i="4"/>
  <c r="AA206" i="4"/>
  <c r="AB206" i="4"/>
  <c r="AC206" i="4"/>
  <c r="AD206" i="4"/>
  <c r="AE206" i="4"/>
  <c r="AF206" i="4"/>
  <c r="AG206" i="4"/>
  <c r="AH206" i="4"/>
  <c r="AI206" i="4"/>
  <c r="AJ206" i="4"/>
  <c r="AK206" i="4"/>
  <c r="AA207" i="4"/>
  <c r="AB207" i="4"/>
  <c r="AC207" i="4"/>
  <c r="AD207" i="4"/>
  <c r="AE207" i="4"/>
  <c r="AF207" i="4"/>
  <c r="AG207" i="4"/>
  <c r="AH207" i="4"/>
  <c r="AI207" i="4"/>
  <c r="AJ207" i="4"/>
  <c r="AK207" i="4"/>
  <c r="AA208" i="4"/>
  <c r="AB208" i="4"/>
  <c r="AC208" i="4"/>
  <c r="AD208" i="4"/>
  <c r="AE208" i="4"/>
  <c r="AF208" i="4"/>
  <c r="AG208" i="4"/>
  <c r="AH208" i="4"/>
  <c r="AI208" i="4"/>
  <c r="AJ208" i="4"/>
  <c r="AK208" i="4"/>
  <c r="AA209" i="4"/>
  <c r="AB209" i="4"/>
  <c r="AC209" i="4"/>
  <c r="AD209" i="4"/>
  <c r="AE209" i="4"/>
  <c r="AF209" i="4"/>
  <c r="AG209" i="4"/>
  <c r="AH209" i="4"/>
  <c r="AI209" i="4"/>
  <c r="AJ209" i="4"/>
  <c r="AK209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A211" i="4"/>
  <c r="AB211" i="4"/>
  <c r="AC211" i="4"/>
  <c r="AD211" i="4"/>
  <c r="AE211" i="4"/>
  <c r="AF211" i="4"/>
  <c r="AG211" i="4"/>
  <c r="AH211" i="4"/>
  <c r="AI211" i="4"/>
  <c r="AJ211" i="4"/>
  <c r="AK211" i="4"/>
  <c r="AA212" i="4"/>
  <c r="AB212" i="4"/>
  <c r="AC212" i="4"/>
  <c r="AD212" i="4"/>
  <c r="AE212" i="4"/>
  <c r="AF212" i="4"/>
  <c r="AG212" i="4"/>
  <c r="AH212" i="4"/>
  <c r="AI212" i="4"/>
  <c r="AJ212" i="4"/>
  <c r="AK212" i="4"/>
  <c r="AA213" i="4"/>
  <c r="AB213" i="4"/>
  <c r="AC213" i="4"/>
  <c r="AD213" i="4"/>
  <c r="AE213" i="4"/>
  <c r="AF213" i="4"/>
  <c r="AG213" i="4"/>
  <c r="AH213" i="4"/>
  <c r="AI213" i="4"/>
  <c r="AJ213" i="4"/>
  <c r="AK213" i="4"/>
  <c r="AA214" i="4"/>
  <c r="AB214" i="4"/>
  <c r="AC214" i="4"/>
  <c r="AD214" i="4"/>
  <c r="AE214" i="4"/>
  <c r="AF214" i="4"/>
  <c r="AG214" i="4"/>
  <c r="AH214" i="4"/>
  <c r="AI214" i="4"/>
  <c r="AJ214" i="4"/>
  <c r="AK214" i="4"/>
  <c r="AA215" i="4"/>
  <c r="AB215" i="4"/>
  <c r="AC215" i="4"/>
  <c r="AD215" i="4"/>
  <c r="AE215" i="4"/>
  <c r="AF215" i="4"/>
  <c r="AG215" i="4"/>
  <c r="AH215" i="4"/>
  <c r="AI215" i="4"/>
  <c r="AJ215" i="4"/>
  <c r="AK215" i="4"/>
  <c r="AA216" i="4"/>
  <c r="AB216" i="4"/>
  <c r="AC216" i="4"/>
  <c r="AD216" i="4"/>
  <c r="AE216" i="4"/>
  <c r="AF216" i="4"/>
  <c r="AG216" i="4"/>
  <c r="AH216" i="4"/>
  <c r="AI216" i="4"/>
  <c r="AJ216" i="4"/>
  <c r="AK216" i="4"/>
  <c r="AA217" i="4"/>
  <c r="AB217" i="4"/>
  <c r="AC217" i="4"/>
  <c r="AD217" i="4"/>
  <c r="AE217" i="4"/>
  <c r="AF217" i="4"/>
  <c r="AG217" i="4"/>
  <c r="AH217" i="4"/>
  <c r="AI217" i="4"/>
  <c r="AJ217" i="4"/>
  <c r="AK217" i="4"/>
  <c r="AA218" i="4"/>
  <c r="AB218" i="4"/>
  <c r="AC218" i="4"/>
  <c r="AD218" i="4"/>
  <c r="AE218" i="4"/>
  <c r="AF218" i="4"/>
  <c r="AG218" i="4"/>
  <c r="AH218" i="4"/>
  <c r="AI218" i="4"/>
  <c r="AJ218" i="4"/>
  <c r="AK218" i="4"/>
  <c r="AA219" i="4"/>
  <c r="AB219" i="4"/>
  <c r="AC219" i="4"/>
  <c r="AD219" i="4"/>
  <c r="AE219" i="4"/>
  <c r="AF219" i="4"/>
  <c r="AG219" i="4"/>
  <c r="AH219" i="4"/>
  <c r="AI219" i="4"/>
  <c r="AJ219" i="4"/>
  <c r="AK219" i="4"/>
  <c r="AA220" i="4"/>
  <c r="AB220" i="4"/>
  <c r="AC220" i="4"/>
  <c r="AD220" i="4"/>
  <c r="AE220" i="4"/>
  <c r="AF220" i="4"/>
  <c r="AG220" i="4"/>
  <c r="AH220" i="4"/>
  <c r="AI220" i="4"/>
  <c r="AJ220" i="4"/>
  <c r="AK220" i="4"/>
  <c r="AA221" i="4"/>
  <c r="AB221" i="4"/>
  <c r="AC221" i="4"/>
  <c r="AD221" i="4"/>
  <c r="AE221" i="4"/>
  <c r="AF221" i="4"/>
  <c r="AG221" i="4"/>
  <c r="AH221" i="4"/>
  <c r="AI221" i="4"/>
  <c r="AJ221" i="4"/>
  <c r="AK221" i="4"/>
  <c r="AA222" i="4"/>
  <c r="AB222" i="4"/>
  <c r="AC222" i="4"/>
  <c r="AD222" i="4"/>
  <c r="AE222" i="4"/>
  <c r="AF222" i="4"/>
  <c r="AG222" i="4"/>
  <c r="AH222" i="4"/>
  <c r="AI222" i="4"/>
  <c r="AJ222" i="4"/>
  <c r="AK222" i="4"/>
  <c r="AA223" i="4"/>
  <c r="AB223" i="4"/>
  <c r="AC223" i="4"/>
  <c r="AD223" i="4"/>
  <c r="AE223" i="4"/>
  <c r="AF223" i="4"/>
  <c r="AG223" i="4"/>
  <c r="AH223" i="4"/>
  <c r="AI223" i="4"/>
  <c r="AJ223" i="4"/>
  <c r="AK223" i="4"/>
  <c r="AA224" i="4"/>
  <c r="AB224" i="4"/>
  <c r="AC224" i="4"/>
  <c r="AD224" i="4"/>
  <c r="AE224" i="4"/>
  <c r="AF224" i="4"/>
  <c r="AG224" i="4"/>
  <c r="AH224" i="4"/>
  <c r="AI224" i="4"/>
  <c r="AJ224" i="4"/>
  <c r="AK224" i="4"/>
  <c r="AA225" i="4"/>
  <c r="AB225" i="4"/>
  <c r="AC225" i="4"/>
  <c r="AD225" i="4"/>
  <c r="AE225" i="4"/>
  <c r="AF225" i="4"/>
  <c r="AG225" i="4"/>
  <c r="AH225" i="4"/>
  <c r="AI225" i="4"/>
  <c r="AJ225" i="4"/>
  <c r="AK225" i="4"/>
  <c r="AA226" i="4"/>
  <c r="AB226" i="4"/>
  <c r="AC226" i="4"/>
  <c r="AD226" i="4"/>
  <c r="AE226" i="4"/>
  <c r="AF226" i="4"/>
  <c r="AG226" i="4"/>
  <c r="AH226" i="4"/>
  <c r="AI226" i="4"/>
  <c r="AJ226" i="4"/>
  <c r="AK226" i="4"/>
  <c r="AA227" i="4"/>
  <c r="AB227" i="4"/>
  <c r="AC227" i="4"/>
  <c r="AD227" i="4"/>
  <c r="AE227" i="4"/>
  <c r="AF227" i="4"/>
  <c r="AG227" i="4"/>
  <c r="AH227" i="4"/>
  <c r="AI227" i="4"/>
  <c r="AJ227" i="4"/>
  <c r="AK227" i="4"/>
  <c r="AA228" i="4"/>
  <c r="AB228" i="4"/>
  <c r="AC228" i="4"/>
  <c r="AD228" i="4"/>
  <c r="AE228" i="4"/>
  <c r="AF228" i="4"/>
  <c r="AG228" i="4"/>
  <c r="AH228" i="4"/>
  <c r="AI228" i="4"/>
  <c r="AJ228" i="4"/>
  <c r="AK228" i="4"/>
  <c r="AA229" i="4"/>
  <c r="AB229" i="4"/>
  <c r="AC229" i="4"/>
  <c r="AD229" i="4"/>
  <c r="AE229" i="4"/>
  <c r="AF229" i="4"/>
  <c r="AG229" i="4"/>
  <c r="AH229" i="4"/>
  <c r="AI229" i="4"/>
  <c r="AJ229" i="4"/>
  <c r="AK229" i="4"/>
  <c r="AA230" i="4"/>
  <c r="AB230" i="4"/>
  <c r="AC230" i="4"/>
  <c r="AD230" i="4"/>
  <c r="AE230" i="4"/>
  <c r="AF230" i="4"/>
  <c r="AG230" i="4"/>
  <c r="AH230" i="4"/>
  <c r="AI230" i="4"/>
  <c r="AJ230" i="4"/>
  <c r="AK230" i="4"/>
  <c r="AA231" i="4"/>
  <c r="AB231" i="4"/>
  <c r="AC231" i="4"/>
  <c r="AD231" i="4"/>
  <c r="AE231" i="4"/>
  <c r="AF231" i="4"/>
  <c r="AG231" i="4"/>
  <c r="AH231" i="4"/>
  <c r="AI231" i="4"/>
  <c r="AJ231" i="4"/>
  <c r="AK231" i="4"/>
  <c r="AA232" i="4"/>
  <c r="AB232" i="4"/>
  <c r="AC232" i="4"/>
  <c r="AD232" i="4"/>
  <c r="AE232" i="4"/>
  <c r="AF232" i="4"/>
  <c r="AG232" i="4"/>
  <c r="AH232" i="4"/>
  <c r="AI232" i="4"/>
  <c r="AJ232" i="4"/>
  <c r="AK232" i="4"/>
  <c r="AA233" i="4"/>
  <c r="AB233" i="4"/>
  <c r="AC233" i="4"/>
  <c r="AD233" i="4"/>
  <c r="AE233" i="4"/>
  <c r="AF233" i="4"/>
  <c r="AG233" i="4"/>
  <c r="AH233" i="4"/>
  <c r="AI233" i="4"/>
  <c r="AJ233" i="4"/>
  <c r="AK233" i="4"/>
  <c r="AA234" i="4"/>
  <c r="AB234" i="4"/>
  <c r="AC234" i="4"/>
  <c r="AD234" i="4"/>
  <c r="AE234" i="4"/>
  <c r="AF234" i="4"/>
  <c r="AG234" i="4"/>
  <c r="AH234" i="4"/>
  <c r="AI234" i="4"/>
  <c r="AJ234" i="4"/>
  <c r="AK234" i="4"/>
  <c r="AA235" i="4"/>
  <c r="AB235" i="4"/>
  <c r="AC235" i="4"/>
  <c r="AD235" i="4"/>
  <c r="AE235" i="4"/>
  <c r="AF235" i="4"/>
  <c r="AG235" i="4"/>
  <c r="AH235" i="4"/>
  <c r="AI235" i="4"/>
  <c r="AJ235" i="4"/>
  <c r="AK235" i="4"/>
  <c r="AA236" i="4"/>
  <c r="AB236" i="4"/>
  <c r="AC236" i="4"/>
  <c r="AD236" i="4"/>
  <c r="AE236" i="4"/>
  <c r="AF236" i="4"/>
  <c r="AG236" i="4"/>
  <c r="AH236" i="4"/>
  <c r="AI236" i="4"/>
  <c r="AJ236" i="4"/>
  <c r="AK236" i="4"/>
  <c r="AA237" i="4"/>
  <c r="AB237" i="4"/>
  <c r="AC237" i="4"/>
  <c r="AD237" i="4"/>
  <c r="AE237" i="4"/>
  <c r="AF237" i="4"/>
  <c r="AG237" i="4"/>
  <c r="AH237" i="4"/>
  <c r="AI237" i="4"/>
  <c r="AJ237" i="4"/>
  <c r="AK237" i="4"/>
  <c r="AA238" i="4"/>
  <c r="AB238" i="4"/>
  <c r="AC238" i="4"/>
  <c r="AD238" i="4"/>
  <c r="AE238" i="4"/>
  <c r="AF238" i="4"/>
  <c r="AG238" i="4"/>
  <c r="AH238" i="4"/>
  <c r="AI238" i="4"/>
  <c r="AJ238" i="4"/>
  <c r="AK238" i="4"/>
  <c r="AA239" i="4"/>
  <c r="AB239" i="4"/>
  <c r="AC239" i="4"/>
  <c r="AD239" i="4"/>
  <c r="AE239" i="4"/>
  <c r="AF239" i="4"/>
  <c r="AG239" i="4"/>
  <c r="AH239" i="4"/>
  <c r="AI239" i="4"/>
  <c r="AJ239" i="4"/>
  <c r="AK239" i="4"/>
  <c r="AA240" i="4"/>
  <c r="AL240" i="4" s="1"/>
  <c r="AB240" i="4"/>
  <c r="AC240" i="4"/>
  <c r="AD240" i="4"/>
  <c r="AE240" i="4"/>
  <c r="AF240" i="4"/>
  <c r="AG240" i="4"/>
  <c r="AH240" i="4"/>
  <c r="AI240" i="4"/>
  <c r="AJ240" i="4"/>
  <c r="AK240" i="4"/>
  <c r="AA241" i="4"/>
  <c r="AB241" i="4"/>
  <c r="AC241" i="4"/>
  <c r="AD241" i="4"/>
  <c r="AE241" i="4"/>
  <c r="AF241" i="4"/>
  <c r="AG241" i="4"/>
  <c r="AH241" i="4"/>
  <c r="AI241" i="4"/>
  <c r="AJ241" i="4"/>
  <c r="AK241" i="4"/>
  <c r="AA242" i="4"/>
  <c r="AB242" i="4"/>
  <c r="AC242" i="4"/>
  <c r="AD242" i="4"/>
  <c r="AE242" i="4"/>
  <c r="AF242" i="4"/>
  <c r="AG242" i="4"/>
  <c r="AH242" i="4"/>
  <c r="AI242" i="4"/>
  <c r="AJ242" i="4"/>
  <c r="AK242" i="4"/>
  <c r="AA243" i="4"/>
  <c r="AB243" i="4"/>
  <c r="AC243" i="4"/>
  <c r="AD243" i="4"/>
  <c r="AE243" i="4"/>
  <c r="AF243" i="4"/>
  <c r="AG243" i="4"/>
  <c r="AH243" i="4"/>
  <c r="AI243" i="4"/>
  <c r="AJ243" i="4"/>
  <c r="AK243" i="4"/>
  <c r="AA244" i="4"/>
  <c r="AB244" i="4"/>
  <c r="AC244" i="4"/>
  <c r="AD244" i="4"/>
  <c r="AE244" i="4"/>
  <c r="AF244" i="4"/>
  <c r="AG244" i="4"/>
  <c r="AH244" i="4"/>
  <c r="AI244" i="4"/>
  <c r="AJ244" i="4"/>
  <c r="AK244" i="4"/>
  <c r="AA245" i="4"/>
  <c r="AB245" i="4"/>
  <c r="AC245" i="4"/>
  <c r="AD245" i="4"/>
  <c r="AE245" i="4"/>
  <c r="AF245" i="4"/>
  <c r="AG245" i="4"/>
  <c r="AH245" i="4"/>
  <c r="AI245" i="4"/>
  <c r="AJ245" i="4"/>
  <c r="AK245" i="4"/>
  <c r="AA246" i="4"/>
  <c r="AL246" i="4" s="1"/>
  <c r="AB246" i="4"/>
  <c r="AC246" i="4"/>
  <c r="AD246" i="4"/>
  <c r="AE246" i="4"/>
  <c r="AF246" i="4"/>
  <c r="AG246" i="4"/>
  <c r="AH246" i="4"/>
  <c r="AI246" i="4"/>
  <c r="AJ246" i="4"/>
  <c r="AK246" i="4"/>
  <c r="AA247" i="4"/>
  <c r="AB247" i="4"/>
  <c r="AC247" i="4"/>
  <c r="AD247" i="4"/>
  <c r="AE247" i="4"/>
  <c r="AF247" i="4"/>
  <c r="AG247" i="4"/>
  <c r="AH247" i="4"/>
  <c r="AI247" i="4"/>
  <c r="AJ247" i="4"/>
  <c r="AK247" i="4"/>
  <c r="AA248" i="4"/>
  <c r="AB248" i="4"/>
  <c r="AC248" i="4"/>
  <c r="AD248" i="4"/>
  <c r="AE248" i="4"/>
  <c r="AF248" i="4"/>
  <c r="AG248" i="4"/>
  <c r="AH248" i="4"/>
  <c r="AI248" i="4"/>
  <c r="AJ248" i="4"/>
  <c r="AK248" i="4"/>
  <c r="AA249" i="4"/>
  <c r="AB249" i="4"/>
  <c r="AC249" i="4"/>
  <c r="AD249" i="4"/>
  <c r="AE249" i="4"/>
  <c r="AF249" i="4"/>
  <c r="AG249" i="4"/>
  <c r="AH249" i="4"/>
  <c r="AI249" i="4"/>
  <c r="AJ249" i="4"/>
  <c r="AK249" i="4"/>
  <c r="AA250" i="4"/>
  <c r="AB250" i="4"/>
  <c r="AC250" i="4"/>
  <c r="AD250" i="4"/>
  <c r="AE250" i="4"/>
  <c r="AF250" i="4"/>
  <c r="AG250" i="4"/>
  <c r="AH250" i="4"/>
  <c r="AI250" i="4"/>
  <c r="AJ250" i="4"/>
  <c r="AK250" i="4"/>
  <c r="AA251" i="4"/>
  <c r="AB251" i="4"/>
  <c r="AC251" i="4"/>
  <c r="AD251" i="4"/>
  <c r="AE251" i="4"/>
  <c r="AF251" i="4"/>
  <c r="AG251" i="4"/>
  <c r="AH251" i="4"/>
  <c r="AI251" i="4"/>
  <c r="AJ251" i="4"/>
  <c r="AK251" i="4"/>
  <c r="AA252" i="4"/>
  <c r="AB252" i="4"/>
  <c r="AC252" i="4"/>
  <c r="AD252" i="4"/>
  <c r="AE252" i="4"/>
  <c r="AF252" i="4"/>
  <c r="AG252" i="4"/>
  <c r="AH252" i="4"/>
  <c r="AI252" i="4"/>
  <c r="AJ252" i="4"/>
  <c r="AK252" i="4"/>
  <c r="AA253" i="4"/>
  <c r="AL253" i="4" s="1"/>
  <c r="AB253" i="4"/>
  <c r="AC253" i="4"/>
  <c r="AD253" i="4"/>
  <c r="AE253" i="4"/>
  <c r="AF253" i="4"/>
  <c r="AG253" i="4"/>
  <c r="AH253" i="4"/>
  <c r="AI253" i="4"/>
  <c r="AJ253" i="4"/>
  <c r="AK253" i="4"/>
  <c r="AA254" i="4"/>
  <c r="AB254" i="4"/>
  <c r="AC254" i="4"/>
  <c r="AD254" i="4"/>
  <c r="AE254" i="4"/>
  <c r="AF254" i="4"/>
  <c r="AG254" i="4"/>
  <c r="AH254" i="4"/>
  <c r="AI254" i="4"/>
  <c r="AJ254" i="4"/>
  <c r="AK254" i="4"/>
  <c r="AA255" i="4"/>
  <c r="AB255" i="4"/>
  <c r="AC255" i="4"/>
  <c r="AD255" i="4"/>
  <c r="AE255" i="4"/>
  <c r="AF255" i="4"/>
  <c r="AG255" i="4"/>
  <c r="AH255" i="4"/>
  <c r="AI255" i="4"/>
  <c r="AJ255" i="4"/>
  <c r="AK255" i="4"/>
  <c r="AA256" i="4"/>
  <c r="AB256" i="4"/>
  <c r="AL256" i="4" s="1"/>
  <c r="AC256" i="4"/>
  <c r="AD256" i="4"/>
  <c r="AE256" i="4"/>
  <c r="AF256" i="4"/>
  <c r="AG256" i="4"/>
  <c r="AH256" i="4"/>
  <c r="AI256" i="4"/>
  <c r="AJ256" i="4"/>
  <c r="AK256" i="4"/>
  <c r="AA257" i="4"/>
  <c r="AB257" i="4"/>
  <c r="AC257" i="4"/>
  <c r="AD257" i="4"/>
  <c r="AE257" i="4"/>
  <c r="AF257" i="4"/>
  <c r="AG257" i="4"/>
  <c r="AH257" i="4"/>
  <c r="AI257" i="4"/>
  <c r="AJ257" i="4"/>
  <c r="AK257" i="4"/>
  <c r="AA258" i="4"/>
  <c r="AB258" i="4"/>
  <c r="AC258" i="4"/>
  <c r="AD258" i="4"/>
  <c r="AE258" i="4"/>
  <c r="AF258" i="4"/>
  <c r="AG258" i="4"/>
  <c r="AH258" i="4"/>
  <c r="AI258" i="4"/>
  <c r="AJ258" i="4"/>
  <c r="AK258" i="4"/>
  <c r="AA259" i="4"/>
  <c r="AB259" i="4"/>
  <c r="AC259" i="4"/>
  <c r="AD259" i="4"/>
  <c r="AE259" i="4"/>
  <c r="AF259" i="4"/>
  <c r="AG259" i="4"/>
  <c r="AH259" i="4"/>
  <c r="AI259" i="4"/>
  <c r="AJ259" i="4"/>
  <c r="AK259" i="4"/>
  <c r="AA260" i="4"/>
  <c r="AB260" i="4"/>
  <c r="AC260" i="4"/>
  <c r="AD260" i="4"/>
  <c r="AE260" i="4"/>
  <c r="AF260" i="4"/>
  <c r="AG260" i="4"/>
  <c r="AH260" i="4"/>
  <c r="AI260" i="4"/>
  <c r="AJ260" i="4"/>
  <c r="AK260" i="4"/>
  <c r="AA261" i="4"/>
  <c r="AB261" i="4"/>
  <c r="AC261" i="4"/>
  <c r="AD261" i="4"/>
  <c r="AE261" i="4"/>
  <c r="AF261" i="4"/>
  <c r="AG261" i="4"/>
  <c r="AH261" i="4"/>
  <c r="AI261" i="4"/>
  <c r="AJ261" i="4"/>
  <c r="AK261" i="4"/>
  <c r="AA262" i="4"/>
  <c r="AB262" i="4"/>
  <c r="AC262" i="4"/>
  <c r="AD262" i="4"/>
  <c r="AE262" i="4"/>
  <c r="AF262" i="4"/>
  <c r="AG262" i="4"/>
  <c r="AH262" i="4"/>
  <c r="AI262" i="4"/>
  <c r="AJ262" i="4"/>
  <c r="AK262" i="4"/>
  <c r="AA263" i="4"/>
  <c r="AB263" i="4"/>
  <c r="AC263" i="4"/>
  <c r="AD263" i="4"/>
  <c r="AE263" i="4"/>
  <c r="AF263" i="4"/>
  <c r="AG263" i="4"/>
  <c r="AH263" i="4"/>
  <c r="AI263" i="4"/>
  <c r="AJ263" i="4"/>
  <c r="AK263" i="4"/>
  <c r="AA264" i="4"/>
  <c r="AB264" i="4"/>
  <c r="AC264" i="4"/>
  <c r="AD264" i="4"/>
  <c r="AE264" i="4"/>
  <c r="AF264" i="4"/>
  <c r="AG264" i="4"/>
  <c r="AH264" i="4"/>
  <c r="AI264" i="4"/>
  <c r="AJ264" i="4"/>
  <c r="AK264" i="4"/>
  <c r="AA265" i="4"/>
  <c r="AB265" i="4"/>
  <c r="AC265" i="4"/>
  <c r="AD265" i="4"/>
  <c r="AE265" i="4"/>
  <c r="AF265" i="4"/>
  <c r="AG265" i="4"/>
  <c r="AH265" i="4"/>
  <c r="AI265" i="4"/>
  <c r="AJ265" i="4"/>
  <c r="AK265" i="4"/>
  <c r="AA266" i="4"/>
  <c r="AB266" i="4"/>
  <c r="AC266" i="4"/>
  <c r="AD266" i="4"/>
  <c r="AE266" i="4"/>
  <c r="AF266" i="4"/>
  <c r="AG266" i="4"/>
  <c r="AH266" i="4"/>
  <c r="AI266" i="4"/>
  <c r="AJ266" i="4"/>
  <c r="AK266" i="4"/>
  <c r="AA267" i="4"/>
  <c r="AB267" i="4"/>
  <c r="AC267" i="4"/>
  <c r="AD267" i="4"/>
  <c r="AE267" i="4"/>
  <c r="AF267" i="4"/>
  <c r="AG267" i="4"/>
  <c r="AH267" i="4"/>
  <c r="AI267" i="4"/>
  <c r="AJ267" i="4"/>
  <c r="AK267" i="4"/>
  <c r="AA268" i="4"/>
  <c r="AB268" i="4"/>
  <c r="AC268" i="4"/>
  <c r="AD268" i="4"/>
  <c r="AE268" i="4"/>
  <c r="AF268" i="4"/>
  <c r="AG268" i="4"/>
  <c r="AH268" i="4"/>
  <c r="AI268" i="4"/>
  <c r="AJ268" i="4"/>
  <c r="AK268" i="4"/>
  <c r="AA269" i="4"/>
  <c r="AB269" i="4"/>
  <c r="AC269" i="4"/>
  <c r="AD269" i="4"/>
  <c r="AE269" i="4"/>
  <c r="AF269" i="4"/>
  <c r="AG269" i="4"/>
  <c r="AH269" i="4"/>
  <c r="AI269" i="4"/>
  <c r="AJ269" i="4"/>
  <c r="AK269" i="4"/>
  <c r="AA270" i="4"/>
  <c r="AB270" i="4"/>
  <c r="AC270" i="4"/>
  <c r="AD270" i="4"/>
  <c r="AE270" i="4"/>
  <c r="AF270" i="4"/>
  <c r="AG270" i="4"/>
  <c r="AH270" i="4"/>
  <c r="AI270" i="4"/>
  <c r="AJ270" i="4"/>
  <c r="AK270" i="4"/>
  <c r="AA271" i="4"/>
  <c r="AB271" i="4"/>
  <c r="AC271" i="4"/>
  <c r="AD271" i="4"/>
  <c r="AE271" i="4"/>
  <c r="AF271" i="4"/>
  <c r="AG271" i="4"/>
  <c r="AH271" i="4"/>
  <c r="AI271" i="4"/>
  <c r="AJ271" i="4"/>
  <c r="AK271" i="4"/>
  <c r="AA272" i="4"/>
  <c r="AB272" i="4"/>
  <c r="AC272" i="4"/>
  <c r="AD272" i="4"/>
  <c r="AE272" i="4"/>
  <c r="AF272" i="4"/>
  <c r="AG272" i="4"/>
  <c r="AH272" i="4"/>
  <c r="AI272" i="4"/>
  <c r="AJ272" i="4"/>
  <c r="AK272" i="4"/>
  <c r="AA273" i="4"/>
  <c r="AB273" i="4"/>
  <c r="AC273" i="4"/>
  <c r="AD273" i="4"/>
  <c r="AE273" i="4"/>
  <c r="AF273" i="4"/>
  <c r="AG273" i="4"/>
  <c r="AH273" i="4"/>
  <c r="AI273" i="4"/>
  <c r="AJ273" i="4"/>
  <c r="AK273" i="4"/>
  <c r="AA274" i="4"/>
  <c r="AB274" i="4"/>
  <c r="AC274" i="4"/>
  <c r="AD274" i="4"/>
  <c r="AE274" i="4"/>
  <c r="AF274" i="4"/>
  <c r="AG274" i="4"/>
  <c r="AH274" i="4"/>
  <c r="AI274" i="4"/>
  <c r="AJ274" i="4"/>
  <c r="AK274" i="4"/>
  <c r="AA275" i="4"/>
  <c r="AB275" i="4"/>
  <c r="AC275" i="4"/>
  <c r="AD275" i="4"/>
  <c r="AE275" i="4"/>
  <c r="AF275" i="4"/>
  <c r="AG275" i="4"/>
  <c r="AH275" i="4"/>
  <c r="AI275" i="4"/>
  <c r="AJ275" i="4"/>
  <c r="AK275" i="4"/>
  <c r="AA276" i="4"/>
  <c r="AB276" i="4"/>
  <c r="AC276" i="4"/>
  <c r="AD276" i="4"/>
  <c r="AE276" i="4"/>
  <c r="AF276" i="4"/>
  <c r="AG276" i="4"/>
  <c r="AH276" i="4"/>
  <c r="AI276" i="4"/>
  <c r="AJ276" i="4"/>
  <c r="AK276" i="4"/>
  <c r="AA277" i="4"/>
  <c r="AB277" i="4"/>
  <c r="AC277" i="4"/>
  <c r="AD277" i="4"/>
  <c r="AE277" i="4"/>
  <c r="AF277" i="4"/>
  <c r="AG277" i="4"/>
  <c r="AH277" i="4"/>
  <c r="AI277" i="4"/>
  <c r="AJ277" i="4"/>
  <c r="AK277" i="4"/>
  <c r="AA278" i="4"/>
  <c r="AB278" i="4"/>
  <c r="AC278" i="4"/>
  <c r="AD278" i="4"/>
  <c r="AE278" i="4"/>
  <c r="AF278" i="4"/>
  <c r="AG278" i="4"/>
  <c r="AH278" i="4"/>
  <c r="AI278" i="4"/>
  <c r="AJ278" i="4"/>
  <c r="AK278" i="4"/>
  <c r="AA279" i="4"/>
  <c r="AB279" i="4"/>
  <c r="AC279" i="4"/>
  <c r="AD279" i="4"/>
  <c r="AE279" i="4"/>
  <c r="AF279" i="4"/>
  <c r="AG279" i="4"/>
  <c r="AH279" i="4"/>
  <c r="AI279" i="4"/>
  <c r="AJ279" i="4"/>
  <c r="AK279" i="4"/>
  <c r="AA280" i="4"/>
  <c r="AB280" i="4"/>
  <c r="AC280" i="4"/>
  <c r="AD280" i="4"/>
  <c r="AE280" i="4"/>
  <c r="AF280" i="4"/>
  <c r="AG280" i="4"/>
  <c r="AH280" i="4"/>
  <c r="AI280" i="4"/>
  <c r="AJ280" i="4"/>
  <c r="AK280" i="4"/>
  <c r="AA281" i="4"/>
  <c r="AB281" i="4"/>
  <c r="AC281" i="4"/>
  <c r="AD281" i="4"/>
  <c r="AE281" i="4"/>
  <c r="AF281" i="4"/>
  <c r="AG281" i="4"/>
  <c r="AH281" i="4"/>
  <c r="AI281" i="4"/>
  <c r="AJ281" i="4"/>
  <c r="AK281" i="4"/>
  <c r="AA282" i="4"/>
  <c r="AB282" i="4"/>
  <c r="AC282" i="4"/>
  <c r="AD282" i="4"/>
  <c r="AE282" i="4"/>
  <c r="AF282" i="4"/>
  <c r="AG282" i="4"/>
  <c r="AH282" i="4"/>
  <c r="AI282" i="4"/>
  <c r="AJ282" i="4"/>
  <c r="AK282" i="4"/>
  <c r="AA283" i="4"/>
  <c r="AB283" i="4"/>
  <c r="AC283" i="4"/>
  <c r="AD283" i="4"/>
  <c r="AE283" i="4"/>
  <c r="AF283" i="4"/>
  <c r="AG283" i="4"/>
  <c r="AH283" i="4"/>
  <c r="AI283" i="4"/>
  <c r="AJ283" i="4"/>
  <c r="AK283" i="4"/>
  <c r="AA284" i="4"/>
  <c r="AB284" i="4"/>
  <c r="AC284" i="4"/>
  <c r="AD284" i="4"/>
  <c r="AE284" i="4"/>
  <c r="AF284" i="4"/>
  <c r="AG284" i="4"/>
  <c r="AH284" i="4"/>
  <c r="AI284" i="4"/>
  <c r="AJ284" i="4"/>
  <c r="AK284" i="4"/>
  <c r="AA285" i="4"/>
  <c r="AB285" i="4"/>
  <c r="AC285" i="4"/>
  <c r="AD285" i="4"/>
  <c r="AE285" i="4"/>
  <c r="AF285" i="4"/>
  <c r="AG285" i="4"/>
  <c r="AH285" i="4"/>
  <c r="AI285" i="4"/>
  <c r="AJ285" i="4"/>
  <c r="AK285" i="4"/>
  <c r="AA286" i="4"/>
  <c r="AB286" i="4"/>
  <c r="AC286" i="4"/>
  <c r="AD286" i="4"/>
  <c r="AE286" i="4"/>
  <c r="AF286" i="4"/>
  <c r="AG286" i="4"/>
  <c r="AH286" i="4"/>
  <c r="AI286" i="4"/>
  <c r="AJ286" i="4"/>
  <c r="AK286" i="4"/>
  <c r="AA287" i="4"/>
  <c r="AB287" i="4"/>
  <c r="AC287" i="4"/>
  <c r="AD287" i="4"/>
  <c r="AE287" i="4"/>
  <c r="AF287" i="4"/>
  <c r="AG287" i="4"/>
  <c r="AH287" i="4"/>
  <c r="AI287" i="4"/>
  <c r="AJ287" i="4"/>
  <c r="AK287" i="4"/>
  <c r="AA288" i="4"/>
  <c r="AB288" i="4"/>
  <c r="AC288" i="4"/>
  <c r="AD288" i="4"/>
  <c r="AE288" i="4"/>
  <c r="AF288" i="4"/>
  <c r="AG288" i="4"/>
  <c r="AH288" i="4"/>
  <c r="AI288" i="4"/>
  <c r="AJ288" i="4"/>
  <c r="AK288" i="4"/>
  <c r="AA289" i="4"/>
  <c r="AB289" i="4"/>
  <c r="AC289" i="4"/>
  <c r="AD289" i="4"/>
  <c r="AE289" i="4"/>
  <c r="AF289" i="4"/>
  <c r="AG289" i="4"/>
  <c r="AH289" i="4"/>
  <c r="AI289" i="4"/>
  <c r="AJ289" i="4"/>
  <c r="AK289" i="4"/>
  <c r="AA290" i="4"/>
  <c r="AB290" i="4"/>
  <c r="AC290" i="4"/>
  <c r="AD290" i="4"/>
  <c r="AE290" i="4"/>
  <c r="AF290" i="4"/>
  <c r="AG290" i="4"/>
  <c r="AH290" i="4"/>
  <c r="AI290" i="4"/>
  <c r="AJ290" i="4"/>
  <c r="AK290" i="4"/>
  <c r="AA291" i="4"/>
  <c r="AL291" i="4" s="1"/>
  <c r="AB291" i="4"/>
  <c r="AC291" i="4"/>
  <c r="AD291" i="4"/>
  <c r="AE291" i="4"/>
  <c r="AF291" i="4"/>
  <c r="AG291" i="4"/>
  <c r="AH291" i="4"/>
  <c r="AI291" i="4"/>
  <c r="AJ291" i="4"/>
  <c r="AK291" i="4"/>
  <c r="AA292" i="4"/>
  <c r="AB292" i="4"/>
  <c r="AC292" i="4"/>
  <c r="AD292" i="4"/>
  <c r="AE292" i="4"/>
  <c r="AF292" i="4"/>
  <c r="AG292" i="4"/>
  <c r="AH292" i="4"/>
  <c r="AI292" i="4"/>
  <c r="AJ292" i="4"/>
  <c r="AK292" i="4"/>
  <c r="AA293" i="4"/>
  <c r="AB293" i="4"/>
  <c r="AC293" i="4"/>
  <c r="AD293" i="4"/>
  <c r="AE293" i="4"/>
  <c r="AF293" i="4"/>
  <c r="AG293" i="4"/>
  <c r="AH293" i="4"/>
  <c r="AI293" i="4"/>
  <c r="AJ293" i="4"/>
  <c r="AK293" i="4"/>
  <c r="AA294" i="4"/>
  <c r="AB294" i="4"/>
  <c r="AC294" i="4"/>
  <c r="AD294" i="4"/>
  <c r="AE294" i="4"/>
  <c r="AF294" i="4"/>
  <c r="AG294" i="4"/>
  <c r="AH294" i="4"/>
  <c r="AI294" i="4"/>
  <c r="AJ294" i="4"/>
  <c r="AK294" i="4"/>
  <c r="AA295" i="4"/>
  <c r="AB295" i="4"/>
  <c r="AC295" i="4"/>
  <c r="AD295" i="4"/>
  <c r="AE295" i="4"/>
  <c r="AF295" i="4"/>
  <c r="AG295" i="4"/>
  <c r="AH295" i="4"/>
  <c r="AI295" i="4"/>
  <c r="AJ295" i="4"/>
  <c r="AK295" i="4"/>
  <c r="AA296" i="4"/>
  <c r="AB296" i="4"/>
  <c r="AC296" i="4"/>
  <c r="AD296" i="4"/>
  <c r="AE296" i="4"/>
  <c r="AF296" i="4"/>
  <c r="AG296" i="4"/>
  <c r="AH296" i="4"/>
  <c r="AI296" i="4"/>
  <c r="AJ296" i="4"/>
  <c r="AK296" i="4"/>
  <c r="AA297" i="4"/>
  <c r="AB297" i="4"/>
  <c r="AC297" i="4"/>
  <c r="AD297" i="4"/>
  <c r="AE297" i="4"/>
  <c r="AF297" i="4"/>
  <c r="AG297" i="4"/>
  <c r="AH297" i="4"/>
  <c r="AI297" i="4"/>
  <c r="AJ297" i="4"/>
  <c r="AK297" i="4"/>
  <c r="AA298" i="4"/>
  <c r="AB298" i="4"/>
  <c r="AC298" i="4"/>
  <c r="AD298" i="4"/>
  <c r="AE298" i="4"/>
  <c r="AF298" i="4"/>
  <c r="AG298" i="4"/>
  <c r="AH298" i="4"/>
  <c r="AI298" i="4"/>
  <c r="AJ298" i="4"/>
  <c r="AK298" i="4"/>
  <c r="AA299" i="4"/>
  <c r="AB299" i="4"/>
  <c r="AC299" i="4"/>
  <c r="AD299" i="4"/>
  <c r="AE299" i="4"/>
  <c r="AF299" i="4"/>
  <c r="AG299" i="4"/>
  <c r="AH299" i="4"/>
  <c r="AI299" i="4"/>
  <c r="AJ299" i="4"/>
  <c r="AK299" i="4"/>
  <c r="AA300" i="4"/>
  <c r="AB300" i="4"/>
  <c r="AC300" i="4"/>
  <c r="AD300" i="4"/>
  <c r="AE300" i="4"/>
  <c r="AF300" i="4"/>
  <c r="AG300" i="4"/>
  <c r="AH300" i="4"/>
  <c r="AI300" i="4"/>
  <c r="AJ300" i="4"/>
  <c r="AK300" i="4"/>
  <c r="AA301" i="4"/>
  <c r="AB301" i="4"/>
  <c r="AC301" i="4"/>
  <c r="AD301" i="4"/>
  <c r="AE301" i="4"/>
  <c r="AF301" i="4"/>
  <c r="AG301" i="4"/>
  <c r="AH301" i="4"/>
  <c r="AI301" i="4"/>
  <c r="AJ301" i="4"/>
  <c r="AK301" i="4"/>
  <c r="AA302" i="4"/>
  <c r="AB302" i="4"/>
  <c r="AC302" i="4"/>
  <c r="AD302" i="4"/>
  <c r="AE302" i="4"/>
  <c r="AF302" i="4"/>
  <c r="AG302" i="4"/>
  <c r="AH302" i="4"/>
  <c r="AI302" i="4"/>
  <c r="AJ302" i="4"/>
  <c r="AK302" i="4"/>
  <c r="AA303" i="4"/>
  <c r="AB303" i="4"/>
  <c r="AC303" i="4"/>
  <c r="AD303" i="4"/>
  <c r="AE303" i="4"/>
  <c r="AF303" i="4"/>
  <c r="AG303" i="4"/>
  <c r="AH303" i="4"/>
  <c r="AI303" i="4"/>
  <c r="AJ303" i="4"/>
  <c r="AK303" i="4"/>
  <c r="AA304" i="4"/>
  <c r="AB304" i="4"/>
  <c r="AC304" i="4"/>
  <c r="AD304" i="4"/>
  <c r="AE304" i="4"/>
  <c r="AF304" i="4"/>
  <c r="AG304" i="4"/>
  <c r="AH304" i="4"/>
  <c r="AI304" i="4"/>
  <c r="AJ304" i="4"/>
  <c r="AK304" i="4"/>
  <c r="AA305" i="4"/>
  <c r="AB305" i="4"/>
  <c r="AC305" i="4"/>
  <c r="AD305" i="4"/>
  <c r="AE305" i="4"/>
  <c r="AF305" i="4"/>
  <c r="AG305" i="4"/>
  <c r="AH305" i="4"/>
  <c r="AI305" i="4"/>
  <c r="AJ305" i="4"/>
  <c r="AK305" i="4"/>
  <c r="AA306" i="4"/>
  <c r="AB306" i="4"/>
  <c r="AC306" i="4"/>
  <c r="AD306" i="4"/>
  <c r="AE306" i="4"/>
  <c r="AF306" i="4"/>
  <c r="AG306" i="4"/>
  <c r="AH306" i="4"/>
  <c r="AI306" i="4"/>
  <c r="AJ306" i="4"/>
  <c r="AK306" i="4"/>
  <c r="AA307" i="4"/>
  <c r="AB307" i="4"/>
  <c r="AC307" i="4"/>
  <c r="AD307" i="4"/>
  <c r="AE307" i="4"/>
  <c r="AF307" i="4"/>
  <c r="AG307" i="4"/>
  <c r="AH307" i="4"/>
  <c r="AI307" i="4"/>
  <c r="AJ307" i="4"/>
  <c r="AK307" i="4"/>
  <c r="AA308" i="4"/>
  <c r="AB308" i="4"/>
  <c r="AC308" i="4"/>
  <c r="AD308" i="4"/>
  <c r="AE308" i="4"/>
  <c r="AF308" i="4"/>
  <c r="AG308" i="4"/>
  <c r="AH308" i="4"/>
  <c r="AI308" i="4"/>
  <c r="AJ308" i="4"/>
  <c r="AK308" i="4"/>
  <c r="AA309" i="4"/>
  <c r="AB309" i="4"/>
  <c r="AC309" i="4"/>
  <c r="AD309" i="4"/>
  <c r="AE309" i="4"/>
  <c r="AF309" i="4"/>
  <c r="AG309" i="4"/>
  <c r="AH309" i="4"/>
  <c r="AI309" i="4"/>
  <c r="AJ309" i="4"/>
  <c r="AK309" i="4"/>
  <c r="AA310" i="4"/>
  <c r="AB310" i="4"/>
  <c r="AC310" i="4"/>
  <c r="AD310" i="4"/>
  <c r="AE310" i="4"/>
  <c r="AF310" i="4"/>
  <c r="AG310" i="4"/>
  <c r="AH310" i="4"/>
  <c r="AI310" i="4"/>
  <c r="AJ310" i="4"/>
  <c r="AK310" i="4"/>
  <c r="AA311" i="4"/>
  <c r="AB311" i="4"/>
  <c r="AC311" i="4"/>
  <c r="AD311" i="4"/>
  <c r="AE311" i="4"/>
  <c r="AF311" i="4"/>
  <c r="AG311" i="4"/>
  <c r="AH311" i="4"/>
  <c r="AI311" i="4"/>
  <c r="AJ311" i="4"/>
  <c r="AK311" i="4"/>
  <c r="AA312" i="4"/>
  <c r="AB312" i="4"/>
  <c r="AC312" i="4"/>
  <c r="AD312" i="4"/>
  <c r="AE312" i="4"/>
  <c r="AF312" i="4"/>
  <c r="AG312" i="4"/>
  <c r="AH312" i="4"/>
  <c r="AI312" i="4"/>
  <c r="AJ312" i="4"/>
  <c r="AK312" i="4"/>
  <c r="AA313" i="4"/>
  <c r="AB313" i="4"/>
  <c r="AC313" i="4"/>
  <c r="AD313" i="4"/>
  <c r="AE313" i="4"/>
  <c r="AF313" i="4"/>
  <c r="AG313" i="4"/>
  <c r="AH313" i="4"/>
  <c r="AI313" i="4"/>
  <c r="AJ313" i="4"/>
  <c r="AK313" i="4"/>
  <c r="AA314" i="4"/>
  <c r="AB314" i="4"/>
  <c r="AC314" i="4"/>
  <c r="AD314" i="4"/>
  <c r="AE314" i="4"/>
  <c r="AF314" i="4"/>
  <c r="AG314" i="4"/>
  <c r="AH314" i="4"/>
  <c r="AI314" i="4"/>
  <c r="AJ314" i="4"/>
  <c r="AK314" i="4"/>
  <c r="AA315" i="4"/>
  <c r="AB315" i="4"/>
  <c r="AC315" i="4"/>
  <c r="AD315" i="4"/>
  <c r="AE315" i="4"/>
  <c r="AF315" i="4"/>
  <c r="AG315" i="4"/>
  <c r="AH315" i="4"/>
  <c r="AI315" i="4"/>
  <c r="AJ315" i="4"/>
  <c r="AK315" i="4"/>
  <c r="AA316" i="4"/>
  <c r="AB316" i="4"/>
  <c r="AC316" i="4"/>
  <c r="AD316" i="4"/>
  <c r="AE316" i="4"/>
  <c r="AF316" i="4"/>
  <c r="AG316" i="4"/>
  <c r="AH316" i="4"/>
  <c r="AI316" i="4"/>
  <c r="AJ316" i="4"/>
  <c r="AK316" i="4"/>
  <c r="AA317" i="4"/>
  <c r="AB317" i="4"/>
  <c r="AC317" i="4"/>
  <c r="AD317" i="4"/>
  <c r="AE317" i="4"/>
  <c r="AF317" i="4"/>
  <c r="AG317" i="4"/>
  <c r="AH317" i="4"/>
  <c r="AI317" i="4"/>
  <c r="AJ317" i="4"/>
  <c r="AK317" i="4"/>
  <c r="AA318" i="4"/>
  <c r="AB318" i="4"/>
  <c r="AC318" i="4"/>
  <c r="AD318" i="4"/>
  <c r="AE318" i="4"/>
  <c r="AF318" i="4"/>
  <c r="AG318" i="4"/>
  <c r="AH318" i="4"/>
  <c r="AI318" i="4"/>
  <c r="AJ318" i="4"/>
  <c r="AK318" i="4"/>
  <c r="AA319" i="4"/>
  <c r="AB319" i="4"/>
  <c r="AC319" i="4"/>
  <c r="AD319" i="4"/>
  <c r="AE319" i="4"/>
  <c r="AF319" i="4"/>
  <c r="AG319" i="4"/>
  <c r="AH319" i="4"/>
  <c r="AI319" i="4"/>
  <c r="AJ319" i="4"/>
  <c r="AK319" i="4"/>
  <c r="AA320" i="4"/>
  <c r="AB320" i="4"/>
  <c r="AC320" i="4"/>
  <c r="AD320" i="4"/>
  <c r="AE320" i="4"/>
  <c r="AF320" i="4"/>
  <c r="AG320" i="4"/>
  <c r="AH320" i="4"/>
  <c r="AI320" i="4"/>
  <c r="AJ320" i="4"/>
  <c r="AK320" i="4"/>
  <c r="AA321" i="4"/>
  <c r="AB321" i="4"/>
  <c r="AC321" i="4"/>
  <c r="AD321" i="4"/>
  <c r="AE321" i="4"/>
  <c r="AF321" i="4"/>
  <c r="AG321" i="4"/>
  <c r="AH321" i="4"/>
  <c r="AI321" i="4"/>
  <c r="AJ321" i="4"/>
  <c r="AK321" i="4"/>
  <c r="AA322" i="4"/>
  <c r="AB322" i="4"/>
  <c r="AC322" i="4"/>
  <c r="AD322" i="4"/>
  <c r="AE322" i="4"/>
  <c r="AF322" i="4"/>
  <c r="AG322" i="4"/>
  <c r="AH322" i="4"/>
  <c r="AI322" i="4"/>
  <c r="AJ322" i="4"/>
  <c r="AK322" i="4"/>
  <c r="AA323" i="4"/>
  <c r="AB323" i="4"/>
  <c r="AC323" i="4"/>
  <c r="AD323" i="4"/>
  <c r="AE323" i="4"/>
  <c r="AF323" i="4"/>
  <c r="AG323" i="4"/>
  <c r="AH323" i="4"/>
  <c r="AI323" i="4"/>
  <c r="AJ323" i="4"/>
  <c r="AK323" i="4"/>
  <c r="AA324" i="4"/>
  <c r="AB324" i="4"/>
  <c r="AC324" i="4"/>
  <c r="AD324" i="4"/>
  <c r="AE324" i="4"/>
  <c r="AF324" i="4"/>
  <c r="AG324" i="4"/>
  <c r="AH324" i="4"/>
  <c r="AI324" i="4"/>
  <c r="AJ324" i="4"/>
  <c r="AK324" i="4"/>
  <c r="AA325" i="4"/>
  <c r="AB325" i="4"/>
  <c r="AC325" i="4"/>
  <c r="AD325" i="4"/>
  <c r="AE325" i="4"/>
  <c r="AF325" i="4"/>
  <c r="AG325" i="4"/>
  <c r="AH325" i="4"/>
  <c r="AI325" i="4"/>
  <c r="AJ325" i="4"/>
  <c r="AK325" i="4"/>
  <c r="AA326" i="4"/>
  <c r="AB326" i="4"/>
  <c r="AC326" i="4"/>
  <c r="AD326" i="4"/>
  <c r="AE326" i="4"/>
  <c r="AF326" i="4"/>
  <c r="AG326" i="4"/>
  <c r="AH326" i="4"/>
  <c r="AI326" i="4"/>
  <c r="AJ326" i="4"/>
  <c r="AK326" i="4"/>
  <c r="AA327" i="4"/>
  <c r="AB327" i="4"/>
  <c r="AC327" i="4"/>
  <c r="AD327" i="4"/>
  <c r="AE327" i="4"/>
  <c r="AF327" i="4"/>
  <c r="AG327" i="4"/>
  <c r="AH327" i="4"/>
  <c r="AI327" i="4"/>
  <c r="AJ327" i="4"/>
  <c r="AK327" i="4"/>
  <c r="AA328" i="4"/>
  <c r="AB328" i="4"/>
  <c r="AL328" i="4" s="1"/>
  <c r="AC328" i="4"/>
  <c r="AD328" i="4"/>
  <c r="AE328" i="4"/>
  <c r="AF328" i="4"/>
  <c r="AG328" i="4"/>
  <c r="AH328" i="4"/>
  <c r="AI328" i="4"/>
  <c r="AJ328" i="4"/>
  <c r="AK328" i="4"/>
  <c r="AA329" i="4"/>
  <c r="AB329" i="4"/>
  <c r="AC329" i="4"/>
  <c r="AD329" i="4"/>
  <c r="AE329" i="4"/>
  <c r="AF329" i="4"/>
  <c r="AG329" i="4"/>
  <c r="AH329" i="4"/>
  <c r="AI329" i="4"/>
  <c r="AJ329" i="4"/>
  <c r="AK329" i="4"/>
  <c r="AA330" i="4"/>
  <c r="AB330" i="4"/>
  <c r="AC330" i="4"/>
  <c r="AD330" i="4"/>
  <c r="AE330" i="4"/>
  <c r="AF330" i="4"/>
  <c r="AG330" i="4"/>
  <c r="AH330" i="4"/>
  <c r="AI330" i="4"/>
  <c r="AJ330" i="4"/>
  <c r="AK330" i="4"/>
  <c r="AA331" i="4"/>
  <c r="AB331" i="4"/>
  <c r="AC331" i="4"/>
  <c r="AD331" i="4"/>
  <c r="AE331" i="4"/>
  <c r="AF331" i="4"/>
  <c r="AG331" i="4"/>
  <c r="AH331" i="4"/>
  <c r="AI331" i="4"/>
  <c r="AJ331" i="4"/>
  <c r="AK331" i="4"/>
  <c r="AA332" i="4"/>
  <c r="AB332" i="4"/>
  <c r="AC332" i="4"/>
  <c r="AD332" i="4"/>
  <c r="AE332" i="4"/>
  <c r="AF332" i="4"/>
  <c r="AG332" i="4"/>
  <c r="AH332" i="4"/>
  <c r="AI332" i="4"/>
  <c r="AJ332" i="4"/>
  <c r="AK332" i="4"/>
  <c r="AA333" i="4"/>
  <c r="AB333" i="4"/>
  <c r="AC333" i="4"/>
  <c r="AD333" i="4"/>
  <c r="AE333" i="4"/>
  <c r="AF333" i="4"/>
  <c r="AG333" i="4"/>
  <c r="AH333" i="4"/>
  <c r="AI333" i="4"/>
  <c r="AJ333" i="4"/>
  <c r="AK333" i="4"/>
  <c r="AA334" i="4"/>
  <c r="AB334" i="4"/>
  <c r="AC334" i="4"/>
  <c r="AD334" i="4"/>
  <c r="AE334" i="4"/>
  <c r="AF334" i="4"/>
  <c r="AG334" i="4"/>
  <c r="AH334" i="4"/>
  <c r="AI334" i="4"/>
  <c r="AJ334" i="4"/>
  <c r="AK334" i="4"/>
  <c r="AA335" i="4"/>
  <c r="AB335" i="4"/>
  <c r="AC335" i="4"/>
  <c r="AD335" i="4"/>
  <c r="AE335" i="4"/>
  <c r="AF335" i="4"/>
  <c r="AG335" i="4"/>
  <c r="AH335" i="4"/>
  <c r="AI335" i="4"/>
  <c r="AJ335" i="4"/>
  <c r="AK335" i="4"/>
  <c r="AA336" i="4"/>
  <c r="AB336" i="4"/>
  <c r="AC336" i="4"/>
  <c r="AD336" i="4"/>
  <c r="AE336" i="4"/>
  <c r="AF336" i="4"/>
  <c r="AG336" i="4"/>
  <c r="AH336" i="4"/>
  <c r="AI336" i="4"/>
  <c r="AJ336" i="4"/>
  <c r="AK336" i="4"/>
  <c r="AA337" i="4"/>
  <c r="AB337" i="4"/>
  <c r="AC337" i="4"/>
  <c r="AD337" i="4"/>
  <c r="AE337" i="4"/>
  <c r="AF337" i="4"/>
  <c r="AG337" i="4"/>
  <c r="AH337" i="4"/>
  <c r="AI337" i="4"/>
  <c r="AJ337" i="4"/>
  <c r="AK337" i="4"/>
  <c r="AA338" i="4"/>
  <c r="AB338" i="4"/>
  <c r="AC338" i="4"/>
  <c r="AD338" i="4"/>
  <c r="AE338" i="4"/>
  <c r="AF338" i="4"/>
  <c r="AG338" i="4"/>
  <c r="AH338" i="4"/>
  <c r="AI338" i="4"/>
  <c r="AJ338" i="4"/>
  <c r="AK338" i="4"/>
  <c r="AA339" i="4"/>
  <c r="AB339" i="4"/>
  <c r="AC339" i="4"/>
  <c r="AD339" i="4"/>
  <c r="AE339" i="4"/>
  <c r="AF339" i="4"/>
  <c r="AG339" i="4"/>
  <c r="AH339" i="4"/>
  <c r="AI339" i="4"/>
  <c r="AJ339" i="4"/>
  <c r="AK339" i="4"/>
  <c r="AA340" i="4"/>
  <c r="AB340" i="4"/>
  <c r="AC340" i="4"/>
  <c r="AD340" i="4"/>
  <c r="AL340" i="4" s="1"/>
  <c r="AE340" i="4"/>
  <c r="AF340" i="4"/>
  <c r="AG340" i="4"/>
  <c r="AH340" i="4"/>
  <c r="AI340" i="4"/>
  <c r="AJ340" i="4"/>
  <c r="AK340" i="4"/>
  <c r="AA341" i="4"/>
  <c r="AB341" i="4"/>
  <c r="AC341" i="4"/>
  <c r="AD341" i="4"/>
  <c r="AE341" i="4"/>
  <c r="AF341" i="4"/>
  <c r="AG341" i="4"/>
  <c r="AH341" i="4"/>
  <c r="AI341" i="4"/>
  <c r="AJ341" i="4"/>
  <c r="AK341" i="4"/>
  <c r="AA342" i="4"/>
  <c r="AB342" i="4"/>
  <c r="AC342" i="4"/>
  <c r="AD342" i="4"/>
  <c r="AE342" i="4"/>
  <c r="AF342" i="4"/>
  <c r="AG342" i="4"/>
  <c r="AH342" i="4"/>
  <c r="AI342" i="4"/>
  <c r="AJ342" i="4"/>
  <c r="AK342" i="4"/>
  <c r="AA343" i="4"/>
  <c r="AB343" i="4"/>
  <c r="AC343" i="4"/>
  <c r="AD343" i="4"/>
  <c r="AE343" i="4"/>
  <c r="AF343" i="4"/>
  <c r="AG343" i="4"/>
  <c r="AH343" i="4"/>
  <c r="AI343" i="4"/>
  <c r="AJ343" i="4"/>
  <c r="AK343" i="4"/>
  <c r="AA344" i="4"/>
  <c r="AB344" i="4"/>
  <c r="AC344" i="4"/>
  <c r="AD344" i="4"/>
  <c r="AE344" i="4"/>
  <c r="AF344" i="4"/>
  <c r="AG344" i="4"/>
  <c r="AH344" i="4"/>
  <c r="AI344" i="4"/>
  <c r="AJ344" i="4"/>
  <c r="AK344" i="4"/>
  <c r="AA345" i="4"/>
  <c r="AB345" i="4"/>
  <c r="AC345" i="4"/>
  <c r="AD345" i="4"/>
  <c r="AE345" i="4"/>
  <c r="AF345" i="4"/>
  <c r="AG345" i="4"/>
  <c r="AH345" i="4"/>
  <c r="AI345" i="4"/>
  <c r="AJ345" i="4"/>
  <c r="AK345" i="4"/>
  <c r="AA346" i="4"/>
  <c r="AL346" i="4" s="1"/>
  <c r="AB346" i="4"/>
  <c r="AC346" i="4"/>
  <c r="AD346" i="4"/>
  <c r="AE346" i="4"/>
  <c r="AF346" i="4"/>
  <c r="AG346" i="4"/>
  <c r="AH346" i="4"/>
  <c r="AI346" i="4"/>
  <c r="AJ346" i="4"/>
  <c r="AK346" i="4"/>
  <c r="AA347" i="4"/>
  <c r="AB347" i="4"/>
  <c r="AC347" i="4"/>
  <c r="AD347" i="4"/>
  <c r="AE347" i="4"/>
  <c r="AF347" i="4"/>
  <c r="AG347" i="4"/>
  <c r="AH347" i="4"/>
  <c r="AI347" i="4"/>
  <c r="AJ347" i="4"/>
  <c r="AK347" i="4"/>
  <c r="AA348" i="4"/>
  <c r="AB348" i="4"/>
  <c r="AC348" i="4"/>
  <c r="AD348" i="4"/>
  <c r="AE348" i="4"/>
  <c r="AF348" i="4"/>
  <c r="AG348" i="4"/>
  <c r="AH348" i="4"/>
  <c r="AI348" i="4"/>
  <c r="AJ348" i="4"/>
  <c r="AK348" i="4"/>
  <c r="AA349" i="4"/>
  <c r="AB349" i="4"/>
  <c r="AC349" i="4"/>
  <c r="AD349" i="4"/>
  <c r="AE349" i="4"/>
  <c r="AF349" i="4"/>
  <c r="AG349" i="4"/>
  <c r="AH349" i="4"/>
  <c r="AI349" i="4"/>
  <c r="AJ349" i="4"/>
  <c r="AK349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A351" i="4"/>
  <c r="AB351" i="4"/>
  <c r="AC351" i="4"/>
  <c r="AD351" i="4"/>
  <c r="AE351" i="4"/>
  <c r="AF351" i="4"/>
  <c r="AG351" i="4"/>
  <c r="AH351" i="4"/>
  <c r="AI351" i="4"/>
  <c r="AJ351" i="4"/>
  <c r="AK351" i="4"/>
  <c r="AA352" i="4"/>
  <c r="AB352" i="4"/>
  <c r="AC352" i="4"/>
  <c r="AD352" i="4"/>
  <c r="AE352" i="4"/>
  <c r="AF352" i="4"/>
  <c r="AG352" i="4"/>
  <c r="AH352" i="4"/>
  <c r="AI352" i="4"/>
  <c r="AJ352" i="4"/>
  <c r="AK352" i="4"/>
  <c r="AA353" i="4"/>
  <c r="AB353" i="4"/>
  <c r="AC353" i="4"/>
  <c r="AD353" i="4"/>
  <c r="AE353" i="4"/>
  <c r="AF353" i="4"/>
  <c r="AG353" i="4"/>
  <c r="AH353" i="4"/>
  <c r="AI353" i="4"/>
  <c r="AJ353" i="4"/>
  <c r="AK353" i="4"/>
  <c r="AA354" i="4"/>
  <c r="AB354" i="4"/>
  <c r="AC354" i="4"/>
  <c r="AD354" i="4"/>
  <c r="AE354" i="4"/>
  <c r="AF354" i="4"/>
  <c r="AG354" i="4"/>
  <c r="AH354" i="4"/>
  <c r="AI354" i="4"/>
  <c r="AJ354" i="4"/>
  <c r="AK354" i="4"/>
  <c r="AA355" i="4"/>
  <c r="AB355" i="4"/>
  <c r="AC355" i="4"/>
  <c r="AD355" i="4"/>
  <c r="AE355" i="4"/>
  <c r="AF355" i="4"/>
  <c r="AG355" i="4"/>
  <c r="AH355" i="4"/>
  <c r="AI355" i="4"/>
  <c r="AJ355" i="4"/>
  <c r="AK355" i="4"/>
  <c r="AA356" i="4"/>
  <c r="AB356" i="4"/>
  <c r="AC356" i="4"/>
  <c r="AD356" i="4"/>
  <c r="AE356" i="4"/>
  <c r="AF356" i="4"/>
  <c r="AG356" i="4"/>
  <c r="AH356" i="4"/>
  <c r="AI356" i="4"/>
  <c r="AJ356" i="4"/>
  <c r="AK356" i="4"/>
  <c r="AA357" i="4"/>
  <c r="AB357" i="4"/>
  <c r="AC357" i="4"/>
  <c r="AD357" i="4"/>
  <c r="AE357" i="4"/>
  <c r="AF357" i="4"/>
  <c r="AG357" i="4"/>
  <c r="AH357" i="4"/>
  <c r="AI357" i="4"/>
  <c r="AJ357" i="4"/>
  <c r="AK357" i="4"/>
  <c r="AA358" i="4"/>
  <c r="AB358" i="4"/>
  <c r="AC358" i="4"/>
  <c r="AD358" i="4"/>
  <c r="AE358" i="4"/>
  <c r="AF358" i="4"/>
  <c r="AG358" i="4"/>
  <c r="AH358" i="4"/>
  <c r="AI358" i="4"/>
  <c r="AJ358" i="4"/>
  <c r="AK358" i="4"/>
  <c r="AA359" i="4"/>
  <c r="AB359" i="4"/>
  <c r="AC359" i="4"/>
  <c r="AD359" i="4"/>
  <c r="AE359" i="4"/>
  <c r="AF359" i="4"/>
  <c r="AG359" i="4"/>
  <c r="AH359" i="4"/>
  <c r="AI359" i="4"/>
  <c r="AJ359" i="4"/>
  <c r="AK359" i="4"/>
  <c r="AA360" i="4"/>
  <c r="AB360" i="4"/>
  <c r="AC360" i="4"/>
  <c r="AD360" i="4"/>
  <c r="AE360" i="4"/>
  <c r="AF360" i="4"/>
  <c r="AG360" i="4"/>
  <c r="AH360" i="4"/>
  <c r="AI360" i="4"/>
  <c r="AJ360" i="4"/>
  <c r="AK360" i="4"/>
  <c r="AA361" i="4"/>
  <c r="AB361" i="4"/>
  <c r="AC361" i="4"/>
  <c r="AD361" i="4"/>
  <c r="AE361" i="4"/>
  <c r="AF361" i="4"/>
  <c r="AG361" i="4"/>
  <c r="AH361" i="4"/>
  <c r="AI361" i="4"/>
  <c r="AJ361" i="4"/>
  <c r="AK361" i="4"/>
  <c r="AA362" i="4"/>
  <c r="AB362" i="4"/>
  <c r="AC362" i="4"/>
  <c r="AD362" i="4"/>
  <c r="AE362" i="4"/>
  <c r="AF362" i="4"/>
  <c r="AG362" i="4"/>
  <c r="AH362" i="4"/>
  <c r="AI362" i="4"/>
  <c r="AJ362" i="4"/>
  <c r="AK362" i="4"/>
  <c r="AA363" i="4"/>
  <c r="AB363" i="4"/>
  <c r="AC363" i="4"/>
  <c r="AD363" i="4"/>
  <c r="AE363" i="4"/>
  <c r="AF363" i="4"/>
  <c r="AG363" i="4"/>
  <c r="AH363" i="4"/>
  <c r="AI363" i="4"/>
  <c r="AJ363" i="4"/>
  <c r="AK363" i="4"/>
  <c r="AA364" i="4"/>
  <c r="AB364" i="4"/>
  <c r="AC364" i="4"/>
  <c r="AD364" i="4"/>
  <c r="AE364" i="4"/>
  <c r="AF364" i="4"/>
  <c r="AG364" i="4"/>
  <c r="AH364" i="4"/>
  <c r="AI364" i="4"/>
  <c r="AJ364" i="4"/>
  <c r="AK364" i="4"/>
  <c r="AA365" i="4"/>
  <c r="AB365" i="4"/>
  <c r="AC365" i="4"/>
  <c r="AD365" i="4"/>
  <c r="AE365" i="4"/>
  <c r="AF365" i="4"/>
  <c r="AG365" i="4"/>
  <c r="AH365" i="4"/>
  <c r="AI365" i="4"/>
  <c r="AJ365" i="4"/>
  <c r="AK365" i="4"/>
  <c r="AA366" i="4"/>
  <c r="AB366" i="4"/>
  <c r="AC366" i="4"/>
  <c r="AD366" i="4"/>
  <c r="AE366" i="4"/>
  <c r="AF366" i="4"/>
  <c r="AG366" i="4"/>
  <c r="AH366" i="4"/>
  <c r="AI366" i="4"/>
  <c r="AJ366" i="4"/>
  <c r="AK366" i="4"/>
  <c r="AA367" i="4"/>
  <c r="AB367" i="4"/>
  <c r="AC367" i="4"/>
  <c r="AD367" i="4"/>
  <c r="AE367" i="4"/>
  <c r="AF367" i="4"/>
  <c r="AG367" i="4"/>
  <c r="AH367" i="4"/>
  <c r="AI367" i="4"/>
  <c r="AJ367" i="4"/>
  <c r="AK367" i="4"/>
  <c r="AA368" i="4"/>
  <c r="AB368" i="4"/>
  <c r="AC368" i="4"/>
  <c r="AD368" i="4"/>
  <c r="AE368" i="4"/>
  <c r="AF368" i="4"/>
  <c r="AG368" i="4"/>
  <c r="AH368" i="4"/>
  <c r="AI368" i="4"/>
  <c r="AJ368" i="4"/>
  <c r="AK368" i="4"/>
  <c r="AA369" i="4"/>
  <c r="AB369" i="4"/>
  <c r="AC369" i="4"/>
  <c r="AD369" i="4"/>
  <c r="AE369" i="4"/>
  <c r="AF369" i="4"/>
  <c r="AG369" i="4"/>
  <c r="AH369" i="4"/>
  <c r="AI369" i="4"/>
  <c r="AJ369" i="4"/>
  <c r="AK369" i="4"/>
  <c r="AA370" i="4"/>
  <c r="AB370" i="4"/>
  <c r="AC370" i="4"/>
  <c r="AD370" i="4"/>
  <c r="AE370" i="4"/>
  <c r="AF370" i="4"/>
  <c r="AG370" i="4"/>
  <c r="AH370" i="4"/>
  <c r="AI370" i="4"/>
  <c r="AJ370" i="4"/>
  <c r="AK370" i="4"/>
  <c r="AA371" i="4"/>
  <c r="AB371" i="4"/>
  <c r="AC371" i="4"/>
  <c r="AD371" i="4"/>
  <c r="AE371" i="4"/>
  <c r="AF371" i="4"/>
  <c r="AG371" i="4"/>
  <c r="AH371" i="4"/>
  <c r="AI371" i="4"/>
  <c r="AJ371" i="4"/>
  <c r="AK371" i="4"/>
  <c r="AA372" i="4"/>
  <c r="AB372" i="4"/>
  <c r="AC372" i="4"/>
  <c r="AD372" i="4"/>
  <c r="AE372" i="4"/>
  <c r="AF372" i="4"/>
  <c r="AG372" i="4"/>
  <c r="AH372" i="4"/>
  <c r="AI372" i="4"/>
  <c r="AJ372" i="4"/>
  <c r="AK372" i="4"/>
  <c r="AA373" i="4"/>
  <c r="AB373" i="4"/>
  <c r="AC373" i="4"/>
  <c r="AD373" i="4"/>
  <c r="AE373" i="4"/>
  <c r="AF373" i="4"/>
  <c r="AG373" i="4"/>
  <c r="AH373" i="4"/>
  <c r="AI373" i="4"/>
  <c r="AJ373" i="4"/>
  <c r="AK373" i="4"/>
  <c r="AA374" i="4"/>
  <c r="AB374" i="4"/>
  <c r="AC374" i="4"/>
  <c r="AD374" i="4"/>
  <c r="AE374" i="4"/>
  <c r="AF374" i="4"/>
  <c r="AG374" i="4"/>
  <c r="AH374" i="4"/>
  <c r="AI374" i="4"/>
  <c r="AJ374" i="4"/>
  <c r="AK374" i="4"/>
  <c r="AA375" i="4"/>
  <c r="AB375" i="4"/>
  <c r="AC375" i="4"/>
  <c r="AD375" i="4"/>
  <c r="AE375" i="4"/>
  <c r="AF375" i="4"/>
  <c r="AG375" i="4"/>
  <c r="AH375" i="4"/>
  <c r="AI375" i="4"/>
  <c r="AJ375" i="4"/>
  <c r="AK375" i="4"/>
  <c r="AA376" i="4"/>
  <c r="AB376" i="4"/>
  <c r="AC376" i="4"/>
  <c r="AD376" i="4"/>
  <c r="AE376" i="4"/>
  <c r="AF376" i="4"/>
  <c r="AG376" i="4"/>
  <c r="AH376" i="4"/>
  <c r="AI376" i="4"/>
  <c r="AJ376" i="4"/>
  <c r="AK376" i="4"/>
  <c r="AA377" i="4"/>
  <c r="AB377" i="4"/>
  <c r="AC377" i="4"/>
  <c r="AD377" i="4"/>
  <c r="AE377" i="4"/>
  <c r="AF377" i="4"/>
  <c r="AG377" i="4"/>
  <c r="AH377" i="4"/>
  <c r="AI377" i="4"/>
  <c r="AJ377" i="4"/>
  <c r="AK377" i="4"/>
  <c r="AA378" i="4"/>
  <c r="AB378" i="4"/>
  <c r="AL378" i="4" s="1"/>
  <c r="AC378" i="4"/>
  <c r="AD378" i="4"/>
  <c r="AE378" i="4"/>
  <c r="AF378" i="4"/>
  <c r="AG378" i="4"/>
  <c r="AH378" i="4"/>
  <c r="AI378" i="4"/>
  <c r="AJ378" i="4"/>
  <c r="AK378" i="4"/>
  <c r="AA379" i="4"/>
  <c r="AB379" i="4"/>
  <c r="AC379" i="4"/>
  <c r="AD379" i="4"/>
  <c r="AE379" i="4"/>
  <c r="AF379" i="4"/>
  <c r="AG379" i="4"/>
  <c r="AH379" i="4"/>
  <c r="AI379" i="4"/>
  <c r="AJ379" i="4"/>
  <c r="AK379" i="4"/>
  <c r="AA380" i="4"/>
  <c r="AB380" i="4"/>
  <c r="AC380" i="4"/>
  <c r="AD380" i="4"/>
  <c r="AE380" i="4"/>
  <c r="AF380" i="4"/>
  <c r="AG380" i="4"/>
  <c r="AH380" i="4"/>
  <c r="AI380" i="4"/>
  <c r="AJ380" i="4"/>
  <c r="AK380" i="4"/>
  <c r="AA381" i="4"/>
  <c r="AB381" i="4"/>
  <c r="AC381" i="4"/>
  <c r="AD381" i="4"/>
  <c r="AE381" i="4"/>
  <c r="AF381" i="4"/>
  <c r="AG381" i="4"/>
  <c r="AH381" i="4"/>
  <c r="AI381" i="4"/>
  <c r="AJ381" i="4"/>
  <c r="AK381" i="4"/>
  <c r="AA382" i="4"/>
  <c r="AB382" i="4"/>
  <c r="AC382" i="4"/>
  <c r="AD382" i="4"/>
  <c r="AE382" i="4"/>
  <c r="AF382" i="4"/>
  <c r="AG382" i="4"/>
  <c r="AH382" i="4"/>
  <c r="AI382" i="4"/>
  <c r="AJ382" i="4"/>
  <c r="AK382" i="4"/>
  <c r="AA383" i="4"/>
  <c r="AB383" i="4"/>
  <c r="AC383" i="4"/>
  <c r="AD383" i="4"/>
  <c r="AE383" i="4"/>
  <c r="AF383" i="4"/>
  <c r="AG383" i="4"/>
  <c r="AH383" i="4"/>
  <c r="AI383" i="4"/>
  <c r="AJ383" i="4"/>
  <c r="AK383" i="4"/>
  <c r="AA384" i="4"/>
  <c r="AB384" i="4"/>
  <c r="AC384" i="4"/>
  <c r="AD384" i="4"/>
  <c r="AE384" i="4"/>
  <c r="AF384" i="4"/>
  <c r="AG384" i="4"/>
  <c r="AH384" i="4"/>
  <c r="AI384" i="4"/>
  <c r="AJ384" i="4"/>
  <c r="AK384" i="4"/>
  <c r="AA385" i="4"/>
  <c r="AB385" i="4"/>
  <c r="AC385" i="4"/>
  <c r="AD385" i="4"/>
  <c r="AE385" i="4"/>
  <c r="AF385" i="4"/>
  <c r="AG385" i="4"/>
  <c r="AH385" i="4"/>
  <c r="AI385" i="4"/>
  <c r="AJ385" i="4"/>
  <c r="AK385" i="4"/>
  <c r="AA386" i="4"/>
  <c r="AB386" i="4"/>
  <c r="AC386" i="4"/>
  <c r="AD386" i="4"/>
  <c r="AE386" i="4"/>
  <c r="AF386" i="4"/>
  <c r="AG386" i="4"/>
  <c r="AH386" i="4"/>
  <c r="AI386" i="4"/>
  <c r="AJ386" i="4"/>
  <c r="AK386" i="4"/>
  <c r="AA387" i="4"/>
  <c r="AB387" i="4"/>
  <c r="AC387" i="4"/>
  <c r="AD387" i="4"/>
  <c r="AE387" i="4"/>
  <c r="AF387" i="4"/>
  <c r="AG387" i="4"/>
  <c r="AH387" i="4"/>
  <c r="AI387" i="4"/>
  <c r="AJ387" i="4"/>
  <c r="AK387" i="4"/>
  <c r="AA388" i="4"/>
  <c r="AB388" i="4"/>
  <c r="AC388" i="4"/>
  <c r="AD388" i="4"/>
  <c r="AE388" i="4"/>
  <c r="AF388" i="4"/>
  <c r="AG388" i="4"/>
  <c r="AH388" i="4"/>
  <c r="AI388" i="4"/>
  <c r="AJ388" i="4"/>
  <c r="AK388" i="4"/>
  <c r="AA389" i="4"/>
  <c r="AB389" i="4"/>
  <c r="AC389" i="4"/>
  <c r="AD389" i="4"/>
  <c r="AE389" i="4"/>
  <c r="AF389" i="4"/>
  <c r="AG389" i="4"/>
  <c r="AH389" i="4"/>
  <c r="AI389" i="4"/>
  <c r="AJ389" i="4"/>
  <c r="AK389" i="4"/>
  <c r="AA390" i="4"/>
  <c r="AB390" i="4"/>
  <c r="AC390" i="4"/>
  <c r="AD390" i="4"/>
  <c r="AE390" i="4"/>
  <c r="AF390" i="4"/>
  <c r="AG390" i="4"/>
  <c r="AH390" i="4"/>
  <c r="AI390" i="4"/>
  <c r="AJ390" i="4"/>
  <c r="AK390" i="4"/>
  <c r="AA391" i="4"/>
  <c r="AB391" i="4"/>
  <c r="AC391" i="4"/>
  <c r="AD391" i="4"/>
  <c r="AE391" i="4"/>
  <c r="AF391" i="4"/>
  <c r="AG391" i="4"/>
  <c r="AH391" i="4"/>
  <c r="AI391" i="4"/>
  <c r="AJ391" i="4"/>
  <c r="AK391" i="4"/>
  <c r="AA392" i="4"/>
  <c r="AB392" i="4"/>
  <c r="AC392" i="4"/>
  <c r="AD392" i="4"/>
  <c r="AE392" i="4"/>
  <c r="AF392" i="4"/>
  <c r="AG392" i="4"/>
  <c r="AH392" i="4"/>
  <c r="AI392" i="4"/>
  <c r="AJ392" i="4"/>
  <c r="AK392" i="4"/>
  <c r="AA393" i="4"/>
  <c r="AB393" i="4"/>
  <c r="AC393" i="4"/>
  <c r="AD393" i="4"/>
  <c r="AE393" i="4"/>
  <c r="AF393" i="4"/>
  <c r="AG393" i="4"/>
  <c r="AH393" i="4"/>
  <c r="AI393" i="4"/>
  <c r="AJ393" i="4"/>
  <c r="AK393" i="4"/>
  <c r="AA394" i="4"/>
  <c r="AB394" i="4"/>
  <c r="AL394" i="4" s="1"/>
  <c r="AC394" i="4"/>
  <c r="AD394" i="4"/>
  <c r="AE394" i="4"/>
  <c r="AF394" i="4"/>
  <c r="AG394" i="4"/>
  <c r="AH394" i="4"/>
  <c r="AI394" i="4"/>
  <c r="AJ394" i="4"/>
  <c r="AK394" i="4"/>
  <c r="AA395" i="4"/>
  <c r="AB395" i="4"/>
  <c r="AC395" i="4"/>
  <c r="AD395" i="4"/>
  <c r="AE395" i="4"/>
  <c r="AF395" i="4"/>
  <c r="AG395" i="4"/>
  <c r="AH395" i="4"/>
  <c r="AI395" i="4"/>
  <c r="AJ395" i="4"/>
  <c r="AK395" i="4"/>
  <c r="AA396" i="4"/>
  <c r="AB396" i="4"/>
  <c r="AC396" i="4"/>
  <c r="AD396" i="4"/>
  <c r="AE396" i="4"/>
  <c r="AF396" i="4"/>
  <c r="AG396" i="4"/>
  <c r="AH396" i="4"/>
  <c r="AI396" i="4"/>
  <c r="AJ396" i="4"/>
  <c r="AK396" i="4"/>
  <c r="AA397" i="4"/>
  <c r="AB397" i="4"/>
  <c r="AC397" i="4"/>
  <c r="AD397" i="4"/>
  <c r="AE397" i="4"/>
  <c r="AF397" i="4"/>
  <c r="AG397" i="4"/>
  <c r="AH397" i="4"/>
  <c r="AI397" i="4"/>
  <c r="AJ397" i="4"/>
  <c r="AK397" i="4"/>
  <c r="AA398" i="4"/>
  <c r="AB398" i="4"/>
  <c r="AC398" i="4"/>
  <c r="AD398" i="4"/>
  <c r="AE398" i="4"/>
  <c r="AF398" i="4"/>
  <c r="AG398" i="4"/>
  <c r="AH398" i="4"/>
  <c r="AI398" i="4"/>
  <c r="AJ398" i="4"/>
  <c r="AK398" i="4"/>
  <c r="AA399" i="4"/>
  <c r="AB399" i="4"/>
  <c r="AC399" i="4"/>
  <c r="AD399" i="4"/>
  <c r="AE399" i="4"/>
  <c r="AF399" i="4"/>
  <c r="AG399" i="4"/>
  <c r="AH399" i="4"/>
  <c r="AI399" i="4"/>
  <c r="AJ399" i="4"/>
  <c r="AK399" i="4"/>
  <c r="AA400" i="4"/>
  <c r="AB400" i="4"/>
  <c r="AC400" i="4"/>
  <c r="AD400" i="4"/>
  <c r="AE400" i="4"/>
  <c r="AF400" i="4"/>
  <c r="AG400" i="4"/>
  <c r="AH400" i="4"/>
  <c r="AI400" i="4"/>
  <c r="AJ400" i="4"/>
  <c r="AK400" i="4"/>
  <c r="AA401" i="4"/>
  <c r="AB401" i="4"/>
  <c r="AC401" i="4"/>
  <c r="AD401" i="4"/>
  <c r="AE401" i="4"/>
  <c r="AF401" i="4"/>
  <c r="AG401" i="4"/>
  <c r="AH401" i="4"/>
  <c r="AI401" i="4"/>
  <c r="AJ401" i="4"/>
  <c r="AK401" i="4"/>
  <c r="AA402" i="4"/>
  <c r="AB402" i="4"/>
  <c r="AC402" i="4"/>
  <c r="AD402" i="4"/>
  <c r="AE402" i="4"/>
  <c r="AF402" i="4"/>
  <c r="AG402" i="4"/>
  <c r="AH402" i="4"/>
  <c r="AI402" i="4"/>
  <c r="AJ402" i="4"/>
  <c r="AK402" i="4"/>
  <c r="AA403" i="4"/>
  <c r="AB403" i="4"/>
  <c r="AC403" i="4"/>
  <c r="AD403" i="4"/>
  <c r="AE403" i="4"/>
  <c r="AF403" i="4"/>
  <c r="AG403" i="4"/>
  <c r="AH403" i="4"/>
  <c r="AI403" i="4"/>
  <c r="AJ403" i="4"/>
  <c r="AK403" i="4"/>
  <c r="AA404" i="4"/>
  <c r="AB404" i="4"/>
  <c r="AC404" i="4"/>
  <c r="AD404" i="4"/>
  <c r="AE404" i="4"/>
  <c r="AF404" i="4"/>
  <c r="AG404" i="4"/>
  <c r="AH404" i="4"/>
  <c r="AI404" i="4"/>
  <c r="AJ404" i="4"/>
  <c r="AK404" i="4"/>
  <c r="AA405" i="4"/>
  <c r="AB405" i="4"/>
  <c r="AC405" i="4"/>
  <c r="AD405" i="4"/>
  <c r="AE405" i="4"/>
  <c r="AF405" i="4"/>
  <c r="AG405" i="4"/>
  <c r="AH405" i="4"/>
  <c r="AI405" i="4"/>
  <c r="AJ405" i="4"/>
  <c r="AK405" i="4"/>
  <c r="AA406" i="4"/>
  <c r="AB406" i="4"/>
  <c r="AC406" i="4"/>
  <c r="AD406" i="4"/>
  <c r="AE406" i="4"/>
  <c r="AF406" i="4"/>
  <c r="AG406" i="4"/>
  <c r="AH406" i="4"/>
  <c r="AI406" i="4"/>
  <c r="AJ406" i="4"/>
  <c r="AK406" i="4"/>
  <c r="AA407" i="4"/>
  <c r="AB407" i="4"/>
  <c r="AC407" i="4"/>
  <c r="AD407" i="4"/>
  <c r="AE407" i="4"/>
  <c r="AF407" i="4"/>
  <c r="AG407" i="4"/>
  <c r="AH407" i="4"/>
  <c r="AI407" i="4"/>
  <c r="AJ407" i="4"/>
  <c r="AK407" i="4"/>
  <c r="AA408" i="4"/>
  <c r="AB408" i="4"/>
  <c r="AC408" i="4"/>
  <c r="AD408" i="4"/>
  <c r="AE408" i="4"/>
  <c r="AF408" i="4"/>
  <c r="AG408" i="4"/>
  <c r="AH408" i="4"/>
  <c r="AI408" i="4"/>
  <c r="AJ408" i="4"/>
  <c r="AK408" i="4"/>
  <c r="AA409" i="4"/>
  <c r="AB409" i="4"/>
  <c r="AC409" i="4"/>
  <c r="AD409" i="4"/>
  <c r="AE409" i="4"/>
  <c r="AF409" i="4"/>
  <c r="AG409" i="4"/>
  <c r="AH409" i="4"/>
  <c r="AI409" i="4"/>
  <c r="AJ409" i="4"/>
  <c r="AK409" i="4"/>
  <c r="AA410" i="4"/>
  <c r="AB410" i="4"/>
  <c r="AC410" i="4"/>
  <c r="AD410" i="4"/>
  <c r="AE410" i="4"/>
  <c r="AF410" i="4"/>
  <c r="AG410" i="4"/>
  <c r="AH410" i="4"/>
  <c r="AI410" i="4"/>
  <c r="AJ410" i="4"/>
  <c r="AK410" i="4"/>
  <c r="AA411" i="4"/>
  <c r="AB411" i="4"/>
  <c r="AC411" i="4"/>
  <c r="AD411" i="4"/>
  <c r="AE411" i="4"/>
  <c r="AF411" i="4"/>
  <c r="AG411" i="4"/>
  <c r="AH411" i="4"/>
  <c r="AI411" i="4"/>
  <c r="AJ411" i="4"/>
  <c r="AK411" i="4"/>
  <c r="AA412" i="4"/>
  <c r="AL412" i="4" s="1"/>
  <c r="AB412" i="4"/>
  <c r="AC412" i="4"/>
  <c r="AD412" i="4"/>
  <c r="AE412" i="4"/>
  <c r="AF412" i="4"/>
  <c r="AG412" i="4"/>
  <c r="AH412" i="4"/>
  <c r="AI412" i="4"/>
  <c r="AJ412" i="4"/>
  <c r="AK412" i="4"/>
  <c r="AA413" i="4"/>
  <c r="AB413" i="4"/>
  <c r="AC413" i="4"/>
  <c r="AD413" i="4"/>
  <c r="AE413" i="4"/>
  <c r="AF413" i="4"/>
  <c r="AG413" i="4"/>
  <c r="AH413" i="4"/>
  <c r="AI413" i="4"/>
  <c r="AJ413" i="4"/>
  <c r="AK413" i="4"/>
  <c r="AA414" i="4"/>
  <c r="AB414" i="4"/>
  <c r="AL414" i="4" s="1"/>
  <c r="AC414" i="4"/>
  <c r="AD414" i="4"/>
  <c r="AE414" i="4"/>
  <c r="AF414" i="4"/>
  <c r="AG414" i="4"/>
  <c r="AH414" i="4"/>
  <c r="AI414" i="4"/>
  <c r="AJ414" i="4"/>
  <c r="AK414" i="4"/>
  <c r="AA415" i="4"/>
  <c r="AB415" i="4"/>
  <c r="AC415" i="4"/>
  <c r="AD415" i="4"/>
  <c r="AE415" i="4"/>
  <c r="AF415" i="4"/>
  <c r="AG415" i="4"/>
  <c r="AH415" i="4"/>
  <c r="AI415" i="4"/>
  <c r="AJ415" i="4"/>
  <c r="AK415" i="4"/>
  <c r="AA416" i="4"/>
  <c r="AB416" i="4"/>
  <c r="AC416" i="4"/>
  <c r="AD416" i="4"/>
  <c r="AE416" i="4"/>
  <c r="AF416" i="4"/>
  <c r="AG416" i="4"/>
  <c r="AH416" i="4"/>
  <c r="AI416" i="4"/>
  <c r="AJ416" i="4"/>
  <c r="AK416" i="4"/>
  <c r="AA417" i="4"/>
  <c r="AB417" i="4"/>
  <c r="AC417" i="4"/>
  <c r="AD417" i="4"/>
  <c r="AE417" i="4"/>
  <c r="AF417" i="4"/>
  <c r="AG417" i="4"/>
  <c r="AH417" i="4"/>
  <c r="AI417" i="4"/>
  <c r="AJ417" i="4"/>
  <c r="AK417" i="4"/>
  <c r="AA418" i="4"/>
  <c r="AB418" i="4"/>
  <c r="AC418" i="4"/>
  <c r="AD418" i="4"/>
  <c r="AE418" i="4"/>
  <c r="AF418" i="4"/>
  <c r="AG418" i="4"/>
  <c r="AH418" i="4"/>
  <c r="AI418" i="4"/>
  <c r="AJ418" i="4"/>
  <c r="AK418" i="4"/>
  <c r="AA419" i="4"/>
  <c r="AB419" i="4"/>
  <c r="AC419" i="4"/>
  <c r="AD419" i="4"/>
  <c r="AE419" i="4"/>
  <c r="AF419" i="4"/>
  <c r="AG419" i="4"/>
  <c r="AH419" i="4"/>
  <c r="AI419" i="4"/>
  <c r="AJ419" i="4"/>
  <c r="AK419" i="4"/>
  <c r="AA420" i="4"/>
  <c r="AB420" i="4"/>
  <c r="AC420" i="4"/>
  <c r="AD420" i="4"/>
  <c r="AE420" i="4"/>
  <c r="AF420" i="4"/>
  <c r="AG420" i="4"/>
  <c r="AH420" i="4"/>
  <c r="AI420" i="4"/>
  <c r="AJ420" i="4"/>
  <c r="AK420" i="4"/>
  <c r="AA421" i="4"/>
  <c r="AB421" i="4"/>
  <c r="AC421" i="4"/>
  <c r="AD421" i="4"/>
  <c r="AE421" i="4"/>
  <c r="AF421" i="4"/>
  <c r="AG421" i="4"/>
  <c r="AH421" i="4"/>
  <c r="AI421" i="4"/>
  <c r="AJ421" i="4"/>
  <c r="AK421" i="4"/>
  <c r="AA422" i="4"/>
  <c r="AB422" i="4"/>
  <c r="AC422" i="4"/>
  <c r="AD422" i="4"/>
  <c r="AE422" i="4"/>
  <c r="AF422" i="4"/>
  <c r="AG422" i="4"/>
  <c r="AH422" i="4"/>
  <c r="AI422" i="4"/>
  <c r="AJ422" i="4"/>
  <c r="AK422" i="4"/>
  <c r="AA423" i="4"/>
  <c r="AB423" i="4"/>
  <c r="AC423" i="4"/>
  <c r="AD423" i="4"/>
  <c r="AE423" i="4"/>
  <c r="AF423" i="4"/>
  <c r="AG423" i="4"/>
  <c r="AH423" i="4"/>
  <c r="AI423" i="4"/>
  <c r="AJ423" i="4"/>
  <c r="AK423" i="4"/>
  <c r="AA424" i="4"/>
  <c r="AB424" i="4"/>
  <c r="AC424" i="4"/>
  <c r="AD424" i="4"/>
  <c r="AE424" i="4"/>
  <c r="AF424" i="4"/>
  <c r="AG424" i="4"/>
  <c r="AH424" i="4"/>
  <c r="AI424" i="4"/>
  <c r="AJ424" i="4"/>
  <c r="AK424" i="4"/>
  <c r="AA425" i="4"/>
  <c r="AB425" i="4"/>
  <c r="AC425" i="4"/>
  <c r="AD425" i="4"/>
  <c r="AE425" i="4"/>
  <c r="AF425" i="4"/>
  <c r="AG425" i="4"/>
  <c r="AH425" i="4"/>
  <c r="AI425" i="4"/>
  <c r="AJ425" i="4"/>
  <c r="AK425" i="4"/>
  <c r="AA426" i="4"/>
  <c r="AB426" i="4"/>
  <c r="AC426" i="4"/>
  <c r="AD426" i="4"/>
  <c r="AE426" i="4"/>
  <c r="AF426" i="4"/>
  <c r="AG426" i="4"/>
  <c r="AH426" i="4"/>
  <c r="AI426" i="4"/>
  <c r="AJ426" i="4"/>
  <c r="AK426" i="4"/>
  <c r="AA427" i="4"/>
  <c r="AB427" i="4"/>
  <c r="AC427" i="4"/>
  <c r="AD427" i="4"/>
  <c r="AE427" i="4"/>
  <c r="AF427" i="4"/>
  <c r="AG427" i="4"/>
  <c r="AH427" i="4"/>
  <c r="AI427" i="4"/>
  <c r="AJ427" i="4"/>
  <c r="AK427" i="4"/>
  <c r="AA428" i="4"/>
  <c r="AB428" i="4"/>
  <c r="AC428" i="4"/>
  <c r="AD428" i="4"/>
  <c r="AE428" i="4"/>
  <c r="AF428" i="4"/>
  <c r="AG428" i="4"/>
  <c r="AH428" i="4"/>
  <c r="AI428" i="4"/>
  <c r="AJ428" i="4"/>
  <c r="AK428" i="4"/>
  <c r="AA429" i="4"/>
  <c r="AB429" i="4"/>
  <c r="AC429" i="4"/>
  <c r="AD429" i="4"/>
  <c r="AE429" i="4"/>
  <c r="AF429" i="4"/>
  <c r="AG429" i="4"/>
  <c r="AH429" i="4"/>
  <c r="AI429" i="4"/>
  <c r="AJ429" i="4"/>
  <c r="AK429" i="4"/>
  <c r="AA430" i="4"/>
  <c r="AB430" i="4"/>
  <c r="AL430" i="4" s="1"/>
  <c r="AC430" i="4"/>
  <c r="AD430" i="4"/>
  <c r="AE430" i="4"/>
  <c r="AF430" i="4"/>
  <c r="AG430" i="4"/>
  <c r="AH430" i="4"/>
  <c r="AI430" i="4"/>
  <c r="AJ430" i="4"/>
  <c r="AK430" i="4"/>
  <c r="AA431" i="4"/>
  <c r="AB431" i="4"/>
  <c r="AC431" i="4"/>
  <c r="AD431" i="4"/>
  <c r="AE431" i="4"/>
  <c r="AF431" i="4"/>
  <c r="AG431" i="4"/>
  <c r="AH431" i="4"/>
  <c r="AI431" i="4"/>
  <c r="AJ431" i="4"/>
  <c r="AK431" i="4"/>
  <c r="AA432" i="4"/>
  <c r="AB432" i="4"/>
  <c r="AC432" i="4"/>
  <c r="AD432" i="4"/>
  <c r="AE432" i="4"/>
  <c r="AF432" i="4"/>
  <c r="AG432" i="4"/>
  <c r="AH432" i="4"/>
  <c r="AI432" i="4"/>
  <c r="AJ432" i="4"/>
  <c r="AK432" i="4"/>
  <c r="AA433" i="4"/>
  <c r="AB433" i="4"/>
  <c r="AC433" i="4"/>
  <c r="AD433" i="4"/>
  <c r="AE433" i="4"/>
  <c r="AF433" i="4"/>
  <c r="AG433" i="4"/>
  <c r="AH433" i="4"/>
  <c r="AI433" i="4"/>
  <c r="AJ433" i="4"/>
  <c r="AK433" i="4"/>
  <c r="AA434" i="4"/>
  <c r="AB434" i="4"/>
  <c r="AC434" i="4"/>
  <c r="AD434" i="4"/>
  <c r="AE434" i="4"/>
  <c r="AF434" i="4"/>
  <c r="AG434" i="4"/>
  <c r="AH434" i="4"/>
  <c r="AI434" i="4"/>
  <c r="AJ434" i="4"/>
  <c r="AK434" i="4"/>
  <c r="AA435" i="4"/>
  <c r="AB435" i="4"/>
  <c r="AC435" i="4"/>
  <c r="AD435" i="4"/>
  <c r="AE435" i="4"/>
  <c r="AF435" i="4"/>
  <c r="AG435" i="4"/>
  <c r="AH435" i="4"/>
  <c r="AI435" i="4"/>
  <c r="AJ435" i="4"/>
  <c r="AK435" i="4"/>
  <c r="AA436" i="4"/>
  <c r="AB436" i="4"/>
  <c r="AC436" i="4"/>
  <c r="AD436" i="4"/>
  <c r="AE436" i="4"/>
  <c r="AF436" i="4"/>
  <c r="AG436" i="4"/>
  <c r="AH436" i="4"/>
  <c r="AI436" i="4"/>
  <c r="AJ436" i="4"/>
  <c r="AK436" i="4"/>
  <c r="AA437" i="4"/>
  <c r="AB437" i="4"/>
  <c r="AC437" i="4"/>
  <c r="AD437" i="4"/>
  <c r="AE437" i="4"/>
  <c r="AF437" i="4"/>
  <c r="AG437" i="4"/>
  <c r="AH437" i="4"/>
  <c r="AI437" i="4"/>
  <c r="AJ437" i="4"/>
  <c r="AK437" i="4"/>
  <c r="AA438" i="4"/>
  <c r="AB438" i="4"/>
  <c r="AC438" i="4"/>
  <c r="AD438" i="4"/>
  <c r="AE438" i="4"/>
  <c r="AF438" i="4"/>
  <c r="AG438" i="4"/>
  <c r="AH438" i="4"/>
  <c r="AI438" i="4"/>
  <c r="AJ438" i="4"/>
  <c r="AK438" i="4"/>
  <c r="AA439" i="4"/>
  <c r="AB439" i="4"/>
  <c r="AC439" i="4"/>
  <c r="AD439" i="4"/>
  <c r="AE439" i="4"/>
  <c r="AF439" i="4"/>
  <c r="AG439" i="4"/>
  <c r="AH439" i="4"/>
  <c r="AI439" i="4"/>
  <c r="AJ439" i="4"/>
  <c r="AK439" i="4"/>
  <c r="AA440" i="4"/>
  <c r="AL440" i="4" s="1"/>
  <c r="AB440" i="4"/>
  <c r="AC440" i="4"/>
  <c r="AD440" i="4"/>
  <c r="AE440" i="4"/>
  <c r="AF440" i="4"/>
  <c r="AG440" i="4"/>
  <c r="AH440" i="4"/>
  <c r="AI440" i="4"/>
  <c r="AJ440" i="4"/>
  <c r="AK440" i="4"/>
  <c r="AA441" i="4"/>
  <c r="AB441" i="4"/>
  <c r="AC441" i="4"/>
  <c r="AD441" i="4"/>
  <c r="AE441" i="4"/>
  <c r="AF441" i="4"/>
  <c r="AG441" i="4"/>
  <c r="AH441" i="4"/>
  <c r="AI441" i="4"/>
  <c r="AJ441" i="4"/>
  <c r="AK441" i="4"/>
  <c r="AA442" i="4"/>
  <c r="AB442" i="4"/>
  <c r="AC442" i="4"/>
  <c r="AD442" i="4"/>
  <c r="AE442" i="4"/>
  <c r="AF442" i="4"/>
  <c r="AG442" i="4"/>
  <c r="AH442" i="4"/>
  <c r="AI442" i="4"/>
  <c r="AJ442" i="4"/>
  <c r="AK442" i="4"/>
  <c r="AA443" i="4"/>
  <c r="AB443" i="4"/>
  <c r="AC443" i="4"/>
  <c r="AD443" i="4"/>
  <c r="AE443" i="4"/>
  <c r="AF443" i="4"/>
  <c r="AG443" i="4"/>
  <c r="AH443" i="4"/>
  <c r="AI443" i="4"/>
  <c r="AJ443" i="4"/>
  <c r="AK443" i="4"/>
  <c r="AA444" i="4"/>
  <c r="AB444" i="4"/>
  <c r="AC444" i="4"/>
  <c r="AD444" i="4"/>
  <c r="AE444" i="4"/>
  <c r="AF444" i="4"/>
  <c r="AG444" i="4"/>
  <c r="AH444" i="4"/>
  <c r="AI444" i="4"/>
  <c r="AJ444" i="4"/>
  <c r="AK444" i="4"/>
  <c r="AA445" i="4"/>
  <c r="AB445" i="4"/>
  <c r="AC445" i="4"/>
  <c r="AD445" i="4"/>
  <c r="AE445" i="4"/>
  <c r="AF445" i="4"/>
  <c r="AG445" i="4"/>
  <c r="AH445" i="4"/>
  <c r="AI445" i="4"/>
  <c r="AJ445" i="4"/>
  <c r="AK445" i="4"/>
  <c r="AA446" i="4"/>
  <c r="AB446" i="4"/>
  <c r="AC446" i="4"/>
  <c r="AD446" i="4"/>
  <c r="AE446" i="4"/>
  <c r="AF446" i="4"/>
  <c r="AG446" i="4"/>
  <c r="AH446" i="4"/>
  <c r="AI446" i="4"/>
  <c r="AJ446" i="4"/>
  <c r="AK446" i="4"/>
  <c r="AA447" i="4"/>
  <c r="AB447" i="4"/>
  <c r="AC447" i="4"/>
  <c r="AD447" i="4"/>
  <c r="AE447" i="4"/>
  <c r="AF447" i="4"/>
  <c r="AG447" i="4"/>
  <c r="AH447" i="4"/>
  <c r="AI447" i="4"/>
  <c r="AJ447" i="4"/>
  <c r="AK447" i="4"/>
  <c r="AA448" i="4"/>
  <c r="AB448" i="4"/>
  <c r="AL448" i="4" s="1"/>
  <c r="AC448" i="4"/>
  <c r="AD448" i="4"/>
  <c r="AE448" i="4"/>
  <c r="AF448" i="4"/>
  <c r="AG448" i="4"/>
  <c r="AH448" i="4"/>
  <c r="AI448" i="4"/>
  <c r="AJ448" i="4"/>
  <c r="AK448" i="4"/>
  <c r="AA449" i="4"/>
  <c r="AB449" i="4"/>
  <c r="AC449" i="4"/>
  <c r="AD449" i="4"/>
  <c r="AE449" i="4"/>
  <c r="AF449" i="4"/>
  <c r="AG449" i="4"/>
  <c r="AH449" i="4"/>
  <c r="AI449" i="4"/>
  <c r="AJ449" i="4"/>
  <c r="AK449" i="4"/>
  <c r="AA450" i="4"/>
  <c r="AB450" i="4"/>
  <c r="AC450" i="4"/>
  <c r="AD450" i="4"/>
  <c r="AE450" i="4"/>
  <c r="AF450" i="4"/>
  <c r="AG450" i="4"/>
  <c r="AH450" i="4"/>
  <c r="AI450" i="4"/>
  <c r="AJ450" i="4"/>
  <c r="AK450" i="4"/>
  <c r="AA451" i="4"/>
  <c r="AL451" i="4" s="1"/>
  <c r="AB451" i="4"/>
  <c r="AC451" i="4"/>
  <c r="AD451" i="4"/>
  <c r="AE451" i="4"/>
  <c r="AF451" i="4"/>
  <c r="AG451" i="4"/>
  <c r="AH451" i="4"/>
  <c r="AI451" i="4"/>
  <c r="AJ451" i="4"/>
  <c r="AK451" i="4"/>
  <c r="AA452" i="4"/>
  <c r="AB452" i="4"/>
  <c r="AC452" i="4"/>
  <c r="AD452" i="4"/>
  <c r="AE452" i="4"/>
  <c r="AF452" i="4"/>
  <c r="AG452" i="4"/>
  <c r="AH452" i="4"/>
  <c r="AI452" i="4"/>
  <c r="AJ452" i="4"/>
  <c r="AK452" i="4"/>
  <c r="AA453" i="4"/>
  <c r="AB453" i="4"/>
  <c r="AC453" i="4"/>
  <c r="AD453" i="4"/>
  <c r="AE453" i="4"/>
  <c r="AF453" i="4"/>
  <c r="AG453" i="4"/>
  <c r="AH453" i="4"/>
  <c r="AI453" i="4"/>
  <c r="AJ453" i="4"/>
  <c r="AK453" i="4"/>
  <c r="AA454" i="4"/>
  <c r="AB454" i="4"/>
  <c r="AL454" i="4" s="1"/>
  <c r="AC454" i="4"/>
  <c r="AD454" i="4"/>
  <c r="AE454" i="4"/>
  <c r="AF454" i="4"/>
  <c r="AG454" i="4"/>
  <c r="AH454" i="4"/>
  <c r="AI454" i="4"/>
  <c r="AJ454" i="4"/>
  <c r="AK454" i="4"/>
  <c r="AA455" i="4"/>
  <c r="AB455" i="4"/>
  <c r="AC455" i="4"/>
  <c r="AD455" i="4"/>
  <c r="AE455" i="4"/>
  <c r="AF455" i="4"/>
  <c r="AG455" i="4"/>
  <c r="AH455" i="4"/>
  <c r="AI455" i="4"/>
  <c r="AJ455" i="4"/>
  <c r="AK455" i="4"/>
  <c r="AA456" i="4"/>
  <c r="AB456" i="4"/>
  <c r="AL456" i="4" s="1"/>
  <c r="AC456" i="4"/>
  <c r="AD456" i="4"/>
  <c r="AE456" i="4"/>
  <c r="AF456" i="4"/>
  <c r="AG456" i="4"/>
  <c r="AH456" i="4"/>
  <c r="AI456" i="4"/>
  <c r="AJ456" i="4"/>
  <c r="AK456" i="4"/>
  <c r="AA457" i="4"/>
  <c r="AB457" i="4"/>
  <c r="AC457" i="4"/>
  <c r="AD457" i="4"/>
  <c r="AE457" i="4"/>
  <c r="AF457" i="4"/>
  <c r="AG457" i="4"/>
  <c r="AH457" i="4"/>
  <c r="AI457" i="4"/>
  <c r="AJ457" i="4"/>
  <c r="AK457" i="4"/>
  <c r="AA458" i="4"/>
  <c r="AB458" i="4"/>
  <c r="AC458" i="4"/>
  <c r="AD458" i="4"/>
  <c r="AE458" i="4"/>
  <c r="AF458" i="4"/>
  <c r="AG458" i="4"/>
  <c r="AH458" i="4"/>
  <c r="AI458" i="4"/>
  <c r="AJ458" i="4"/>
  <c r="AK458" i="4"/>
  <c r="AA459" i="4"/>
  <c r="AB459" i="4"/>
  <c r="AC459" i="4"/>
  <c r="AD459" i="4"/>
  <c r="AE459" i="4"/>
  <c r="AF459" i="4"/>
  <c r="AG459" i="4"/>
  <c r="AH459" i="4"/>
  <c r="AI459" i="4"/>
  <c r="AJ459" i="4"/>
  <c r="AK459" i="4"/>
  <c r="AA460" i="4"/>
  <c r="AB460" i="4"/>
  <c r="AC460" i="4"/>
  <c r="AD460" i="4"/>
  <c r="AE460" i="4"/>
  <c r="AF460" i="4"/>
  <c r="AG460" i="4"/>
  <c r="AH460" i="4"/>
  <c r="AI460" i="4"/>
  <c r="AJ460" i="4"/>
  <c r="AK460" i="4"/>
  <c r="AA461" i="4"/>
  <c r="AB461" i="4"/>
  <c r="AC461" i="4"/>
  <c r="AD461" i="4"/>
  <c r="AE461" i="4"/>
  <c r="AF461" i="4"/>
  <c r="AG461" i="4"/>
  <c r="AH461" i="4"/>
  <c r="AI461" i="4"/>
  <c r="AJ461" i="4"/>
  <c r="AK461" i="4"/>
  <c r="AA462" i="4"/>
  <c r="AB462" i="4"/>
  <c r="AC462" i="4"/>
  <c r="AD462" i="4"/>
  <c r="AE462" i="4"/>
  <c r="AF462" i="4"/>
  <c r="AG462" i="4"/>
  <c r="AH462" i="4"/>
  <c r="AI462" i="4"/>
  <c r="AJ462" i="4"/>
  <c r="AK462" i="4"/>
  <c r="AA463" i="4"/>
  <c r="AB463" i="4"/>
  <c r="AC463" i="4"/>
  <c r="AD463" i="4"/>
  <c r="AE463" i="4"/>
  <c r="AF463" i="4"/>
  <c r="AG463" i="4"/>
  <c r="AH463" i="4"/>
  <c r="AI463" i="4"/>
  <c r="AJ463" i="4"/>
  <c r="AK463" i="4"/>
  <c r="AA464" i="4"/>
  <c r="AB464" i="4"/>
  <c r="AC464" i="4"/>
  <c r="AD464" i="4"/>
  <c r="AE464" i="4"/>
  <c r="AF464" i="4"/>
  <c r="AG464" i="4"/>
  <c r="AH464" i="4"/>
  <c r="AI464" i="4"/>
  <c r="AJ464" i="4"/>
  <c r="AK464" i="4"/>
  <c r="AA465" i="4"/>
  <c r="AB465" i="4"/>
  <c r="AC465" i="4"/>
  <c r="AD465" i="4"/>
  <c r="AE465" i="4"/>
  <c r="AF465" i="4"/>
  <c r="AG465" i="4"/>
  <c r="AH465" i="4"/>
  <c r="AI465" i="4"/>
  <c r="AJ465" i="4"/>
  <c r="AK465" i="4"/>
  <c r="AA466" i="4"/>
  <c r="AB466" i="4"/>
  <c r="AC466" i="4"/>
  <c r="AD466" i="4"/>
  <c r="AE466" i="4"/>
  <c r="AF466" i="4"/>
  <c r="AG466" i="4"/>
  <c r="AH466" i="4"/>
  <c r="AI466" i="4"/>
  <c r="AJ466" i="4"/>
  <c r="AK466" i="4"/>
  <c r="AK2" i="4"/>
  <c r="AJ2" i="4"/>
  <c r="AI2" i="4"/>
  <c r="AH2" i="4"/>
  <c r="AG2" i="4"/>
  <c r="AF2" i="4"/>
  <c r="AE2" i="4"/>
  <c r="AD2" i="4"/>
  <c r="AC2" i="4"/>
  <c r="AB2" i="4"/>
  <c r="AA2" i="4"/>
  <c r="D490" i="5" l="1"/>
  <c r="J490" i="5" s="1"/>
  <c r="H490" i="5"/>
  <c r="D469" i="5"/>
  <c r="D370" i="5"/>
  <c r="AF484" i="6"/>
  <c r="C404" i="7" s="1"/>
  <c r="I404" i="7" s="1"/>
  <c r="AF59" i="6"/>
  <c r="C96" i="7" s="1"/>
  <c r="I96" i="7" s="1"/>
  <c r="AF27" i="6"/>
  <c r="C368" i="7" s="1"/>
  <c r="C322" i="7"/>
  <c r="I322" i="7" s="1"/>
  <c r="C485" i="7"/>
  <c r="C394" i="7"/>
  <c r="I394" i="7" s="1"/>
  <c r="C469" i="7"/>
  <c r="I469" i="7" s="1"/>
  <c r="C371" i="7"/>
  <c r="AF398" i="6"/>
  <c r="C100" i="7" s="1"/>
  <c r="AF310" i="6"/>
  <c r="C107" i="7" s="1"/>
  <c r="C446" i="7"/>
  <c r="C143" i="7"/>
  <c r="D143" i="7" s="1"/>
  <c r="C417" i="7"/>
  <c r="I417" i="7" s="1"/>
  <c r="C357" i="7"/>
  <c r="C279" i="7"/>
  <c r="I279" i="7" s="1"/>
  <c r="C396" i="7"/>
  <c r="AF452" i="6"/>
  <c r="C433" i="7" s="1"/>
  <c r="C456" i="7"/>
  <c r="D456" i="7" s="1"/>
  <c r="C408" i="7"/>
  <c r="C228" i="7"/>
  <c r="C496" i="7"/>
  <c r="C168" i="7"/>
  <c r="AF267" i="6"/>
  <c r="C308" i="7"/>
  <c r="C327" i="7"/>
  <c r="I327" i="7" s="1"/>
  <c r="C492" i="7"/>
  <c r="I492" i="7" s="1"/>
  <c r="C411" i="7"/>
  <c r="C272" i="7"/>
  <c r="D272" i="7" s="1"/>
  <c r="C328" i="7"/>
  <c r="C203" i="7"/>
  <c r="AF500" i="6"/>
  <c r="C483" i="7" s="1"/>
  <c r="I483" i="7" s="1"/>
  <c r="AF362" i="6"/>
  <c r="C130" i="7" s="1"/>
  <c r="AF338" i="6"/>
  <c r="C309" i="7"/>
  <c r="I309" i="7" s="1"/>
  <c r="C313" i="7"/>
  <c r="C248" i="7"/>
  <c r="C286" i="7"/>
  <c r="I286" i="7" s="1"/>
  <c r="C331" i="7"/>
  <c r="I331" i="7" s="1"/>
  <c r="C448" i="7"/>
  <c r="C335" i="7"/>
  <c r="I335" i="7" s="1"/>
  <c r="C392" i="7"/>
  <c r="C334" i="7"/>
  <c r="I334" i="7" s="1"/>
  <c r="C406" i="7"/>
  <c r="C470" i="7"/>
  <c r="I470" i="7" s="1"/>
  <c r="AF352" i="6"/>
  <c r="AF43" i="6"/>
  <c r="C211" i="7" s="1"/>
  <c r="C301" i="7"/>
  <c r="I301" i="7" s="1"/>
  <c r="C353" i="7"/>
  <c r="C425" i="7"/>
  <c r="I425" i="7" s="1"/>
  <c r="C372" i="7"/>
  <c r="C460" i="7"/>
  <c r="C374" i="7"/>
  <c r="I374" i="7" s="1"/>
  <c r="C175" i="7"/>
  <c r="C351" i="7"/>
  <c r="I351" i="7" s="1"/>
  <c r="C500" i="7"/>
  <c r="I500" i="7" s="1"/>
  <c r="C447" i="7"/>
  <c r="I447" i="7" s="1"/>
  <c r="AF410" i="6"/>
  <c r="C255" i="7" s="1"/>
  <c r="AF406" i="6"/>
  <c r="AF390" i="6"/>
  <c r="C420" i="7" s="1"/>
  <c r="I420" i="7" s="1"/>
  <c r="AF189" i="6"/>
  <c r="C354" i="7" s="1"/>
  <c r="I354" i="7" s="1"/>
  <c r="C481" i="7"/>
  <c r="I481" i="7" s="1"/>
  <c r="C345" i="7"/>
  <c r="I345" i="7" s="1"/>
  <c r="AF444" i="6"/>
  <c r="AF440" i="6"/>
  <c r="AF424" i="6"/>
  <c r="C382" i="7" s="1"/>
  <c r="AF287" i="6"/>
  <c r="C418" i="7" s="1"/>
  <c r="I418" i="7" s="1"/>
  <c r="AF474" i="6"/>
  <c r="C160" i="7" s="1"/>
  <c r="AF326" i="6"/>
  <c r="C131" i="7"/>
  <c r="I131" i="7" s="1"/>
  <c r="C464" i="7"/>
  <c r="C491" i="7"/>
  <c r="I491" i="7" s="1"/>
  <c r="C347" i="7"/>
  <c r="I347" i="7" s="1"/>
  <c r="C362" i="7"/>
  <c r="D362" i="7" s="1"/>
  <c r="C474" i="7"/>
  <c r="D474" i="7" s="1"/>
  <c r="C290" i="7"/>
  <c r="B357" i="7"/>
  <c r="B115" i="7"/>
  <c r="H115" i="7" s="1"/>
  <c r="B501" i="7"/>
  <c r="B399" i="7"/>
  <c r="H399" i="7" s="1"/>
  <c r="AF2" i="2"/>
  <c r="B78" i="7" s="1"/>
  <c r="H78" i="7" s="1"/>
  <c r="B226" i="7"/>
  <c r="B409" i="7"/>
  <c r="D409" i="7" s="1"/>
  <c r="AF497" i="2"/>
  <c r="AF168" i="2"/>
  <c r="B383" i="7" s="1"/>
  <c r="H383" i="7" s="1"/>
  <c r="B386" i="7"/>
  <c r="D386" i="7" s="1"/>
  <c r="B366" i="7"/>
  <c r="H366" i="7" s="1"/>
  <c r="B394" i="7"/>
  <c r="H394" i="7" s="1"/>
  <c r="B403" i="7"/>
  <c r="H403" i="7" s="1"/>
  <c r="B493" i="7"/>
  <c r="D493" i="7" s="1"/>
  <c r="B448" i="7"/>
  <c r="H448" i="7" s="1"/>
  <c r="B331" i="7"/>
  <c r="AF234" i="2"/>
  <c r="B393" i="7" s="1"/>
  <c r="AF230" i="2"/>
  <c r="B42" i="7" s="1"/>
  <c r="AF218" i="2"/>
  <c r="B225" i="7" s="1"/>
  <c r="AF198" i="2"/>
  <c r="B139" i="7" s="1"/>
  <c r="AF50" i="2"/>
  <c r="B164" i="7" s="1"/>
  <c r="H164" i="7" s="1"/>
  <c r="B328" i="7"/>
  <c r="H328" i="7" s="1"/>
  <c r="B345" i="7"/>
  <c r="B500" i="7"/>
  <c r="B329" i="7"/>
  <c r="H329" i="7" s="1"/>
  <c r="B481" i="7"/>
  <c r="D481" i="7" s="1"/>
  <c r="B265" i="7"/>
  <c r="H265" i="7" s="1"/>
  <c r="B156" i="7"/>
  <c r="H156" i="7" s="1"/>
  <c r="B470" i="7"/>
  <c r="H470" i="7" s="1"/>
  <c r="B502" i="7"/>
  <c r="B185" i="7"/>
  <c r="B495" i="7"/>
  <c r="D495" i="7" s="1"/>
  <c r="B135" i="7"/>
  <c r="H135" i="7" s="1"/>
  <c r="AF122" i="2"/>
  <c r="B389" i="7" s="1"/>
  <c r="H389" i="7" s="1"/>
  <c r="B485" i="7"/>
  <c r="H485" i="7" s="1"/>
  <c r="B344" i="7"/>
  <c r="B322" i="7"/>
  <c r="H322" i="7" s="1"/>
  <c r="B408" i="7"/>
  <c r="D408" i="7" s="1"/>
  <c r="AF452" i="2"/>
  <c r="B118" i="7" s="1"/>
  <c r="B351" i="7"/>
  <c r="H351" i="7" s="1"/>
  <c r="B464" i="7"/>
  <c r="AF166" i="2"/>
  <c r="AF132" i="2"/>
  <c r="B455" i="7" s="1"/>
  <c r="H455" i="7" s="1"/>
  <c r="AF104" i="2"/>
  <c r="B363" i="7" s="1"/>
  <c r="B353" i="7"/>
  <c r="H353" i="7" s="1"/>
  <c r="B127" i="7"/>
  <c r="AF271" i="2"/>
  <c r="B360" i="7" s="1"/>
  <c r="AF84" i="2"/>
  <c r="B25" i="7" s="1"/>
  <c r="AF68" i="2"/>
  <c r="B27" i="7" s="1"/>
  <c r="H27" i="7" s="1"/>
  <c r="B168" i="7"/>
  <c r="B308" i="7"/>
  <c r="H308" i="7" s="1"/>
  <c r="B472" i="7"/>
  <c r="B413" i="7"/>
  <c r="B462" i="7"/>
  <c r="B131" i="7"/>
  <c r="B465" i="7"/>
  <c r="AF328" i="2"/>
  <c r="B43" i="7" s="1"/>
  <c r="H43" i="7" s="1"/>
  <c r="AF292" i="2"/>
  <c r="B81" i="7" s="1"/>
  <c r="B199" i="7"/>
  <c r="B411" i="7"/>
  <c r="H411" i="7" s="1"/>
  <c r="B453" i="7"/>
  <c r="AF418" i="2"/>
  <c r="B240" i="7" s="1"/>
  <c r="H240" i="7" s="1"/>
  <c r="AF386" i="2"/>
  <c r="B255" i="7" s="1"/>
  <c r="B301" i="7"/>
  <c r="B454" i="7"/>
  <c r="B425" i="7"/>
  <c r="D408" i="5"/>
  <c r="AL54" i="1"/>
  <c r="AL113" i="1"/>
  <c r="AL276" i="1"/>
  <c r="AL372" i="1"/>
  <c r="AM372" i="1" s="1"/>
  <c r="AL374" i="1"/>
  <c r="AM374" i="1" s="1"/>
  <c r="AL414" i="1"/>
  <c r="AM414" i="1" s="1"/>
  <c r="B103" i="5" s="1"/>
  <c r="AL25" i="1"/>
  <c r="AM25" i="1" s="1"/>
  <c r="B31" i="5" s="1"/>
  <c r="AL38" i="1"/>
  <c r="AL389" i="1"/>
  <c r="AL459" i="1"/>
  <c r="D404" i="5"/>
  <c r="J404" i="5" s="1"/>
  <c r="K404" i="5" s="1"/>
  <c r="I404" i="5"/>
  <c r="C478" i="5"/>
  <c r="I478" i="5" s="1"/>
  <c r="C499" i="5"/>
  <c r="I499" i="5" s="1"/>
  <c r="C380" i="5"/>
  <c r="C507" i="5"/>
  <c r="C255" i="5"/>
  <c r="I255" i="5" s="1"/>
  <c r="C398" i="5"/>
  <c r="I398" i="5" s="1"/>
  <c r="C409" i="5"/>
  <c r="I409" i="5" s="1"/>
  <c r="C278" i="5"/>
  <c r="I278" i="5" s="1"/>
  <c r="AL174" i="4"/>
  <c r="C422" i="5"/>
  <c r="I422" i="5" s="1"/>
  <c r="C438" i="5"/>
  <c r="C500" i="5"/>
  <c r="D500" i="5" s="1"/>
  <c r="J500" i="5" s="1"/>
  <c r="C511" i="5"/>
  <c r="I511" i="5" s="1"/>
  <c r="C491" i="5"/>
  <c r="I491" i="5" s="1"/>
  <c r="C447" i="5"/>
  <c r="I447" i="5" s="1"/>
  <c r="C319" i="5"/>
  <c r="I319" i="5" s="1"/>
  <c r="C448" i="5"/>
  <c r="AL459" i="4"/>
  <c r="AL446" i="4"/>
  <c r="AL438" i="4"/>
  <c r="AL288" i="4"/>
  <c r="AM288" i="4" s="1"/>
  <c r="AL208" i="4"/>
  <c r="AM208" i="4" s="1"/>
  <c r="AL190" i="4"/>
  <c r="AL13" i="4"/>
  <c r="C503" i="5"/>
  <c r="I503" i="5" s="1"/>
  <c r="C421" i="5"/>
  <c r="C497" i="5"/>
  <c r="I497" i="5" s="1"/>
  <c r="C304" i="5"/>
  <c r="AL464" i="4"/>
  <c r="AL432" i="4"/>
  <c r="AM432" i="4" s="1"/>
  <c r="AL330" i="4"/>
  <c r="AL274" i="4"/>
  <c r="AL234" i="4"/>
  <c r="AL39" i="4"/>
  <c r="AM39" i="4" s="1"/>
  <c r="AL7" i="4"/>
  <c r="C352" i="5"/>
  <c r="I352" i="5" s="1"/>
  <c r="C321" i="5"/>
  <c r="I321" i="5" s="1"/>
  <c r="C395" i="5"/>
  <c r="I395" i="5" s="1"/>
  <c r="C450" i="5"/>
  <c r="I450" i="5" s="1"/>
  <c r="AL390" i="4"/>
  <c r="AL374" i="4"/>
  <c r="AL308" i="4"/>
  <c r="AL284" i="4"/>
  <c r="AL268" i="4"/>
  <c r="AL263" i="4"/>
  <c r="AM263" i="4" s="1"/>
  <c r="AL226" i="4"/>
  <c r="AM226" i="4" s="1"/>
  <c r="C358" i="5"/>
  <c r="D358" i="5" s="1"/>
  <c r="J358" i="5" s="1"/>
  <c r="C415" i="5"/>
  <c r="C501" i="5"/>
  <c r="D501" i="5" s="1"/>
  <c r="J501" i="5" s="1"/>
  <c r="C294" i="5"/>
  <c r="AL450" i="4"/>
  <c r="AL424" i="4"/>
  <c r="AM424" i="4" s="1"/>
  <c r="AL178" i="4"/>
  <c r="AM178" i="4" s="1"/>
  <c r="AL143" i="4"/>
  <c r="AM143" i="4" s="1"/>
  <c r="AL115" i="4"/>
  <c r="C471" i="5"/>
  <c r="I471" i="5" s="1"/>
  <c r="C354" i="5"/>
  <c r="D354" i="5" s="1"/>
  <c r="J354" i="5" s="1"/>
  <c r="C426" i="5"/>
  <c r="AL434" i="4"/>
  <c r="AL420" i="4"/>
  <c r="AL408" i="4"/>
  <c r="AL352" i="4"/>
  <c r="AM352" i="4" s="1"/>
  <c r="AL165" i="4"/>
  <c r="AL162" i="4"/>
  <c r="AL149" i="4"/>
  <c r="AM149" i="4" s="1"/>
  <c r="AL146" i="4"/>
  <c r="AL67" i="4"/>
  <c r="AL3" i="4"/>
  <c r="C467" i="5"/>
  <c r="I467" i="5" s="1"/>
  <c r="C464" i="5"/>
  <c r="I464" i="5" s="1"/>
  <c r="C474" i="5"/>
  <c r="I474" i="5" s="1"/>
  <c r="C386" i="5"/>
  <c r="I386" i="5" s="1"/>
  <c r="D485" i="5"/>
  <c r="J485" i="5" s="1"/>
  <c r="K485" i="5" s="1"/>
  <c r="C508" i="5"/>
  <c r="I508" i="5" s="1"/>
  <c r="AL358" i="4"/>
  <c r="AL173" i="4"/>
  <c r="C335" i="5"/>
  <c r="C480" i="5"/>
  <c r="C493" i="5"/>
  <c r="I493" i="5" s="1"/>
  <c r="C510" i="5"/>
  <c r="AM87" i="4"/>
  <c r="C128" i="5" s="1"/>
  <c r="AL436" i="4"/>
  <c r="AL426" i="4"/>
  <c r="AM426" i="4" s="1"/>
  <c r="AL392" i="4"/>
  <c r="AM392" i="4" s="1"/>
  <c r="AL278" i="4"/>
  <c r="AM278" i="4" s="1"/>
  <c r="C492" i="5" s="1"/>
  <c r="AL222" i="4"/>
  <c r="AM146" i="4"/>
  <c r="C116" i="5" s="1"/>
  <c r="AL85" i="4"/>
  <c r="AL69" i="4"/>
  <c r="C489" i="5"/>
  <c r="I489" i="5" s="1"/>
  <c r="C150" i="5"/>
  <c r="C457" i="5"/>
  <c r="I457" i="5" s="1"/>
  <c r="C302" i="5"/>
  <c r="AF428" i="6"/>
  <c r="C413" i="7" s="1"/>
  <c r="AF412" i="6"/>
  <c r="AF322" i="6"/>
  <c r="C426" i="7" s="1"/>
  <c r="I426" i="7" s="1"/>
  <c r="AF141" i="6"/>
  <c r="C75" i="7" s="1"/>
  <c r="AF53" i="6"/>
  <c r="C284" i="7" s="1"/>
  <c r="AF227" i="6"/>
  <c r="C294" i="7" s="1"/>
  <c r="AF414" i="6"/>
  <c r="C174" i="7" s="1"/>
  <c r="AF328" i="6"/>
  <c r="C305" i="7" s="1"/>
  <c r="I305" i="7" s="1"/>
  <c r="AF488" i="6"/>
  <c r="AF436" i="6"/>
  <c r="AF394" i="6"/>
  <c r="AF376" i="6"/>
  <c r="C112" i="7" s="1"/>
  <c r="AF366" i="6"/>
  <c r="C269" i="7" s="1"/>
  <c r="AF363" i="6"/>
  <c r="C440" i="7" s="1"/>
  <c r="AF311" i="6"/>
  <c r="C51" i="7" s="1"/>
  <c r="I51" i="7" s="1"/>
  <c r="AF219" i="6"/>
  <c r="C402" i="7" s="1"/>
  <c r="AF217" i="6"/>
  <c r="C274" i="7" s="1"/>
  <c r="I274" i="7" s="1"/>
  <c r="AF197" i="6"/>
  <c r="C232" i="7" s="1"/>
  <c r="AF77" i="6"/>
  <c r="C62" i="7" s="1"/>
  <c r="AF490" i="6"/>
  <c r="C199" i="7" s="1"/>
  <c r="AF299" i="6"/>
  <c r="C67" i="7" s="1"/>
  <c r="I67" i="7" s="1"/>
  <c r="AF450" i="6"/>
  <c r="C254" i="7" s="1"/>
  <c r="AF187" i="6"/>
  <c r="C314" i="7" s="1"/>
  <c r="AF458" i="6"/>
  <c r="C468" i="7" s="1"/>
  <c r="AF418" i="6"/>
  <c r="AF306" i="6"/>
  <c r="C126" i="7" s="1"/>
  <c r="I126" i="7" s="1"/>
  <c r="AF492" i="6"/>
  <c r="C226" i="7" s="1"/>
  <c r="I226" i="7" s="1"/>
  <c r="AF471" i="6"/>
  <c r="C463" i="7" s="1"/>
  <c r="AF462" i="6"/>
  <c r="C200" i="7" s="1"/>
  <c r="I200" i="7" s="1"/>
  <c r="AF426" i="6"/>
  <c r="C273" i="7" s="1"/>
  <c r="AF396" i="6"/>
  <c r="AF105" i="6"/>
  <c r="C380" i="7" s="1"/>
  <c r="I380" i="7" s="1"/>
  <c r="AF89" i="6"/>
  <c r="C16" i="7" s="1"/>
  <c r="AF81" i="6"/>
  <c r="C20" i="7" s="1"/>
  <c r="AF229" i="6"/>
  <c r="C161" i="7" s="1"/>
  <c r="I161" i="7" s="1"/>
  <c r="AF353" i="6"/>
  <c r="C435" i="7" s="1"/>
  <c r="AF476" i="6"/>
  <c r="C179" i="7" s="1"/>
  <c r="I179" i="7" s="1"/>
  <c r="AF472" i="6"/>
  <c r="C366" i="7" s="1"/>
  <c r="I366" i="7" s="1"/>
  <c r="AF456" i="6"/>
  <c r="AF399" i="6"/>
  <c r="C289" i="7" s="1"/>
  <c r="AF386" i="6"/>
  <c r="AF382" i="6"/>
  <c r="C359" i="7" s="1"/>
  <c r="I359" i="7" s="1"/>
  <c r="AF340" i="6"/>
  <c r="C136" i="7" s="1"/>
  <c r="AF339" i="6"/>
  <c r="C385" i="7" s="1"/>
  <c r="D385" i="7" s="1"/>
  <c r="AF259" i="6"/>
  <c r="C43" i="7" s="1"/>
  <c r="AF179" i="6"/>
  <c r="C367" i="7" s="1"/>
  <c r="AF411" i="6"/>
  <c r="C257" i="7" s="1"/>
  <c r="I257" i="7" s="1"/>
  <c r="AF279" i="6"/>
  <c r="C98" i="7" s="1"/>
  <c r="I98" i="7" s="1"/>
  <c r="AF468" i="6"/>
  <c r="C240" i="7" s="1"/>
  <c r="AF191" i="6"/>
  <c r="C336" i="7" s="1"/>
  <c r="AF354" i="6"/>
  <c r="C452" i="7" s="1"/>
  <c r="AF460" i="6"/>
  <c r="AF439" i="6"/>
  <c r="C58" i="7" s="1"/>
  <c r="AF391" i="6"/>
  <c r="C387" i="7" s="1"/>
  <c r="AF320" i="6"/>
  <c r="AF315" i="6"/>
  <c r="C82" i="7" s="1"/>
  <c r="AF269" i="6"/>
  <c r="C90" i="7" s="1"/>
  <c r="AF139" i="6"/>
  <c r="AF123" i="6"/>
  <c r="C219" i="7" s="1"/>
  <c r="I219" i="7" s="1"/>
  <c r="AF82" i="2"/>
  <c r="B154" i="7" s="1"/>
  <c r="AF324" i="2"/>
  <c r="B153" i="7" s="1"/>
  <c r="H153" i="7" s="1"/>
  <c r="AF440" i="2"/>
  <c r="B431" i="7" s="1"/>
  <c r="AF431" i="2"/>
  <c r="AF186" i="2"/>
  <c r="B316" i="7" s="1"/>
  <c r="AF20" i="2"/>
  <c r="B162" i="7" s="1"/>
  <c r="H162" i="7" s="1"/>
  <c r="AF6" i="2"/>
  <c r="B97" i="7" s="1"/>
  <c r="AF52" i="2"/>
  <c r="B62" i="7" s="1"/>
  <c r="AF306" i="2"/>
  <c r="B214" i="7" s="1"/>
  <c r="AF349" i="2"/>
  <c r="B342" i="7" s="1"/>
  <c r="AF312" i="2"/>
  <c r="B82" i="7" s="1"/>
  <c r="AF114" i="2"/>
  <c r="B133" i="7" s="1"/>
  <c r="AF424" i="2"/>
  <c r="B280" i="7" s="1"/>
  <c r="H280" i="7" s="1"/>
  <c r="AF200" i="2"/>
  <c r="AF196" i="2"/>
  <c r="AF22" i="2"/>
  <c r="B287" i="7" s="1"/>
  <c r="AF178" i="2"/>
  <c r="AF141" i="2"/>
  <c r="B147" i="7" s="1"/>
  <c r="AF42" i="2"/>
  <c r="B91" i="7" s="1"/>
  <c r="AF258" i="2"/>
  <c r="B338" i="7" s="1"/>
  <c r="AF66" i="2"/>
  <c r="B114" i="7" s="1"/>
  <c r="H114" i="7" s="1"/>
  <c r="AF136" i="2"/>
  <c r="B96" i="7" s="1"/>
  <c r="H96" i="7" s="1"/>
  <c r="AF354" i="2"/>
  <c r="B71" i="7" s="1"/>
  <c r="AF138" i="2"/>
  <c r="AF499" i="2"/>
  <c r="AF491" i="2"/>
  <c r="B85" i="7" s="1"/>
  <c r="H85" i="7" s="1"/>
  <c r="AF408" i="2"/>
  <c r="B372" i="7" s="1"/>
  <c r="AF394" i="2"/>
  <c r="B197" i="7" s="1"/>
  <c r="H197" i="7" s="1"/>
  <c r="AF376" i="2"/>
  <c r="AF356" i="2"/>
  <c r="B343" i="7" s="1"/>
  <c r="H343" i="7" s="1"/>
  <c r="AF216" i="2"/>
  <c r="AF205" i="2"/>
  <c r="B19" i="7" s="1"/>
  <c r="H19" i="7" s="1"/>
  <c r="AF24" i="2"/>
  <c r="B317" i="7" s="1"/>
  <c r="AL443" i="4"/>
  <c r="AL366" i="4"/>
  <c r="AM366" i="4"/>
  <c r="C430" i="5" s="1"/>
  <c r="D430" i="5" s="1"/>
  <c r="AL422" i="4"/>
  <c r="AM422" i="4" s="1"/>
  <c r="AL406" i="4"/>
  <c r="AM406" i="4" s="1"/>
  <c r="C301" i="5" s="1"/>
  <c r="AL344" i="4"/>
  <c r="AL202" i="4"/>
  <c r="AL189" i="4"/>
  <c r="AM189" i="4" s="1"/>
  <c r="AL101" i="4"/>
  <c r="AM101" i="4" s="1"/>
  <c r="AL449" i="4"/>
  <c r="AM449" i="4" s="1"/>
  <c r="AL444" i="4"/>
  <c r="AM444" i="4" s="1"/>
  <c r="AL362" i="4"/>
  <c r="AM362" i="4" s="1"/>
  <c r="C131" i="5" s="1"/>
  <c r="AL324" i="4"/>
  <c r="AL316" i="4"/>
  <c r="AL300" i="4"/>
  <c r="AL294" i="4"/>
  <c r="AM294" i="4" s="1"/>
  <c r="AL266" i="4"/>
  <c r="AL264" i="4"/>
  <c r="AM264" i="4" s="1"/>
  <c r="C170" i="5" s="1"/>
  <c r="AL248" i="4"/>
  <c r="AM238" i="4"/>
  <c r="C372" i="5" s="1"/>
  <c r="AM162" i="4"/>
  <c r="C62" i="5" s="1"/>
  <c r="AL98" i="4"/>
  <c r="AM98" i="4" s="1"/>
  <c r="AM95" i="4"/>
  <c r="C125" i="5" s="1"/>
  <c r="AL93" i="4"/>
  <c r="AL57" i="4"/>
  <c r="AM57" i="4" s="1"/>
  <c r="C178" i="5" s="1"/>
  <c r="AL55" i="4"/>
  <c r="AM55" i="4" s="1"/>
  <c r="C174" i="5" s="1"/>
  <c r="AL41" i="4"/>
  <c r="I506" i="5"/>
  <c r="AM190" i="4"/>
  <c r="C207" i="5" s="1"/>
  <c r="AL356" i="4"/>
  <c r="AM356" i="4" s="1"/>
  <c r="AM330" i="4"/>
  <c r="C305" i="5" s="1"/>
  <c r="AM274" i="4"/>
  <c r="C179" i="5" s="1"/>
  <c r="I179" i="5" s="1"/>
  <c r="AL252" i="4"/>
  <c r="AM252" i="4" s="1"/>
  <c r="AL113" i="4"/>
  <c r="AM113" i="4" s="1"/>
  <c r="AL105" i="4"/>
  <c r="AM105" i="4" s="1"/>
  <c r="C307" i="5" s="1"/>
  <c r="AL466" i="4"/>
  <c r="AM466" i="4" s="1"/>
  <c r="C427" i="5" s="1"/>
  <c r="I427" i="5" s="1"/>
  <c r="AL418" i="4"/>
  <c r="AL382" i="4"/>
  <c r="AM382" i="4" s="1"/>
  <c r="C494" i="5" s="1"/>
  <c r="AL372" i="4"/>
  <c r="AL318" i="4"/>
  <c r="AM318" i="4" s="1"/>
  <c r="C230" i="5" s="1"/>
  <c r="AL242" i="4"/>
  <c r="AL214" i="4"/>
  <c r="AM214" i="4" s="1"/>
  <c r="C108" i="5" s="1"/>
  <c r="AL188" i="4"/>
  <c r="AM188" i="4" s="1"/>
  <c r="AL125" i="4"/>
  <c r="AM125" i="4" s="1"/>
  <c r="AL82" i="4"/>
  <c r="AM82" i="4" s="1"/>
  <c r="C37" i="5" s="1"/>
  <c r="AL312" i="4"/>
  <c r="AL141" i="4"/>
  <c r="AM434" i="4"/>
  <c r="C314" i="5" s="1"/>
  <c r="AL314" i="4"/>
  <c r="AM314" i="4" s="1"/>
  <c r="AL298" i="4"/>
  <c r="AM298" i="4" s="1"/>
  <c r="C189" i="5" s="1"/>
  <c r="AL244" i="4"/>
  <c r="AM244" i="4" s="1"/>
  <c r="AL238" i="4"/>
  <c r="AL218" i="4"/>
  <c r="AL179" i="4"/>
  <c r="AL159" i="4"/>
  <c r="AM159" i="4" s="1"/>
  <c r="AL145" i="4"/>
  <c r="AM145" i="4" s="1"/>
  <c r="AL53" i="4"/>
  <c r="AM53" i="4" s="1"/>
  <c r="AL35" i="4"/>
  <c r="AL433" i="4"/>
  <c r="AL296" i="4"/>
  <c r="AL151" i="4"/>
  <c r="AM151" i="4" s="1"/>
  <c r="AM15" i="4"/>
  <c r="C59" i="5" s="1"/>
  <c r="AL452" i="4"/>
  <c r="AM452" i="4" s="1"/>
  <c r="I301" i="5" s="1"/>
  <c r="AL435" i="4"/>
  <c r="AM435" i="4" s="1"/>
  <c r="C177" i="5" s="1"/>
  <c r="AL368" i="4"/>
  <c r="AL445" i="4"/>
  <c r="AL442" i="4"/>
  <c r="AL384" i="4"/>
  <c r="AL376" i="4"/>
  <c r="AM376" i="4" s="1"/>
  <c r="AL360" i="4"/>
  <c r="AL342" i="4"/>
  <c r="AM342" i="4" s="1"/>
  <c r="AL280" i="4"/>
  <c r="AM280" i="4" s="1"/>
  <c r="C367" i="5" s="1"/>
  <c r="I367" i="5" s="1"/>
  <c r="AL228" i="4"/>
  <c r="AM228" i="4" s="1"/>
  <c r="AL220" i="4"/>
  <c r="AL186" i="4"/>
  <c r="AL184" i="4"/>
  <c r="AM184" i="4" s="1"/>
  <c r="AL89" i="1"/>
  <c r="AM89" i="1" s="1"/>
  <c r="AL5" i="1"/>
  <c r="AL164" i="1"/>
  <c r="AL167" i="1"/>
  <c r="AL180" i="1"/>
  <c r="AL183" i="1"/>
  <c r="AM183" i="1" s="1"/>
  <c r="AL188" i="1"/>
  <c r="AL212" i="1"/>
  <c r="AM212" i="1" s="1"/>
  <c r="AL226" i="1"/>
  <c r="AM226" i="1" s="1"/>
  <c r="AL231" i="1"/>
  <c r="AM231" i="1" s="1"/>
  <c r="B325" i="5" s="1"/>
  <c r="AL324" i="1"/>
  <c r="AM324" i="1" s="1"/>
  <c r="AL332" i="1"/>
  <c r="AL343" i="1"/>
  <c r="AL375" i="1"/>
  <c r="AL383" i="1"/>
  <c r="AL391" i="1"/>
  <c r="AM391" i="1" s="1"/>
  <c r="AL399" i="1"/>
  <c r="AM399" i="1" s="1"/>
  <c r="AL69" i="1"/>
  <c r="AM69" i="1" s="1"/>
  <c r="AL143" i="1"/>
  <c r="AM143" i="1" s="1"/>
  <c r="B234" i="5" s="1"/>
  <c r="AL97" i="1"/>
  <c r="AM97" i="1" s="1"/>
  <c r="AL186" i="1"/>
  <c r="AL290" i="1"/>
  <c r="AL306" i="1"/>
  <c r="AM306" i="1" s="1"/>
  <c r="AL442" i="1"/>
  <c r="AM442" i="1" s="1"/>
  <c r="AL450" i="1"/>
  <c r="AM450" i="1" s="1"/>
  <c r="AL91" i="1"/>
  <c r="AM91" i="1" s="1"/>
  <c r="AL93" i="1"/>
  <c r="AM93" i="1" s="1"/>
  <c r="B182" i="5" s="1"/>
  <c r="AL291" i="1"/>
  <c r="AL355" i="1"/>
  <c r="AL4" i="1"/>
  <c r="AL318" i="1"/>
  <c r="AM318" i="1" s="1"/>
  <c r="B155" i="5" s="1"/>
  <c r="AL329" i="1"/>
  <c r="AM329" i="1" s="1"/>
  <c r="B362" i="5" s="1"/>
  <c r="AL68" i="1"/>
  <c r="AM68" i="1" s="1"/>
  <c r="AL76" i="1"/>
  <c r="AM76" i="1" s="1"/>
  <c r="B64" i="5" s="1"/>
  <c r="AL443" i="1"/>
  <c r="AM443" i="1" s="1"/>
  <c r="K490" i="5"/>
  <c r="D497" i="5"/>
  <c r="J497" i="5" s="1"/>
  <c r="K497" i="5" s="1"/>
  <c r="I370" i="5"/>
  <c r="J408" i="5"/>
  <c r="J469" i="5"/>
  <c r="I469" i="5"/>
  <c r="J506" i="5"/>
  <c r="D491" i="5"/>
  <c r="J491" i="5" s="1"/>
  <c r="K491" i="5" s="1"/>
  <c r="D464" i="5"/>
  <c r="J464" i="5" s="1"/>
  <c r="K464" i="5" s="1"/>
  <c r="D484" i="5"/>
  <c r="J484" i="5" s="1"/>
  <c r="K484" i="5" s="1"/>
  <c r="I453" i="5"/>
  <c r="D453" i="5"/>
  <c r="J453" i="5" s="1"/>
  <c r="D417" i="5"/>
  <c r="J417" i="5" s="1"/>
  <c r="I417" i="5"/>
  <c r="D475" i="5"/>
  <c r="J475" i="5" s="1"/>
  <c r="K475" i="5" s="1"/>
  <c r="I408" i="5"/>
  <c r="D255" i="5"/>
  <c r="J255" i="5" s="1"/>
  <c r="K255" i="5" s="1"/>
  <c r="D481" i="5"/>
  <c r="J481" i="5" s="1"/>
  <c r="K481" i="5" s="1"/>
  <c r="D504" i="5"/>
  <c r="J504" i="5" s="1"/>
  <c r="K504" i="5" s="1"/>
  <c r="I345" i="5"/>
  <c r="I505" i="5"/>
  <c r="D505" i="5"/>
  <c r="J505" i="5" s="1"/>
  <c r="J370" i="5"/>
  <c r="AF501" i="6"/>
  <c r="AF469" i="6"/>
  <c r="AF437" i="6"/>
  <c r="C210" i="7" s="1"/>
  <c r="AF416" i="6"/>
  <c r="C122" i="7" s="1"/>
  <c r="AF404" i="6"/>
  <c r="C141" i="7" s="1"/>
  <c r="I141" i="7" s="1"/>
  <c r="AF384" i="6"/>
  <c r="AF356" i="6"/>
  <c r="C215" i="7" s="1"/>
  <c r="I215" i="7" s="1"/>
  <c r="AF318" i="6"/>
  <c r="C451" i="7" s="1"/>
  <c r="I451" i="7" s="1"/>
  <c r="AF308" i="6"/>
  <c r="C459" i="7" s="1"/>
  <c r="AF481" i="6"/>
  <c r="AF480" i="6"/>
  <c r="AF449" i="6"/>
  <c r="C344" i="7" s="1"/>
  <c r="I344" i="7" s="1"/>
  <c r="AF448" i="6"/>
  <c r="AF358" i="6"/>
  <c r="AF351" i="6"/>
  <c r="C69" i="7" s="1"/>
  <c r="AF348" i="6"/>
  <c r="AF344" i="6"/>
  <c r="C31" i="7" s="1"/>
  <c r="AF323" i="6"/>
  <c r="AF312" i="6"/>
  <c r="C437" i="7" s="1"/>
  <c r="I437" i="7" s="1"/>
  <c r="AF249" i="6"/>
  <c r="C45" i="7" s="1"/>
  <c r="I45" i="7" s="1"/>
  <c r="AF245" i="6"/>
  <c r="AF241" i="6"/>
  <c r="AF237" i="6"/>
  <c r="C48" i="7" s="1"/>
  <c r="AF181" i="6"/>
  <c r="C378" i="7" s="1"/>
  <c r="AF473" i="6"/>
  <c r="AF381" i="6"/>
  <c r="C115" i="7" s="1"/>
  <c r="I115" i="7" s="1"/>
  <c r="AF378" i="6"/>
  <c r="AF485" i="6"/>
  <c r="AF453" i="6"/>
  <c r="AF420" i="6"/>
  <c r="AF400" i="6"/>
  <c r="AF388" i="6"/>
  <c r="C146" i="7" s="1"/>
  <c r="I146" i="7" s="1"/>
  <c r="AF383" i="6"/>
  <c r="C183" i="7" s="1"/>
  <c r="I183" i="7" s="1"/>
  <c r="AF370" i="6"/>
  <c r="C461" i="7" s="1"/>
  <c r="AF360" i="6"/>
  <c r="AF327" i="6"/>
  <c r="C422" i="7" s="1"/>
  <c r="I422" i="7" s="1"/>
  <c r="AF304" i="6"/>
  <c r="AF296" i="6"/>
  <c r="C59" i="7" s="1"/>
  <c r="AF275" i="6"/>
  <c r="C250" i="7" s="1"/>
  <c r="AF271" i="6"/>
  <c r="C323" i="7" s="1"/>
  <c r="AF261" i="6"/>
  <c r="C458" i="7" s="1"/>
  <c r="I458" i="7" s="1"/>
  <c r="AF199" i="6"/>
  <c r="C46" i="7" s="1"/>
  <c r="AF91" i="6"/>
  <c r="C22" i="7" s="1"/>
  <c r="I22" i="7" s="1"/>
  <c r="AF79" i="6"/>
  <c r="AF470" i="6"/>
  <c r="C113" i="7" s="1"/>
  <c r="AF195" i="6"/>
  <c r="C326" i="7" s="1"/>
  <c r="AF441" i="6"/>
  <c r="C484" i="7" s="1"/>
  <c r="AF430" i="6"/>
  <c r="C465" i="7" s="1"/>
  <c r="I465" i="7" s="1"/>
  <c r="AF413" i="6"/>
  <c r="C150" i="7" s="1"/>
  <c r="I150" i="7" s="1"/>
  <c r="AF408" i="6"/>
  <c r="AF251" i="6"/>
  <c r="AF415" i="6"/>
  <c r="C333" i="7" s="1"/>
  <c r="AF497" i="6"/>
  <c r="C442" i="7" s="1"/>
  <c r="I442" i="7" s="1"/>
  <c r="AF496" i="6"/>
  <c r="C445" i="7" s="1"/>
  <c r="AF465" i="6"/>
  <c r="C443" i="7" s="1"/>
  <c r="D443" i="7" s="1"/>
  <c r="AF464" i="6"/>
  <c r="C204" i="7" s="1"/>
  <c r="AF433" i="6"/>
  <c r="C231" i="7" s="1"/>
  <c r="AF432" i="6"/>
  <c r="C399" i="7" s="1"/>
  <c r="I399" i="7" s="1"/>
  <c r="AF422" i="6"/>
  <c r="AF334" i="6"/>
  <c r="AF330" i="6"/>
  <c r="AF329" i="6"/>
  <c r="AF324" i="6"/>
  <c r="C121" i="7" s="1"/>
  <c r="AF211" i="6"/>
  <c r="AF61" i="6"/>
  <c r="C225" i="7" s="1"/>
  <c r="AF502" i="6"/>
  <c r="C373" i="7" s="1"/>
  <c r="I373" i="7" s="1"/>
  <c r="AF438" i="6"/>
  <c r="AF283" i="6"/>
  <c r="AF494" i="6"/>
  <c r="AF482" i="6"/>
  <c r="AF332" i="6"/>
  <c r="C488" i="7" s="1"/>
  <c r="AF291" i="6"/>
  <c r="AF192" i="6"/>
  <c r="C388" i="7" s="1"/>
  <c r="I388" i="7" s="1"/>
  <c r="AF487" i="6"/>
  <c r="C169" i="7" s="1"/>
  <c r="AF486" i="6"/>
  <c r="C193" i="7" s="1"/>
  <c r="I193" i="7" s="1"/>
  <c r="AF455" i="6"/>
  <c r="AF454" i="6"/>
  <c r="C472" i="7" s="1"/>
  <c r="I472" i="7" s="1"/>
  <c r="AF423" i="6"/>
  <c r="AF402" i="6"/>
  <c r="AF395" i="6"/>
  <c r="AF374" i="6"/>
  <c r="C473" i="7" s="1"/>
  <c r="I473" i="7" s="1"/>
  <c r="AF372" i="6"/>
  <c r="C83" i="7" s="1"/>
  <c r="AF368" i="6"/>
  <c r="C214" i="7" s="1"/>
  <c r="I214" i="7" s="1"/>
  <c r="AF367" i="6"/>
  <c r="AF221" i="6"/>
  <c r="C33" i="7" s="1"/>
  <c r="AF109" i="6"/>
  <c r="AF64" i="6"/>
  <c r="C162" i="7" s="1"/>
  <c r="AF498" i="6"/>
  <c r="AF489" i="6"/>
  <c r="C410" i="7" s="1"/>
  <c r="I410" i="7" s="1"/>
  <c r="AF478" i="6"/>
  <c r="C111" i="7" s="1"/>
  <c r="I111" i="7" s="1"/>
  <c r="AF466" i="6"/>
  <c r="AF457" i="6"/>
  <c r="C138" i="7" s="1"/>
  <c r="I138" i="7" s="1"/>
  <c r="AF446" i="6"/>
  <c r="C415" i="7" s="1"/>
  <c r="I415" i="7" s="1"/>
  <c r="AF434" i="6"/>
  <c r="AF407" i="6"/>
  <c r="C88" i="7" s="1"/>
  <c r="AF397" i="6"/>
  <c r="C280" i="7" s="1"/>
  <c r="I280" i="7" s="1"/>
  <c r="AF392" i="6"/>
  <c r="C118" i="7" s="1"/>
  <c r="AF377" i="6"/>
  <c r="C360" i="7" s="1"/>
  <c r="I360" i="7" s="1"/>
  <c r="AF346" i="6"/>
  <c r="C40" i="7" s="1"/>
  <c r="AF342" i="6"/>
  <c r="AF341" i="6"/>
  <c r="AF336" i="6"/>
  <c r="AF253" i="6"/>
  <c r="C389" i="7" s="1"/>
  <c r="AF243" i="6"/>
  <c r="C407" i="7" s="1"/>
  <c r="AF235" i="6"/>
  <c r="C60" i="7" s="1"/>
  <c r="I60" i="7" s="1"/>
  <c r="AF231" i="6"/>
  <c r="C343" i="7" s="1"/>
  <c r="AF183" i="6"/>
  <c r="AF2" i="6"/>
  <c r="C78" i="7" s="1"/>
  <c r="AF499" i="6"/>
  <c r="AF483" i="6"/>
  <c r="AF467" i="6"/>
  <c r="C498" i="7" s="1"/>
  <c r="AF451" i="6"/>
  <c r="AF435" i="6"/>
  <c r="C324" i="7" s="1"/>
  <c r="I324" i="7" s="1"/>
  <c r="AF421" i="6"/>
  <c r="C140" i="7" s="1"/>
  <c r="I140" i="7" s="1"/>
  <c r="AF409" i="6"/>
  <c r="AF393" i="6"/>
  <c r="AF379" i="6"/>
  <c r="C128" i="7" s="1"/>
  <c r="I128" i="7" s="1"/>
  <c r="AF337" i="6"/>
  <c r="AF325" i="6"/>
  <c r="C84" i="7" s="1"/>
  <c r="AF313" i="6"/>
  <c r="AF239" i="6"/>
  <c r="C476" i="7" s="1"/>
  <c r="AF209" i="6"/>
  <c r="C477" i="7" s="1"/>
  <c r="I477" i="7" s="1"/>
  <c r="AF205" i="6"/>
  <c r="C218" i="7" s="1"/>
  <c r="I218" i="7" s="1"/>
  <c r="AF201" i="6"/>
  <c r="AF75" i="6"/>
  <c r="AF63" i="6"/>
  <c r="C172" i="7" s="1"/>
  <c r="AF45" i="6"/>
  <c r="C14" i="7" s="1"/>
  <c r="AF37" i="6"/>
  <c r="AF364" i="6"/>
  <c r="C103" i="7" s="1"/>
  <c r="I103" i="7" s="1"/>
  <c r="AF350" i="6"/>
  <c r="C47" i="7" s="1"/>
  <c r="I47" i="7" s="1"/>
  <c r="AF331" i="6"/>
  <c r="C430" i="7" s="1"/>
  <c r="AF300" i="6"/>
  <c r="AF281" i="6"/>
  <c r="C361" i="7" s="1"/>
  <c r="AF213" i="6"/>
  <c r="AF491" i="6"/>
  <c r="AF475" i="6"/>
  <c r="AF459" i="6"/>
  <c r="AF443" i="6"/>
  <c r="C156" i="7" s="1"/>
  <c r="AF417" i="6"/>
  <c r="C393" i="7" s="1"/>
  <c r="I393" i="7" s="1"/>
  <c r="AF401" i="6"/>
  <c r="C381" i="7" s="1"/>
  <c r="I381" i="7" s="1"/>
  <c r="AF385" i="6"/>
  <c r="AF380" i="6"/>
  <c r="AF371" i="6"/>
  <c r="C471" i="7" s="1"/>
  <c r="AF357" i="6"/>
  <c r="C275" i="7" s="1"/>
  <c r="I275" i="7" s="1"/>
  <c r="AF345" i="6"/>
  <c r="C187" i="7" s="1"/>
  <c r="AF305" i="6"/>
  <c r="C278" i="7" s="1"/>
  <c r="I278" i="7" s="1"/>
  <c r="AF293" i="6"/>
  <c r="C379" i="7" s="1"/>
  <c r="AF273" i="6"/>
  <c r="C70" i="7" s="1"/>
  <c r="I70" i="7" s="1"/>
  <c r="AF263" i="6"/>
  <c r="AF214" i="6"/>
  <c r="AF171" i="6"/>
  <c r="AF159" i="6"/>
  <c r="C299" i="7" s="1"/>
  <c r="I299" i="7" s="1"/>
  <c r="AF155" i="6"/>
  <c r="C42" i="7" s="1"/>
  <c r="I42" i="7" s="1"/>
  <c r="AF143" i="6"/>
  <c r="C370" i="7" s="1"/>
  <c r="AF125" i="6"/>
  <c r="C41" i="7" s="1"/>
  <c r="AF117" i="6"/>
  <c r="AF369" i="6"/>
  <c r="C436" i="7" s="1"/>
  <c r="AF355" i="6"/>
  <c r="AF223" i="6"/>
  <c r="C92" i="7" s="1"/>
  <c r="AF158" i="6"/>
  <c r="AF133" i="6"/>
  <c r="C55" i="7" s="1"/>
  <c r="I55" i="7" s="1"/>
  <c r="AF107" i="6"/>
  <c r="C283" i="7" s="1"/>
  <c r="AF11" i="6"/>
  <c r="C97" i="7" s="1"/>
  <c r="I97" i="7" s="1"/>
  <c r="AF493" i="6"/>
  <c r="AF477" i="6"/>
  <c r="AF461" i="6"/>
  <c r="AF445" i="6"/>
  <c r="C307" i="7" s="1"/>
  <c r="I307" i="7" s="1"/>
  <c r="AF419" i="6"/>
  <c r="C177" i="7" s="1"/>
  <c r="I177" i="7" s="1"/>
  <c r="AF403" i="6"/>
  <c r="AF387" i="6"/>
  <c r="AF373" i="6"/>
  <c r="AF359" i="6"/>
  <c r="C256" i="7" s="1"/>
  <c r="AF347" i="6"/>
  <c r="C109" i="7" s="1"/>
  <c r="AF316" i="6"/>
  <c r="C341" i="7" s="1"/>
  <c r="AF307" i="6"/>
  <c r="C151" i="7" s="1"/>
  <c r="I151" i="7" s="1"/>
  <c r="AF302" i="6"/>
  <c r="AF255" i="6"/>
  <c r="C32" i="7" s="1"/>
  <c r="I32" i="7" s="1"/>
  <c r="AF127" i="6"/>
  <c r="C304" i="7" s="1"/>
  <c r="AF41" i="6"/>
  <c r="C7" i="7" s="1"/>
  <c r="I7" i="7" s="1"/>
  <c r="AF25" i="6"/>
  <c r="AF17" i="6"/>
  <c r="AF13" i="6"/>
  <c r="AF9" i="6"/>
  <c r="C11" i="7" s="1"/>
  <c r="I11" i="7" s="1"/>
  <c r="AF343" i="6"/>
  <c r="C315" i="7" s="1"/>
  <c r="I315" i="7" s="1"/>
  <c r="AF262" i="6"/>
  <c r="C63" i="7" s="1"/>
  <c r="AF233" i="6"/>
  <c r="C421" i="7" s="1"/>
  <c r="I421" i="7" s="1"/>
  <c r="AF495" i="6"/>
  <c r="C265" i="7" s="1"/>
  <c r="D265" i="7" s="1"/>
  <c r="AF479" i="6"/>
  <c r="AF463" i="6"/>
  <c r="AF447" i="6"/>
  <c r="AF431" i="6"/>
  <c r="AF405" i="6"/>
  <c r="AF389" i="6"/>
  <c r="AF375" i="6"/>
  <c r="C72" i="7" s="1"/>
  <c r="I72" i="7" s="1"/>
  <c r="AF361" i="6"/>
  <c r="C68" i="7" s="1"/>
  <c r="I68" i="7" s="1"/>
  <c r="AF321" i="6"/>
  <c r="C449" i="7" s="1"/>
  <c r="I449" i="7" s="1"/>
  <c r="AF309" i="6"/>
  <c r="AF295" i="6"/>
  <c r="AF265" i="6"/>
  <c r="C369" i="7" s="1"/>
  <c r="AF203" i="6"/>
  <c r="C271" i="7" s="1"/>
  <c r="AF177" i="6"/>
  <c r="C346" i="7" s="1"/>
  <c r="AF173" i="6"/>
  <c r="C325" i="7" s="1"/>
  <c r="AF169" i="6"/>
  <c r="AF153" i="6"/>
  <c r="C186" i="7" s="1"/>
  <c r="I186" i="7" s="1"/>
  <c r="AF145" i="6"/>
  <c r="AF101" i="6"/>
  <c r="AF73" i="6"/>
  <c r="C376" i="7" s="1"/>
  <c r="I376" i="7" s="1"/>
  <c r="AF47" i="6"/>
  <c r="C400" i="7" s="1"/>
  <c r="I400" i="7" s="1"/>
  <c r="AF29" i="6"/>
  <c r="C238" i="7" s="1"/>
  <c r="I238" i="7" s="1"/>
  <c r="AF21" i="6"/>
  <c r="C13" i="7" s="1"/>
  <c r="I13" i="7" s="1"/>
  <c r="AF365" i="6"/>
  <c r="AF349" i="6"/>
  <c r="AF333" i="6"/>
  <c r="AF317" i="6"/>
  <c r="C85" i="7" s="1"/>
  <c r="AF301" i="6"/>
  <c r="AF297" i="6"/>
  <c r="C429" i="7" s="1"/>
  <c r="AF277" i="6"/>
  <c r="AF257" i="6"/>
  <c r="C36" i="7" s="1"/>
  <c r="I36" i="7" s="1"/>
  <c r="AF247" i="6"/>
  <c r="AF225" i="6"/>
  <c r="AF215" i="6"/>
  <c r="AF193" i="6"/>
  <c r="C321" i="7" s="1"/>
  <c r="AF111" i="6"/>
  <c r="AF93" i="6"/>
  <c r="C482" i="7" s="1"/>
  <c r="I482" i="7" s="1"/>
  <c r="AF85" i="6"/>
  <c r="C166" i="7" s="1"/>
  <c r="AF84" i="6"/>
  <c r="AF335" i="6"/>
  <c r="AF319" i="6"/>
  <c r="C89" i="7" s="1"/>
  <c r="AF303" i="6"/>
  <c r="C297" i="7" s="1"/>
  <c r="AF289" i="6"/>
  <c r="C439" i="7" s="1"/>
  <c r="AF248" i="6"/>
  <c r="C390" i="7" s="1"/>
  <c r="I390" i="7" s="1"/>
  <c r="AF207" i="6"/>
  <c r="AF165" i="6"/>
  <c r="AF137" i="6"/>
  <c r="C292" i="7" s="1"/>
  <c r="AF112" i="6"/>
  <c r="AF94" i="6"/>
  <c r="C8" i="7" s="1"/>
  <c r="I8" i="7" s="1"/>
  <c r="AF57" i="6"/>
  <c r="C258" i="7" s="1"/>
  <c r="AF5" i="6"/>
  <c r="C93" i="7" s="1"/>
  <c r="G414" i="7"/>
  <c r="AF185" i="6"/>
  <c r="I326" i="7" s="1"/>
  <c r="AF175" i="6"/>
  <c r="C319" i="7" s="1"/>
  <c r="AF157" i="6"/>
  <c r="C73" i="7" s="1"/>
  <c r="AF149" i="6"/>
  <c r="AF121" i="6"/>
  <c r="C237" i="7" s="1"/>
  <c r="I237" i="7" s="1"/>
  <c r="AF95" i="6"/>
  <c r="AF69" i="6"/>
  <c r="C182" i="7" s="1"/>
  <c r="AF15" i="6"/>
  <c r="C317" i="7" s="1"/>
  <c r="AF58" i="2"/>
  <c r="B7" i="7" s="1"/>
  <c r="AF29" i="2"/>
  <c r="B173" i="7" s="1"/>
  <c r="AF308" i="2"/>
  <c r="B311" i="7" s="1"/>
  <c r="AF422" i="2"/>
  <c r="AF404" i="2"/>
  <c r="AF403" i="2"/>
  <c r="AF370" i="2"/>
  <c r="AF344" i="2"/>
  <c r="AF182" i="2"/>
  <c r="AF173" i="2"/>
  <c r="B217" i="7" s="1"/>
  <c r="AF130" i="2"/>
  <c r="B41" i="7" s="1"/>
  <c r="H41" i="7" s="1"/>
  <c r="AF458" i="2"/>
  <c r="B88" i="7" s="1"/>
  <c r="D88" i="7" s="1"/>
  <c r="AF10" i="2"/>
  <c r="AF266" i="2"/>
  <c r="AF100" i="2"/>
  <c r="AF241" i="2"/>
  <c r="AF232" i="2"/>
  <c r="B304" i="7" s="1"/>
  <c r="H304" i="7" s="1"/>
  <c r="AF493" i="2"/>
  <c r="B327" i="7" s="1"/>
  <c r="D327" i="7" s="1"/>
  <c r="AF310" i="2"/>
  <c r="B407" i="7" s="1"/>
  <c r="AF250" i="2"/>
  <c r="B119" i="7" s="1"/>
  <c r="H119" i="7" s="1"/>
  <c r="AF93" i="2"/>
  <c r="B184" i="7" s="1"/>
  <c r="H184" i="7" s="1"/>
  <c r="AF86" i="2"/>
  <c r="B296" i="7" s="1"/>
  <c r="AF335" i="2"/>
  <c r="AF154" i="2"/>
  <c r="B10" i="7" s="1"/>
  <c r="AF475" i="2"/>
  <c r="B111" i="7" s="1"/>
  <c r="AF471" i="2"/>
  <c r="B231" i="7" s="1"/>
  <c r="AF463" i="2"/>
  <c r="B235" i="7" s="1"/>
  <c r="AF429" i="2"/>
  <c r="AF390" i="2"/>
  <c r="B469" i="7" s="1"/>
  <c r="AF372" i="2"/>
  <c r="B32" i="7" s="1"/>
  <c r="AF371" i="2"/>
  <c r="B437" i="7" s="1"/>
  <c r="AF54" i="2"/>
  <c r="AF36" i="2"/>
  <c r="B212" i="7" s="1"/>
  <c r="H212" i="7" s="1"/>
  <c r="AF8" i="2"/>
  <c r="B123" i="7" s="1"/>
  <c r="AF248" i="2"/>
  <c r="B273" i="7" s="1"/>
  <c r="H273" i="7" s="1"/>
  <c r="AF280" i="2"/>
  <c r="AF264" i="2"/>
  <c r="AF214" i="2"/>
  <c r="B266" i="7" s="1"/>
  <c r="AF392" i="2"/>
  <c r="AF360" i="2"/>
  <c r="AF307" i="2"/>
  <c r="B51" i="7" s="1"/>
  <c r="AF282" i="2"/>
  <c r="B232" i="7" s="1"/>
  <c r="AF38" i="2"/>
  <c r="B208" i="7" s="1"/>
  <c r="AF317" i="2"/>
  <c r="AF294" i="2"/>
  <c r="AF274" i="2"/>
  <c r="AF420" i="2"/>
  <c r="AF378" i="2"/>
  <c r="AF301" i="2"/>
  <c r="B395" i="7" s="1"/>
  <c r="H395" i="7" s="1"/>
  <c r="AF120" i="2"/>
  <c r="B370" i="7" s="1"/>
  <c r="H370" i="7" s="1"/>
  <c r="AF111" i="2"/>
  <c r="B247" i="7" s="1"/>
  <c r="AF102" i="2"/>
  <c r="AF489" i="2"/>
  <c r="AF473" i="2"/>
  <c r="AF456" i="2"/>
  <c r="AF397" i="2"/>
  <c r="AF246" i="2"/>
  <c r="B312" i="7" s="1"/>
  <c r="AF212" i="2"/>
  <c r="B292" i="7" s="1"/>
  <c r="AF194" i="2"/>
  <c r="AF184" i="2"/>
  <c r="AF150" i="2"/>
  <c r="B202" i="7" s="1"/>
  <c r="AF90" i="2"/>
  <c r="B349" i="7" s="1"/>
  <c r="AF74" i="2"/>
  <c r="B236" i="7" s="1"/>
  <c r="AF72" i="2"/>
  <c r="AF56" i="2"/>
  <c r="B285" i="7" s="1"/>
  <c r="H285" i="7" s="1"/>
  <c r="AF18" i="2"/>
  <c r="B53" i="7" s="1"/>
  <c r="H53" i="7" s="1"/>
  <c r="AF17" i="2"/>
  <c r="B61" i="7" s="1"/>
  <c r="H61" i="7" s="1"/>
  <c r="AF4" i="2"/>
  <c r="G451" i="7"/>
  <c r="AF477" i="2"/>
  <c r="B436" i="7" s="1"/>
  <c r="AF426" i="2"/>
  <c r="AF374" i="2"/>
  <c r="AF278" i="2"/>
  <c r="B103" i="7" s="1"/>
  <c r="AF225" i="2"/>
  <c r="B59" i="7" s="1"/>
  <c r="H59" i="7" s="1"/>
  <c r="AF481" i="2"/>
  <c r="AF450" i="2"/>
  <c r="B58" i="7" s="1"/>
  <c r="D58" i="7" s="1"/>
  <c r="AF346" i="2"/>
  <c r="AF330" i="2"/>
  <c r="AF296" i="2"/>
  <c r="AF242" i="2"/>
  <c r="AF170" i="2"/>
  <c r="B336" i="7" s="1"/>
  <c r="AF495" i="2"/>
  <c r="B204" i="7" s="1"/>
  <c r="H204" i="7" s="1"/>
  <c r="AF465" i="2"/>
  <c r="B445" i="7" s="1"/>
  <c r="AF461" i="2"/>
  <c r="B483" i="7" s="1"/>
  <c r="AF454" i="2"/>
  <c r="AF434" i="2"/>
  <c r="B179" i="7" s="1"/>
  <c r="AF399" i="2"/>
  <c r="AF381" i="2"/>
  <c r="B67" i="7" s="1"/>
  <c r="AF322" i="2"/>
  <c r="B286" i="7" s="1"/>
  <c r="AF303" i="2"/>
  <c r="AF260" i="2"/>
  <c r="B47" i="7" s="1"/>
  <c r="AF251" i="2"/>
  <c r="B369" i="7" s="1"/>
  <c r="H369" i="7" s="1"/>
  <c r="AF244" i="2"/>
  <c r="AF202" i="2"/>
  <c r="B414" i="7" s="1"/>
  <c r="AF152" i="2"/>
  <c r="B17" i="7" s="1"/>
  <c r="H17" i="7" s="1"/>
  <c r="AF134" i="2"/>
  <c r="AF88" i="2"/>
  <c r="B20" i="7" s="1"/>
  <c r="AF70" i="2"/>
  <c r="B105" i="7" s="1"/>
  <c r="AF61" i="2"/>
  <c r="B181" i="7" s="1"/>
  <c r="AF479" i="2"/>
  <c r="B391" i="7" s="1"/>
  <c r="AF436" i="2"/>
  <c r="AF435" i="2"/>
  <c r="AF340" i="2"/>
  <c r="AF339" i="2"/>
  <c r="AF253" i="2"/>
  <c r="B359" i="7" s="1"/>
  <c r="AF164" i="2"/>
  <c r="B55" i="7" s="1"/>
  <c r="AF146" i="2"/>
  <c r="B12" i="7" s="1"/>
  <c r="H12" i="7" s="1"/>
  <c r="AF145" i="2"/>
  <c r="B444" i="7" s="1"/>
  <c r="AF118" i="2"/>
  <c r="AF98" i="2"/>
  <c r="B221" i="7" s="1"/>
  <c r="AF80" i="2"/>
  <c r="AF26" i="2"/>
  <c r="AF485" i="2"/>
  <c r="B254" i="7" s="1"/>
  <c r="AF467" i="2"/>
  <c r="B373" i="7" s="1"/>
  <c r="H373" i="7" s="1"/>
  <c r="AF402" i="2"/>
  <c r="B76" i="7" s="1"/>
  <c r="AF388" i="2"/>
  <c r="AF367" i="2"/>
  <c r="B480" i="7" s="1"/>
  <c r="AF342" i="2"/>
  <c r="AF314" i="2"/>
  <c r="B134" i="7" s="1"/>
  <c r="AF285" i="2"/>
  <c r="AF221" i="2"/>
  <c r="B33" i="7" s="1"/>
  <c r="AF180" i="2"/>
  <c r="B299" i="7" s="1"/>
  <c r="AF162" i="2"/>
  <c r="B26" i="7" s="1"/>
  <c r="H26" i="7" s="1"/>
  <c r="AF161" i="2"/>
  <c r="B243" i="7" s="1"/>
  <c r="AF109" i="2"/>
  <c r="B38" i="7" s="1"/>
  <c r="AF77" i="2"/>
  <c r="AF45" i="2"/>
  <c r="B129" i="7" s="1"/>
  <c r="G469" i="7"/>
  <c r="AF208" i="2"/>
  <c r="B128" i="7" s="1"/>
  <c r="H128" i="7" s="1"/>
  <c r="AF106" i="2"/>
  <c r="AF13" i="2"/>
  <c r="B423" i="7" s="1"/>
  <c r="H423" i="7" s="1"/>
  <c r="AF226" i="2"/>
  <c r="AF501" i="2"/>
  <c r="B289" i="7" s="1"/>
  <c r="AF483" i="2"/>
  <c r="H113" i="7" s="1"/>
  <c r="AF445" i="2"/>
  <c r="B358" i="7" s="1"/>
  <c r="AF438" i="2"/>
  <c r="AF410" i="2"/>
  <c r="B230" i="7" s="1"/>
  <c r="AF365" i="2"/>
  <c r="B224" i="7" s="1"/>
  <c r="H224" i="7" s="1"/>
  <c r="AF358" i="2"/>
  <c r="B83" i="7" s="1"/>
  <c r="AF338" i="2"/>
  <c r="AF276" i="2"/>
  <c r="B271" i="7" s="1"/>
  <c r="AF275" i="2"/>
  <c r="AF237" i="2"/>
  <c r="B418" i="7" s="1"/>
  <c r="AF228" i="2"/>
  <c r="AF127" i="2"/>
  <c r="B233" i="7" s="1"/>
  <c r="AF116" i="2"/>
  <c r="AF34" i="2"/>
  <c r="B191" i="7" s="1"/>
  <c r="AF33" i="2"/>
  <c r="B295" i="7" s="1"/>
  <c r="G129" i="7"/>
  <c r="AF487" i="2"/>
  <c r="AF469" i="2"/>
  <c r="B463" i="7" s="1"/>
  <c r="AF442" i="2"/>
  <c r="B406" i="7" s="1"/>
  <c r="D406" i="7" s="1"/>
  <c r="AF413" i="2"/>
  <c r="AF406" i="2"/>
  <c r="B438" i="7" s="1"/>
  <c r="AF362" i="2"/>
  <c r="B300" i="7" s="1"/>
  <c r="H300" i="7" s="1"/>
  <c r="AF333" i="2"/>
  <c r="B352" i="7" s="1"/>
  <c r="H352" i="7" s="1"/>
  <c r="AF326" i="2"/>
  <c r="AF298" i="2"/>
  <c r="AF269" i="2"/>
  <c r="AF262" i="2"/>
  <c r="AF210" i="2"/>
  <c r="B99" i="7" s="1"/>
  <c r="AF189" i="2"/>
  <c r="B488" i="7" s="1"/>
  <c r="D488" i="7" s="1"/>
  <c r="AF157" i="2"/>
  <c r="B35" i="7" s="1"/>
  <c r="AF148" i="2"/>
  <c r="AF125" i="2"/>
  <c r="AM394" i="4"/>
  <c r="AL388" i="4"/>
  <c r="AM388" i="4" s="1"/>
  <c r="AL336" i="4"/>
  <c r="AM336" i="4" s="1"/>
  <c r="AL206" i="4"/>
  <c r="AM206" i="4" s="1"/>
  <c r="C423" i="5" s="1"/>
  <c r="AL286" i="4"/>
  <c r="AM286" i="4" s="1"/>
  <c r="C281" i="5" s="1"/>
  <c r="AL386" i="4"/>
  <c r="AM386" i="4"/>
  <c r="AL230" i="4"/>
  <c r="AM230" i="4" s="1"/>
  <c r="AL428" i="4"/>
  <c r="AL306" i="4"/>
  <c r="AM306" i="4" s="1"/>
  <c r="C316" i="5" s="1"/>
  <c r="AL23" i="4"/>
  <c r="AM23" i="4" s="1"/>
  <c r="AL398" i="4"/>
  <c r="AM398" i="4" s="1"/>
  <c r="AL326" i="4"/>
  <c r="AM326" i="4" s="1"/>
  <c r="AM430" i="4"/>
  <c r="AM222" i="4"/>
  <c r="AL47" i="4"/>
  <c r="AM47" i="4" s="1"/>
  <c r="AM378" i="4"/>
  <c r="AL354" i="4"/>
  <c r="AM354" i="4" s="1"/>
  <c r="C224" i="5" s="1"/>
  <c r="AL153" i="4"/>
  <c r="AM153" i="4" s="1"/>
  <c r="AM37" i="4"/>
  <c r="AL461" i="4"/>
  <c r="AM461" i="4" s="1"/>
  <c r="AL447" i="4"/>
  <c r="AM446" i="4"/>
  <c r="C320" i="5" s="1"/>
  <c r="I320" i="5" s="1"/>
  <c r="AL431" i="4"/>
  <c r="AM431" i="4" s="1"/>
  <c r="AL416" i="4"/>
  <c r="AM416" i="4" s="1"/>
  <c r="AM390" i="4"/>
  <c r="C403" i="5" s="1"/>
  <c r="AL364" i="4"/>
  <c r="AM364" i="4" s="1"/>
  <c r="AL334" i="4"/>
  <c r="AM334" i="4" s="1"/>
  <c r="C496" i="5" s="1"/>
  <c r="I496" i="5" s="1"/>
  <c r="AL322" i="4"/>
  <c r="AM322" i="4" s="1"/>
  <c r="AL304" i="4"/>
  <c r="AM304" i="4" s="1"/>
  <c r="C414" i="5" s="1"/>
  <c r="AL223" i="4"/>
  <c r="AM223" i="4" s="1"/>
  <c r="AL216" i="4"/>
  <c r="AM216" i="4" s="1"/>
  <c r="AL204" i="4"/>
  <c r="AM204" i="4" s="1"/>
  <c r="C248" i="5" s="1"/>
  <c r="AL196" i="4"/>
  <c r="AL191" i="4"/>
  <c r="AM191" i="4" s="1"/>
  <c r="AL83" i="4"/>
  <c r="AM83" i="4" s="1"/>
  <c r="AL45" i="4"/>
  <c r="AM45" i="4" s="1"/>
  <c r="AM21" i="4"/>
  <c r="AL103" i="4"/>
  <c r="AM103" i="4" s="1"/>
  <c r="AM69" i="4"/>
  <c r="C83" i="5" s="1"/>
  <c r="I83" i="5" s="1"/>
  <c r="AL455" i="4"/>
  <c r="AM455" i="4" s="1"/>
  <c r="C477" i="5" s="1"/>
  <c r="I477" i="5" s="1"/>
  <c r="AL380" i="4"/>
  <c r="AM380" i="4" s="1"/>
  <c r="AL338" i="4"/>
  <c r="AM338" i="4" s="1"/>
  <c r="AL254" i="4"/>
  <c r="AM254" i="4" s="1"/>
  <c r="AM135" i="4"/>
  <c r="AM454" i="4"/>
  <c r="AL453" i="4"/>
  <c r="AM453" i="4" s="1"/>
  <c r="C342" i="5" s="1"/>
  <c r="AL415" i="4"/>
  <c r="AM415" i="4" s="1"/>
  <c r="C486" i="5" s="1"/>
  <c r="AL260" i="4"/>
  <c r="AM260" i="4" s="1"/>
  <c r="C81" i="5" s="1"/>
  <c r="AL250" i="4"/>
  <c r="AM250" i="4" s="1"/>
  <c r="AL245" i="4"/>
  <c r="AM245" i="4" s="1"/>
  <c r="AL111" i="4"/>
  <c r="AM111" i="4"/>
  <c r="AM67" i="4"/>
  <c r="AL439" i="4"/>
  <c r="AM439" i="4" s="1"/>
  <c r="AL410" i="4"/>
  <c r="AM410" i="4" s="1"/>
  <c r="C309" i="5" s="1"/>
  <c r="AM242" i="4"/>
  <c r="C106" i="5" s="1"/>
  <c r="AL462" i="4"/>
  <c r="AM462" i="4" s="1"/>
  <c r="AL441" i="4"/>
  <c r="AM441" i="4" s="1"/>
  <c r="C393" i="5" s="1"/>
  <c r="AL402" i="4"/>
  <c r="AM402" i="4" s="1"/>
  <c r="C356" i="5" s="1"/>
  <c r="AM350" i="4"/>
  <c r="AL262" i="4"/>
  <c r="AM262" i="4" s="1"/>
  <c r="AL194" i="4"/>
  <c r="AM194" i="4" s="1"/>
  <c r="AL182" i="4"/>
  <c r="AM182" i="4" s="1"/>
  <c r="AM174" i="4"/>
  <c r="AL169" i="4"/>
  <c r="AM169" i="4" s="1"/>
  <c r="AL167" i="4"/>
  <c r="AM167" i="4" s="1"/>
  <c r="AL131" i="4"/>
  <c r="AM131" i="4" s="1"/>
  <c r="AL128" i="4"/>
  <c r="AM128" i="4" s="1"/>
  <c r="AM119" i="4"/>
  <c r="AL64" i="4"/>
  <c r="AM64" i="4" s="1"/>
  <c r="AL17" i="4"/>
  <c r="AM17" i="4" s="1"/>
  <c r="AL437" i="4"/>
  <c r="AM437" i="4" s="1"/>
  <c r="AM414" i="4"/>
  <c r="AL400" i="4"/>
  <c r="AM400" i="4" s="1"/>
  <c r="AL348" i="4"/>
  <c r="AM348" i="4" s="1"/>
  <c r="AM246" i="4"/>
  <c r="AL195" i="4"/>
  <c r="AL302" i="4"/>
  <c r="AM302" i="4" s="1"/>
  <c r="C296" i="5" s="1"/>
  <c r="AL287" i="4"/>
  <c r="AM287" i="4" s="1"/>
  <c r="AL9" i="4"/>
  <c r="AM9" i="4" s="1"/>
  <c r="AM358" i="4"/>
  <c r="AM346" i="4"/>
  <c r="AL269" i="4"/>
  <c r="AM269" i="4" s="1"/>
  <c r="AL259" i="4"/>
  <c r="AM259" i="4" s="1"/>
  <c r="AL237" i="4"/>
  <c r="AM210" i="4"/>
  <c r="C74" i="5" s="1"/>
  <c r="AL198" i="4"/>
  <c r="AM198" i="4" s="1"/>
  <c r="AL181" i="4"/>
  <c r="AM181" i="4" s="1"/>
  <c r="AL133" i="4"/>
  <c r="AM133" i="4" s="1"/>
  <c r="AL112" i="4"/>
  <c r="AM112" i="4" s="1"/>
  <c r="AL29" i="4"/>
  <c r="AL19" i="4"/>
  <c r="AM19" i="4" s="1"/>
  <c r="AL16" i="4"/>
  <c r="AL463" i="4"/>
  <c r="AM450" i="4"/>
  <c r="AM374" i="4"/>
  <c r="AL310" i="4"/>
  <c r="AM310" i="4" s="1"/>
  <c r="AM282" i="4"/>
  <c r="AL276" i="4"/>
  <c r="AL271" i="4"/>
  <c r="AM271" i="4" s="1"/>
  <c r="AL270" i="4"/>
  <c r="AM270" i="4" s="1"/>
  <c r="AL229" i="4"/>
  <c r="AM229" i="4" s="1"/>
  <c r="AL224" i="4"/>
  <c r="AM224" i="4" s="1"/>
  <c r="C107" i="5" s="1"/>
  <c r="AL200" i="4"/>
  <c r="AL127" i="4"/>
  <c r="AM127" i="4" s="1"/>
  <c r="C199" i="5" s="1"/>
  <c r="AL109" i="4"/>
  <c r="AM109" i="4" s="1"/>
  <c r="AL96" i="4"/>
  <c r="AM96" i="4" s="1"/>
  <c r="AL81" i="4"/>
  <c r="AM81" i="4" s="1"/>
  <c r="AL71" i="4"/>
  <c r="AM71" i="4" s="1"/>
  <c r="AL31" i="4"/>
  <c r="AM31" i="4" s="1"/>
  <c r="AL2" i="4"/>
  <c r="AM2" i="4" s="1"/>
  <c r="AL465" i="4"/>
  <c r="AM465" i="4" s="1"/>
  <c r="AL458" i="4"/>
  <c r="AM458" i="4" s="1"/>
  <c r="C476" i="5" s="1"/>
  <c r="AL457" i="4"/>
  <c r="AM457" i="4" s="1"/>
  <c r="C361" i="5" s="1"/>
  <c r="D361" i="5" s="1"/>
  <c r="AM447" i="4"/>
  <c r="AM438" i="4"/>
  <c r="C360" i="5" s="1"/>
  <c r="I360" i="5" s="1"/>
  <c r="AM418" i="4"/>
  <c r="AL396" i="4"/>
  <c r="AM396" i="4" s="1"/>
  <c r="AL370" i="4"/>
  <c r="AM370" i="4" s="1"/>
  <c r="AL332" i="4"/>
  <c r="AM332" i="4" s="1"/>
  <c r="AL320" i="4"/>
  <c r="AL282" i="4"/>
  <c r="AL258" i="4"/>
  <c r="AM258" i="4" s="1"/>
  <c r="C454" i="5" s="1"/>
  <c r="AL236" i="4"/>
  <c r="AL207" i="4"/>
  <c r="AM207" i="4" s="1"/>
  <c r="AL180" i="4"/>
  <c r="AM180" i="4" s="1"/>
  <c r="C200" i="5" s="1"/>
  <c r="AM79" i="4"/>
  <c r="AL73" i="4"/>
  <c r="AM73" i="4" s="1"/>
  <c r="AL51" i="4"/>
  <c r="AL48" i="4"/>
  <c r="AM48" i="4" s="1"/>
  <c r="AM463" i="4"/>
  <c r="AL399" i="4"/>
  <c r="AM399" i="4" s="1"/>
  <c r="AL383" i="4"/>
  <c r="AM383" i="4" s="1"/>
  <c r="AL367" i="4"/>
  <c r="AM367" i="4" s="1"/>
  <c r="AL351" i="4"/>
  <c r="AM351" i="4" s="1"/>
  <c r="AL335" i="4"/>
  <c r="AM335" i="4" s="1"/>
  <c r="C279" i="5" s="1"/>
  <c r="I279" i="5" s="1"/>
  <c r="AL295" i="4"/>
  <c r="AL290" i="4"/>
  <c r="AM290" i="4" s="1"/>
  <c r="AL285" i="4"/>
  <c r="AM285" i="4" s="1"/>
  <c r="AL239" i="4"/>
  <c r="AM239" i="4" s="1"/>
  <c r="C123" i="5" s="1"/>
  <c r="AL232" i="4"/>
  <c r="AM232" i="4" s="1"/>
  <c r="AL213" i="4"/>
  <c r="AM213" i="4" s="1"/>
  <c r="AL175" i="4"/>
  <c r="AM175" i="4" s="1"/>
  <c r="AL160" i="4"/>
  <c r="AM160" i="4" s="1"/>
  <c r="AL137" i="4"/>
  <c r="AM137" i="4" s="1"/>
  <c r="AL130" i="4"/>
  <c r="AM130" i="4" s="1"/>
  <c r="AL80" i="4"/>
  <c r="AM80" i="4" s="1"/>
  <c r="C221" i="5" s="1"/>
  <c r="AL63" i="4"/>
  <c r="AM63" i="4" s="1"/>
  <c r="AL50" i="4"/>
  <c r="AM50" i="4" s="1"/>
  <c r="AM41" i="4"/>
  <c r="AL25" i="4"/>
  <c r="AM25" i="4" s="1"/>
  <c r="AL18" i="4"/>
  <c r="AM18" i="4" s="1"/>
  <c r="AM16" i="4"/>
  <c r="C15" i="5" s="1"/>
  <c r="AM13" i="4"/>
  <c r="AM7" i="4"/>
  <c r="AL460" i="4"/>
  <c r="AM460" i="4" s="1"/>
  <c r="AL277" i="4"/>
  <c r="AM277" i="4" s="1"/>
  <c r="AL272" i="4"/>
  <c r="AM266" i="4"/>
  <c r="AL255" i="4"/>
  <c r="AM255" i="4" s="1"/>
  <c r="AL212" i="4"/>
  <c r="AM212" i="4" s="1"/>
  <c r="AL205" i="4"/>
  <c r="AM205" i="4" s="1"/>
  <c r="C55" i="5" s="1"/>
  <c r="AL144" i="4"/>
  <c r="AM144" i="4" s="1"/>
  <c r="AL121" i="4"/>
  <c r="AM121" i="4" s="1"/>
  <c r="AL114" i="4"/>
  <c r="AM114" i="4" s="1"/>
  <c r="AL77" i="4"/>
  <c r="AM77" i="4" s="1"/>
  <c r="AL5" i="4"/>
  <c r="AL319" i="4"/>
  <c r="AM319" i="4" s="1"/>
  <c r="C306" i="5" s="1"/>
  <c r="AL303" i="4"/>
  <c r="AM303" i="4" s="1"/>
  <c r="AL275" i="4"/>
  <c r="AM275" i="4" s="1"/>
  <c r="AL247" i="4"/>
  <c r="AL231" i="4"/>
  <c r="AM231" i="4" s="1"/>
  <c r="AL215" i="4"/>
  <c r="AL199" i="4"/>
  <c r="AL183" i="4"/>
  <c r="AM183" i="4" s="1"/>
  <c r="AL161" i="4"/>
  <c r="AM161" i="4" s="1"/>
  <c r="AL97" i="4"/>
  <c r="AL66" i="4"/>
  <c r="AM66" i="4" s="1"/>
  <c r="C95" i="5" s="1"/>
  <c r="AL32" i="4"/>
  <c r="AM32" i="4" s="1"/>
  <c r="AM5" i="4"/>
  <c r="C7" i="5" s="1"/>
  <c r="AL279" i="4"/>
  <c r="AM279" i="4" s="1"/>
  <c r="AL235" i="4"/>
  <c r="AM234" i="4"/>
  <c r="AL219" i="4"/>
  <c r="AM219" i="4" s="1"/>
  <c r="AM218" i="4"/>
  <c r="AL203" i="4"/>
  <c r="AM202" i="4"/>
  <c r="AL187" i="4"/>
  <c r="AM187" i="4" s="1"/>
  <c r="AM186" i="4"/>
  <c r="C212" i="5" s="1"/>
  <c r="AL89" i="4"/>
  <c r="AM89" i="4" s="1"/>
  <c r="C206" i="5" s="1"/>
  <c r="AL65" i="4"/>
  <c r="AM65" i="4" s="1"/>
  <c r="AL34" i="4"/>
  <c r="AM34" i="4" s="1"/>
  <c r="AM29" i="4"/>
  <c r="C158" i="5" s="1"/>
  <c r="AL12" i="1"/>
  <c r="AM12" i="1" s="1"/>
  <c r="AL239" i="1"/>
  <c r="AM239" i="1" s="1"/>
  <c r="B74" i="5" s="1"/>
  <c r="AL244" i="1"/>
  <c r="AM244" i="1" s="1"/>
  <c r="B67" i="5" s="1"/>
  <c r="AL52" i="1"/>
  <c r="AM52" i="1" s="1"/>
  <c r="B102" i="5" s="1"/>
  <c r="AL189" i="1"/>
  <c r="AL194" i="1"/>
  <c r="AM194" i="1" s="1"/>
  <c r="AL284" i="1"/>
  <c r="AL294" i="1"/>
  <c r="AM294" i="1" s="1"/>
  <c r="AL299" i="1"/>
  <c r="AL307" i="1"/>
  <c r="AM307" i="1" s="1"/>
  <c r="AL323" i="1"/>
  <c r="AM323" i="1" s="1"/>
  <c r="B383" i="5" s="1"/>
  <c r="AL338" i="1"/>
  <c r="AL261" i="1"/>
  <c r="AM261" i="1" s="1"/>
  <c r="B189" i="5" s="1"/>
  <c r="AL81" i="1"/>
  <c r="AM81" i="1" s="1"/>
  <c r="AL99" i="1"/>
  <c r="AM99" i="1" s="1"/>
  <c r="B80" i="5" s="1"/>
  <c r="AL100" i="1"/>
  <c r="AM100" i="1" s="1"/>
  <c r="B52" i="5" s="1"/>
  <c r="AL107" i="1"/>
  <c r="AM107" i="1" s="1"/>
  <c r="B178" i="5" s="1"/>
  <c r="AL115" i="1"/>
  <c r="AL174" i="1"/>
  <c r="AM174" i="1" s="1"/>
  <c r="B241" i="5" s="1"/>
  <c r="AM186" i="1"/>
  <c r="AL202" i="1"/>
  <c r="AL430" i="1"/>
  <c r="AM430" i="1" s="1"/>
  <c r="AL273" i="1"/>
  <c r="AM273" i="1" s="1"/>
  <c r="B47" i="5" s="1"/>
  <c r="AL286" i="1"/>
  <c r="AM286" i="1" s="1"/>
  <c r="AM343" i="1"/>
  <c r="B384" i="5" s="1"/>
  <c r="AL335" i="1"/>
  <c r="AM335" i="1" s="1"/>
  <c r="B445" i="5" s="1"/>
  <c r="AL49" i="1"/>
  <c r="AM49" i="1" s="1"/>
  <c r="AL73" i="1"/>
  <c r="AM73" i="1" s="1"/>
  <c r="AL104" i="1"/>
  <c r="AM125" i="1"/>
  <c r="AM167" i="1"/>
  <c r="AL196" i="1"/>
  <c r="AM196" i="1" s="1"/>
  <c r="AL199" i="1"/>
  <c r="AM199" i="1" s="1"/>
  <c r="B269" i="5" s="1"/>
  <c r="AL220" i="1"/>
  <c r="AL228" i="1"/>
  <c r="AM228" i="1" s="1"/>
  <c r="B259" i="5" s="1"/>
  <c r="AL247" i="1"/>
  <c r="AM247" i="1" s="1"/>
  <c r="B220" i="5" s="1"/>
  <c r="AL267" i="1"/>
  <c r="AM267" i="1" s="1"/>
  <c r="B292" i="5" s="1"/>
  <c r="H292" i="5" s="1"/>
  <c r="AL314" i="1"/>
  <c r="AM314" i="1" s="1"/>
  <c r="B462" i="5" s="1"/>
  <c r="H462" i="5" s="1"/>
  <c r="AL322" i="1"/>
  <c r="AM322" i="1" s="1"/>
  <c r="B291" i="5" s="1"/>
  <c r="AL330" i="1"/>
  <c r="AM330" i="1" s="1"/>
  <c r="B246" i="5" s="1"/>
  <c r="AL348" i="1"/>
  <c r="AL351" i="1"/>
  <c r="AL359" i="1"/>
  <c r="AM359" i="1" s="1"/>
  <c r="AL364" i="1"/>
  <c r="AM364" i="1" s="1"/>
  <c r="AL367" i="1"/>
  <c r="AM367" i="1" s="1"/>
  <c r="AL393" i="1"/>
  <c r="AL401" i="1"/>
  <c r="AM401" i="1" s="1"/>
  <c r="AL20" i="1"/>
  <c r="AM20" i="1" s="1"/>
  <c r="AL27" i="1"/>
  <c r="AM27" i="1" s="1"/>
  <c r="AL29" i="1"/>
  <c r="AM29" i="1" s="1"/>
  <c r="AL56" i="1"/>
  <c r="AM56" i="1" s="1"/>
  <c r="B97" i="5" s="1"/>
  <c r="AL114" i="1"/>
  <c r="AM114" i="1" s="1"/>
  <c r="AL129" i="1"/>
  <c r="AM129" i="1" s="1"/>
  <c r="AL134" i="1"/>
  <c r="AM134" i="1" s="1"/>
  <c r="AL176" i="1"/>
  <c r="AM176" i="1" s="1"/>
  <c r="AL210" i="1"/>
  <c r="AL242" i="1"/>
  <c r="AM242" i="1" s="1"/>
  <c r="AL378" i="1"/>
  <c r="AM378" i="1" s="1"/>
  <c r="B381" i="5" s="1"/>
  <c r="AL6" i="1"/>
  <c r="AM6" i="1" s="1"/>
  <c r="AL59" i="1"/>
  <c r="AM59" i="1" s="1"/>
  <c r="B165" i="5" s="1"/>
  <c r="AL61" i="1"/>
  <c r="AM61" i="1" s="1"/>
  <c r="AL116" i="1"/>
  <c r="AL125" i="1"/>
  <c r="AL130" i="1"/>
  <c r="AM130" i="1" s="1"/>
  <c r="B154" i="5" s="1"/>
  <c r="AL137" i="1"/>
  <c r="AL172" i="1"/>
  <c r="AM172" i="1" s="1"/>
  <c r="AL292" i="1"/>
  <c r="AM292" i="1" s="1"/>
  <c r="AL293" i="1"/>
  <c r="AM293" i="1" s="1"/>
  <c r="B168" i="5" s="1"/>
  <c r="AL297" i="1"/>
  <c r="AL458" i="1"/>
  <c r="AM458" i="1" s="1"/>
  <c r="B382" i="5" s="1"/>
  <c r="AL17" i="1"/>
  <c r="AL22" i="1"/>
  <c r="AM22" i="1" s="1"/>
  <c r="AL36" i="1"/>
  <c r="AM36" i="1" s="1"/>
  <c r="B171" i="5" s="1"/>
  <c r="AL44" i="1"/>
  <c r="AM44" i="1" s="1"/>
  <c r="AL208" i="1"/>
  <c r="AM208" i="1" s="1"/>
  <c r="B183" i="5" s="1"/>
  <c r="AL216" i="1"/>
  <c r="AM216" i="1" s="1"/>
  <c r="AL259" i="1"/>
  <c r="AM259" i="1" s="1"/>
  <c r="AL337" i="1"/>
  <c r="AM337" i="1" s="1"/>
  <c r="AL340" i="1"/>
  <c r="AM340" i="1" s="1"/>
  <c r="B311" i="5" s="1"/>
  <c r="AL342" i="1"/>
  <c r="AM342" i="1" s="1"/>
  <c r="B314" i="5" s="1"/>
  <c r="AL347" i="1"/>
  <c r="AL363" i="1"/>
  <c r="AM363" i="1" s="1"/>
  <c r="AM375" i="1"/>
  <c r="B498" i="5" s="1"/>
  <c r="AM389" i="1"/>
  <c r="AL395" i="1"/>
  <c r="AL422" i="1"/>
  <c r="AM422" i="1" s="1"/>
  <c r="B343" i="5" s="1"/>
  <c r="AL427" i="1"/>
  <c r="AM427" i="1" s="1"/>
  <c r="AL435" i="1"/>
  <c r="AM435" i="1" s="1"/>
  <c r="B494" i="5" s="1"/>
  <c r="AL441" i="1"/>
  <c r="AM441" i="1" s="1"/>
  <c r="AM4" i="1"/>
  <c r="AL41" i="1"/>
  <c r="AM41" i="1" s="1"/>
  <c r="B73" i="5" s="1"/>
  <c r="AL111" i="1"/>
  <c r="AM116" i="1"/>
  <c r="AL127" i="1"/>
  <c r="AM127" i="1" s="1"/>
  <c r="B98" i="5" s="1"/>
  <c r="AL132" i="1"/>
  <c r="AM132" i="1" s="1"/>
  <c r="B65" i="5" s="1"/>
  <c r="AL135" i="1"/>
  <c r="AM135" i="1" s="1"/>
  <c r="AL151" i="1"/>
  <c r="AM151" i="1" s="1"/>
  <c r="B152" i="5" s="1"/>
  <c r="AL157" i="1"/>
  <c r="AM157" i="1" s="1"/>
  <c r="AL179" i="1"/>
  <c r="AM179" i="1" s="1"/>
  <c r="B272" i="5" s="1"/>
  <c r="AL250" i="1"/>
  <c r="AM250" i="1" s="1"/>
  <c r="B85" i="5" s="1"/>
  <c r="AL311" i="1"/>
  <c r="AM311" i="1" s="1"/>
  <c r="B131" i="5" s="1"/>
  <c r="AL315" i="1"/>
  <c r="AM315" i="1" s="1"/>
  <c r="B413" i="5" s="1"/>
  <c r="AL331" i="1"/>
  <c r="AM331" i="1" s="1"/>
  <c r="AL346" i="1"/>
  <c r="AM346" i="1" s="1"/>
  <c r="B451" i="5" s="1"/>
  <c r="AM351" i="1"/>
  <c r="AL362" i="1"/>
  <c r="AL370" i="1"/>
  <c r="AM370" i="1" s="1"/>
  <c r="B345" i="5" s="1"/>
  <c r="H345" i="5" s="1"/>
  <c r="AL407" i="1"/>
  <c r="AM407" i="1" s="1"/>
  <c r="B302" i="5" s="1"/>
  <c r="H302" i="5" s="1"/>
  <c r="AL415" i="1"/>
  <c r="AL420" i="1"/>
  <c r="AM420" i="1" s="1"/>
  <c r="B287" i="5" s="1"/>
  <c r="AL421" i="1"/>
  <c r="AM421" i="1" s="1"/>
  <c r="AL423" i="1"/>
  <c r="AM423" i="1" s="1"/>
  <c r="AL428" i="1"/>
  <c r="AM428" i="1" s="1"/>
  <c r="AL439" i="1"/>
  <c r="AM439" i="1" s="1"/>
  <c r="AL465" i="1"/>
  <c r="AL444" i="1"/>
  <c r="AL447" i="1"/>
  <c r="AM447" i="1" s="1"/>
  <c r="B465" i="5" s="1"/>
  <c r="H465" i="5" s="1"/>
  <c r="AL8" i="1"/>
  <c r="AM8" i="1" s="1"/>
  <c r="AL37" i="1"/>
  <c r="AM37" i="1" s="1"/>
  <c r="B94" i="5" s="1"/>
  <c r="AL57" i="1"/>
  <c r="AM57" i="1" s="1"/>
  <c r="B201" i="5" s="1"/>
  <c r="H201" i="5" s="1"/>
  <c r="AL70" i="1"/>
  <c r="AM70" i="1" s="1"/>
  <c r="B82" i="5" s="1"/>
  <c r="AL84" i="1"/>
  <c r="AM84" i="1" s="1"/>
  <c r="AL144" i="1"/>
  <c r="AL154" i="1"/>
  <c r="AL193" i="1"/>
  <c r="AM193" i="1" s="1"/>
  <c r="AL198" i="1"/>
  <c r="AL204" i="1"/>
  <c r="AM204" i="1" s="1"/>
  <c r="B282" i="5" s="1"/>
  <c r="AL235" i="1"/>
  <c r="AM235" i="1" s="1"/>
  <c r="B492" i="5" s="1"/>
  <c r="AL249" i="1"/>
  <c r="AM249" i="1" s="1"/>
  <c r="B237" i="5" s="1"/>
  <c r="AL274" i="1"/>
  <c r="AL282" i="1"/>
  <c r="AM282" i="1" s="1"/>
  <c r="AM297" i="1"/>
  <c r="AL300" i="1"/>
  <c r="AM300" i="1" s="1"/>
  <c r="B164" i="5" s="1"/>
  <c r="AL358" i="1"/>
  <c r="AM358" i="1" s="1"/>
  <c r="B279" i="5" s="1"/>
  <c r="AL402" i="1"/>
  <c r="AL410" i="1"/>
  <c r="AL418" i="1"/>
  <c r="AM418" i="1" s="1"/>
  <c r="B402" i="5" s="1"/>
  <c r="AL452" i="1"/>
  <c r="AL455" i="1"/>
  <c r="AL460" i="1"/>
  <c r="G115" i="7"/>
  <c r="G145" i="7"/>
  <c r="G289" i="7"/>
  <c r="G44" i="7"/>
  <c r="G304" i="7"/>
  <c r="G198" i="7"/>
  <c r="G342" i="7"/>
  <c r="G20" i="7"/>
  <c r="G410" i="7"/>
  <c r="G411" i="7"/>
  <c r="G435" i="7"/>
  <c r="H452" i="7"/>
  <c r="G132" i="7"/>
  <c r="H503" i="7"/>
  <c r="G470" i="7"/>
  <c r="G443" i="7"/>
  <c r="G242" i="7"/>
  <c r="G434" i="7"/>
  <c r="G350" i="7"/>
  <c r="G386" i="7"/>
  <c r="G38" i="7"/>
  <c r="G275" i="7"/>
  <c r="G84" i="7"/>
  <c r="G319" i="7"/>
  <c r="G356" i="7"/>
  <c r="G201" i="7"/>
  <c r="G489" i="7"/>
  <c r="G168" i="7"/>
  <c r="G284" i="7"/>
  <c r="G130" i="7"/>
  <c r="G366" i="7"/>
  <c r="G326" i="7"/>
  <c r="G323" i="7"/>
  <c r="G367" i="7"/>
  <c r="G191" i="7"/>
  <c r="G30" i="7"/>
  <c r="G286" i="7"/>
  <c r="G372" i="7"/>
  <c r="G461" i="7"/>
  <c r="G279" i="7"/>
  <c r="G177" i="7"/>
  <c r="G124" i="7"/>
  <c r="G160" i="7"/>
  <c r="G163" i="7"/>
  <c r="G465" i="7"/>
  <c r="H414" i="7"/>
  <c r="G150" i="7"/>
  <c r="G484" i="7"/>
  <c r="G363" i="7"/>
  <c r="G300" i="7"/>
  <c r="G264" i="7"/>
  <c r="G239" i="7"/>
  <c r="G80" i="7"/>
  <c r="G283" i="7"/>
  <c r="G166" i="7"/>
  <c r="G310" i="7"/>
  <c r="G438" i="7"/>
  <c r="G492" i="7"/>
  <c r="G462" i="7"/>
  <c r="D329" i="7"/>
  <c r="G406" i="7"/>
  <c r="G273" i="7"/>
  <c r="G183" i="7"/>
  <c r="G207" i="7"/>
  <c r="G83" i="7"/>
  <c r="G473" i="7"/>
  <c r="G74" i="7"/>
  <c r="G37" i="7"/>
  <c r="I464" i="7"/>
  <c r="G467" i="7"/>
  <c r="G496" i="7"/>
  <c r="G238" i="7"/>
  <c r="I249" i="7"/>
  <c r="G223" i="7"/>
  <c r="I361" i="7"/>
  <c r="G46" i="7"/>
  <c r="G457" i="7"/>
  <c r="G389" i="7"/>
  <c r="G36" i="7"/>
  <c r="I63" i="7"/>
  <c r="I185" i="7"/>
  <c r="G408" i="7"/>
  <c r="G112" i="7"/>
  <c r="I358" i="7"/>
  <c r="G371" i="7"/>
  <c r="G210" i="7"/>
  <c r="I207" i="7"/>
  <c r="G365" i="7"/>
  <c r="G292" i="7"/>
  <c r="G267" i="7"/>
  <c r="G370" i="7"/>
  <c r="I467" i="7"/>
  <c r="G328" i="7"/>
  <c r="G374" i="7"/>
  <c r="D457" i="7"/>
  <c r="G226" i="7"/>
  <c r="G382" i="7"/>
  <c r="G217" i="7"/>
  <c r="G436" i="7"/>
  <c r="I85" i="7"/>
  <c r="G40" i="7"/>
  <c r="H276" i="7"/>
  <c r="G332" i="7"/>
  <c r="G209" i="7"/>
  <c r="G241" i="7"/>
  <c r="G190" i="7"/>
  <c r="G397" i="7"/>
  <c r="G480" i="7"/>
  <c r="G45" i="7"/>
  <c r="I40" i="7"/>
  <c r="G221" i="7"/>
  <c r="D503" i="7"/>
  <c r="D478" i="7"/>
  <c r="I487" i="7"/>
  <c r="I460" i="7"/>
  <c r="G428" i="7"/>
  <c r="I169" i="7"/>
  <c r="G420" i="7"/>
  <c r="G72" i="7"/>
  <c r="G153" i="7"/>
  <c r="G151" i="7"/>
  <c r="G271" i="7"/>
  <c r="G213" i="7"/>
  <c r="G475" i="7"/>
  <c r="I438" i="7"/>
  <c r="I462" i="7"/>
  <c r="G308" i="7"/>
  <c r="G334" i="7"/>
  <c r="D417" i="7"/>
  <c r="G309" i="7"/>
  <c r="G244" i="7"/>
  <c r="G12" i="7"/>
  <c r="G288" i="7"/>
  <c r="G49" i="7"/>
  <c r="G440" i="7"/>
  <c r="H385" i="7"/>
  <c r="G154" i="7"/>
  <c r="G65" i="7"/>
  <c r="G171" i="7"/>
  <c r="G384" i="7"/>
  <c r="G398" i="7"/>
  <c r="G237" i="7"/>
  <c r="G216" i="7"/>
  <c r="G482" i="7"/>
  <c r="G412" i="7"/>
  <c r="G211" i="7"/>
  <c r="G231" i="7"/>
  <c r="G341" i="7"/>
  <c r="G315" i="7"/>
  <c r="G306" i="7"/>
  <c r="G377" i="7"/>
  <c r="G303" i="7"/>
  <c r="I211" i="7"/>
  <c r="I93" i="7"/>
  <c r="G54" i="7"/>
  <c r="I58" i="7"/>
  <c r="G90" i="7"/>
  <c r="G476" i="7"/>
  <c r="H82" i="7"/>
  <c r="G500" i="7"/>
  <c r="I355" i="7"/>
  <c r="I329" i="7"/>
  <c r="G248" i="7"/>
  <c r="I272" i="7"/>
  <c r="G425" i="7"/>
  <c r="H168" i="7"/>
  <c r="G464" i="7"/>
  <c r="G228" i="7"/>
  <c r="G179" i="7"/>
  <c r="G448" i="7"/>
  <c r="I341" i="7"/>
  <c r="G490" i="7"/>
  <c r="G121" i="7"/>
  <c r="I83" i="7"/>
  <c r="G28" i="7"/>
  <c r="G378" i="7"/>
  <c r="G50" i="7"/>
  <c r="G232" i="7"/>
  <c r="G188" i="7"/>
  <c r="G149" i="7"/>
  <c r="G86" i="7"/>
  <c r="G423" i="7"/>
  <c r="G114" i="7"/>
  <c r="G470" i="5"/>
  <c r="G498" i="5"/>
  <c r="G445" i="5"/>
  <c r="G265" i="5"/>
  <c r="G367" i="5"/>
  <c r="G108" i="5"/>
  <c r="G119" i="5"/>
  <c r="G40" i="5"/>
  <c r="G234" i="5"/>
  <c r="G139" i="5"/>
  <c r="G11" i="5"/>
  <c r="G42" i="5"/>
  <c r="G351" i="7"/>
  <c r="I457" i="7"/>
  <c r="G195" i="7"/>
  <c r="I204" i="7"/>
  <c r="G399" i="7"/>
  <c r="G488" i="7"/>
  <c r="H81" i="7"/>
  <c r="G316" i="7"/>
  <c r="G77" i="7"/>
  <c r="G67" i="7"/>
  <c r="G92" i="7"/>
  <c r="G449" i="7"/>
  <c r="G277" i="7"/>
  <c r="G317" i="7"/>
  <c r="I313" i="7"/>
  <c r="G200" i="7"/>
  <c r="D472" i="7"/>
  <c r="G479" i="7"/>
  <c r="G214" i="7"/>
  <c r="G301" i="7"/>
  <c r="G491" i="7"/>
  <c r="H428" i="7"/>
  <c r="G203" i="7"/>
  <c r="G193" i="7"/>
  <c r="G169" i="7"/>
  <c r="G128" i="7"/>
  <c r="G175" i="7"/>
  <c r="G257" i="7"/>
  <c r="I382" i="7"/>
  <c r="G196" i="7"/>
  <c r="G392" i="7"/>
  <c r="G215" i="7"/>
  <c r="D85" i="7"/>
  <c r="G444" i="7"/>
  <c r="G197" i="7"/>
  <c r="G229" i="7"/>
  <c r="G243" i="7"/>
  <c r="G493" i="7"/>
  <c r="G312" i="7"/>
  <c r="I21" i="7"/>
  <c r="G159" i="7"/>
  <c r="I493" i="7"/>
  <c r="G272" i="7"/>
  <c r="G143" i="7"/>
  <c r="H301" i="7"/>
  <c r="G353" i="7"/>
  <c r="I160" i="7"/>
  <c r="G141" i="7"/>
  <c r="I433" i="7"/>
  <c r="G269" i="7"/>
  <c r="G320" i="7"/>
  <c r="G471" i="7"/>
  <c r="G58" i="7"/>
  <c r="G314" i="7"/>
  <c r="G81" i="7"/>
  <c r="G297" i="7"/>
  <c r="G379" i="7"/>
  <c r="G227" i="7"/>
  <c r="G26" i="7"/>
  <c r="G16" i="7"/>
  <c r="G192" i="7"/>
  <c r="H467" i="7"/>
  <c r="G460" i="7"/>
  <c r="G403" i="7"/>
  <c r="H362" i="7"/>
  <c r="G170" i="7"/>
  <c r="G498" i="7"/>
  <c r="G307" i="7"/>
  <c r="G126" i="7"/>
  <c r="G31" i="7"/>
  <c r="G501" i="7"/>
  <c r="G276" i="7"/>
  <c r="G63" i="7"/>
  <c r="G299" i="7"/>
  <c r="G416" i="7"/>
  <c r="G7" i="7"/>
  <c r="G222" i="7"/>
  <c r="G97" i="7"/>
  <c r="G93" i="7"/>
  <c r="G385" i="7"/>
  <c r="G441" i="7"/>
  <c r="G152" i="7"/>
  <c r="G59" i="7"/>
  <c r="G33" i="7"/>
  <c r="G32" i="7"/>
  <c r="G180" i="7"/>
  <c r="G252" i="7"/>
  <c r="G25" i="7"/>
  <c r="G10" i="7"/>
  <c r="G91" i="7"/>
  <c r="G42" i="7"/>
  <c r="G104" i="7"/>
  <c r="G18" i="7"/>
  <c r="G285" i="7"/>
  <c r="G22" i="7"/>
  <c r="I129" i="7"/>
  <c r="G511" i="5"/>
  <c r="G311" i="5"/>
  <c r="G392" i="5"/>
  <c r="G235" i="5"/>
  <c r="G427" i="5"/>
  <c r="G390" i="5"/>
  <c r="G250" i="5"/>
  <c r="G405" i="5"/>
  <c r="G266" i="5"/>
  <c r="G426" i="5"/>
  <c r="G284" i="5"/>
  <c r="G32" i="5"/>
  <c r="G229" i="5"/>
  <c r="G391" i="5"/>
  <c r="G101" i="5"/>
  <c r="G140" i="5"/>
  <c r="G262" i="5"/>
  <c r="G182" i="5"/>
  <c r="G54" i="5"/>
  <c r="G193" i="5"/>
  <c r="G447" i="5"/>
  <c r="G57" i="5"/>
  <c r="G381" i="5"/>
  <c r="G351" i="5"/>
  <c r="G413" i="5"/>
  <c r="G277" i="5"/>
  <c r="G488" i="5"/>
  <c r="G344" i="5"/>
  <c r="G194" i="5"/>
  <c r="G389" i="5"/>
  <c r="G343" i="5"/>
  <c r="G132" i="5"/>
  <c r="G282" i="5"/>
  <c r="G388" i="5"/>
  <c r="G301" i="5"/>
  <c r="G365" i="5"/>
  <c r="G55" i="5"/>
  <c r="H361" i="5"/>
  <c r="H510" i="5"/>
  <c r="H396" i="5"/>
  <c r="G208" i="5"/>
  <c r="G286" i="5"/>
  <c r="G188" i="5"/>
  <c r="G307" i="5"/>
  <c r="G21" i="5"/>
  <c r="G22" i="5"/>
  <c r="G252" i="5"/>
  <c r="G27" i="5"/>
  <c r="G453" i="7"/>
  <c r="D290" i="7"/>
  <c r="G409" i="7"/>
  <c r="G176" i="7"/>
  <c r="D351" i="7"/>
  <c r="I499" i="7"/>
  <c r="G497" i="7"/>
  <c r="G402" i="7"/>
  <c r="I502" i="7"/>
  <c r="G78" i="7"/>
  <c r="D355" i="7"/>
  <c r="I446" i="7"/>
  <c r="H487" i="7"/>
  <c r="D487" i="7"/>
  <c r="I453" i="7"/>
  <c r="G14" i="7"/>
  <c r="I503" i="7"/>
  <c r="G131" i="7"/>
  <c r="I290" i="7"/>
  <c r="G204" i="7"/>
  <c r="G162" i="7"/>
  <c r="G113" i="7"/>
  <c r="G233" i="7"/>
  <c r="G122" i="7"/>
  <c r="G140" i="7"/>
  <c r="G187" i="7"/>
  <c r="D41" i="7"/>
  <c r="G208" i="7"/>
  <c r="G89" i="7"/>
  <c r="G311" i="7"/>
  <c r="I406" i="7"/>
  <c r="I117" i="7"/>
  <c r="G47" i="7"/>
  <c r="G364" i="7"/>
  <c r="G359" i="7"/>
  <c r="H490" i="7"/>
  <c r="G305" i="7"/>
  <c r="G34" i="7"/>
  <c r="G120" i="7"/>
  <c r="G155" i="7"/>
  <c r="G503" i="7"/>
  <c r="G468" i="7"/>
  <c r="G291" i="7"/>
  <c r="G64" i="7"/>
  <c r="G236" i="7"/>
  <c r="G494" i="7"/>
  <c r="G103" i="7"/>
  <c r="G360" i="7"/>
  <c r="G35" i="7"/>
  <c r="G73" i="7"/>
  <c r="I494" i="7"/>
  <c r="G358" i="7"/>
  <c r="G249" i="7"/>
  <c r="G265" i="7"/>
  <c r="G127" i="7"/>
  <c r="G463" i="7"/>
  <c r="I448" i="7"/>
  <c r="G437" i="7"/>
  <c r="G194" i="7"/>
  <c r="G251" i="7"/>
  <c r="G189" i="7"/>
  <c r="G459" i="7"/>
  <c r="I386" i="7"/>
  <c r="I496" i="7"/>
  <c r="I328" i="7"/>
  <c r="I248" i="7"/>
  <c r="G55" i="7"/>
  <c r="G442" i="7"/>
  <c r="H374" i="7"/>
  <c r="G418" i="7"/>
  <c r="G421" i="7"/>
  <c r="G205" i="7"/>
  <c r="G487" i="7"/>
  <c r="G355" i="7"/>
  <c r="G447" i="7"/>
  <c r="I408" i="7"/>
  <c r="G313" i="7"/>
  <c r="G373" i="7"/>
  <c r="H207" i="7"/>
  <c r="G256" i="7"/>
  <c r="G107" i="7"/>
  <c r="G106" i="7"/>
  <c r="G250" i="7"/>
  <c r="G407" i="7"/>
  <c r="G87" i="7"/>
  <c r="I488" i="7"/>
  <c r="D115" i="7"/>
  <c r="G274" i="7"/>
  <c r="G181" i="7"/>
  <c r="G339" i="7"/>
  <c r="G338" i="7"/>
  <c r="G426" i="7"/>
  <c r="G287" i="7"/>
  <c r="I39" i="7"/>
  <c r="G202" i="7"/>
  <c r="G368" i="7"/>
  <c r="G11" i="7"/>
  <c r="G337" i="7"/>
  <c r="G357" i="7"/>
  <c r="G454" i="7"/>
  <c r="I269" i="7"/>
  <c r="G156" i="7"/>
  <c r="G146" i="7"/>
  <c r="G125" i="7"/>
  <c r="G429" i="7"/>
  <c r="G439" i="7"/>
  <c r="G432" i="7"/>
  <c r="G255" i="7"/>
  <c r="G51" i="7"/>
  <c r="G57" i="7"/>
  <c r="G52" i="7"/>
  <c r="G380" i="7"/>
  <c r="G15" i="7"/>
  <c r="I166" i="7"/>
  <c r="G88" i="7"/>
  <c r="G445" i="7"/>
  <c r="G110" i="7"/>
  <c r="G199" i="7"/>
  <c r="H443" i="7"/>
  <c r="G324" i="7"/>
  <c r="G254" i="7"/>
  <c r="G111" i="7"/>
  <c r="G109" i="7"/>
  <c r="I121" i="7"/>
  <c r="I57" i="7"/>
  <c r="G405" i="7"/>
  <c r="G362" i="7"/>
  <c r="I88" i="7"/>
  <c r="I485" i="7"/>
  <c r="I199" i="7"/>
  <c r="G278" i="7"/>
  <c r="G293" i="7"/>
  <c r="G62" i="7"/>
  <c r="G6" i="7"/>
  <c r="G262" i="7"/>
  <c r="G118" i="7"/>
  <c r="G404" i="7"/>
  <c r="G224" i="7"/>
  <c r="G85" i="7"/>
  <c r="G413" i="7"/>
  <c r="G158" i="7"/>
  <c r="G452" i="7"/>
  <c r="I339" i="7"/>
  <c r="G419" i="7"/>
  <c r="G75" i="7"/>
  <c r="G178" i="7"/>
  <c r="G258" i="7"/>
  <c r="G161" i="7"/>
  <c r="G220" i="7"/>
  <c r="G105" i="7"/>
  <c r="G133" i="7"/>
  <c r="G172" i="7"/>
  <c r="G4" i="7"/>
  <c r="G98" i="7"/>
  <c r="G102" i="7"/>
  <c r="G270" i="7"/>
  <c r="G56" i="7"/>
  <c r="G206" i="7"/>
  <c r="G41" i="7"/>
  <c r="G259" i="7"/>
  <c r="G361" i="7"/>
  <c r="G253" i="7"/>
  <c r="G294" i="7"/>
  <c r="G184" i="7"/>
  <c r="G400" i="7"/>
  <c r="G17" i="7"/>
  <c r="G99" i="7"/>
  <c r="G281" i="7"/>
  <c r="G95" i="7"/>
  <c r="G422" i="7"/>
  <c r="G246" i="7"/>
  <c r="G60" i="7"/>
  <c r="G336" i="7"/>
  <c r="G144" i="7"/>
  <c r="G21" i="7"/>
  <c r="G137" i="7"/>
  <c r="G173" i="7"/>
  <c r="G225" i="7"/>
  <c r="G164" i="7"/>
  <c r="G387" i="7"/>
  <c r="G70" i="7"/>
  <c r="G186" i="7"/>
  <c r="G53" i="7"/>
  <c r="G477" i="7"/>
  <c r="G27" i="7"/>
  <c r="G8" i="7"/>
  <c r="G290" i="7"/>
  <c r="H290" i="7"/>
  <c r="G499" i="7"/>
  <c r="G148" i="7"/>
  <c r="G134" i="7"/>
  <c r="G296" i="7"/>
  <c r="H296" i="7"/>
  <c r="H494" i="7"/>
  <c r="I143" i="7"/>
  <c r="I362" i="7"/>
  <c r="G495" i="7"/>
  <c r="I495" i="7"/>
  <c r="G485" i="7"/>
  <c r="G117" i="7"/>
  <c r="G68" i="7"/>
  <c r="I389" i="7"/>
  <c r="G394" i="7"/>
  <c r="I409" i="7"/>
  <c r="G456" i="7"/>
  <c r="H456" i="7"/>
  <c r="G486" i="7"/>
  <c r="G333" i="7"/>
  <c r="H333" i="7"/>
  <c r="G344" i="7"/>
  <c r="H344" i="7"/>
  <c r="I113" i="7"/>
  <c r="G69" i="7"/>
  <c r="G219" i="7"/>
  <c r="G390" i="7"/>
  <c r="G94" i="7"/>
  <c r="G472" i="7"/>
  <c r="H472" i="7"/>
  <c r="G43" i="7"/>
  <c r="G331" i="7"/>
  <c r="H331" i="7"/>
  <c r="G502" i="7"/>
  <c r="I478" i="7"/>
  <c r="I112" i="7"/>
  <c r="G321" i="7"/>
  <c r="G329" i="7"/>
  <c r="I445" i="7"/>
  <c r="G383" i="7"/>
  <c r="I231" i="7"/>
  <c r="G260" i="7"/>
  <c r="G478" i="7"/>
  <c r="H478" i="7"/>
  <c r="H355" i="7"/>
  <c r="H386" i="7"/>
  <c r="H272" i="7"/>
  <c r="G483" i="7"/>
  <c r="G352" i="7"/>
  <c r="H500" i="7"/>
  <c r="G481" i="7"/>
  <c r="H481" i="7"/>
  <c r="D279" i="7"/>
  <c r="H279" i="7"/>
  <c r="G138" i="7"/>
  <c r="G345" i="7"/>
  <c r="G185" i="7"/>
  <c r="G417" i="7"/>
  <c r="G391" i="7"/>
  <c r="G446" i="7"/>
  <c r="I428" i="7"/>
  <c r="G396" i="7"/>
  <c r="H396" i="7"/>
  <c r="G393" i="7"/>
  <c r="G240" i="7"/>
  <c r="G327" i="7"/>
  <c r="I484" i="7"/>
  <c r="G381" i="7"/>
  <c r="G298" i="7"/>
  <c r="G135" i="7"/>
  <c r="G119" i="7"/>
  <c r="I317" i="7"/>
  <c r="G139" i="7"/>
  <c r="G347" i="7"/>
  <c r="H143" i="7"/>
  <c r="H200" i="7"/>
  <c r="G100" i="7"/>
  <c r="G455" i="7"/>
  <c r="G388" i="7"/>
  <c r="G79" i="7"/>
  <c r="I336" i="7"/>
  <c r="G123" i="7"/>
  <c r="D494" i="7"/>
  <c r="D467" i="7"/>
  <c r="D428" i="7"/>
  <c r="D248" i="7"/>
  <c r="H357" i="7"/>
  <c r="H392" i="7"/>
  <c r="G136" i="7"/>
  <c r="G430" i="7"/>
  <c r="G474" i="7"/>
  <c r="H474" i="7"/>
  <c r="G266" i="7"/>
  <c r="G218" i="7"/>
  <c r="H424" i="7"/>
  <c r="G424" i="7"/>
  <c r="G9" i="7"/>
  <c r="G174" i="7"/>
  <c r="I48" i="7"/>
  <c r="G48" i="7"/>
  <c r="G322" i="7"/>
  <c r="H434" i="7"/>
  <c r="I385" i="7"/>
  <c r="G76" i="7"/>
  <c r="G369" i="7"/>
  <c r="G71" i="7"/>
  <c r="G431" i="7"/>
  <c r="I206" i="7"/>
  <c r="H371" i="7"/>
  <c r="G433" i="7"/>
  <c r="G415" i="7"/>
  <c r="G61" i="7"/>
  <c r="I228" i="7"/>
  <c r="H495" i="7"/>
  <c r="I411" i="7"/>
  <c r="H486" i="7"/>
  <c r="G280" i="7"/>
  <c r="H501" i="7"/>
  <c r="I387" i="7"/>
  <c r="G346" i="7"/>
  <c r="G282" i="7"/>
  <c r="G343" i="7"/>
  <c r="G96" i="7"/>
  <c r="D67" i="7"/>
  <c r="G340" i="7"/>
  <c r="G82" i="7"/>
  <c r="G395" i="7"/>
  <c r="G23" i="7"/>
  <c r="G261" i="7"/>
  <c r="G349" i="7"/>
  <c r="H349" i="7"/>
  <c r="G245" i="7"/>
  <c r="G268" i="7"/>
  <c r="G427" i="7"/>
  <c r="G302" i="7"/>
  <c r="G212" i="7"/>
  <c r="G5" i="7"/>
  <c r="G101" i="7"/>
  <c r="H404" i="7"/>
  <c r="G116" i="7"/>
  <c r="G247" i="7"/>
  <c r="G142" i="7"/>
  <c r="G165" i="7"/>
  <c r="G157" i="7"/>
  <c r="H284" i="7"/>
  <c r="H239" i="7"/>
  <c r="G354" i="7"/>
  <c r="G450" i="7"/>
  <c r="G330" i="7"/>
  <c r="G13" i="7"/>
  <c r="G458" i="7"/>
  <c r="G19" i="7"/>
  <c r="G24" i="7"/>
  <c r="I9" i="7"/>
  <c r="G466" i="7"/>
  <c r="G325" i="7"/>
  <c r="G39" i="7"/>
  <c r="G230" i="7"/>
  <c r="G348" i="7"/>
  <c r="G147" i="7"/>
  <c r="I75" i="7"/>
  <c r="G108" i="7"/>
  <c r="G401" i="7"/>
  <c r="G167" i="7"/>
  <c r="G66" i="7"/>
  <c r="H384" i="7"/>
  <c r="G375" i="7"/>
  <c r="G182" i="7"/>
  <c r="G318" i="7"/>
  <c r="H368" i="7"/>
  <c r="H20" i="7"/>
  <c r="I232" i="7"/>
  <c r="G29" i="7"/>
  <c r="G235" i="7"/>
  <c r="G234" i="7"/>
  <c r="G295" i="7"/>
  <c r="G263" i="7"/>
  <c r="I133" i="7"/>
  <c r="G376" i="7"/>
  <c r="I225" i="7"/>
  <c r="G3" i="7"/>
  <c r="H10" i="7"/>
  <c r="H225" i="7"/>
  <c r="I258" i="7"/>
  <c r="AF130" i="6"/>
  <c r="C50" i="7" s="1"/>
  <c r="I50" i="7" s="1"/>
  <c r="AF272" i="6"/>
  <c r="AF425" i="6"/>
  <c r="I254" i="7" s="1"/>
  <c r="AF250" i="6"/>
  <c r="AF216" i="6"/>
  <c r="AF48" i="6"/>
  <c r="AF30" i="6"/>
  <c r="AF20" i="6"/>
  <c r="C129" i="7" s="1"/>
  <c r="AF427" i="6"/>
  <c r="C148" i="7" s="1"/>
  <c r="AF298" i="6"/>
  <c r="C384" i="7" s="1"/>
  <c r="I384" i="7" s="1"/>
  <c r="AF264" i="6"/>
  <c r="AF240" i="6"/>
  <c r="C432" i="7" s="1"/>
  <c r="I432" i="7" s="1"/>
  <c r="AF182" i="6"/>
  <c r="AF162" i="6"/>
  <c r="AF96" i="6"/>
  <c r="AF49" i="6"/>
  <c r="C222" i="7" s="1"/>
  <c r="AF31" i="6"/>
  <c r="C423" i="7" s="1"/>
  <c r="AF429" i="6"/>
  <c r="AF288" i="6"/>
  <c r="AF230" i="6"/>
  <c r="AF218" i="6"/>
  <c r="I369" i="7" s="1"/>
  <c r="AF184" i="6"/>
  <c r="C339" i="7" s="1"/>
  <c r="AF144" i="6"/>
  <c r="AF97" i="6"/>
  <c r="C267" i="7" s="1"/>
  <c r="AF32" i="6"/>
  <c r="AF294" i="6"/>
  <c r="AF224" i="6"/>
  <c r="AF160" i="6"/>
  <c r="AF161" i="6"/>
  <c r="C277" i="7" s="1"/>
  <c r="AF113" i="6"/>
  <c r="C144" i="7" s="1"/>
  <c r="AF278" i="6"/>
  <c r="C398" i="7" s="1"/>
  <c r="AF266" i="6"/>
  <c r="AF232" i="6"/>
  <c r="C405" i="7" s="1"/>
  <c r="I405" i="7" s="1"/>
  <c r="AF208" i="6"/>
  <c r="AF126" i="6"/>
  <c r="C288" i="7" s="1"/>
  <c r="I288" i="7" s="1"/>
  <c r="AF116" i="6"/>
  <c r="C216" i="7" s="1"/>
  <c r="AF98" i="6"/>
  <c r="AF33" i="6"/>
  <c r="C86" i="7" s="1"/>
  <c r="I86" i="7" s="1"/>
  <c r="AF280" i="6"/>
  <c r="AF256" i="6"/>
  <c r="C158" i="7" s="1"/>
  <c r="AF198" i="6"/>
  <c r="C412" i="7" s="1"/>
  <c r="AF186" i="6"/>
  <c r="C312" i="7" s="1"/>
  <c r="AF128" i="6"/>
  <c r="AF80" i="6"/>
  <c r="AF62" i="6"/>
  <c r="AF52" i="6"/>
  <c r="AF16" i="6"/>
  <c r="AF282" i="6"/>
  <c r="AF148" i="6"/>
  <c r="C243" i="7" s="1"/>
  <c r="I243" i="7" s="1"/>
  <c r="AF202" i="6"/>
  <c r="C171" i="7" s="1"/>
  <c r="AF65" i="6"/>
  <c r="AF246" i="6"/>
  <c r="AF234" i="6"/>
  <c r="AF200" i="6"/>
  <c r="C152" i="7" s="1"/>
  <c r="I152" i="7" s="1"/>
  <c r="AF176" i="6"/>
  <c r="AF129" i="6"/>
  <c r="AF66" i="6"/>
  <c r="C227" i="7" s="1"/>
  <c r="AF34" i="6"/>
  <c r="AF284" i="6"/>
  <c r="C197" i="7" s="1"/>
  <c r="I197" i="7" s="1"/>
  <c r="AF268" i="6"/>
  <c r="C74" i="7" s="1"/>
  <c r="AF252" i="6"/>
  <c r="AF236" i="6"/>
  <c r="AF220" i="6"/>
  <c r="AF204" i="6"/>
  <c r="AF188" i="6"/>
  <c r="AF163" i="6"/>
  <c r="AF151" i="6"/>
  <c r="C268" i="7" s="1"/>
  <c r="AF131" i="6"/>
  <c r="C108" i="7" s="1"/>
  <c r="AF119" i="6"/>
  <c r="C21" i="7" s="1"/>
  <c r="AF99" i="6"/>
  <c r="AF87" i="6"/>
  <c r="C206" i="7" s="1"/>
  <c r="AF67" i="6"/>
  <c r="AF55" i="6"/>
  <c r="C397" i="7" s="1"/>
  <c r="AF35" i="6"/>
  <c r="C167" i="7" s="1"/>
  <c r="AF23" i="6"/>
  <c r="C99" i="7" s="1"/>
  <c r="I99" i="7" s="1"/>
  <c r="AF3" i="6"/>
  <c r="AF286" i="6"/>
  <c r="AF270" i="6"/>
  <c r="C276" i="7" s="1"/>
  <c r="AF254" i="6"/>
  <c r="AF238" i="6"/>
  <c r="C38" i="7" s="1"/>
  <c r="I38" i="7" s="1"/>
  <c r="AF222" i="6"/>
  <c r="C253" i="7" s="1"/>
  <c r="AF206" i="6"/>
  <c r="C293" i="7" s="1"/>
  <c r="AF190" i="6"/>
  <c r="C181" i="7" s="1"/>
  <c r="AF174" i="6"/>
  <c r="C363" i="7" s="1"/>
  <c r="AF164" i="6"/>
  <c r="C64" i="7" s="1"/>
  <c r="I64" i="7" s="1"/>
  <c r="AF142" i="6"/>
  <c r="C56" i="7" s="1"/>
  <c r="AF132" i="6"/>
  <c r="C15" i="7" s="1"/>
  <c r="AF110" i="6"/>
  <c r="AF100" i="6"/>
  <c r="C239" i="7" s="1"/>
  <c r="I239" i="7" s="1"/>
  <c r="AF78" i="6"/>
  <c r="AF68" i="6"/>
  <c r="AF46" i="6"/>
  <c r="C173" i="7" s="1"/>
  <c r="AF36" i="6"/>
  <c r="AF14" i="6"/>
  <c r="C132" i="7" s="1"/>
  <c r="AF4" i="6"/>
  <c r="AF290" i="6"/>
  <c r="AF274" i="6"/>
  <c r="AF258" i="6"/>
  <c r="C102" i="7" s="1"/>
  <c r="AF242" i="6"/>
  <c r="AF226" i="6"/>
  <c r="AF210" i="6"/>
  <c r="AF194" i="6"/>
  <c r="AF178" i="6"/>
  <c r="AF146" i="6"/>
  <c r="AF114" i="6"/>
  <c r="AF82" i="6"/>
  <c r="C10" i="7" s="1"/>
  <c r="D10" i="7" s="1"/>
  <c r="AF50" i="6"/>
  <c r="AF18" i="6"/>
  <c r="AF292" i="6"/>
  <c r="C81" i="7" s="1"/>
  <c r="AF276" i="6"/>
  <c r="C364" i="7" s="1"/>
  <c r="I364" i="7" s="1"/>
  <c r="AF260" i="6"/>
  <c r="C117" i="7" s="1"/>
  <c r="AF244" i="6"/>
  <c r="AF228" i="6"/>
  <c r="C246" i="7" s="1"/>
  <c r="AF212" i="6"/>
  <c r="AF196" i="6"/>
  <c r="C180" i="7" s="1"/>
  <c r="AF180" i="6"/>
  <c r="AF167" i="6"/>
  <c r="AF147" i="6"/>
  <c r="AF135" i="6"/>
  <c r="AF115" i="6"/>
  <c r="C94" i="7" s="1"/>
  <c r="AF103" i="6"/>
  <c r="C26" i="7" s="1"/>
  <c r="AF83" i="6"/>
  <c r="C241" i="7" s="1"/>
  <c r="AF71" i="6"/>
  <c r="C27" i="7" s="1"/>
  <c r="I27" i="7" s="1"/>
  <c r="AF51" i="6"/>
  <c r="AF39" i="6"/>
  <c r="AF19" i="6"/>
  <c r="C9" i="7" s="1"/>
  <c r="AF7" i="6"/>
  <c r="C123" i="7" s="1"/>
  <c r="AF166" i="6"/>
  <c r="AF150" i="6"/>
  <c r="AF134" i="6"/>
  <c r="C332" i="7" s="1"/>
  <c r="I332" i="7" s="1"/>
  <c r="AF118" i="6"/>
  <c r="AF102" i="6"/>
  <c r="C229" i="7" s="1"/>
  <c r="I229" i="7" s="1"/>
  <c r="AF86" i="6"/>
  <c r="C191" i="7" s="1"/>
  <c r="AF70" i="6"/>
  <c r="C25" i="7" s="1"/>
  <c r="I25" i="7" s="1"/>
  <c r="AF54" i="6"/>
  <c r="AF38" i="6"/>
  <c r="AF22" i="6"/>
  <c r="C236" i="7" s="1"/>
  <c r="AF6" i="6"/>
  <c r="AF168" i="6"/>
  <c r="C414" i="7" s="1"/>
  <c r="D414" i="7" s="1"/>
  <c r="AF152" i="6"/>
  <c r="AF136" i="6"/>
  <c r="C220" i="7" s="1"/>
  <c r="AF120" i="6"/>
  <c r="C12" i="7" s="1"/>
  <c r="I12" i="7" s="1"/>
  <c r="AF104" i="6"/>
  <c r="C263" i="7" s="1"/>
  <c r="AF88" i="6"/>
  <c r="C234" i="7" s="1"/>
  <c r="AF72" i="6"/>
  <c r="AF56" i="6"/>
  <c r="AF40" i="6"/>
  <c r="C139" i="7" s="1"/>
  <c r="I139" i="7" s="1"/>
  <c r="AF24" i="6"/>
  <c r="C192" i="7" s="1"/>
  <c r="I192" i="7" s="1"/>
  <c r="AF8" i="6"/>
  <c r="C5" i="7" s="1"/>
  <c r="AF170" i="6"/>
  <c r="C365" i="7" s="1"/>
  <c r="AF154" i="6"/>
  <c r="AF138" i="6"/>
  <c r="C39" i="7" s="1"/>
  <c r="AF122" i="6"/>
  <c r="AF106" i="6"/>
  <c r="C178" i="7" s="1"/>
  <c r="AF90" i="6"/>
  <c r="AF74" i="6"/>
  <c r="AF58" i="6"/>
  <c r="AF42" i="6"/>
  <c r="C133" i="7" s="1"/>
  <c r="AF26" i="6"/>
  <c r="C262" i="7" s="1"/>
  <c r="I262" i="7" s="1"/>
  <c r="AF10" i="6"/>
  <c r="AF172" i="6"/>
  <c r="C475" i="7" s="1"/>
  <c r="I475" i="7" s="1"/>
  <c r="AF156" i="6"/>
  <c r="AF140" i="6"/>
  <c r="I346" i="7" s="1"/>
  <c r="AF124" i="6"/>
  <c r="C221" i="7" s="1"/>
  <c r="AF108" i="6"/>
  <c r="AF92" i="6"/>
  <c r="C202" i="7" s="1"/>
  <c r="AF76" i="6"/>
  <c r="AF60" i="6"/>
  <c r="C310" i="7" s="1"/>
  <c r="I310" i="7" s="1"/>
  <c r="AF44" i="6"/>
  <c r="AF28" i="6"/>
  <c r="C245" i="7" s="1"/>
  <c r="AF12" i="6"/>
  <c r="AF468" i="2"/>
  <c r="AF446" i="2"/>
  <c r="AF414" i="2"/>
  <c r="B160" i="7" s="1"/>
  <c r="AF350" i="2"/>
  <c r="B210" i="7" s="1"/>
  <c r="AF254" i="2"/>
  <c r="B24" i="7" s="1"/>
  <c r="AF220" i="2"/>
  <c r="B98" i="7" s="1"/>
  <c r="AF46" i="2"/>
  <c r="B400" i="7" s="1"/>
  <c r="AF502" i="2"/>
  <c r="AF447" i="2"/>
  <c r="B374" i="7" s="1"/>
  <c r="AF415" i="2"/>
  <c r="B473" i="7" s="1"/>
  <c r="AF319" i="2"/>
  <c r="AF287" i="2"/>
  <c r="AF209" i="2"/>
  <c r="B339" i="7" s="1"/>
  <c r="AF188" i="2"/>
  <c r="B8" i="7" s="1"/>
  <c r="AF128" i="2"/>
  <c r="AF94" i="2"/>
  <c r="AF81" i="2"/>
  <c r="AF60" i="2"/>
  <c r="AF47" i="2"/>
  <c r="B376" i="7" s="1"/>
  <c r="AF472" i="2"/>
  <c r="B57" i="7" s="1"/>
  <c r="D57" i="7" s="1"/>
  <c r="AF448" i="2"/>
  <c r="AF416" i="2"/>
  <c r="AF396" i="2"/>
  <c r="B187" i="7" s="1"/>
  <c r="H187" i="7" s="1"/>
  <c r="AF384" i="2"/>
  <c r="AF364" i="2"/>
  <c r="AF352" i="2"/>
  <c r="AF332" i="2"/>
  <c r="AF320" i="2"/>
  <c r="AF300" i="2"/>
  <c r="AF288" i="2"/>
  <c r="AF268" i="2"/>
  <c r="B65" i="7" s="1"/>
  <c r="H65" i="7" s="1"/>
  <c r="AF256" i="2"/>
  <c r="B246" i="7" s="1"/>
  <c r="H246" i="7" s="1"/>
  <c r="AF222" i="2"/>
  <c r="AF176" i="2"/>
  <c r="B284" i="7" s="1"/>
  <c r="AF142" i="2"/>
  <c r="B239" i="7" s="1"/>
  <c r="AF129" i="2"/>
  <c r="AF108" i="2"/>
  <c r="AF95" i="2"/>
  <c r="AF48" i="2"/>
  <c r="AF14" i="2"/>
  <c r="B281" i="7" s="1"/>
  <c r="H281" i="7" s="1"/>
  <c r="AF490" i="2"/>
  <c r="H169" i="7" s="1"/>
  <c r="AF474" i="2"/>
  <c r="AF449" i="2"/>
  <c r="B489" i="7" s="1"/>
  <c r="AF417" i="2"/>
  <c r="B471" i="7" s="1"/>
  <c r="AF385" i="2"/>
  <c r="B491" i="7" s="1"/>
  <c r="H491" i="7" s="1"/>
  <c r="AF353" i="2"/>
  <c r="B244" i="7" s="1"/>
  <c r="AF321" i="2"/>
  <c r="AF289" i="2"/>
  <c r="AF257" i="2"/>
  <c r="AF236" i="2"/>
  <c r="AF223" i="2"/>
  <c r="AF190" i="2"/>
  <c r="AF177" i="2"/>
  <c r="B189" i="7" s="1"/>
  <c r="AF156" i="2"/>
  <c r="AF143" i="2"/>
  <c r="B277" i="7" s="1"/>
  <c r="AF96" i="2"/>
  <c r="B267" i="7" s="1"/>
  <c r="AF62" i="2"/>
  <c r="AF49" i="2"/>
  <c r="AF28" i="2"/>
  <c r="B137" i="7" s="1"/>
  <c r="AF15" i="2"/>
  <c r="B149" i="7" s="1"/>
  <c r="H149" i="7" s="1"/>
  <c r="AF488" i="2"/>
  <c r="AF460" i="2"/>
  <c r="B335" i="7" s="1"/>
  <c r="AF428" i="2"/>
  <c r="B177" i="7" s="1"/>
  <c r="AF492" i="2"/>
  <c r="AF476" i="2"/>
  <c r="AF462" i="2"/>
  <c r="B426" i="7" s="1"/>
  <c r="H426" i="7" s="1"/>
  <c r="AF451" i="2"/>
  <c r="B499" i="7" s="1"/>
  <c r="AF430" i="2"/>
  <c r="AF419" i="2"/>
  <c r="B100" i="7" s="1"/>
  <c r="AF398" i="2"/>
  <c r="AF387" i="2"/>
  <c r="AF366" i="2"/>
  <c r="AF355" i="2"/>
  <c r="AF334" i="2"/>
  <c r="AF323" i="2"/>
  <c r="AF302" i="2"/>
  <c r="B305" i="7" s="1"/>
  <c r="AF291" i="2"/>
  <c r="AF270" i="2"/>
  <c r="B183" i="7" s="1"/>
  <c r="AF259" i="2"/>
  <c r="B497" i="7" s="1"/>
  <c r="AF224" i="2"/>
  <c r="AF204" i="2"/>
  <c r="AF191" i="2"/>
  <c r="B298" i="7" s="1"/>
  <c r="H298" i="7" s="1"/>
  <c r="AF144" i="2"/>
  <c r="AF110" i="2"/>
  <c r="AF97" i="2"/>
  <c r="B219" i="7" s="1"/>
  <c r="H219" i="7" s="1"/>
  <c r="AF76" i="2"/>
  <c r="AF63" i="2"/>
  <c r="AF16" i="2"/>
  <c r="B262" i="7" s="1"/>
  <c r="H262" i="7" s="1"/>
  <c r="AF494" i="2"/>
  <c r="AF496" i="2"/>
  <c r="B249" i="7" s="1"/>
  <c r="D249" i="7" s="1"/>
  <c r="AF480" i="2"/>
  <c r="AF464" i="2"/>
  <c r="AF444" i="2"/>
  <c r="B420" i="7" s="1"/>
  <c r="AF432" i="2"/>
  <c r="B492" i="7" s="1"/>
  <c r="H492" i="7" s="1"/>
  <c r="AF412" i="2"/>
  <c r="AF400" i="2"/>
  <c r="B291" i="7" s="1"/>
  <c r="H291" i="7" s="1"/>
  <c r="AF380" i="2"/>
  <c r="AF368" i="2"/>
  <c r="AF348" i="2"/>
  <c r="AF336" i="2"/>
  <c r="AF316" i="2"/>
  <c r="B205" i="7" s="1"/>
  <c r="H205" i="7" s="1"/>
  <c r="AF304" i="2"/>
  <c r="AF284" i="2"/>
  <c r="B130" i="7" s="1"/>
  <c r="H130" i="7" s="1"/>
  <c r="AF272" i="2"/>
  <c r="AF252" i="2"/>
  <c r="B102" i="7" s="1"/>
  <c r="H102" i="7" s="1"/>
  <c r="AF239" i="2"/>
  <c r="AF227" i="2"/>
  <c r="B264" i="7" s="1"/>
  <c r="AF206" i="2"/>
  <c r="AF193" i="2"/>
  <c r="B198" i="7" s="1"/>
  <c r="AF172" i="2"/>
  <c r="AF159" i="2"/>
  <c r="B432" i="7" s="1"/>
  <c r="AF112" i="2"/>
  <c r="AF78" i="2"/>
  <c r="AF65" i="2"/>
  <c r="B192" i="7" s="1"/>
  <c r="AF44" i="2"/>
  <c r="AF31" i="2"/>
  <c r="AF500" i="2"/>
  <c r="B417" i="7" s="1"/>
  <c r="H417" i="7" s="1"/>
  <c r="AF484" i="2"/>
  <c r="B460" i="7" s="1"/>
  <c r="H460" i="7" s="1"/>
  <c r="AF382" i="2"/>
  <c r="AF318" i="2"/>
  <c r="AF286" i="2"/>
  <c r="B350" i="7" s="1"/>
  <c r="AF174" i="2"/>
  <c r="AF140" i="2"/>
  <c r="AF12" i="2"/>
  <c r="AF486" i="2"/>
  <c r="B415" i="7" s="1"/>
  <c r="AF470" i="2"/>
  <c r="AF383" i="2"/>
  <c r="AF351" i="2"/>
  <c r="AF255" i="2"/>
  <c r="AF243" i="2"/>
  <c r="AF175" i="2"/>
  <c r="AF478" i="2"/>
  <c r="H248" i="7" s="1"/>
  <c r="AF238" i="2"/>
  <c r="AF192" i="2"/>
  <c r="B380" i="7" s="1"/>
  <c r="H380" i="7" s="1"/>
  <c r="AF158" i="2"/>
  <c r="AF124" i="2"/>
  <c r="AF64" i="2"/>
  <c r="AF30" i="2"/>
  <c r="AF498" i="2"/>
  <c r="AF482" i="2"/>
  <c r="AF466" i="2"/>
  <c r="B433" i="7" s="1"/>
  <c r="AF433" i="2"/>
  <c r="B195" i="7" s="1"/>
  <c r="H195" i="7" s="1"/>
  <c r="AF401" i="2"/>
  <c r="B484" i="7" s="1"/>
  <c r="AF369" i="2"/>
  <c r="AF337" i="2"/>
  <c r="AF305" i="2"/>
  <c r="B69" i="7" s="1"/>
  <c r="AF273" i="2"/>
  <c r="B140" i="7" s="1"/>
  <c r="AF240" i="2"/>
  <c r="AF207" i="2"/>
  <c r="B260" i="7" s="1"/>
  <c r="AF160" i="2"/>
  <c r="AF126" i="2"/>
  <c r="B64" i="7" s="1"/>
  <c r="H64" i="7" s="1"/>
  <c r="AF113" i="2"/>
  <c r="B94" i="7" s="1"/>
  <c r="AF92" i="2"/>
  <c r="B30" i="7" s="1"/>
  <c r="AF79" i="2"/>
  <c r="AF32" i="2"/>
  <c r="AF453" i="2"/>
  <c r="AF437" i="2"/>
  <c r="B253" i="7" s="1"/>
  <c r="AF421" i="2"/>
  <c r="AF405" i="2"/>
  <c r="AF389" i="2"/>
  <c r="B121" i="7" s="1"/>
  <c r="AF373" i="2"/>
  <c r="AF357" i="2"/>
  <c r="AF341" i="2"/>
  <c r="AF325" i="2"/>
  <c r="AF309" i="2"/>
  <c r="AF293" i="2"/>
  <c r="B382" i="7" s="1"/>
  <c r="AF277" i="2"/>
  <c r="B440" i="7" s="1"/>
  <c r="H440" i="7" s="1"/>
  <c r="AF261" i="2"/>
  <c r="B450" i="7" s="1"/>
  <c r="H450" i="7" s="1"/>
  <c r="AF245" i="2"/>
  <c r="AF229" i="2"/>
  <c r="AF213" i="2"/>
  <c r="B126" i="7" s="1"/>
  <c r="D126" i="7" s="1"/>
  <c r="AF197" i="2"/>
  <c r="AF181" i="2"/>
  <c r="AF165" i="2"/>
  <c r="AF149" i="2"/>
  <c r="B22" i="7" s="1"/>
  <c r="H22" i="7" s="1"/>
  <c r="AF133" i="2"/>
  <c r="AF117" i="2"/>
  <c r="B282" i="7" s="1"/>
  <c r="H282" i="7" s="1"/>
  <c r="AF101" i="2"/>
  <c r="AF85" i="2"/>
  <c r="AF69" i="2"/>
  <c r="B144" i="7" s="1"/>
  <c r="H144" i="7" s="1"/>
  <c r="AF53" i="2"/>
  <c r="AF37" i="2"/>
  <c r="AF21" i="2"/>
  <c r="AF5" i="2"/>
  <c r="B101" i="7" s="1"/>
  <c r="AF131" i="2"/>
  <c r="B288" i="7" s="1"/>
  <c r="AF19" i="2"/>
  <c r="AF3" i="2"/>
  <c r="AF455" i="2"/>
  <c r="B313" i="7" s="1"/>
  <c r="AF439" i="2"/>
  <c r="B498" i="7" s="1"/>
  <c r="AF423" i="2"/>
  <c r="AF407" i="2"/>
  <c r="AF391" i="2"/>
  <c r="AF375" i="2"/>
  <c r="B146" i="7" s="1"/>
  <c r="H146" i="7" s="1"/>
  <c r="AF359" i="2"/>
  <c r="AF343" i="2"/>
  <c r="AF327" i="2"/>
  <c r="AF311" i="2"/>
  <c r="AF295" i="2"/>
  <c r="AF279" i="2"/>
  <c r="B63" i="7" s="1"/>
  <c r="AF263" i="2"/>
  <c r="B39" i="7" s="1"/>
  <c r="H39" i="7" s="1"/>
  <c r="AF247" i="2"/>
  <c r="B326" i="7" s="1"/>
  <c r="H326" i="7" s="1"/>
  <c r="AF231" i="2"/>
  <c r="AF215" i="2"/>
  <c r="AF199" i="2"/>
  <c r="AF183" i="2"/>
  <c r="B435" i="7" s="1"/>
  <c r="H435" i="7" s="1"/>
  <c r="AF167" i="2"/>
  <c r="AF151" i="2"/>
  <c r="B402" i="7" s="1"/>
  <c r="AF135" i="2"/>
  <c r="B180" i="7" s="1"/>
  <c r="AF119" i="2"/>
  <c r="AF103" i="2"/>
  <c r="B346" i="7" s="1"/>
  <c r="H346" i="7" s="1"/>
  <c r="AF87" i="2"/>
  <c r="AF71" i="2"/>
  <c r="AF55" i="2"/>
  <c r="AF39" i="2"/>
  <c r="B29" i="7" s="1"/>
  <c r="H29" i="7" s="1"/>
  <c r="AF23" i="2"/>
  <c r="AF7" i="2"/>
  <c r="AF115" i="2"/>
  <c r="AF35" i="2"/>
  <c r="B116" i="7" s="1"/>
  <c r="AF457" i="2"/>
  <c r="AF441" i="2"/>
  <c r="AF425" i="2"/>
  <c r="AF409" i="2"/>
  <c r="B381" i="7" s="1"/>
  <c r="AF393" i="2"/>
  <c r="AF377" i="2"/>
  <c r="AF361" i="2"/>
  <c r="B77" i="7" s="1"/>
  <c r="H77" i="7" s="1"/>
  <c r="AF345" i="2"/>
  <c r="AF329" i="2"/>
  <c r="AF313" i="2"/>
  <c r="AF297" i="2"/>
  <c r="B250" i="7" s="1"/>
  <c r="AF281" i="2"/>
  <c r="AF265" i="2"/>
  <c r="AF249" i="2"/>
  <c r="B70" i="7" s="1"/>
  <c r="AF233" i="2"/>
  <c r="AF217" i="2"/>
  <c r="AF201" i="2"/>
  <c r="B75" i="7" s="1"/>
  <c r="AF185" i="2"/>
  <c r="B269" i="7" s="1"/>
  <c r="H269" i="7" s="1"/>
  <c r="AF169" i="2"/>
  <c r="AF153" i="2"/>
  <c r="AF137" i="2"/>
  <c r="AF121" i="2"/>
  <c r="B172" i="7" s="1"/>
  <c r="H172" i="7" s="1"/>
  <c r="AF105" i="2"/>
  <c r="AF89" i="2"/>
  <c r="AF73" i="2"/>
  <c r="AF57" i="2"/>
  <c r="B157" i="7" s="1"/>
  <c r="AF41" i="2"/>
  <c r="B13" i="7" s="1"/>
  <c r="AF25" i="2"/>
  <c r="B159" i="7" s="1"/>
  <c r="H159" i="7" s="1"/>
  <c r="AF9" i="2"/>
  <c r="AF211" i="2"/>
  <c r="AF195" i="2"/>
  <c r="AF179" i="2"/>
  <c r="AF163" i="2"/>
  <c r="B52" i="7" s="1"/>
  <c r="AF147" i="2"/>
  <c r="AF99" i="2"/>
  <c r="B261" i="7" s="1"/>
  <c r="H261" i="7" s="1"/>
  <c r="AF83" i="2"/>
  <c r="B28" i="7" s="1"/>
  <c r="AF67" i="2"/>
  <c r="B482" i="7" s="1"/>
  <c r="H482" i="7" s="1"/>
  <c r="AF51" i="2"/>
  <c r="AF459" i="2"/>
  <c r="AF443" i="2"/>
  <c r="D179" i="7" s="1"/>
  <c r="AF427" i="2"/>
  <c r="AF411" i="2"/>
  <c r="AF395" i="2"/>
  <c r="AF379" i="2"/>
  <c r="AF363" i="2"/>
  <c r="B120" i="7" s="1"/>
  <c r="AF347" i="2"/>
  <c r="B66" i="7" s="1"/>
  <c r="H66" i="7" s="1"/>
  <c r="AF331" i="2"/>
  <c r="AF315" i="2"/>
  <c r="AF299" i="2"/>
  <c r="B174" i="7" s="1"/>
  <c r="H174" i="7" s="1"/>
  <c r="AF283" i="2"/>
  <c r="AF267" i="2"/>
  <c r="AF235" i="2"/>
  <c r="AF219" i="2"/>
  <c r="B419" i="7" s="1"/>
  <c r="AF203" i="2"/>
  <c r="B176" i="7" s="1"/>
  <c r="AF187" i="2"/>
  <c r="AF171" i="2"/>
  <c r="AF155" i="2"/>
  <c r="AF139" i="2"/>
  <c r="B18" i="7" s="1"/>
  <c r="AF123" i="2"/>
  <c r="AF107" i="2"/>
  <c r="B165" i="7" s="1"/>
  <c r="AF91" i="2"/>
  <c r="B178" i="7" s="1"/>
  <c r="AF75" i="2"/>
  <c r="AF59" i="2"/>
  <c r="AF43" i="2"/>
  <c r="AF27" i="2"/>
  <c r="AF11" i="2"/>
  <c r="G270" i="5"/>
  <c r="G432" i="5"/>
  <c r="G333" i="5"/>
  <c r="G494" i="5"/>
  <c r="G221" i="5"/>
  <c r="G15" i="5"/>
  <c r="G259" i="5"/>
  <c r="G225" i="5"/>
  <c r="G403" i="5"/>
  <c r="G476" i="5"/>
  <c r="G287" i="5"/>
  <c r="G174" i="5"/>
  <c r="G269" i="5"/>
  <c r="G402" i="5"/>
  <c r="G168" i="5"/>
  <c r="G465" i="5"/>
  <c r="G436" i="5"/>
  <c r="G293" i="5"/>
  <c r="G350" i="5"/>
  <c r="G362" i="5"/>
  <c r="G155" i="5"/>
  <c r="G122" i="5"/>
  <c r="G396" i="5"/>
  <c r="G276" i="5"/>
  <c r="G123" i="5"/>
  <c r="G449" i="5"/>
  <c r="G243" i="5"/>
  <c r="G385" i="5"/>
  <c r="G339" i="5"/>
  <c r="G236" i="5"/>
  <c r="G184" i="5"/>
  <c r="G288" i="5"/>
  <c r="G165" i="5"/>
  <c r="G171" i="5"/>
  <c r="G228" i="5"/>
  <c r="G205" i="5"/>
  <c r="G20" i="5"/>
  <c r="G16" i="5"/>
  <c r="G6" i="5"/>
  <c r="G486" i="5"/>
  <c r="G224" i="5"/>
  <c r="G273" i="5"/>
  <c r="G374" i="5"/>
  <c r="G69" i="5"/>
  <c r="G100" i="5"/>
  <c r="G48" i="5"/>
  <c r="H477" i="5"/>
  <c r="G271" i="5"/>
  <c r="G369" i="5"/>
  <c r="G456" i="5"/>
  <c r="G52" i="5"/>
  <c r="G210" i="5"/>
  <c r="G376" i="5"/>
  <c r="G124" i="5"/>
  <c r="G88" i="5"/>
  <c r="G143" i="5"/>
  <c r="G53" i="5"/>
  <c r="G254" i="5"/>
  <c r="G397" i="5"/>
  <c r="G289" i="5"/>
  <c r="G363" i="5"/>
  <c r="G13" i="5"/>
  <c r="H511" i="5"/>
  <c r="G142" i="5"/>
  <c r="G237" i="5"/>
  <c r="G410" i="5"/>
  <c r="G398" i="5"/>
  <c r="G437" i="5"/>
  <c r="G316" i="5"/>
  <c r="G118" i="5"/>
  <c r="G214" i="5"/>
  <c r="G257" i="5"/>
  <c r="G264" i="5"/>
  <c r="G90" i="5"/>
  <c r="G166" i="5"/>
  <c r="G419" i="5"/>
  <c r="G211" i="5"/>
  <c r="G178" i="5"/>
  <c r="G41" i="5"/>
  <c r="G102" i="5"/>
  <c r="G112" i="5"/>
  <c r="G181" i="5"/>
  <c r="G200" i="5"/>
  <c r="H386" i="5"/>
  <c r="G368" i="5"/>
  <c r="G482" i="5"/>
  <c r="G326" i="5"/>
  <c r="G189" i="5"/>
  <c r="G383" i="5"/>
  <c r="G340" i="5"/>
  <c r="G280" i="5"/>
  <c r="G192" i="5"/>
  <c r="G28" i="5"/>
  <c r="G17" i="5"/>
  <c r="G290" i="5"/>
  <c r="G19" i="5"/>
  <c r="G187" i="5"/>
  <c r="G212" i="5"/>
  <c r="G29" i="5"/>
  <c r="G329" i="5"/>
  <c r="G161" i="5"/>
  <c r="G406" i="5"/>
  <c r="G239" i="5"/>
  <c r="G244" i="5"/>
  <c r="G472" i="5"/>
  <c r="G366" i="5"/>
  <c r="G297" i="5"/>
  <c r="G294" i="5"/>
  <c r="G134" i="5"/>
  <c r="G45" i="5"/>
  <c r="G125" i="5"/>
  <c r="G109" i="5"/>
  <c r="G375" i="5"/>
  <c r="G278" i="5"/>
  <c r="G232" i="5"/>
  <c r="G180" i="5"/>
  <c r="G296" i="5"/>
  <c r="G423" i="5"/>
  <c r="G310" i="5"/>
  <c r="G116" i="5"/>
  <c r="G60" i="5"/>
  <c r="G163" i="5"/>
  <c r="G82" i="5"/>
  <c r="G204" i="5"/>
  <c r="G452" i="5"/>
  <c r="G283" i="5"/>
  <c r="G394" i="5"/>
  <c r="G318" i="5"/>
  <c r="G258" i="5"/>
  <c r="G219" i="5"/>
  <c r="G461" i="5"/>
  <c r="G332" i="5"/>
  <c r="G480" i="5"/>
  <c r="G89" i="5"/>
  <c r="G479" i="5"/>
  <c r="G454" i="5"/>
  <c r="G91" i="5"/>
  <c r="G220" i="5"/>
  <c r="G33" i="5"/>
  <c r="G31" i="5"/>
  <c r="G39" i="5"/>
  <c r="G115" i="5"/>
  <c r="G292" i="5"/>
  <c r="G418" i="5"/>
  <c r="G323" i="5"/>
  <c r="G455" i="5"/>
  <c r="G58" i="5"/>
  <c r="G304" i="5"/>
  <c r="G66" i="5"/>
  <c r="G331" i="5"/>
  <c r="G75" i="5"/>
  <c r="G399" i="5"/>
  <c r="G121" i="5"/>
  <c r="G372" i="5"/>
  <c r="I361" i="5"/>
  <c r="G463" i="5"/>
  <c r="G412" i="5"/>
  <c r="G56" i="5"/>
  <c r="G148" i="5"/>
  <c r="G226" i="5"/>
  <c r="G215" i="5"/>
  <c r="G206" i="5"/>
  <c r="G462" i="5"/>
  <c r="G477" i="5"/>
  <c r="G415" i="5"/>
  <c r="G177" i="5"/>
  <c r="G76" i="5"/>
  <c r="G303" i="5"/>
  <c r="G328" i="5"/>
  <c r="G160" i="5"/>
  <c r="G23" i="5"/>
  <c r="G105" i="5"/>
  <c r="G65" i="5"/>
  <c r="G158" i="5"/>
  <c r="G256" i="5"/>
  <c r="G87" i="5"/>
  <c r="G371" i="5"/>
  <c r="G151" i="5"/>
  <c r="G416" i="5"/>
  <c r="G172" i="5"/>
  <c r="G355" i="5"/>
  <c r="G342" i="5"/>
  <c r="G157" i="5"/>
  <c r="G240" i="5"/>
  <c r="G130" i="5"/>
  <c r="G361" i="5"/>
  <c r="G509" i="5"/>
  <c r="G312" i="5"/>
  <c r="G441" i="5"/>
  <c r="G260" i="5"/>
  <c r="G306" i="5"/>
  <c r="G444" i="5"/>
  <c r="G466" i="5"/>
  <c r="G382" i="5"/>
  <c r="G305" i="5"/>
  <c r="G364" i="5"/>
  <c r="G420" i="5"/>
  <c r="G222" i="5"/>
  <c r="G51" i="5"/>
  <c r="G196" i="5"/>
  <c r="G80" i="5"/>
  <c r="G86" i="5"/>
  <c r="G198" i="5"/>
  <c r="G85" i="5"/>
  <c r="G431" i="5"/>
  <c r="G73" i="5"/>
  <c r="G7" i="5"/>
  <c r="G430" i="5"/>
  <c r="G433" i="5"/>
  <c r="G141" i="5"/>
  <c r="G321" i="5"/>
  <c r="G359" i="5"/>
  <c r="G207" i="5"/>
  <c r="G459" i="5"/>
  <c r="G299" i="5"/>
  <c r="G245" i="5"/>
  <c r="G458" i="5"/>
  <c r="G327" i="5"/>
  <c r="G324" i="5"/>
  <c r="G246" i="5"/>
  <c r="G320" i="5"/>
  <c r="G131" i="5"/>
  <c r="G83" i="5"/>
  <c r="G24" i="5"/>
  <c r="G104" i="5"/>
  <c r="G186" i="5"/>
  <c r="G111" i="5"/>
  <c r="G230" i="5"/>
  <c r="G175" i="5"/>
  <c r="G110" i="5"/>
  <c r="G93" i="5"/>
  <c r="G97" i="5"/>
  <c r="G238" i="5"/>
  <c r="G227" i="5"/>
  <c r="G18" i="5"/>
  <c r="G30" i="5"/>
  <c r="G94" i="5"/>
  <c r="G164" i="5"/>
  <c r="G5" i="5"/>
  <c r="G9" i="5"/>
  <c r="G425" i="5"/>
  <c r="G496" i="5"/>
  <c r="G209" i="5"/>
  <c r="G149" i="5"/>
  <c r="G337" i="5"/>
  <c r="G439" i="5"/>
  <c r="G213" i="5"/>
  <c r="G443" i="5"/>
  <c r="G3" i="5"/>
  <c r="G145" i="5"/>
  <c r="G152" i="5"/>
  <c r="G137" i="5"/>
  <c r="G162" i="5"/>
  <c r="G84" i="5"/>
  <c r="G176" i="5"/>
  <c r="G38" i="5"/>
  <c r="G136" i="5"/>
  <c r="G169" i="5"/>
  <c r="G35" i="5"/>
  <c r="G67" i="5"/>
  <c r="G341" i="5"/>
  <c r="G133" i="5"/>
  <c r="G127" i="5"/>
  <c r="G334" i="5"/>
  <c r="G8" i="5"/>
  <c r="G217" i="5"/>
  <c r="H398" i="5"/>
  <c r="G386" i="5"/>
  <c r="G360" i="5"/>
  <c r="G279" i="5"/>
  <c r="G291" i="5"/>
  <c r="G435" i="5"/>
  <c r="G492" i="5"/>
  <c r="G103" i="5"/>
  <c r="G263" i="5"/>
  <c r="G313" i="5"/>
  <c r="G275" i="5"/>
  <c r="G120" i="5"/>
  <c r="G330" i="5"/>
  <c r="G347" i="5"/>
  <c r="G197" i="5"/>
  <c r="G298" i="5"/>
  <c r="G49" i="5"/>
  <c r="G68" i="5"/>
  <c r="G223" i="5"/>
  <c r="G373" i="5"/>
  <c r="G78" i="5"/>
  <c r="G34" i="5"/>
  <c r="G353" i="5"/>
  <c r="G138" i="5"/>
  <c r="G379" i="5"/>
  <c r="G401" i="5"/>
  <c r="G438" i="5"/>
  <c r="G429" i="5"/>
  <c r="G309" i="5"/>
  <c r="G314" i="5"/>
  <c r="G253" i="5"/>
  <c r="G495" i="5"/>
  <c r="I433" i="5"/>
  <c r="G285" i="5"/>
  <c r="G510" i="5"/>
  <c r="G356" i="5"/>
  <c r="G325" i="5"/>
  <c r="G315" i="5"/>
  <c r="G502" i="5"/>
  <c r="G179" i="5"/>
  <c r="G170" i="5"/>
  <c r="G387" i="5"/>
  <c r="G63" i="5"/>
  <c r="G62" i="5"/>
  <c r="G79" i="5"/>
  <c r="H320" i="5"/>
  <c r="G450" i="5"/>
  <c r="G378" i="5"/>
  <c r="G300" i="5"/>
  <c r="G25" i="5"/>
  <c r="G153" i="5"/>
  <c r="G26" i="5"/>
  <c r="G71" i="5"/>
  <c r="G10" i="5"/>
  <c r="G357" i="5"/>
  <c r="G98" i="5"/>
  <c r="G434" i="5"/>
  <c r="G407" i="5"/>
  <c r="G135" i="5"/>
  <c r="G191" i="5"/>
  <c r="G242" i="5"/>
  <c r="G50" i="5"/>
  <c r="G126" i="5"/>
  <c r="G4" i="5"/>
  <c r="D321" i="5"/>
  <c r="H321" i="5"/>
  <c r="G451" i="5"/>
  <c r="G460" i="5"/>
  <c r="G424" i="5"/>
  <c r="G251" i="5"/>
  <c r="G473" i="5"/>
  <c r="G129" i="5"/>
  <c r="G195" i="5"/>
  <c r="G393" i="5"/>
  <c r="G348" i="5"/>
  <c r="G414" i="5"/>
  <c r="G272" i="5"/>
  <c r="G95" i="5"/>
  <c r="G106" i="5"/>
  <c r="G144" i="5"/>
  <c r="G440" i="5"/>
  <c r="G77" i="5"/>
  <c r="H415" i="5"/>
  <c r="G268" i="5"/>
  <c r="G261" i="5"/>
  <c r="G113" i="5"/>
  <c r="G203" i="5"/>
  <c r="H430" i="5"/>
  <c r="G400" i="5"/>
  <c r="G317" i="5"/>
  <c r="G446" i="5"/>
  <c r="G308" i="5"/>
  <c r="G448" i="5"/>
  <c r="G173" i="5"/>
  <c r="G201" i="5"/>
  <c r="G411" i="5"/>
  <c r="G202" i="5"/>
  <c r="G61" i="5"/>
  <c r="G349" i="5"/>
  <c r="G81" i="5"/>
  <c r="G92" i="5"/>
  <c r="G216" i="5"/>
  <c r="G47" i="5"/>
  <c r="G336" i="5"/>
  <c r="G99" i="5"/>
  <c r="G37" i="5"/>
  <c r="G14" i="5"/>
  <c r="G96" i="5"/>
  <c r="G249" i="5"/>
  <c r="G146" i="5"/>
  <c r="G231" i="5"/>
  <c r="G468" i="5"/>
  <c r="G384" i="5"/>
  <c r="G72" i="5"/>
  <c r="G46" i="5"/>
  <c r="G233" i="5"/>
  <c r="G247" i="5"/>
  <c r="G74" i="5"/>
  <c r="G167" i="5"/>
  <c r="G183" i="5"/>
  <c r="G59" i="5"/>
  <c r="H357" i="5"/>
  <c r="G487" i="5"/>
  <c r="G218" i="5"/>
  <c r="G117" i="5"/>
  <c r="G107" i="5"/>
  <c r="G199" i="5"/>
  <c r="G377" i="5"/>
  <c r="G241" i="5"/>
  <c r="I415" i="5"/>
  <c r="G483" i="5"/>
  <c r="G281" i="5"/>
  <c r="G346" i="5"/>
  <c r="G295" i="5"/>
  <c r="G322" i="5"/>
  <c r="G428" i="5"/>
  <c r="G442" i="5"/>
  <c r="G156" i="5"/>
  <c r="G274" i="5"/>
  <c r="G267" i="5"/>
  <c r="G128" i="5"/>
  <c r="G159" i="5"/>
  <c r="G12" i="5"/>
  <c r="G64" i="5"/>
  <c r="G185" i="5"/>
  <c r="G44" i="5"/>
  <c r="G338" i="5"/>
  <c r="G248" i="5"/>
  <c r="G70" i="5"/>
  <c r="G114" i="5"/>
  <c r="G154" i="5"/>
  <c r="G36" i="5"/>
  <c r="G43" i="5"/>
  <c r="G147" i="5"/>
  <c r="G190" i="5"/>
  <c r="AL14" i="1"/>
  <c r="AM14" i="1" s="1"/>
  <c r="B11" i="5" s="1"/>
  <c r="AL16" i="1"/>
  <c r="AM16" i="1" s="1"/>
  <c r="B14" i="5" s="1"/>
  <c r="AL28" i="1"/>
  <c r="AM28" i="1" s="1"/>
  <c r="AL46" i="1"/>
  <c r="AM46" i="1" s="1"/>
  <c r="AL48" i="1"/>
  <c r="AM48" i="1" s="1"/>
  <c r="B139" i="5" s="1"/>
  <c r="AL60" i="1"/>
  <c r="AM60" i="1" s="1"/>
  <c r="B173" i="5" s="1"/>
  <c r="AL80" i="1"/>
  <c r="AM80" i="1" s="1"/>
  <c r="B78" i="5" s="1"/>
  <c r="AL88" i="1"/>
  <c r="AM88" i="1" s="1"/>
  <c r="AL241" i="1"/>
  <c r="AM241" i="1" s="1"/>
  <c r="B253" i="5" s="1"/>
  <c r="AL377" i="1"/>
  <c r="AM377" i="1" s="1"/>
  <c r="B250" i="5" s="1"/>
  <c r="H250" i="5" s="1"/>
  <c r="AL47" i="1"/>
  <c r="AM47" i="1" s="1"/>
  <c r="AL146" i="1"/>
  <c r="AM146" i="1" s="1"/>
  <c r="AL3" i="1"/>
  <c r="AM3" i="1" s="1"/>
  <c r="B27" i="5" s="1"/>
  <c r="AL33" i="1"/>
  <c r="AM33" i="1" s="1"/>
  <c r="B43" i="5" s="1"/>
  <c r="AL35" i="1"/>
  <c r="AM35" i="1" s="1"/>
  <c r="AL65" i="1"/>
  <c r="AM65" i="1" s="1"/>
  <c r="B48" i="5" s="1"/>
  <c r="AL67" i="1"/>
  <c r="AM67" i="1" s="1"/>
  <c r="B32" i="5" s="1"/>
  <c r="AL96" i="1"/>
  <c r="AM96" i="1" s="1"/>
  <c r="B37" i="5" s="1"/>
  <c r="AL257" i="1"/>
  <c r="AM257" i="1" s="1"/>
  <c r="B81" i="5" s="1"/>
  <c r="AL325" i="1"/>
  <c r="AM325" i="1" s="1"/>
  <c r="AL388" i="1"/>
  <c r="AM388" i="1" s="1"/>
  <c r="B482" i="5" s="1"/>
  <c r="AL11" i="1"/>
  <c r="AM11" i="1" s="1"/>
  <c r="B5" i="5" s="1"/>
  <c r="AL24" i="1"/>
  <c r="AM24" i="1" s="1"/>
  <c r="AL43" i="1"/>
  <c r="AM43" i="1" s="1"/>
  <c r="B175" i="5" s="1"/>
  <c r="AM54" i="1"/>
  <c r="B112" i="5" s="1"/>
  <c r="AL75" i="1"/>
  <c r="AM75" i="1" s="1"/>
  <c r="AL86" i="1"/>
  <c r="AM86" i="1" s="1"/>
  <c r="B140" i="5" s="1"/>
  <c r="AM111" i="1"/>
  <c r="AL211" i="1"/>
  <c r="AM211" i="1" s="1"/>
  <c r="B56" i="5" s="1"/>
  <c r="AM218" i="1"/>
  <c r="B120" i="5" s="1"/>
  <c r="AL254" i="1"/>
  <c r="AM254" i="1" s="1"/>
  <c r="B359" i="5" s="1"/>
  <c r="AL350" i="1"/>
  <c r="AM350" i="1" s="1"/>
  <c r="B308" i="5" s="1"/>
  <c r="AM386" i="1"/>
  <c r="AL386" i="1"/>
  <c r="AL409" i="1"/>
  <c r="AM409" i="1" s="1"/>
  <c r="B400" i="5" s="1"/>
  <c r="H400" i="5" s="1"/>
  <c r="AL448" i="1"/>
  <c r="AM448" i="1" s="1"/>
  <c r="B411" i="5" s="1"/>
  <c r="AL78" i="1"/>
  <c r="AM78" i="1" s="1"/>
  <c r="B188" i="5" s="1"/>
  <c r="AL177" i="1"/>
  <c r="AM177" i="1" s="1"/>
  <c r="AL190" i="1"/>
  <c r="AM190" i="1" s="1"/>
  <c r="AL225" i="1"/>
  <c r="AM225" i="1" s="1"/>
  <c r="AL238" i="1"/>
  <c r="AM238" i="1" s="1"/>
  <c r="B288" i="5" s="1"/>
  <c r="AL431" i="1"/>
  <c r="AM431" i="1" s="1"/>
  <c r="B401" i="5" s="1"/>
  <c r="AL26" i="1"/>
  <c r="AM26" i="1" s="1"/>
  <c r="B206" i="5" s="1"/>
  <c r="H206" i="5" s="1"/>
  <c r="AL58" i="1"/>
  <c r="AM58" i="1" s="1"/>
  <c r="B28" i="5" s="1"/>
  <c r="AL148" i="1"/>
  <c r="AM148" i="1" s="1"/>
  <c r="B207" i="5" s="1"/>
  <c r="AL264" i="1"/>
  <c r="AM264" i="1" s="1"/>
  <c r="AM284" i="1"/>
  <c r="AL15" i="1"/>
  <c r="AM15" i="1" s="1"/>
  <c r="AM45" i="1"/>
  <c r="B153" i="5" s="1"/>
  <c r="AL45" i="1"/>
  <c r="AL77" i="1"/>
  <c r="AM77" i="1" s="1"/>
  <c r="AL79" i="1"/>
  <c r="AM79" i="1" s="1"/>
  <c r="AL32" i="1"/>
  <c r="AM32" i="1" s="1"/>
  <c r="AL64" i="1"/>
  <c r="AM64" i="1" s="1"/>
  <c r="B99" i="5" s="1"/>
  <c r="AL124" i="1"/>
  <c r="AM124" i="1" s="1"/>
  <c r="AL159" i="1"/>
  <c r="AM159" i="1" s="1"/>
  <c r="AL161" i="1"/>
  <c r="AM161" i="1" s="1"/>
  <c r="B211" i="5" s="1"/>
  <c r="AL166" i="1"/>
  <c r="AM166" i="1" s="1"/>
  <c r="B331" i="5" s="1"/>
  <c r="AL206" i="1"/>
  <c r="AM206" i="1" s="1"/>
  <c r="AL252" i="1"/>
  <c r="AM252" i="1" s="1"/>
  <c r="B317" i="5" s="1"/>
  <c r="AL270" i="1"/>
  <c r="AM270" i="1" s="1"/>
  <c r="B327" i="5" s="1"/>
  <c r="AL298" i="1"/>
  <c r="AM298" i="1" s="1"/>
  <c r="B202" i="5" s="1"/>
  <c r="AL341" i="1"/>
  <c r="AM341" i="1" s="1"/>
  <c r="AL381" i="1"/>
  <c r="AM381" i="1"/>
  <c r="B337" i="5" s="1"/>
  <c r="AL404" i="1"/>
  <c r="AM404" i="1" s="1"/>
  <c r="B129" i="5" s="1"/>
  <c r="H129" i="5" s="1"/>
  <c r="AL406" i="1"/>
  <c r="AM406" i="1" s="1"/>
  <c r="B296" i="5" s="1"/>
  <c r="AM17" i="1"/>
  <c r="B39" i="5" s="1"/>
  <c r="AM38" i="1"/>
  <c r="AL92" i="1"/>
  <c r="AM92" i="1"/>
  <c r="B265" i="5" s="1"/>
  <c r="AM154" i="1"/>
  <c r="AL209" i="1"/>
  <c r="AM209" i="1" s="1"/>
  <c r="AL268" i="1"/>
  <c r="AM268" i="1" s="1"/>
  <c r="B271" i="5" s="1"/>
  <c r="AL296" i="1"/>
  <c r="AM296" i="1" s="1"/>
  <c r="B397" i="5" s="1"/>
  <c r="AL175" i="1"/>
  <c r="AM175" i="1" s="1"/>
  <c r="B219" i="5" s="1"/>
  <c r="AL236" i="1"/>
  <c r="AM236" i="1" s="1"/>
  <c r="B142" i="5" s="1"/>
  <c r="AL360" i="1"/>
  <c r="AM360" i="1" s="1"/>
  <c r="AL13" i="1"/>
  <c r="AM13" i="1" s="1"/>
  <c r="AL103" i="1"/>
  <c r="AM103" i="1" s="1"/>
  <c r="B423" i="5" s="1"/>
  <c r="AL234" i="1"/>
  <c r="AM234" i="1" s="1"/>
  <c r="AL320" i="1"/>
  <c r="AM320" i="1" s="1"/>
  <c r="AL411" i="1"/>
  <c r="AM411" i="1" s="1"/>
  <c r="B379" i="5" s="1"/>
  <c r="H379" i="5" s="1"/>
  <c r="AL7" i="1"/>
  <c r="AM7" i="1" s="1"/>
  <c r="AL39" i="1"/>
  <c r="AM39" i="1" s="1"/>
  <c r="B23" i="5" s="1"/>
  <c r="AL71" i="1"/>
  <c r="AM71" i="1" s="1"/>
  <c r="AL90" i="1"/>
  <c r="AM90" i="1" s="1"/>
  <c r="B228" i="5" s="1"/>
  <c r="AL119" i="1"/>
  <c r="AM119" i="1" s="1"/>
  <c r="B57" i="5" s="1"/>
  <c r="H57" i="5" s="1"/>
  <c r="AL266" i="1"/>
  <c r="AM266" i="1" s="1"/>
  <c r="B118" i="5" s="1"/>
  <c r="AL289" i="1"/>
  <c r="AM289" i="1" s="1"/>
  <c r="AL379" i="1"/>
  <c r="AM379" i="1" s="1"/>
  <c r="AL433" i="1"/>
  <c r="AM433" i="1" s="1"/>
  <c r="B335" i="5" s="1"/>
  <c r="H335" i="5" s="1"/>
  <c r="AL160" i="1"/>
  <c r="AM160" i="1" s="1"/>
  <c r="B267" i="5" s="1"/>
  <c r="AL205" i="1"/>
  <c r="AM205" i="1" s="1"/>
  <c r="B44" i="5" s="1"/>
  <c r="AM207" i="1"/>
  <c r="B199" i="5" s="1"/>
  <c r="AL207" i="1"/>
  <c r="AL246" i="1"/>
  <c r="AM246" i="1" s="1"/>
  <c r="B125" i="5" s="1"/>
  <c r="AL373" i="1"/>
  <c r="AM373" i="1" s="1"/>
  <c r="B414" i="5" s="1"/>
  <c r="AL9" i="1"/>
  <c r="AM9" i="1" s="1"/>
  <c r="AL66" i="1"/>
  <c r="AM66" i="1" s="1"/>
  <c r="AL112" i="1"/>
  <c r="AM112" i="1" s="1"/>
  <c r="AL139" i="1"/>
  <c r="AM139" i="1" s="1"/>
  <c r="AL260" i="1"/>
  <c r="AM260" i="1" s="1"/>
  <c r="B298" i="5" s="1"/>
  <c r="AL361" i="1"/>
  <c r="AM361" i="1" s="1"/>
  <c r="AL371" i="1"/>
  <c r="AM371" i="1" s="1"/>
  <c r="AL23" i="1"/>
  <c r="AM23" i="1" s="1"/>
  <c r="B79" i="5" s="1"/>
  <c r="AL30" i="1"/>
  <c r="AM30" i="1" s="1"/>
  <c r="B45" i="5" s="1"/>
  <c r="AL55" i="1"/>
  <c r="AM55" i="1" s="1"/>
  <c r="B169" i="5" s="1"/>
  <c r="AL62" i="1"/>
  <c r="AM62" i="1" s="1"/>
  <c r="AL87" i="1"/>
  <c r="AM87" i="1" s="1"/>
  <c r="AL94" i="1"/>
  <c r="AM94" i="1" s="1"/>
  <c r="B187" i="5" s="1"/>
  <c r="AL121" i="1"/>
  <c r="AM121" i="1" s="1"/>
  <c r="B36" i="5" s="1"/>
  <c r="AL123" i="1"/>
  <c r="AM123" i="1" s="1"/>
  <c r="AM137" i="1"/>
  <c r="AL156" i="1"/>
  <c r="AM156" i="1" s="1"/>
  <c r="AL165" i="1"/>
  <c r="AM165" i="1" s="1"/>
  <c r="B459" i="5" s="1"/>
  <c r="AL169" i="1"/>
  <c r="AM169" i="1" s="1"/>
  <c r="B72" i="5" s="1"/>
  <c r="AL171" i="1"/>
  <c r="AM171" i="1" s="1"/>
  <c r="AL178" i="1"/>
  <c r="AM178" i="1" s="1"/>
  <c r="B194" i="5" s="1"/>
  <c r="AL195" i="1"/>
  <c r="AM195" i="1" s="1"/>
  <c r="B68" i="5" s="1"/>
  <c r="AM198" i="1"/>
  <c r="AM203" i="1"/>
  <c r="AL203" i="1"/>
  <c r="AL217" i="1"/>
  <c r="AM217" i="1" s="1"/>
  <c r="B186" i="5" s="1"/>
  <c r="AL219" i="1"/>
  <c r="AM219" i="1" s="1"/>
  <c r="AL223" i="1"/>
  <c r="AM223" i="1" s="1"/>
  <c r="AL245" i="1"/>
  <c r="AM245" i="1" s="1"/>
  <c r="B213" i="5" s="1"/>
  <c r="AL258" i="1"/>
  <c r="AM258" i="1" s="1"/>
  <c r="AL278" i="1"/>
  <c r="AM278" i="1" s="1"/>
  <c r="AM279" i="1"/>
  <c r="AL281" i="1"/>
  <c r="AM281" i="1" s="1"/>
  <c r="B145" i="5" s="1"/>
  <c r="AL305" i="1"/>
  <c r="AM305" i="1" s="1"/>
  <c r="AL349" i="1"/>
  <c r="AM349" i="1" s="1"/>
  <c r="B323" i="5" s="1"/>
  <c r="AM393" i="1"/>
  <c r="B347" i="5" s="1"/>
  <c r="AL425" i="1"/>
  <c r="AM425" i="1" s="1"/>
  <c r="B438" i="5" s="1"/>
  <c r="AL446" i="1"/>
  <c r="AM446" i="1" s="1"/>
  <c r="B371" i="5" s="1"/>
  <c r="AL122" i="1"/>
  <c r="AM122" i="1" s="1"/>
  <c r="AL158" i="1"/>
  <c r="AM158" i="1" s="1"/>
  <c r="B388" i="5" s="1"/>
  <c r="AL173" i="1"/>
  <c r="AM173" i="1" s="1"/>
  <c r="AL218" i="1"/>
  <c r="AL232" i="1"/>
  <c r="AM232" i="1" s="1"/>
  <c r="B367" i="5" s="1"/>
  <c r="AL262" i="1"/>
  <c r="AM262" i="1" s="1"/>
  <c r="B399" i="5" s="1"/>
  <c r="AL327" i="1"/>
  <c r="AM327" i="1" s="1"/>
  <c r="B55" i="5" s="1"/>
  <c r="AL334" i="1"/>
  <c r="AM334" i="1" s="1"/>
  <c r="AL453" i="1"/>
  <c r="AM453" i="1" s="1"/>
  <c r="AL2" i="1"/>
  <c r="AM2" i="1" s="1"/>
  <c r="B13" i="5" s="1"/>
  <c r="AL34" i="1"/>
  <c r="AM34" i="1" s="1"/>
  <c r="AL98" i="1"/>
  <c r="AM98" i="1" s="1"/>
  <c r="AL110" i="1"/>
  <c r="AM110" i="1" s="1"/>
  <c r="B273" i="5" s="1"/>
  <c r="AL142" i="1"/>
  <c r="AM142" i="1" s="1"/>
  <c r="AL162" i="1"/>
  <c r="AM162" i="1" s="1"/>
  <c r="B214" i="5" s="1"/>
  <c r="AL184" i="1"/>
  <c r="AM184" i="1" s="1"/>
  <c r="AL221" i="1"/>
  <c r="AM221" i="1" s="1"/>
  <c r="B230" i="5" s="1"/>
  <c r="AL253" i="1"/>
  <c r="AM253" i="1"/>
  <c r="B419" i="5" s="1"/>
  <c r="AL283" i="1"/>
  <c r="AM283" i="1" s="1"/>
  <c r="B263" i="5" s="1"/>
  <c r="AL285" i="1"/>
  <c r="AM285" i="1"/>
  <c r="AL321" i="1"/>
  <c r="AM321" i="1" s="1"/>
  <c r="B71" i="5" s="1"/>
  <c r="AM354" i="1"/>
  <c r="B418" i="5" s="1"/>
  <c r="H418" i="5" s="1"/>
  <c r="AL436" i="1"/>
  <c r="AM436" i="1" s="1"/>
  <c r="B432" i="5" s="1"/>
  <c r="AM465" i="1"/>
  <c r="B427" i="5" s="1"/>
  <c r="H427" i="5" s="1"/>
  <c r="AL10" i="1"/>
  <c r="AM10" i="1" s="1"/>
  <c r="B8" i="5" s="1"/>
  <c r="AL19" i="1"/>
  <c r="AM19" i="1" s="1"/>
  <c r="AL42" i="1"/>
  <c r="AM42" i="1" s="1"/>
  <c r="AL51" i="1"/>
  <c r="AM51" i="1" s="1"/>
  <c r="AL74" i="1"/>
  <c r="AM74" i="1" s="1"/>
  <c r="B113" i="5" s="1"/>
  <c r="AL83" i="1"/>
  <c r="AM83" i="1" s="1"/>
  <c r="B89" i="5" s="1"/>
  <c r="AL106" i="1"/>
  <c r="AM106" i="1" s="1"/>
  <c r="AL108" i="1"/>
  <c r="AM108" i="1" s="1"/>
  <c r="AL136" i="1"/>
  <c r="AM136" i="1" s="1"/>
  <c r="AL138" i="1"/>
  <c r="AM138" i="1" s="1"/>
  <c r="B83" i="5" s="1"/>
  <c r="AM164" i="1"/>
  <c r="B326" i="5" s="1"/>
  <c r="AL197" i="1"/>
  <c r="AM197" i="1" s="1"/>
  <c r="AL215" i="1"/>
  <c r="AM215" i="1" s="1"/>
  <c r="B208" i="5" s="1"/>
  <c r="AL230" i="1"/>
  <c r="AM230" i="1" s="1"/>
  <c r="B247" i="5" s="1"/>
  <c r="AL233" i="1"/>
  <c r="AM233" i="1" s="1"/>
  <c r="AL243" i="1"/>
  <c r="AM243" i="1" s="1"/>
  <c r="B410" i="5" s="1"/>
  <c r="AL251" i="1"/>
  <c r="AM251" i="1" s="1"/>
  <c r="AM276" i="1"/>
  <c r="AL316" i="1"/>
  <c r="AM316" i="1" s="1"/>
  <c r="AL339" i="1"/>
  <c r="AM339" i="1" s="1"/>
  <c r="B300" i="5" s="1"/>
  <c r="AM348" i="1"/>
  <c r="B390" i="5" s="1"/>
  <c r="AL352" i="1"/>
  <c r="AM352" i="1" s="1"/>
  <c r="AL356" i="1"/>
  <c r="AM356" i="1" s="1"/>
  <c r="B472" i="5" s="1"/>
  <c r="AL392" i="1"/>
  <c r="AM392" i="1" s="1"/>
  <c r="B301" i="5" s="1"/>
  <c r="AL394" i="1"/>
  <c r="AM394" i="1" s="1"/>
  <c r="B439" i="5" s="1"/>
  <c r="AL396" i="1"/>
  <c r="AM396" i="1" s="1"/>
  <c r="B360" i="5" s="1"/>
  <c r="H360" i="5" s="1"/>
  <c r="AL463" i="1"/>
  <c r="AM463" i="1" s="1"/>
  <c r="B304" i="5" s="1"/>
  <c r="AL21" i="1"/>
  <c r="AM21" i="1" s="1"/>
  <c r="B144" i="5" s="1"/>
  <c r="AL31" i="1"/>
  <c r="AM31" i="1" s="1"/>
  <c r="B158" i="5" s="1"/>
  <c r="AL40" i="1"/>
  <c r="AM40" i="1" s="1"/>
  <c r="AL53" i="1"/>
  <c r="AM53" i="1" s="1"/>
  <c r="B4" i="5" s="1"/>
  <c r="AL63" i="1"/>
  <c r="AM63" i="1" s="1"/>
  <c r="AL72" i="1"/>
  <c r="AM72" i="1" s="1"/>
  <c r="B95" i="5" s="1"/>
  <c r="AL85" i="1"/>
  <c r="AM85" i="1" s="1"/>
  <c r="AL95" i="1"/>
  <c r="AM95" i="1" s="1"/>
  <c r="AL102" i="1"/>
  <c r="AM102" i="1" s="1"/>
  <c r="B61" i="5" s="1"/>
  <c r="AM113" i="1"/>
  <c r="B290" i="5" s="1"/>
  <c r="AM115" i="1"/>
  <c r="AL140" i="1"/>
  <c r="AM140" i="1"/>
  <c r="B190" i="5" s="1"/>
  <c r="AL147" i="1"/>
  <c r="AM147" i="1" s="1"/>
  <c r="B223" i="5" s="1"/>
  <c r="AL152" i="1"/>
  <c r="AM152" i="1" s="1"/>
  <c r="AL168" i="1"/>
  <c r="AM168" i="1" s="1"/>
  <c r="B172" i="5" s="1"/>
  <c r="AL170" i="1"/>
  <c r="AM170" i="1" s="1"/>
  <c r="AL185" i="1"/>
  <c r="AM185" i="1" s="1"/>
  <c r="AL187" i="1"/>
  <c r="AM187" i="1" s="1"/>
  <c r="B107" i="5" s="1"/>
  <c r="AL191" i="1"/>
  <c r="AM191" i="1" s="1"/>
  <c r="B332" i="5" s="1"/>
  <c r="AL201" i="1"/>
  <c r="AM201" i="1" s="1"/>
  <c r="AL265" i="1"/>
  <c r="AM265" i="1" s="1"/>
  <c r="B239" i="5" s="1"/>
  <c r="AL277" i="1"/>
  <c r="AM277" i="1" s="1"/>
  <c r="AL308" i="1"/>
  <c r="AM308" i="1" s="1"/>
  <c r="AL310" i="1"/>
  <c r="AM310" i="1" s="1"/>
  <c r="B245" i="5" s="1"/>
  <c r="AL354" i="1"/>
  <c r="AL357" i="1"/>
  <c r="AM357" i="1" s="1"/>
  <c r="B412" i="5" s="1"/>
  <c r="AM362" i="1"/>
  <c r="AL366" i="1"/>
  <c r="AM366" i="1" s="1"/>
  <c r="AL380" i="1"/>
  <c r="AM380" i="1" s="1"/>
  <c r="B147" i="5" s="1"/>
  <c r="AL382" i="1"/>
  <c r="AM382" i="1" s="1"/>
  <c r="B403" i="5" s="1"/>
  <c r="AL385" i="1"/>
  <c r="AM385" i="1" s="1"/>
  <c r="B349" i="5" s="1"/>
  <c r="AL412" i="1"/>
  <c r="AM412" i="1" s="1"/>
  <c r="B354" i="5" s="1"/>
  <c r="H354" i="5" s="1"/>
  <c r="AL417" i="1"/>
  <c r="AM417" i="1" s="1"/>
  <c r="B242" i="5" s="1"/>
  <c r="AM5" i="1"/>
  <c r="B12" i="5" s="1"/>
  <c r="AL18" i="1"/>
  <c r="AM18" i="1" s="1"/>
  <c r="B40" i="5" s="1"/>
  <c r="AL50" i="1"/>
  <c r="AM50" i="1" s="1"/>
  <c r="AL82" i="1"/>
  <c r="AM82" i="1" s="1"/>
  <c r="AL101" i="1"/>
  <c r="AM101" i="1" s="1"/>
  <c r="AL105" i="1"/>
  <c r="AM105" i="1" s="1"/>
  <c r="B63" i="5" s="1"/>
  <c r="AL117" i="1"/>
  <c r="AM117" i="1" s="1"/>
  <c r="B34" i="5" s="1"/>
  <c r="AL126" i="1"/>
  <c r="AM126" i="1" s="1"/>
  <c r="B54" i="5" s="1"/>
  <c r="AL128" i="1"/>
  <c r="AM128" i="1" s="1"/>
  <c r="B84" i="5" s="1"/>
  <c r="AL150" i="1"/>
  <c r="AM150" i="1" s="1"/>
  <c r="B93" i="5" s="1"/>
  <c r="AM189" i="1"/>
  <c r="B340" i="5" s="1"/>
  <c r="AL227" i="1"/>
  <c r="AM227" i="1" s="1"/>
  <c r="B184" i="5" s="1"/>
  <c r="AL229" i="1"/>
  <c r="AM229" i="1" s="1"/>
  <c r="B262" i="5" s="1"/>
  <c r="AL275" i="1"/>
  <c r="AM275" i="1" s="1"/>
  <c r="AL369" i="1"/>
  <c r="AM369" i="1" s="1"/>
  <c r="B310" i="5" s="1"/>
  <c r="AL390" i="1"/>
  <c r="AM390" i="1" s="1"/>
  <c r="AL457" i="1"/>
  <c r="AM457" i="1" s="1"/>
  <c r="B499" i="5" s="1"/>
  <c r="H499" i="5" s="1"/>
  <c r="AL405" i="1"/>
  <c r="AM405" i="1" s="1"/>
  <c r="B330" i="5" s="1"/>
  <c r="AL413" i="1"/>
  <c r="AM413" i="1" s="1"/>
  <c r="B299" i="5" s="1"/>
  <c r="AL424" i="1"/>
  <c r="AM424" i="1" s="1"/>
  <c r="B479" i="5" s="1"/>
  <c r="AL438" i="1"/>
  <c r="AM438" i="1" s="1"/>
  <c r="B428" i="5" s="1"/>
  <c r="AL449" i="1"/>
  <c r="AM449" i="1" s="1"/>
  <c r="B324" i="5" s="1"/>
  <c r="AL131" i="1"/>
  <c r="AM131" i="1" s="1"/>
  <c r="AL182" i="1"/>
  <c r="AM182" i="1" s="1"/>
  <c r="AM188" i="1"/>
  <c r="AL192" i="1"/>
  <c r="AM192" i="1" s="1"/>
  <c r="B277" i="5" s="1"/>
  <c r="AL256" i="1"/>
  <c r="AM256" i="1" s="1"/>
  <c r="B442" i="5" s="1"/>
  <c r="AL271" i="1"/>
  <c r="AM271" i="1" s="1"/>
  <c r="B195" i="5" s="1"/>
  <c r="AM290" i="1"/>
  <c r="B315" i="5" s="1"/>
  <c r="AL313" i="1"/>
  <c r="AM313" i="1" s="1"/>
  <c r="AL384" i="1"/>
  <c r="AM384" i="1" s="1"/>
  <c r="B257" i="5" s="1"/>
  <c r="H257" i="5" s="1"/>
  <c r="AM444" i="1"/>
  <c r="H367" i="5" s="1"/>
  <c r="AM455" i="1"/>
  <c r="B483" i="5" s="1"/>
  <c r="H483" i="5" s="1"/>
  <c r="AL398" i="1"/>
  <c r="AM398" i="1" s="1"/>
  <c r="B393" i="5" s="1"/>
  <c r="AL118" i="1"/>
  <c r="AM118" i="1" s="1"/>
  <c r="B221" i="5" s="1"/>
  <c r="AL133" i="1"/>
  <c r="AM133" i="1" s="1"/>
  <c r="B185" i="5" s="1"/>
  <c r="AL153" i="1"/>
  <c r="AM153" i="1" s="1"/>
  <c r="B22" i="5" s="1"/>
  <c r="AM180" i="1"/>
  <c r="AL200" i="1"/>
  <c r="AM200" i="1" s="1"/>
  <c r="AM202" i="1"/>
  <c r="B385" i="5" s="1"/>
  <c r="AM210" i="1"/>
  <c r="B256" i="5" s="1"/>
  <c r="AL222" i="1"/>
  <c r="AM222" i="1" s="1"/>
  <c r="AL302" i="1"/>
  <c r="AM302" i="1" s="1"/>
  <c r="B424" i="5" s="1"/>
  <c r="H424" i="5" s="1"/>
  <c r="AL309" i="1"/>
  <c r="AM309" i="1" s="1"/>
  <c r="AL317" i="1"/>
  <c r="AM317" i="1" s="1"/>
  <c r="AL328" i="1"/>
  <c r="AM328" i="1" s="1"/>
  <c r="B276" i="5" s="1"/>
  <c r="AL353" i="1"/>
  <c r="AM353" i="1" s="1"/>
  <c r="AM383" i="1"/>
  <c r="B303" i="5" s="1"/>
  <c r="AL437" i="1"/>
  <c r="AM437" i="1" s="1"/>
  <c r="AL445" i="1"/>
  <c r="AM445" i="1" s="1"/>
  <c r="B449" i="5" s="1"/>
  <c r="AL456" i="1"/>
  <c r="AM456" i="1" s="1"/>
  <c r="B251" i="5" s="1"/>
  <c r="H251" i="5" s="1"/>
  <c r="AM104" i="1"/>
  <c r="AL109" i="1"/>
  <c r="AM109" i="1" s="1"/>
  <c r="B33" i="5" s="1"/>
  <c r="AL120" i="1"/>
  <c r="AM120" i="1" s="1"/>
  <c r="B92" i="5" s="1"/>
  <c r="AL141" i="1"/>
  <c r="AM141" i="1" s="1"/>
  <c r="B91" i="5" s="1"/>
  <c r="AL145" i="1"/>
  <c r="AM145" i="1" s="1"/>
  <c r="B16" i="5" s="1"/>
  <c r="AL155" i="1"/>
  <c r="AM155" i="1" s="1"/>
  <c r="B146" i="5" s="1"/>
  <c r="AL163" i="1"/>
  <c r="AM163" i="1" s="1"/>
  <c r="AL214" i="1"/>
  <c r="AM214" i="1" s="1"/>
  <c r="B176" i="5" s="1"/>
  <c r="AM220" i="1"/>
  <c r="B270" i="5" s="1"/>
  <c r="AL224" i="1"/>
  <c r="AM224" i="1" s="1"/>
  <c r="AL288" i="1"/>
  <c r="AM288" i="1" s="1"/>
  <c r="AL303" i="1"/>
  <c r="AM303" i="1" s="1"/>
  <c r="B30" i="5" s="1"/>
  <c r="AL326" i="1"/>
  <c r="AM326" i="1" s="1"/>
  <c r="AM332" i="1"/>
  <c r="AL345" i="1"/>
  <c r="AM345" i="1" s="1"/>
  <c r="B437" i="5" s="1"/>
  <c r="AM347" i="1"/>
  <c r="B286" i="5" s="1"/>
  <c r="AL403" i="1"/>
  <c r="AM403" i="1" s="1"/>
  <c r="AL416" i="1"/>
  <c r="AM416" i="1" s="1"/>
  <c r="AL426" i="1"/>
  <c r="AM426" i="1" s="1"/>
  <c r="AM452" i="1"/>
  <c r="B443" i="5" s="1"/>
  <c r="AL454" i="1"/>
  <c r="AM454" i="1" s="1"/>
  <c r="B415" i="5" s="1"/>
  <c r="AM460" i="1"/>
  <c r="AL240" i="1"/>
  <c r="AM240" i="1" s="1"/>
  <c r="B260" i="5" s="1"/>
  <c r="AL255" i="1"/>
  <c r="AM255" i="1" s="1"/>
  <c r="B167" i="5" s="1"/>
  <c r="AL272" i="1"/>
  <c r="AM272" i="1" s="1"/>
  <c r="B463" i="5" s="1"/>
  <c r="AM274" i="1"/>
  <c r="B254" i="5" s="1"/>
  <c r="AL287" i="1"/>
  <c r="AM287" i="1" s="1"/>
  <c r="AM291" i="1"/>
  <c r="B344" i="5" s="1"/>
  <c r="AL304" i="1"/>
  <c r="AM304" i="1" s="1"/>
  <c r="AL319" i="1"/>
  <c r="AM319" i="1" s="1"/>
  <c r="B274" i="5" s="1"/>
  <c r="AL336" i="1"/>
  <c r="AM336" i="1" s="1"/>
  <c r="B375" i="5" s="1"/>
  <c r="AM338" i="1"/>
  <c r="AM355" i="1"/>
  <c r="AL368" i="1"/>
  <c r="AM368" i="1" s="1"/>
  <c r="AL400" i="1"/>
  <c r="AM400" i="1" s="1"/>
  <c r="AM402" i="1"/>
  <c r="B450" i="5" s="1"/>
  <c r="AL432" i="1"/>
  <c r="AM432" i="1" s="1"/>
  <c r="AL464" i="1"/>
  <c r="AM464" i="1" s="1"/>
  <c r="B470" i="5" s="1"/>
  <c r="H470" i="5" s="1"/>
  <c r="AL248" i="1"/>
  <c r="AM248" i="1" s="1"/>
  <c r="B297" i="5" s="1"/>
  <c r="AL263" i="1"/>
  <c r="AM263" i="1" s="1"/>
  <c r="B215" i="5" s="1"/>
  <c r="H215" i="5" s="1"/>
  <c r="AL280" i="1"/>
  <c r="AM280" i="1" s="1"/>
  <c r="B157" i="5" s="1"/>
  <c r="AL295" i="1"/>
  <c r="AM295" i="1" s="1"/>
  <c r="AM299" i="1"/>
  <c r="AL312" i="1"/>
  <c r="AM312" i="1" s="1"/>
  <c r="B232" i="5" s="1"/>
  <c r="H232" i="5" s="1"/>
  <c r="AL344" i="1"/>
  <c r="AM344" i="1" s="1"/>
  <c r="AL376" i="1"/>
  <c r="AM376" i="1" s="1"/>
  <c r="B394" i="5" s="1"/>
  <c r="AM395" i="1"/>
  <c r="B318" i="5" s="1"/>
  <c r="AL408" i="1"/>
  <c r="AM408" i="1" s="1"/>
  <c r="AM410" i="1"/>
  <c r="B284" i="5" s="1"/>
  <c r="AL440" i="1"/>
  <c r="AM440" i="1" s="1"/>
  <c r="B342" i="5" s="1"/>
  <c r="AM459" i="1"/>
  <c r="AL462" i="1"/>
  <c r="AM462" i="1" s="1"/>
  <c r="B446" i="5" s="1"/>
  <c r="AM144" i="1"/>
  <c r="AL149" i="1"/>
  <c r="AM149" i="1" s="1"/>
  <c r="B117" i="5" s="1"/>
  <c r="AL181" i="1"/>
  <c r="AM181" i="1" s="1"/>
  <c r="B119" i="5" s="1"/>
  <c r="AL213" i="1"/>
  <c r="AM213" i="1" s="1"/>
  <c r="B373" i="5" s="1"/>
  <c r="AL237" i="1"/>
  <c r="AM237" i="1" s="1"/>
  <c r="B130" i="5" s="1"/>
  <c r="AL269" i="1"/>
  <c r="AM269" i="1" s="1"/>
  <c r="AL301" i="1"/>
  <c r="AM301" i="1" s="1"/>
  <c r="B108" i="5" s="1"/>
  <c r="AL333" i="1"/>
  <c r="AM333" i="1" s="1"/>
  <c r="B486" i="5" s="1"/>
  <c r="AL365" i="1"/>
  <c r="AM365" i="1" s="1"/>
  <c r="AL387" i="1"/>
  <c r="AM387" i="1" s="1"/>
  <c r="B224" i="5" s="1"/>
  <c r="AL397" i="1"/>
  <c r="AM397" i="1" s="1"/>
  <c r="H108" i="5" s="1"/>
  <c r="AM415" i="1"/>
  <c r="AL419" i="1"/>
  <c r="AM419" i="1" s="1"/>
  <c r="AL429" i="1"/>
  <c r="AM429" i="1" s="1"/>
  <c r="B420" i="5" s="1"/>
  <c r="AL434" i="1"/>
  <c r="AM434" i="1" s="1"/>
  <c r="AL451" i="1"/>
  <c r="AM451" i="1" s="1"/>
  <c r="B319" i="5" s="1"/>
  <c r="H319" i="5" s="1"/>
  <c r="AL461" i="1"/>
  <c r="AM461" i="1" s="1"/>
  <c r="B366" i="5" s="1"/>
  <c r="AL466" i="1"/>
  <c r="AM466" i="1" s="1"/>
  <c r="B433" i="5" s="1"/>
  <c r="H433" i="5" s="1"/>
  <c r="AL421" i="4"/>
  <c r="AM421" i="4" s="1"/>
  <c r="AL391" i="4"/>
  <c r="AM391" i="4" s="1"/>
  <c r="AL423" i="4"/>
  <c r="AM423" i="4" s="1"/>
  <c r="AL377" i="4"/>
  <c r="AM377" i="4" s="1"/>
  <c r="AL147" i="4"/>
  <c r="AM147" i="4" s="1"/>
  <c r="AL33" i="4"/>
  <c r="AM33" i="4" s="1"/>
  <c r="C204" i="5" s="1"/>
  <c r="I204" i="5" s="1"/>
  <c r="AL425" i="4"/>
  <c r="AM425" i="4" s="1"/>
  <c r="AL379" i="4"/>
  <c r="AM379" i="4" s="1"/>
  <c r="AL331" i="4"/>
  <c r="AM331" i="4" s="1"/>
  <c r="AL299" i="4"/>
  <c r="AM299" i="4" s="1"/>
  <c r="AL427" i="4"/>
  <c r="AM427" i="4" s="1"/>
  <c r="AL411" i="4"/>
  <c r="AM411" i="4" s="1"/>
  <c r="AL397" i="4"/>
  <c r="AM397" i="4" s="1"/>
  <c r="C274" i="5" s="1"/>
  <c r="AL381" i="4"/>
  <c r="AM381" i="4" s="1"/>
  <c r="AL365" i="4"/>
  <c r="AM365" i="4" s="1"/>
  <c r="AL349" i="4"/>
  <c r="AM349" i="4" s="1"/>
  <c r="C276" i="5" s="1"/>
  <c r="AL333" i="4"/>
  <c r="AM333" i="4" s="1"/>
  <c r="C264" i="5" s="1"/>
  <c r="I264" i="5" s="1"/>
  <c r="AL317" i="4"/>
  <c r="AM317" i="4" s="1"/>
  <c r="AL301" i="4"/>
  <c r="AM301" i="4" s="1"/>
  <c r="AL429" i="4"/>
  <c r="AM429" i="4" s="1"/>
  <c r="AL413" i="4"/>
  <c r="AM413" i="4" s="1"/>
  <c r="AL171" i="4"/>
  <c r="AM171" i="4" s="1"/>
  <c r="C237" i="5" s="1"/>
  <c r="AL164" i="4"/>
  <c r="AM164" i="4" s="1"/>
  <c r="AL129" i="4"/>
  <c r="AM129" i="4" s="1"/>
  <c r="AL107" i="4"/>
  <c r="AM107" i="4" s="1"/>
  <c r="C98" i="5" s="1"/>
  <c r="AL100" i="4"/>
  <c r="AM100" i="4" s="1"/>
  <c r="AM85" i="4"/>
  <c r="AL49" i="4"/>
  <c r="AM49" i="4" s="1"/>
  <c r="AL8" i="4"/>
  <c r="AM8" i="4" s="1"/>
  <c r="AL405" i="4"/>
  <c r="AM405" i="4" s="1"/>
  <c r="AL375" i="4"/>
  <c r="AM375" i="4" s="1"/>
  <c r="AL359" i="4"/>
  <c r="AM359" i="4" s="1"/>
  <c r="C332" i="5" s="1"/>
  <c r="AL343" i="4"/>
  <c r="AM343" i="4" s="1"/>
  <c r="AL327" i="4"/>
  <c r="AM327" i="4" s="1"/>
  <c r="AL311" i="4"/>
  <c r="AM311" i="4" s="1"/>
  <c r="AL407" i="4"/>
  <c r="AM407" i="4" s="1"/>
  <c r="AL393" i="4"/>
  <c r="AM393" i="4" s="1"/>
  <c r="AL361" i="4"/>
  <c r="AM361" i="4" s="1"/>
  <c r="AL345" i="4"/>
  <c r="AM345" i="4" s="1"/>
  <c r="AL329" i="4"/>
  <c r="AM329" i="4" s="1"/>
  <c r="C292" i="5" s="1"/>
  <c r="AL313" i="4"/>
  <c r="AM313" i="4" s="1"/>
  <c r="AL297" i="4"/>
  <c r="AM297" i="4" s="1"/>
  <c r="AL91" i="4"/>
  <c r="AM91" i="4" s="1"/>
  <c r="AL409" i="4"/>
  <c r="AM409" i="4" s="1"/>
  <c r="AL395" i="4"/>
  <c r="AM395" i="4" s="1"/>
  <c r="AL363" i="4"/>
  <c r="AM363" i="4" s="1"/>
  <c r="AL347" i="4"/>
  <c r="AM347" i="4" s="1"/>
  <c r="AM459" i="4"/>
  <c r="AM451" i="4"/>
  <c r="AM445" i="4"/>
  <c r="C400" i="5" s="1"/>
  <c r="I400" i="5" s="1"/>
  <c r="AM443" i="4"/>
  <c r="C318" i="5" s="1"/>
  <c r="AM442" i="4"/>
  <c r="AM433" i="4"/>
  <c r="AL401" i="4"/>
  <c r="AM401" i="4" s="1"/>
  <c r="C461" i="5" s="1"/>
  <c r="AL385" i="4"/>
  <c r="AM385" i="4" s="1"/>
  <c r="C439" i="5" s="1"/>
  <c r="AL369" i="4"/>
  <c r="AM369" i="4" s="1"/>
  <c r="AL353" i="4"/>
  <c r="AM353" i="4" s="1"/>
  <c r="AL337" i="4"/>
  <c r="AM337" i="4" s="1"/>
  <c r="AL321" i="4"/>
  <c r="AM321" i="4" s="1"/>
  <c r="AL305" i="4"/>
  <c r="AM305" i="4" s="1"/>
  <c r="AL417" i="4"/>
  <c r="AM417" i="4" s="1"/>
  <c r="AL403" i="4"/>
  <c r="AM403" i="4" s="1"/>
  <c r="AL387" i="4"/>
  <c r="AM387" i="4" s="1"/>
  <c r="AL371" i="4"/>
  <c r="AM371" i="4" s="1"/>
  <c r="C220" i="5" s="1"/>
  <c r="AL355" i="4"/>
  <c r="AM355" i="4" s="1"/>
  <c r="AL339" i="4"/>
  <c r="AM339" i="4" s="1"/>
  <c r="AL323" i="4"/>
  <c r="AM323" i="4" s="1"/>
  <c r="AL307" i="4"/>
  <c r="AM307" i="4" s="1"/>
  <c r="AL163" i="4"/>
  <c r="AM163" i="4" s="1"/>
  <c r="C213" i="5" s="1"/>
  <c r="AL315" i="4"/>
  <c r="AM315" i="4" s="1"/>
  <c r="AL419" i="4"/>
  <c r="AM419" i="4" s="1"/>
  <c r="AL389" i="4"/>
  <c r="AM389" i="4" s="1"/>
  <c r="AL373" i="4"/>
  <c r="AM373" i="4" s="1"/>
  <c r="AL357" i="4"/>
  <c r="AM357" i="4" s="1"/>
  <c r="C282" i="5" s="1"/>
  <c r="AL341" i="4"/>
  <c r="AM341" i="4" s="1"/>
  <c r="AL325" i="4"/>
  <c r="AM325" i="4" s="1"/>
  <c r="AL309" i="4"/>
  <c r="AM309" i="4" s="1"/>
  <c r="AM165" i="4"/>
  <c r="AL170" i="4"/>
  <c r="AM170" i="4" s="1"/>
  <c r="AM61" i="4"/>
  <c r="AM3" i="4"/>
  <c r="AM440" i="4"/>
  <c r="AM420" i="4"/>
  <c r="AM384" i="4"/>
  <c r="AM360" i="4"/>
  <c r="C375" i="5" s="1"/>
  <c r="AM328" i="4"/>
  <c r="AM324" i="4"/>
  <c r="AM316" i="4"/>
  <c r="C149" i="5" s="1"/>
  <c r="AM308" i="4"/>
  <c r="C325" i="5" s="1"/>
  <c r="I325" i="5" s="1"/>
  <c r="AM295" i="4"/>
  <c r="C118" i="5" s="1"/>
  <c r="AM247" i="4"/>
  <c r="AM215" i="4"/>
  <c r="AM199" i="4"/>
  <c r="AL152" i="4"/>
  <c r="AM152" i="4" s="1"/>
  <c r="AL123" i="4"/>
  <c r="AM123" i="4" s="1"/>
  <c r="AL72" i="4"/>
  <c r="AM72" i="4" s="1"/>
  <c r="AL43" i="4"/>
  <c r="AM43" i="4"/>
  <c r="AL293" i="4"/>
  <c r="AM293" i="4" s="1"/>
  <c r="AL289" i="4"/>
  <c r="AM289" i="4" s="1"/>
  <c r="AL283" i="4"/>
  <c r="AM283" i="4" s="1"/>
  <c r="AL281" i="4"/>
  <c r="AM281" i="4" s="1"/>
  <c r="C249" i="5" s="1"/>
  <c r="AL273" i="4"/>
  <c r="AM273" i="4" s="1"/>
  <c r="AL267" i="4"/>
  <c r="AM267" i="4" s="1"/>
  <c r="AL265" i="4"/>
  <c r="AM265" i="4" s="1"/>
  <c r="AL261" i="4"/>
  <c r="AM261" i="4" s="1"/>
  <c r="AL257" i="4"/>
  <c r="AM257" i="4" s="1"/>
  <c r="AL251" i="4"/>
  <c r="AM251" i="4" s="1"/>
  <c r="AL249" i="4"/>
  <c r="AM249" i="4" s="1"/>
  <c r="AL243" i="4"/>
  <c r="AM243" i="4" s="1"/>
  <c r="AL241" i="4"/>
  <c r="AM241" i="4" s="1"/>
  <c r="AL233" i="4"/>
  <c r="AM233" i="4" s="1"/>
  <c r="AL227" i="4"/>
  <c r="AM227" i="4" s="1"/>
  <c r="C269" i="5" s="1"/>
  <c r="AL225" i="4"/>
  <c r="AM225" i="4" s="1"/>
  <c r="AL221" i="4"/>
  <c r="AM221" i="4" s="1"/>
  <c r="AL217" i="4"/>
  <c r="AM217" i="4" s="1"/>
  <c r="AL211" i="4"/>
  <c r="AM211" i="4" s="1"/>
  <c r="AL209" i="4"/>
  <c r="AM209" i="4" s="1"/>
  <c r="AL201" i="4"/>
  <c r="AM201" i="4" s="1"/>
  <c r="AL197" i="4"/>
  <c r="AM197" i="4" s="1"/>
  <c r="AL193" i="4"/>
  <c r="AM193" i="4" s="1"/>
  <c r="AL185" i="4"/>
  <c r="AM185" i="4" s="1"/>
  <c r="AL177" i="4"/>
  <c r="AM177" i="4" s="1"/>
  <c r="C101" i="5" s="1"/>
  <c r="AL154" i="4"/>
  <c r="AM154" i="4" s="1"/>
  <c r="AL120" i="4"/>
  <c r="AM120" i="4" s="1"/>
  <c r="AM115" i="4"/>
  <c r="AL40" i="4"/>
  <c r="AM40" i="4" s="1"/>
  <c r="AL11" i="4"/>
  <c r="AM11" i="4" s="1"/>
  <c r="AM97" i="4"/>
  <c r="AM173" i="4"/>
  <c r="AL168" i="4"/>
  <c r="AM168" i="4" s="1"/>
  <c r="AL139" i="4"/>
  <c r="AM139" i="4" s="1"/>
  <c r="AL132" i="4"/>
  <c r="AM132" i="4" s="1"/>
  <c r="AM93" i="4"/>
  <c r="AL88" i="4"/>
  <c r="AM88" i="4" s="1"/>
  <c r="AL59" i="4"/>
  <c r="AM59" i="4"/>
  <c r="AM35" i="4"/>
  <c r="AM237" i="4"/>
  <c r="C196" i="5" s="1"/>
  <c r="AM195" i="4"/>
  <c r="AM179" i="4"/>
  <c r="AL136" i="4"/>
  <c r="AM136" i="4" s="1"/>
  <c r="AL56" i="4"/>
  <c r="AM56" i="4" s="1"/>
  <c r="AM464" i="4"/>
  <c r="AM448" i="4"/>
  <c r="C487" i="5" s="1"/>
  <c r="I487" i="5" s="1"/>
  <c r="AM436" i="4"/>
  <c r="AM372" i="4"/>
  <c r="AM340" i="4"/>
  <c r="AM320" i="4"/>
  <c r="AM312" i="4"/>
  <c r="AM276" i="4"/>
  <c r="C119" i="5" s="1"/>
  <c r="AM272" i="4"/>
  <c r="AM268" i="4"/>
  <c r="AM256" i="4"/>
  <c r="C378" i="5" s="1"/>
  <c r="AM248" i="4"/>
  <c r="AM240" i="4"/>
  <c r="AM236" i="4"/>
  <c r="C347" i="5" s="1"/>
  <c r="AM220" i="4"/>
  <c r="AM200" i="4"/>
  <c r="AM196" i="4"/>
  <c r="AM192" i="4"/>
  <c r="AM176" i="4"/>
  <c r="AL155" i="4"/>
  <c r="AM155" i="4" s="1"/>
  <c r="AL148" i="4"/>
  <c r="AM148" i="4" s="1"/>
  <c r="C92" i="5" s="1"/>
  <c r="AL104" i="4"/>
  <c r="AM104" i="4" s="1"/>
  <c r="AL75" i="4"/>
  <c r="AM75" i="4" s="1"/>
  <c r="AM51" i="4"/>
  <c r="AM291" i="4"/>
  <c r="AM253" i="4"/>
  <c r="AM235" i="4"/>
  <c r="C184" i="5" s="1"/>
  <c r="AM203" i="4"/>
  <c r="AM141" i="4"/>
  <c r="C121" i="5" s="1"/>
  <c r="AM44" i="4"/>
  <c r="AL27" i="4"/>
  <c r="AM27" i="4" s="1"/>
  <c r="AM456" i="4"/>
  <c r="AM428" i="4"/>
  <c r="AM412" i="4"/>
  <c r="AM408" i="4"/>
  <c r="AL404" i="4"/>
  <c r="AM404" i="4" s="1"/>
  <c r="C418" i="5" s="1"/>
  <c r="AM368" i="4"/>
  <c r="AM344" i="4"/>
  <c r="AM300" i="4"/>
  <c r="AM296" i="4"/>
  <c r="AL292" i="4"/>
  <c r="AM292" i="4" s="1"/>
  <c r="C192" i="5" s="1"/>
  <c r="AM284" i="4"/>
  <c r="AL157" i="4"/>
  <c r="AM157" i="4" s="1"/>
  <c r="C202" i="5" s="1"/>
  <c r="AL138" i="4"/>
  <c r="AM138" i="4" s="1"/>
  <c r="AL116" i="4"/>
  <c r="AM116" i="4" s="1"/>
  <c r="AM99" i="4"/>
  <c r="AL24" i="4"/>
  <c r="AM24" i="4" s="1"/>
  <c r="C43" i="5" s="1"/>
  <c r="AL117" i="4"/>
  <c r="AM117" i="4" s="1"/>
  <c r="AL90" i="4"/>
  <c r="AM90" i="4" s="1"/>
  <c r="AL42" i="4"/>
  <c r="AM42" i="4" s="1"/>
  <c r="AL84" i="4"/>
  <c r="AM84" i="4" s="1"/>
  <c r="AL68" i="4"/>
  <c r="AM68" i="4" s="1"/>
  <c r="AL52" i="4"/>
  <c r="AM52" i="4" s="1"/>
  <c r="AL36" i="4"/>
  <c r="AM36" i="4" s="1"/>
  <c r="AL20" i="4"/>
  <c r="AM20" i="4" s="1"/>
  <c r="AL4" i="4"/>
  <c r="AM4" i="4" s="1"/>
  <c r="C9" i="5" s="1"/>
  <c r="AL166" i="4"/>
  <c r="AM166" i="4" s="1"/>
  <c r="AL150" i="4"/>
  <c r="AM150" i="4" s="1"/>
  <c r="AL134" i="4"/>
  <c r="AM134" i="4" s="1"/>
  <c r="AL118" i="4"/>
  <c r="AM118" i="4" s="1"/>
  <c r="AL102" i="4"/>
  <c r="AM102" i="4" s="1"/>
  <c r="AL86" i="4"/>
  <c r="AM86" i="4" s="1"/>
  <c r="AL70" i="4"/>
  <c r="AM70" i="4" s="1"/>
  <c r="AL54" i="4"/>
  <c r="AM54" i="4" s="1"/>
  <c r="AL38" i="4"/>
  <c r="AM38" i="4" s="1"/>
  <c r="AL22" i="4"/>
  <c r="AM22" i="4" s="1"/>
  <c r="AL6" i="4"/>
  <c r="AM6" i="4" s="1"/>
  <c r="C27" i="5" s="1"/>
  <c r="AL122" i="4"/>
  <c r="AM122" i="4" s="1"/>
  <c r="C41" i="5" s="1"/>
  <c r="AL26" i="4"/>
  <c r="AM26" i="4" s="1"/>
  <c r="AL172" i="4"/>
  <c r="AM172" i="4" s="1"/>
  <c r="AL156" i="4"/>
  <c r="AM156" i="4" s="1"/>
  <c r="AL140" i="4"/>
  <c r="AM140" i="4" s="1"/>
  <c r="AL124" i="4"/>
  <c r="AM124" i="4" s="1"/>
  <c r="AL108" i="4"/>
  <c r="AM108" i="4" s="1"/>
  <c r="C156" i="5" s="1"/>
  <c r="AL92" i="4"/>
  <c r="AM92" i="4" s="1"/>
  <c r="C173" i="5" s="1"/>
  <c r="AL76" i="4"/>
  <c r="AM76" i="4" s="1"/>
  <c r="AL60" i="4"/>
  <c r="AM60" i="4" s="1"/>
  <c r="AL44" i="4"/>
  <c r="AL28" i="4"/>
  <c r="AM28" i="4" s="1"/>
  <c r="AL12" i="4"/>
  <c r="AM12" i="4" s="1"/>
  <c r="AL106" i="4"/>
  <c r="AM106" i="4" s="1"/>
  <c r="AL74" i="4"/>
  <c r="AM74" i="4" s="1"/>
  <c r="AL58" i="4"/>
  <c r="AM58" i="4" s="1"/>
  <c r="C75" i="5" s="1"/>
  <c r="AL10" i="4"/>
  <c r="AM10" i="4" s="1"/>
  <c r="AL158" i="4"/>
  <c r="AM158" i="4" s="1"/>
  <c r="AL142" i="4"/>
  <c r="AM142" i="4" s="1"/>
  <c r="AL126" i="4"/>
  <c r="AM126" i="4" s="1"/>
  <c r="AL110" i="4"/>
  <c r="AM110" i="4" s="1"/>
  <c r="AL94" i="4"/>
  <c r="AM94" i="4" s="1"/>
  <c r="AL78" i="4"/>
  <c r="AM78" i="4" s="1"/>
  <c r="AL62" i="4"/>
  <c r="AM62" i="4" s="1"/>
  <c r="AL46" i="4"/>
  <c r="AM46" i="4" s="1"/>
  <c r="AL30" i="4"/>
  <c r="AM30" i="4" s="1"/>
  <c r="AL14" i="4"/>
  <c r="AM14" i="4" s="1"/>
  <c r="I456" i="7" l="1"/>
  <c r="H409" i="7"/>
  <c r="I474" i="7"/>
  <c r="H103" i="7"/>
  <c r="I443" i="7"/>
  <c r="D404" i="7"/>
  <c r="H406" i="7"/>
  <c r="I69" i="7"/>
  <c r="D448" i="7"/>
  <c r="H264" i="7"/>
  <c r="D471" i="7"/>
  <c r="D200" i="7"/>
  <c r="D146" i="7"/>
  <c r="D250" i="7"/>
  <c r="D392" i="7"/>
  <c r="J392" i="7" s="1"/>
  <c r="D133" i="7"/>
  <c r="J133" i="7" s="1"/>
  <c r="K133" i="7" s="1"/>
  <c r="D225" i="7"/>
  <c r="D357" i="7"/>
  <c r="H249" i="7"/>
  <c r="D183" i="7"/>
  <c r="D307" i="7"/>
  <c r="J307" i="7" s="1"/>
  <c r="K307" i="7" s="1"/>
  <c r="D503" i="5"/>
  <c r="J503" i="5" s="1"/>
  <c r="K503" i="5" s="1"/>
  <c r="H131" i="5"/>
  <c r="D477" i="5"/>
  <c r="D471" i="5"/>
  <c r="J471" i="5" s="1"/>
  <c r="I248" i="5"/>
  <c r="I358" i="5"/>
  <c r="K358" i="5" s="1"/>
  <c r="I501" i="5"/>
  <c r="D422" i="5"/>
  <c r="J422" i="5" s="1"/>
  <c r="K422" i="5" s="1"/>
  <c r="D433" i="5"/>
  <c r="D493" i="5"/>
  <c r="J493" i="5" s="1"/>
  <c r="K493" i="5" s="1"/>
  <c r="D474" i="5"/>
  <c r="J474" i="5" s="1"/>
  <c r="K474" i="5" s="1"/>
  <c r="D478" i="5"/>
  <c r="J478" i="5" s="1"/>
  <c r="K478" i="5" s="1"/>
  <c r="D386" i="5"/>
  <c r="J386" i="5" s="1"/>
  <c r="K386" i="5" s="1"/>
  <c r="H401" i="5"/>
  <c r="I354" i="5"/>
  <c r="H330" i="5"/>
  <c r="D415" i="5"/>
  <c r="D345" i="5"/>
  <c r="J345" i="5" s="1"/>
  <c r="K408" i="5"/>
  <c r="D319" i="5"/>
  <c r="J319" i="5" s="1"/>
  <c r="K319" i="5" s="1"/>
  <c r="D450" i="5"/>
  <c r="D499" i="5"/>
  <c r="J499" i="5" s="1"/>
  <c r="K499" i="5" s="1"/>
  <c r="D427" i="5"/>
  <c r="H449" i="5"/>
  <c r="D508" i="5"/>
  <c r="J508" i="5" s="1"/>
  <c r="K508" i="5" s="1"/>
  <c r="H133" i="7"/>
  <c r="I414" i="7"/>
  <c r="D286" i="7"/>
  <c r="J286" i="7" s="1"/>
  <c r="D289" i="7"/>
  <c r="J289" i="7" s="1"/>
  <c r="D470" i="7"/>
  <c r="D202" i="7"/>
  <c r="D347" i="7"/>
  <c r="J347" i="7" s="1"/>
  <c r="K347" i="7" s="1"/>
  <c r="D485" i="7"/>
  <c r="J485" i="7" s="1"/>
  <c r="K485" i="7" s="1"/>
  <c r="D156" i="7"/>
  <c r="J156" i="7" s="1"/>
  <c r="K156" i="7" s="1"/>
  <c r="D27" i="7"/>
  <c r="J27" i="7" s="1"/>
  <c r="K27" i="7" s="1"/>
  <c r="H488" i="7"/>
  <c r="H363" i="7"/>
  <c r="D39" i="7"/>
  <c r="D288" i="7"/>
  <c r="H288" i="7"/>
  <c r="H327" i="7"/>
  <c r="D301" i="7"/>
  <c r="J301" i="7" s="1"/>
  <c r="K301" i="7" s="1"/>
  <c r="I357" i="7"/>
  <c r="C124" i="7"/>
  <c r="I124" i="7" s="1"/>
  <c r="I292" i="7"/>
  <c r="C194" i="7"/>
  <c r="I194" i="7" s="1"/>
  <c r="D372" i="7"/>
  <c r="J372" i="7" s="1"/>
  <c r="C195" i="7"/>
  <c r="I195" i="7" s="1"/>
  <c r="D344" i="7"/>
  <c r="J344" i="7" s="1"/>
  <c r="K344" i="7" s="1"/>
  <c r="C49" i="7"/>
  <c r="I49" i="7" s="1"/>
  <c r="I402" i="7"/>
  <c r="C71" i="7"/>
  <c r="I71" i="7" s="1"/>
  <c r="I371" i="7"/>
  <c r="D371" i="7"/>
  <c r="J371" i="7" s="1"/>
  <c r="K371" i="7" s="1"/>
  <c r="C91" i="7"/>
  <c r="I91" i="7" s="1"/>
  <c r="I100" i="7"/>
  <c r="C490" i="7"/>
  <c r="C337" i="7"/>
  <c r="I337" i="7" s="1"/>
  <c r="I84" i="7"/>
  <c r="C320" i="7"/>
  <c r="I320" i="7" s="1"/>
  <c r="D128" i="7"/>
  <c r="J128" i="7" s="1"/>
  <c r="K128" i="7" s="1"/>
  <c r="C356" i="7"/>
  <c r="I356" i="7" s="1"/>
  <c r="I267" i="7"/>
  <c r="C296" i="7"/>
  <c r="I296" i="7" s="1"/>
  <c r="D363" i="7"/>
  <c r="J363" i="7" s="1"/>
  <c r="K363" i="7" s="1"/>
  <c r="I363" i="7"/>
  <c r="C281" i="7"/>
  <c r="I281" i="7" s="1"/>
  <c r="C375" i="7"/>
  <c r="I375" i="7" s="1"/>
  <c r="C190" i="7"/>
  <c r="I190" i="7" s="1"/>
  <c r="I439" i="7"/>
  <c r="C235" i="7"/>
  <c r="I235" i="7" s="1"/>
  <c r="C184" i="7"/>
  <c r="D184" i="7" s="1"/>
  <c r="J184" i="7" s="1"/>
  <c r="I325" i="7"/>
  <c r="C28" i="7"/>
  <c r="D28" i="7" s="1"/>
  <c r="J28" i="7" s="1"/>
  <c r="K28" i="7" s="1"/>
  <c r="C348" i="7"/>
  <c r="I348" i="7" s="1"/>
  <c r="I379" i="7"/>
  <c r="C224" i="7"/>
  <c r="I224" i="7" s="1"/>
  <c r="I308" i="7"/>
  <c r="D308" i="7"/>
  <c r="J308" i="7" s="1"/>
  <c r="C163" i="7"/>
  <c r="I163" i="7" s="1"/>
  <c r="I221" i="7"/>
  <c r="D221" i="7"/>
  <c r="J221" i="7" s="1"/>
  <c r="K221" i="7" s="1"/>
  <c r="I321" i="7"/>
  <c r="C44" i="7"/>
  <c r="I44" i="7" s="1"/>
  <c r="I397" i="7"/>
  <c r="C303" i="7"/>
  <c r="I303" i="7" s="1"/>
  <c r="C149" i="7"/>
  <c r="I149" i="7" s="1"/>
  <c r="I33" i="7"/>
  <c r="C104" i="7"/>
  <c r="I104" i="7" s="1"/>
  <c r="D396" i="7"/>
  <c r="J396" i="7" s="1"/>
  <c r="K396" i="7" s="1"/>
  <c r="I396" i="7"/>
  <c r="I365" i="7"/>
  <c r="C66" i="7"/>
  <c r="I66" i="7" s="1"/>
  <c r="D333" i="7"/>
  <c r="J333" i="7" s="1"/>
  <c r="I333" i="7"/>
  <c r="C17" i="7"/>
  <c r="I17" i="7" s="1"/>
  <c r="I82" i="7"/>
  <c r="D82" i="7"/>
  <c r="I92" i="7"/>
  <c r="C444" i="7"/>
  <c r="I444" i="7" s="1"/>
  <c r="C455" i="7"/>
  <c r="D455" i="7" s="1"/>
  <c r="J455" i="7" s="1"/>
  <c r="I90" i="7"/>
  <c r="C311" i="7"/>
  <c r="I311" i="7" s="1"/>
  <c r="C116" i="7"/>
  <c r="I116" i="7" s="1"/>
  <c r="I162" i="7"/>
  <c r="C287" i="7"/>
  <c r="I287" i="7" s="1"/>
  <c r="I43" i="7"/>
  <c r="C480" i="7"/>
  <c r="D480" i="7" s="1"/>
  <c r="J480" i="7" s="1"/>
  <c r="D464" i="7"/>
  <c r="I245" i="7"/>
  <c r="C212" i="7"/>
  <c r="I212" i="7" s="1"/>
  <c r="I241" i="7"/>
  <c r="C259" i="7"/>
  <c r="I259" i="7" s="1"/>
  <c r="I56" i="7"/>
  <c r="C79" i="7"/>
  <c r="I79" i="7" s="1"/>
  <c r="I26" i="7"/>
  <c r="I398" i="7"/>
  <c r="C316" i="7"/>
  <c r="D316" i="7" s="1"/>
  <c r="J316" i="7" s="1"/>
  <c r="C260" i="7"/>
  <c r="I260" i="7" s="1"/>
  <c r="I173" i="7"/>
  <c r="C137" i="7"/>
  <c r="I137" i="7" s="1"/>
  <c r="I265" i="7"/>
  <c r="C153" i="7"/>
  <c r="I153" i="7" s="1"/>
  <c r="I74" i="7"/>
  <c r="C223" i="7"/>
  <c r="I223" i="7" s="1"/>
  <c r="I210" i="7"/>
  <c r="I471" i="7"/>
  <c r="C230" i="7"/>
  <c r="D230" i="7" s="1"/>
  <c r="J230" i="7" s="1"/>
  <c r="I391" i="7"/>
  <c r="C127" i="7"/>
  <c r="I127" i="7" s="1"/>
  <c r="D393" i="7"/>
  <c r="J393" i="7" s="1"/>
  <c r="K393" i="7" s="1"/>
  <c r="I181" i="7"/>
  <c r="C80" i="7"/>
  <c r="I109" i="7"/>
  <c r="C242" i="7"/>
  <c r="I242" i="7" s="1"/>
  <c r="I73" i="7"/>
  <c r="C466" i="7"/>
  <c r="D466" i="7" s="1"/>
  <c r="J466" i="7" s="1"/>
  <c r="I255" i="7"/>
  <c r="C37" i="7"/>
  <c r="I37" i="7" s="1"/>
  <c r="D20" i="7"/>
  <c r="J20" i="7" s="1"/>
  <c r="C251" i="7"/>
  <c r="I251" i="7" s="1"/>
  <c r="I180" i="7"/>
  <c r="C213" i="7"/>
  <c r="I213" i="7" s="1"/>
  <c r="J6" i="8"/>
  <c r="C209" i="7"/>
  <c r="I209" i="7" s="1"/>
  <c r="I94" i="7"/>
  <c r="C24" i="7"/>
  <c r="D24" i="7" s="1"/>
  <c r="J24" i="7" s="1"/>
  <c r="I171" i="7"/>
  <c r="C142" i="7"/>
  <c r="I142" i="7" s="1"/>
  <c r="C101" i="7"/>
  <c r="I101" i="7" s="1"/>
  <c r="C342" i="7"/>
  <c r="I342" i="7" s="1"/>
  <c r="C350" i="7"/>
  <c r="I350" i="7" s="1"/>
  <c r="C252" i="7"/>
  <c r="D192" i="7"/>
  <c r="J192" i="7" s="1"/>
  <c r="K192" i="7" s="1"/>
  <c r="C3" i="7"/>
  <c r="I3" i="7" s="1"/>
  <c r="D276" i="7"/>
  <c r="C145" i="7"/>
  <c r="I145" i="7" s="1"/>
  <c r="C19" i="7"/>
  <c r="D19" i="7" s="1"/>
  <c r="J19" i="7" s="1"/>
  <c r="I15" i="7"/>
  <c r="I236" i="7"/>
  <c r="C318" i="7"/>
  <c r="I318" i="7" s="1"/>
  <c r="I202" i="7"/>
  <c r="I156" i="7"/>
  <c r="I148" i="7"/>
  <c r="C110" i="7"/>
  <c r="I110" i="7" s="1"/>
  <c r="C61" i="7"/>
  <c r="I61" i="7" s="1"/>
  <c r="C340" i="7"/>
  <c r="I340" i="7" s="1"/>
  <c r="C29" i="7"/>
  <c r="I29" i="7" s="1"/>
  <c r="C486" i="7"/>
  <c r="D491" i="7"/>
  <c r="J491" i="7" s="1"/>
  <c r="K491" i="7" s="1"/>
  <c r="I5" i="7"/>
  <c r="C4" i="7"/>
  <c r="I4" i="7" s="1"/>
  <c r="C189" i="7"/>
  <c r="I189" i="7" s="1"/>
  <c r="I216" i="7"/>
  <c r="C330" i="7"/>
  <c r="D500" i="7"/>
  <c r="J500" i="7" s="1"/>
  <c r="K500" i="7" s="1"/>
  <c r="D331" i="7"/>
  <c r="J331" i="7" s="1"/>
  <c r="K331" i="7" s="1"/>
  <c r="I412" i="7"/>
  <c r="C270" i="7"/>
  <c r="I270" i="7" s="1"/>
  <c r="I16" i="7"/>
  <c r="C201" i="7"/>
  <c r="I201" i="7" s="1"/>
  <c r="I407" i="7"/>
  <c r="I14" i="7"/>
  <c r="C157" i="7"/>
  <c r="D157" i="7" s="1"/>
  <c r="J157" i="7" s="1"/>
  <c r="I41" i="7"/>
  <c r="I182" i="7"/>
  <c r="C401" i="7"/>
  <c r="I401" i="7" s="1"/>
  <c r="D394" i="7"/>
  <c r="C155" i="7"/>
  <c r="I155" i="7" s="1"/>
  <c r="I263" i="7"/>
  <c r="C261" i="7"/>
  <c r="D261" i="7" s="1"/>
  <c r="J261" i="7" s="1"/>
  <c r="I107" i="7"/>
  <c r="C76" i="7"/>
  <c r="I76" i="7" s="1"/>
  <c r="C416" i="7"/>
  <c r="I416" i="7" s="1"/>
  <c r="I136" i="7"/>
  <c r="C176" i="7"/>
  <c r="I176" i="7" s="1"/>
  <c r="I220" i="7"/>
  <c r="C247" i="7"/>
  <c r="I247" i="7" s="1"/>
  <c r="I298" i="7"/>
  <c r="C352" i="7"/>
  <c r="I352" i="7" s="1"/>
  <c r="D463" i="7"/>
  <c r="I132" i="7"/>
  <c r="C208" i="7"/>
  <c r="I208" i="7" s="1"/>
  <c r="D273" i="7"/>
  <c r="I436" i="7"/>
  <c r="C134" i="7"/>
  <c r="I134" i="7" s="1"/>
  <c r="I253" i="7"/>
  <c r="C338" i="7"/>
  <c r="I338" i="7" s="1"/>
  <c r="I122" i="7"/>
  <c r="C54" i="7"/>
  <c r="I54" i="7" s="1"/>
  <c r="I293" i="7"/>
  <c r="C95" i="7"/>
  <c r="D187" i="7"/>
  <c r="J187" i="7" s="1"/>
  <c r="C205" i="7"/>
  <c r="I205" i="7" s="1"/>
  <c r="I489" i="7"/>
  <c r="C501" i="7"/>
  <c r="D501" i="7" s="1"/>
  <c r="J501" i="7" s="1"/>
  <c r="I174" i="7"/>
  <c r="I454" i="7"/>
  <c r="C120" i="7"/>
  <c r="I120" i="7" s="1"/>
  <c r="D168" i="7"/>
  <c r="J168" i="7" s="1"/>
  <c r="C196" i="7"/>
  <c r="I196" i="7" s="1"/>
  <c r="I271" i="7"/>
  <c r="C291" i="7"/>
  <c r="I291" i="7" s="1"/>
  <c r="I461" i="7"/>
  <c r="I118" i="7"/>
  <c r="D212" i="7"/>
  <c r="J212" i="7" s="1"/>
  <c r="K212" i="7" s="1"/>
  <c r="C244" i="7"/>
  <c r="I244" i="7" s="1"/>
  <c r="C285" i="7"/>
  <c r="I285" i="7" s="1"/>
  <c r="I312" i="7"/>
  <c r="C154" i="7"/>
  <c r="D154" i="7" s="1"/>
  <c r="J154" i="7" s="1"/>
  <c r="I80" i="7"/>
  <c r="C35" i="7"/>
  <c r="I35" i="7" s="1"/>
  <c r="I227" i="7"/>
  <c r="C295" i="7"/>
  <c r="D295" i="7" s="1"/>
  <c r="J295" i="7" s="1"/>
  <c r="C419" i="7"/>
  <c r="I419" i="7" s="1"/>
  <c r="D381" i="7"/>
  <c r="J381" i="7" s="1"/>
  <c r="K381" i="7" s="1"/>
  <c r="I62" i="7"/>
  <c r="C165" i="7"/>
  <c r="D165" i="7" s="1"/>
  <c r="J165" i="7" s="1"/>
  <c r="I277" i="7"/>
  <c r="C23" i="7"/>
  <c r="I23" i="7" s="1"/>
  <c r="C424" i="7"/>
  <c r="I424" i="7" s="1"/>
  <c r="I28" i="7"/>
  <c r="C264" i="7"/>
  <c r="D264" i="7" s="1"/>
  <c r="J264" i="7" s="1"/>
  <c r="I429" i="7"/>
  <c r="C377" i="7"/>
  <c r="I377" i="7" s="1"/>
  <c r="I330" i="7"/>
  <c r="C302" i="7"/>
  <c r="I302" i="7" s="1"/>
  <c r="C53" i="7"/>
  <c r="C34" i="7"/>
  <c r="I34" i="7" s="1"/>
  <c r="D418" i="7"/>
  <c r="J418" i="7" s="1"/>
  <c r="K418" i="7" s="1"/>
  <c r="C119" i="7"/>
  <c r="I119" i="7" s="1"/>
  <c r="I323" i="7"/>
  <c r="C65" i="7"/>
  <c r="I65" i="7" s="1"/>
  <c r="C441" i="7"/>
  <c r="I441" i="7" s="1"/>
  <c r="I297" i="7"/>
  <c r="C106" i="7"/>
  <c r="I106" i="7" s="1"/>
  <c r="I423" i="7"/>
  <c r="C164" i="7"/>
  <c r="D164" i="7" s="1"/>
  <c r="J164" i="7" s="1"/>
  <c r="C383" i="7"/>
  <c r="C170" i="7"/>
  <c r="I170" i="7" s="1"/>
  <c r="I353" i="7"/>
  <c r="C434" i="7"/>
  <c r="I289" i="7"/>
  <c r="C479" i="7"/>
  <c r="I479" i="7" s="1"/>
  <c r="D384" i="7"/>
  <c r="J384" i="7" s="1"/>
  <c r="K384" i="7" s="1"/>
  <c r="C233" i="7"/>
  <c r="I233" i="7" s="1"/>
  <c r="D75" i="7"/>
  <c r="D239" i="7"/>
  <c r="J239" i="7" s="1"/>
  <c r="K239" i="7" s="1"/>
  <c r="I370" i="7"/>
  <c r="C282" i="7"/>
  <c r="I178" i="7"/>
  <c r="C147" i="7"/>
  <c r="I147" i="7" s="1"/>
  <c r="C105" i="7"/>
  <c r="I105" i="7" s="1"/>
  <c r="C159" i="7"/>
  <c r="I159" i="7" s="1"/>
  <c r="C52" i="7"/>
  <c r="I52" i="7" s="1"/>
  <c r="I294" i="7"/>
  <c r="C306" i="7"/>
  <c r="D172" i="7"/>
  <c r="J172" i="7" s="1"/>
  <c r="C114" i="7"/>
  <c r="D114" i="7" s="1"/>
  <c r="J114" i="7" s="1"/>
  <c r="C87" i="7"/>
  <c r="I87" i="7" s="1"/>
  <c r="I413" i="7"/>
  <c r="C266" i="7"/>
  <c r="I266" i="7" s="1"/>
  <c r="I476" i="7"/>
  <c r="C217" i="7"/>
  <c r="I217" i="7" s="1"/>
  <c r="I10" i="7"/>
  <c r="C188" i="7"/>
  <c r="I188" i="7" s="1"/>
  <c r="I319" i="7"/>
  <c r="C18" i="7"/>
  <c r="I367" i="7"/>
  <c r="C395" i="7"/>
  <c r="I395" i="7" s="1"/>
  <c r="I268" i="7"/>
  <c r="C450" i="7"/>
  <c r="D450" i="7" s="1"/>
  <c r="J450" i="7" s="1"/>
  <c r="I246" i="7"/>
  <c r="C431" i="7"/>
  <c r="I431" i="7" s="1"/>
  <c r="D130" i="7"/>
  <c r="J130" i="7" s="1"/>
  <c r="C30" i="7"/>
  <c r="D30" i="7" s="1"/>
  <c r="J30" i="7" s="1"/>
  <c r="D426" i="7"/>
  <c r="J426" i="7" s="1"/>
  <c r="K426" i="7" s="1"/>
  <c r="C427" i="7"/>
  <c r="I427" i="7" s="1"/>
  <c r="I498" i="7"/>
  <c r="C135" i="7"/>
  <c r="C6" i="7"/>
  <c r="I6" i="7" s="1"/>
  <c r="D366" i="7"/>
  <c r="C349" i="7"/>
  <c r="I349" i="7" s="1"/>
  <c r="I203" i="7"/>
  <c r="I435" i="7"/>
  <c r="C125" i="7"/>
  <c r="I125" i="7" s="1"/>
  <c r="I440" i="7"/>
  <c r="C198" i="7"/>
  <c r="I31" i="7"/>
  <c r="C77" i="7"/>
  <c r="I77" i="7" s="1"/>
  <c r="I240" i="7"/>
  <c r="C497" i="7"/>
  <c r="I497" i="7" s="1"/>
  <c r="I459" i="7"/>
  <c r="C300" i="7"/>
  <c r="I300" i="7" s="1"/>
  <c r="I468" i="7"/>
  <c r="D322" i="7"/>
  <c r="C403" i="7"/>
  <c r="I403" i="7" s="1"/>
  <c r="D473" i="7"/>
  <c r="J473" i="7" s="1"/>
  <c r="K473" i="7" s="1"/>
  <c r="B74" i="7"/>
  <c r="H74" i="7" s="1"/>
  <c r="D61" i="7"/>
  <c r="J61" i="7" s="1"/>
  <c r="B49" i="7"/>
  <c r="H198" i="7"/>
  <c r="B268" i="7"/>
  <c r="H268" i="7" s="1"/>
  <c r="B334" i="7"/>
  <c r="B95" i="7"/>
  <c r="H180" i="7"/>
  <c r="B401" i="7"/>
  <c r="H221" i="7"/>
  <c r="B223" i="7"/>
  <c r="H223" i="7" s="1"/>
  <c r="H350" i="7"/>
  <c r="B45" i="7"/>
  <c r="H45" i="7" s="1"/>
  <c r="D374" i="7"/>
  <c r="J374" i="7" s="1"/>
  <c r="K374" i="7" s="1"/>
  <c r="B461" i="7"/>
  <c r="H461" i="7" s="1"/>
  <c r="H88" i="7"/>
  <c r="D370" i="7"/>
  <c r="J370" i="7" s="1"/>
  <c r="B218" i="7"/>
  <c r="D218" i="7" s="1"/>
  <c r="J218" i="7" s="1"/>
  <c r="K218" i="7" s="1"/>
  <c r="H415" i="7"/>
  <c r="B320" i="7"/>
  <c r="H320" i="7" s="1"/>
  <c r="H235" i="7"/>
  <c r="D204" i="7"/>
  <c r="J204" i="7" s="1"/>
  <c r="K204" i="7" s="1"/>
  <c r="D131" i="7"/>
  <c r="J131" i="7" s="1"/>
  <c r="K131" i="7" s="1"/>
  <c r="H131" i="7"/>
  <c r="H185" i="7"/>
  <c r="D185" i="7"/>
  <c r="J185" i="7" s="1"/>
  <c r="K185" i="7" s="1"/>
  <c r="H345" i="7"/>
  <c r="D345" i="7"/>
  <c r="J345" i="7" s="1"/>
  <c r="K345" i="7" s="1"/>
  <c r="B367" i="7"/>
  <c r="H367" i="7" s="1"/>
  <c r="B283" i="7"/>
  <c r="H283" i="7" s="1"/>
  <c r="B348" i="7"/>
  <c r="H348" i="7" s="1"/>
  <c r="D502" i="7"/>
  <c r="J502" i="7" s="1"/>
  <c r="K502" i="7" s="1"/>
  <c r="H502" i="7"/>
  <c r="H226" i="7"/>
  <c r="D226" i="7"/>
  <c r="J226" i="7" s="1"/>
  <c r="K226" i="7" s="1"/>
  <c r="H453" i="7"/>
  <c r="D453" i="7"/>
  <c r="J453" i="7" s="1"/>
  <c r="K453" i="7" s="1"/>
  <c r="H336" i="7"/>
  <c r="B330" i="7"/>
  <c r="H330" i="7" s="1"/>
  <c r="H407" i="7"/>
  <c r="B252" i="7"/>
  <c r="H252" i="7" s="1"/>
  <c r="H191" i="7"/>
  <c r="B310" i="7"/>
  <c r="D26" i="7"/>
  <c r="B293" i="7"/>
  <c r="H293" i="7" s="1"/>
  <c r="D214" i="7"/>
  <c r="J214" i="7" s="1"/>
  <c r="K214" i="7" s="1"/>
  <c r="B31" i="7"/>
  <c r="D31" i="7" s="1"/>
  <c r="J31" i="7" s="1"/>
  <c r="K31" i="7" s="1"/>
  <c r="B171" i="7"/>
  <c r="D171" i="7" s="1"/>
  <c r="J171" i="7" s="1"/>
  <c r="D8" i="7"/>
  <c r="J8" i="7" s="1"/>
  <c r="K8" i="7" s="1"/>
  <c r="H8" i="7"/>
  <c r="H247" i="7"/>
  <c r="H299" i="7"/>
  <c r="D299" i="7"/>
  <c r="J299" i="7" s="1"/>
  <c r="K299" i="7" s="1"/>
  <c r="H62" i="7"/>
  <c r="B209" i="7"/>
  <c r="H28" i="7"/>
  <c r="B378" i="7"/>
  <c r="H378" i="7" s="1"/>
  <c r="H463" i="7"/>
  <c r="B442" i="7"/>
  <c r="D442" i="7" s="1"/>
  <c r="J442" i="7" s="1"/>
  <c r="K442" i="7" s="1"/>
  <c r="D328" i="7"/>
  <c r="J328" i="7" s="1"/>
  <c r="K328" i="7" s="1"/>
  <c r="D123" i="7"/>
  <c r="J123" i="7" s="1"/>
  <c r="B303" i="7"/>
  <c r="B44" i="7"/>
  <c r="H277" i="7"/>
  <c r="B354" i="7"/>
  <c r="B441" i="7"/>
  <c r="H441" i="7" s="1"/>
  <c r="H499" i="7"/>
  <c r="B479" i="7"/>
  <c r="D482" i="7"/>
  <c r="B201" i="7"/>
  <c r="B468" i="7"/>
  <c r="D468" i="7" s="1"/>
  <c r="J468" i="7" s="1"/>
  <c r="H432" i="7"/>
  <c r="B449" i="7"/>
  <c r="D449" i="7" s="1"/>
  <c r="J449" i="7" s="1"/>
  <c r="K449" i="7" s="1"/>
  <c r="H118" i="7"/>
  <c r="B122" i="7"/>
  <c r="H122" i="7" s="1"/>
  <c r="H33" i="7"/>
  <c r="B34" i="7"/>
  <c r="H34" i="7" s="1"/>
  <c r="H347" i="7"/>
  <c r="B377" i="7"/>
  <c r="D97" i="7"/>
  <c r="J97" i="7" s="1"/>
  <c r="K97" i="7" s="1"/>
  <c r="B318" i="7"/>
  <c r="H192" i="7"/>
  <c r="B5" i="7"/>
  <c r="D5" i="7" s="1"/>
  <c r="J5" i="7" s="1"/>
  <c r="D311" i="7"/>
  <c r="J311" i="7" s="1"/>
  <c r="K311" i="7" s="1"/>
  <c r="B365" i="7"/>
  <c r="H365" i="7" s="1"/>
  <c r="D203" i="7"/>
  <c r="B124" i="7"/>
  <c r="H124" i="7" s="1"/>
  <c r="D389" i="7"/>
  <c r="J389" i="7" s="1"/>
  <c r="K389" i="7" s="1"/>
  <c r="B229" i="7"/>
  <c r="D229" i="7" s="1"/>
  <c r="J229" i="7" s="1"/>
  <c r="K229" i="7" s="1"/>
  <c r="H305" i="7"/>
  <c r="D305" i="7"/>
  <c r="J305" i="7" s="1"/>
  <c r="K305" i="7" s="1"/>
  <c r="H199" i="7"/>
  <c r="B466" i="7"/>
  <c r="D65" i="7"/>
  <c r="J65" i="7" s="1"/>
  <c r="B332" i="7"/>
  <c r="D340" i="7"/>
  <c r="J340" i="7" s="1"/>
  <c r="K340" i="7" s="1"/>
  <c r="B302" i="7"/>
  <c r="H302" i="7" s="1"/>
  <c r="H71" i="7"/>
  <c r="B138" i="7"/>
  <c r="D138" i="7" s="1"/>
  <c r="J138" i="7" s="1"/>
  <c r="K138" i="7" s="1"/>
  <c r="D51" i="7"/>
  <c r="B109" i="7"/>
  <c r="H109" i="7" s="1"/>
  <c r="D234" i="7"/>
  <c r="J234" i="7" s="1"/>
  <c r="H24" i="7"/>
  <c r="D460" i="7"/>
  <c r="H243" i="7"/>
  <c r="B319" i="7"/>
  <c r="H319" i="7" s="1"/>
  <c r="H75" i="7"/>
  <c r="B451" i="7"/>
  <c r="H451" i="7" s="1"/>
  <c r="D298" i="7"/>
  <c r="J298" i="7" s="1"/>
  <c r="B375" i="7"/>
  <c r="D444" i="7"/>
  <c r="J444" i="7" s="1"/>
  <c r="K444" i="7" s="1"/>
  <c r="H444" i="7"/>
  <c r="H462" i="7"/>
  <c r="D462" i="7"/>
  <c r="J462" i="7" s="1"/>
  <c r="K462" i="7" s="1"/>
  <c r="D177" i="7"/>
  <c r="H177" i="7"/>
  <c r="D35" i="7"/>
  <c r="J35" i="7" s="1"/>
  <c r="H165" i="7"/>
  <c r="B421" i="7"/>
  <c r="B228" i="7"/>
  <c r="H228" i="7" s="1"/>
  <c r="B92" i="7"/>
  <c r="H92" i="7" s="1"/>
  <c r="D335" i="7"/>
  <c r="H335" i="7"/>
  <c r="H98" i="7"/>
  <c r="D98" i="7"/>
  <c r="D430" i="7"/>
  <c r="J430" i="7" s="1"/>
  <c r="D59" i="7"/>
  <c r="J59" i="7" s="1"/>
  <c r="D280" i="7"/>
  <c r="J280" i="7" s="1"/>
  <c r="K280" i="7" s="1"/>
  <c r="B430" i="7"/>
  <c r="H430" i="7" s="1"/>
  <c r="B397" i="7"/>
  <c r="B36" i="7"/>
  <c r="D36" i="7" s="1"/>
  <c r="J36" i="7" s="1"/>
  <c r="K36" i="7" s="1"/>
  <c r="H454" i="7"/>
  <c r="B37" i="7"/>
  <c r="H317" i="7"/>
  <c r="B3" i="7"/>
  <c r="D231" i="7"/>
  <c r="J231" i="7" s="1"/>
  <c r="K231" i="7" s="1"/>
  <c r="H236" i="7"/>
  <c r="B182" i="7"/>
  <c r="H182" i="7" s="1"/>
  <c r="B412" i="7"/>
  <c r="D475" i="7"/>
  <c r="J475" i="7" s="1"/>
  <c r="K475" i="7" s="1"/>
  <c r="B40" i="7"/>
  <c r="B274" i="7"/>
  <c r="D274" i="7" s="1"/>
  <c r="J274" i="7" s="1"/>
  <c r="K274" i="7" s="1"/>
  <c r="B458" i="7"/>
  <c r="H458" i="7" s="1"/>
  <c r="B93" i="7"/>
  <c r="D93" i="7" s="1"/>
  <c r="J93" i="7" s="1"/>
  <c r="K93" i="7" s="1"/>
  <c r="B245" i="7"/>
  <c r="H245" i="7" s="1"/>
  <c r="B132" i="7"/>
  <c r="H132" i="7" s="1"/>
  <c r="B142" i="7"/>
  <c r="H142" i="7" s="1"/>
  <c r="H116" i="7"/>
  <c r="B270" i="7"/>
  <c r="D465" i="7"/>
  <c r="J465" i="7" s="1"/>
  <c r="K465" i="7" s="1"/>
  <c r="B151" i="7"/>
  <c r="D151" i="7" s="1"/>
  <c r="J151" i="7" s="1"/>
  <c r="K151" i="7" s="1"/>
  <c r="D55" i="7"/>
  <c r="J55" i="7" s="1"/>
  <c r="K55" i="7" s="1"/>
  <c r="B237" i="7"/>
  <c r="D237" i="7" s="1"/>
  <c r="J237" i="7" s="1"/>
  <c r="K237" i="7" s="1"/>
  <c r="B256" i="7"/>
  <c r="H256" i="7" s="1"/>
  <c r="H137" i="7"/>
  <c r="B439" i="7"/>
  <c r="H439" i="7" s="1"/>
  <c r="H437" i="7"/>
  <c r="B361" i="7"/>
  <c r="D376" i="7"/>
  <c r="J376" i="7" s="1"/>
  <c r="K376" i="7" s="1"/>
  <c r="H376" i="7"/>
  <c r="B136" i="7"/>
  <c r="H136" i="7" s="1"/>
  <c r="H408" i="7"/>
  <c r="H493" i="7"/>
  <c r="D415" i="7"/>
  <c r="J415" i="7" s="1"/>
  <c r="K415" i="7" s="1"/>
  <c r="D499" i="7"/>
  <c r="J499" i="7" s="1"/>
  <c r="K499" i="7" s="1"/>
  <c r="H260" i="7"/>
  <c r="B161" i="7"/>
  <c r="H161" i="7" s="1"/>
  <c r="B194" i="7"/>
  <c r="H194" i="7" s="1"/>
  <c r="H176" i="7"/>
  <c r="B108" i="7"/>
  <c r="H108" i="7" s="1"/>
  <c r="H401" i="7"/>
  <c r="B258" i="7"/>
  <c r="H312" i="7"/>
  <c r="B325" i="7"/>
  <c r="D325" i="7" s="1"/>
  <c r="J325" i="7" s="1"/>
  <c r="B410" i="7"/>
  <c r="B216" i="7"/>
  <c r="D208" i="7"/>
  <c r="J208" i="7" s="1"/>
  <c r="B211" i="7"/>
  <c r="D211" i="7" s="1"/>
  <c r="J211" i="7" s="1"/>
  <c r="K211" i="7" s="1"/>
  <c r="D52" i="7"/>
  <c r="J52" i="7" s="1"/>
  <c r="B104" i="7"/>
  <c r="D269" i="7"/>
  <c r="B459" i="7"/>
  <c r="H459" i="7" s="1"/>
  <c r="D160" i="7"/>
  <c r="J160" i="7" s="1"/>
  <c r="K160" i="7" s="1"/>
  <c r="B387" i="7"/>
  <c r="D111" i="7"/>
  <c r="J111" i="7" s="1"/>
  <c r="K111" i="7" s="1"/>
  <c r="B86" i="7"/>
  <c r="H86" i="7" s="1"/>
  <c r="H271" i="7"/>
  <c r="B80" i="7"/>
  <c r="H80" i="7" s="1"/>
  <c r="B56" i="7"/>
  <c r="H420" i="7"/>
  <c r="B294" i="7"/>
  <c r="D294" i="7" s="1"/>
  <c r="J294" i="7" s="1"/>
  <c r="K294" i="7" s="1"/>
  <c r="H129" i="7"/>
  <c r="B227" i="7"/>
  <c r="D227" i="7" s="1"/>
  <c r="J227" i="7" s="1"/>
  <c r="K227" i="7" s="1"/>
  <c r="B166" i="7"/>
  <c r="D166" i="7" s="1"/>
  <c r="J166" i="7" s="1"/>
  <c r="K166" i="7" s="1"/>
  <c r="B251" i="7"/>
  <c r="H251" i="7" s="1"/>
  <c r="B390" i="7"/>
  <c r="H390" i="7" s="1"/>
  <c r="D391" i="7"/>
  <c r="J391" i="7" s="1"/>
  <c r="B416" i="7"/>
  <c r="H416" i="7" s="1"/>
  <c r="H126" i="7"/>
  <c r="B259" i="7"/>
  <c r="H259" i="7" s="1"/>
  <c r="H47" i="7"/>
  <c r="B278" i="7"/>
  <c r="H278" i="7" s="1"/>
  <c r="H38" i="7"/>
  <c r="B145" i="7"/>
  <c r="H338" i="7"/>
  <c r="H57" i="7"/>
  <c r="B234" i="7"/>
  <c r="H234" i="7" s="1"/>
  <c r="B306" i="7"/>
  <c r="H306" i="7" s="1"/>
  <c r="B14" i="7"/>
  <c r="H14" i="7" s="1"/>
  <c r="H447" i="7"/>
  <c r="B148" i="7"/>
  <c r="D148" i="7" s="1"/>
  <c r="J148" i="7" s="1"/>
  <c r="D496" i="7"/>
  <c r="J496" i="7" s="1"/>
  <c r="K496" i="7" s="1"/>
  <c r="B196" i="7"/>
  <c r="D492" i="7"/>
  <c r="H91" i="7"/>
  <c r="B117" i="7"/>
  <c r="H117" i="7" s="1"/>
  <c r="D106" i="7"/>
  <c r="J106" i="7" s="1"/>
  <c r="B388" i="7"/>
  <c r="D83" i="7"/>
  <c r="J83" i="7" s="1"/>
  <c r="K83" i="7" s="1"/>
  <c r="B150" i="7"/>
  <c r="H150" i="7" s="1"/>
  <c r="H139" i="7"/>
  <c r="B155" i="7"/>
  <c r="H155" i="7" s="1"/>
  <c r="D380" i="7"/>
  <c r="J380" i="7" s="1"/>
  <c r="K380" i="7" s="1"/>
  <c r="D403" i="7"/>
  <c r="J403" i="7" s="1"/>
  <c r="K403" i="7" s="1"/>
  <c r="D411" i="7"/>
  <c r="J411" i="7" s="1"/>
  <c r="K411" i="7" s="1"/>
  <c r="D395" i="7"/>
  <c r="J395" i="7" s="1"/>
  <c r="K395" i="7" s="1"/>
  <c r="D359" i="7"/>
  <c r="B215" i="7"/>
  <c r="H181" i="7"/>
  <c r="B190" i="7"/>
  <c r="H190" i="7" s="1"/>
  <c r="H134" i="7"/>
  <c r="B323" i="7"/>
  <c r="H323" i="7" s="1"/>
  <c r="D77" i="7"/>
  <c r="J77" i="7" s="1"/>
  <c r="K77" i="7" s="1"/>
  <c r="B112" i="7"/>
  <c r="H358" i="7"/>
  <c r="B324" i="7"/>
  <c r="H471" i="7"/>
  <c r="B476" i="7"/>
  <c r="D476" i="7" s="1"/>
  <c r="J476" i="7" s="1"/>
  <c r="K476" i="7" s="1"/>
  <c r="D197" i="7"/>
  <c r="J197" i="7" s="1"/>
  <c r="K197" i="7" s="1"/>
  <c r="D99" i="7"/>
  <c r="J99" i="7" s="1"/>
  <c r="K99" i="7" s="1"/>
  <c r="B321" i="7"/>
  <c r="D321" i="7" s="1"/>
  <c r="J321" i="7" s="1"/>
  <c r="K321" i="7" s="1"/>
  <c r="H183" i="7"/>
  <c r="B314" i="7"/>
  <c r="H314" i="7" s="1"/>
  <c r="D324" i="7"/>
  <c r="B242" i="7"/>
  <c r="H242" i="7" s="1"/>
  <c r="B263" i="7"/>
  <c r="D263" i="7" s="1"/>
  <c r="J263" i="7" s="1"/>
  <c r="B60" i="7"/>
  <c r="H60" i="7" s="1"/>
  <c r="H100" i="7"/>
  <c r="B405" i="7"/>
  <c r="H270" i="7"/>
  <c r="B152" i="7"/>
  <c r="H286" i="7"/>
  <c r="B48" i="7"/>
  <c r="H483" i="7"/>
  <c r="B141" i="7"/>
  <c r="D141" i="7" s="1"/>
  <c r="J141" i="7" s="1"/>
  <c r="K141" i="7" s="1"/>
  <c r="B337" i="7"/>
  <c r="H337" i="7" s="1"/>
  <c r="B222" i="7"/>
  <c r="H222" i="7" s="1"/>
  <c r="H217" i="7"/>
  <c r="B315" i="7"/>
  <c r="D315" i="7" s="1"/>
  <c r="J315" i="7" s="1"/>
  <c r="K315" i="7" s="1"/>
  <c r="H101" i="7"/>
  <c r="B11" i="7"/>
  <c r="H67" i="7"/>
  <c r="B356" i="7"/>
  <c r="D339" i="7"/>
  <c r="J339" i="7" s="1"/>
  <c r="K339" i="7" s="1"/>
  <c r="B220" i="7"/>
  <c r="D220" i="7" s="1"/>
  <c r="J220" i="7" s="1"/>
  <c r="B46" i="7"/>
  <c r="H46" i="7" s="1"/>
  <c r="D439" i="7"/>
  <c r="J439" i="7" s="1"/>
  <c r="B107" i="7"/>
  <c r="H107" i="7" s="1"/>
  <c r="H210" i="7"/>
  <c r="B54" i="7"/>
  <c r="H54" i="7" s="1"/>
  <c r="H202" i="7"/>
  <c r="B364" i="7"/>
  <c r="H364" i="7" s="1"/>
  <c r="B341" i="7"/>
  <c r="H341" i="7" s="1"/>
  <c r="H121" i="7"/>
  <c r="B170" i="7"/>
  <c r="H289" i="7"/>
  <c r="B446" i="7"/>
  <c r="H120" i="7"/>
  <c r="B158" i="7"/>
  <c r="D158" i="7" s="1"/>
  <c r="J158" i="7" s="1"/>
  <c r="H18" i="7"/>
  <c r="B340" i="7"/>
  <c r="D207" i="7"/>
  <c r="B309" i="7"/>
  <c r="D12" i="7"/>
  <c r="J12" i="7" s="1"/>
  <c r="K12" i="7" s="1"/>
  <c r="D119" i="7"/>
  <c r="J119" i="7" s="1"/>
  <c r="D108" i="7"/>
  <c r="J108" i="7" s="1"/>
  <c r="D399" i="7"/>
  <c r="J399" i="7" s="1"/>
  <c r="K399" i="7" s="1"/>
  <c r="H393" i="7"/>
  <c r="B379" i="7"/>
  <c r="H379" i="7" s="1"/>
  <c r="H250" i="7"/>
  <c r="B110" i="7"/>
  <c r="H110" i="7" s="1"/>
  <c r="H105" i="7"/>
  <c r="B16" i="7"/>
  <c r="H58" i="7"/>
  <c r="B427" i="7"/>
  <c r="H427" i="7" s="1"/>
  <c r="B68" i="7"/>
  <c r="D68" i="7" s="1"/>
  <c r="J68" i="7" s="1"/>
  <c r="K68" i="7" s="1"/>
  <c r="D232" i="7"/>
  <c r="J232" i="7" s="1"/>
  <c r="K232" i="7" s="1"/>
  <c r="B73" i="7"/>
  <c r="H274" i="7"/>
  <c r="B257" i="7"/>
  <c r="H257" i="7" s="1"/>
  <c r="H372" i="7"/>
  <c r="D343" i="7"/>
  <c r="J343" i="7" s="1"/>
  <c r="B72" i="7"/>
  <c r="H72" i="7" s="1"/>
  <c r="D266" i="7"/>
  <c r="J266" i="7" s="1"/>
  <c r="K266" i="7" s="1"/>
  <c r="B21" i="7"/>
  <c r="D400" i="7"/>
  <c r="J400" i="7" s="1"/>
  <c r="K400" i="7" s="1"/>
  <c r="B167" i="7"/>
  <c r="H167" i="7" s="1"/>
  <c r="H418" i="7"/>
  <c r="B106" i="7"/>
  <c r="H106" i="7" s="1"/>
  <c r="H457" i="7"/>
  <c r="B175" i="7"/>
  <c r="H175" i="7" s="1"/>
  <c r="B422" i="7"/>
  <c r="H422" i="7" s="1"/>
  <c r="B241" i="7"/>
  <c r="D241" i="7" s="1"/>
  <c r="J241" i="7" s="1"/>
  <c r="D63" i="7"/>
  <c r="B90" i="7"/>
  <c r="H90" i="7" s="1"/>
  <c r="D360" i="7"/>
  <c r="J360" i="7" s="1"/>
  <c r="K360" i="7" s="1"/>
  <c r="B15" i="7"/>
  <c r="H15" i="7" s="1"/>
  <c r="H466" i="7"/>
  <c r="B87" i="7"/>
  <c r="B4" i="7"/>
  <c r="H4" i="7" s="1"/>
  <c r="D96" i="7"/>
  <c r="J96" i="7" s="1"/>
  <c r="K96" i="7" s="1"/>
  <c r="B186" i="7"/>
  <c r="D186" i="7" s="1"/>
  <c r="J186" i="7" s="1"/>
  <c r="K186" i="7" s="1"/>
  <c r="B477" i="7"/>
  <c r="D477" i="7" s="1"/>
  <c r="J477" i="7" s="1"/>
  <c r="K477" i="7" s="1"/>
  <c r="H211" i="7"/>
  <c r="B6" i="7"/>
  <c r="H6" i="7" s="1"/>
  <c r="B238" i="7"/>
  <c r="H238" i="7" s="1"/>
  <c r="D43" i="7"/>
  <c r="J43" i="7" s="1"/>
  <c r="B125" i="7"/>
  <c r="H125" i="7" s="1"/>
  <c r="B89" i="7"/>
  <c r="H89" i="7" s="1"/>
  <c r="H381" i="7"/>
  <c r="B84" i="7"/>
  <c r="D84" i="7" s="1"/>
  <c r="J84" i="7" s="1"/>
  <c r="K84" i="7" s="1"/>
  <c r="B398" i="7"/>
  <c r="H398" i="7" s="1"/>
  <c r="H295" i="7"/>
  <c r="B79" i="7"/>
  <c r="H79" i="7" s="1"/>
  <c r="B297" i="7"/>
  <c r="B9" i="7"/>
  <c r="B188" i="7"/>
  <c r="D262" i="7"/>
  <c r="J262" i="7" s="1"/>
  <c r="K262" i="7" s="1"/>
  <c r="D336" i="7"/>
  <c r="J336" i="7" s="1"/>
  <c r="K336" i="7" s="1"/>
  <c r="H35" i="7"/>
  <c r="B213" i="7"/>
  <c r="H213" i="7" s="1"/>
  <c r="H255" i="7"/>
  <c r="B275" i="7"/>
  <c r="B50" i="7"/>
  <c r="D50" i="7" s="1"/>
  <c r="J50" i="7" s="1"/>
  <c r="K50" i="7" s="1"/>
  <c r="B193" i="7"/>
  <c r="D193" i="7" s="1"/>
  <c r="J193" i="7" s="1"/>
  <c r="K193" i="7" s="1"/>
  <c r="H70" i="7"/>
  <c r="B23" i="7"/>
  <c r="H23" i="7" s="1"/>
  <c r="H69" i="7"/>
  <c r="B163" i="7"/>
  <c r="H163" i="7" s="1"/>
  <c r="B206" i="7"/>
  <c r="H76" i="7"/>
  <c r="B429" i="7"/>
  <c r="H429" i="7" s="1"/>
  <c r="H221" i="5"/>
  <c r="B124" i="5"/>
  <c r="H124" i="5" s="1"/>
  <c r="H343" i="5"/>
  <c r="B244" i="5"/>
  <c r="D244" i="5" s="1"/>
  <c r="J244" i="5" s="1"/>
  <c r="H472" i="5"/>
  <c r="B275" i="5"/>
  <c r="H171" i="5"/>
  <c r="B365" i="5"/>
  <c r="H365" i="5" s="1"/>
  <c r="H93" i="5"/>
  <c r="B41" i="5"/>
  <c r="H41" i="5" s="1"/>
  <c r="B235" i="5"/>
  <c r="H235" i="5" s="1"/>
  <c r="H359" i="5"/>
  <c r="B489" i="5"/>
  <c r="D320" i="5"/>
  <c r="J320" i="5" s="1"/>
  <c r="K320" i="5" s="1"/>
  <c r="B495" i="5"/>
  <c r="H495" i="5" s="1"/>
  <c r="B197" i="5"/>
  <c r="H4" i="5"/>
  <c r="B109" i="5"/>
  <c r="H109" i="5" s="1"/>
  <c r="H139" i="5"/>
  <c r="B18" i="5"/>
  <c r="H18" i="5" s="1"/>
  <c r="H397" i="5"/>
  <c r="B329" i="5"/>
  <c r="H329" i="5" s="1"/>
  <c r="B328" i="5"/>
  <c r="H117" i="5"/>
  <c r="B466" i="5"/>
  <c r="B338" i="5"/>
  <c r="H338" i="5" s="1"/>
  <c r="B42" i="5"/>
  <c r="H223" i="5"/>
  <c r="B121" i="5"/>
  <c r="B166" i="5"/>
  <c r="H74" i="5"/>
  <c r="B316" i="5"/>
  <c r="H316" i="5" s="1"/>
  <c r="H154" i="5"/>
  <c r="B138" i="5"/>
  <c r="H138" i="5" s="1"/>
  <c r="H95" i="5"/>
  <c r="B502" i="5"/>
  <c r="H502" i="5" s="1"/>
  <c r="B248" i="5"/>
  <c r="H237" i="5"/>
  <c r="B409" i="5"/>
  <c r="H409" i="5" s="1"/>
  <c r="H34" i="5"/>
  <c r="B20" i="5"/>
  <c r="D20" i="5" s="1"/>
  <c r="J20" i="5" s="1"/>
  <c r="H423" i="5"/>
  <c r="B141" i="5"/>
  <c r="H141" i="5" s="1"/>
  <c r="H384" i="5"/>
  <c r="B238" i="5"/>
  <c r="H286" i="5"/>
  <c r="B174" i="5"/>
  <c r="H174" i="5" s="1"/>
  <c r="B205" i="5"/>
  <c r="H205" i="5" s="1"/>
  <c r="H196" i="5"/>
  <c r="B468" i="5"/>
  <c r="H468" i="5" s="1"/>
  <c r="B25" i="5"/>
  <c r="D25" i="5" s="1"/>
  <c r="J25" i="5" s="1"/>
  <c r="H147" i="5"/>
  <c r="B156" i="5"/>
  <c r="H259" i="5"/>
  <c r="B143" i="5"/>
  <c r="H143" i="5" s="1"/>
  <c r="B407" i="5"/>
  <c r="H178" i="5"/>
  <c r="B62" i="5"/>
  <c r="D62" i="5" s="1"/>
  <c r="J62" i="5" s="1"/>
  <c r="H214" i="5"/>
  <c r="B264" i="5"/>
  <c r="H264" i="5" s="1"/>
  <c r="H71" i="5"/>
  <c r="B233" i="5"/>
  <c r="H233" i="5" s="1"/>
  <c r="H68" i="5"/>
  <c r="B163" i="5"/>
  <c r="H270" i="5"/>
  <c r="B376" i="5"/>
  <c r="H189" i="5"/>
  <c r="B210" i="5"/>
  <c r="H210" i="5" s="1"/>
  <c r="B126" i="5"/>
  <c r="H36" i="5"/>
  <c r="B231" i="5"/>
  <c r="B19" i="5"/>
  <c r="H19" i="5" s="1"/>
  <c r="H323" i="5"/>
  <c r="B339" i="5"/>
  <c r="H339" i="5" s="1"/>
  <c r="H43" i="5"/>
  <c r="B88" i="5"/>
  <c r="H88" i="5" s="1"/>
  <c r="B10" i="5"/>
  <c r="H10" i="5" s="1"/>
  <c r="B76" i="5"/>
  <c r="H76" i="5" s="1"/>
  <c r="B322" i="5"/>
  <c r="H322" i="5" s="1"/>
  <c r="H349" i="5"/>
  <c r="B191" i="5"/>
  <c r="H191" i="5" s="1"/>
  <c r="H314" i="5"/>
  <c r="B348" i="5"/>
  <c r="D348" i="5" s="1"/>
  <c r="J348" i="5" s="1"/>
  <c r="K348" i="5" s="1"/>
  <c r="B196" i="5"/>
  <c r="D196" i="5" s="1"/>
  <c r="J196" i="5" s="1"/>
  <c r="H412" i="5"/>
  <c r="B454" i="5"/>
  <c r="D454" i="5" s="1"/>
  <c r="J454" i="5" s="1"/>
  <c r="H480" i="5"/>
  <c r="B106" i="5"/>
  <c r="D106" i="5" s="1"/>
  <c r="J106" i="5" s="1"/>
  <c r="B285" i="5"/>
  <c r="H285" i="5" s="1"/>
  <c r="H420" i="5"/>
  <c r="B225" i="5"/>
  <c r="H225" i="5" s="1"/>
  <c r="B456" i="5"/>
  <c r="H456" i="5" s="1"/>
  <c r="B90" i="5"/>
  <c r="B218" i="5"/>
  <c r="B249" i="5"/>
  <c r="D249" i="5" s="1"/>
  <c r="J249" i="5" s="1"/>
  <c r="B101" i="5"/>
  <c r="D101" i="5" s="1"/>
  <c r="J101" i="5" s="1"/>
  <c r="H11" i="5"/>
  <c r="B363" i="5"/>
  <c r="H363" i="5" s="1"/>
  <c r="H30" i="5"/>
  <c r="B216" i="5"/>
  <c r="B431" i="5"/>
  <c r="B35" i="5"/>
  <c r="H54" i="5"/>
  <c r="B75" i="5"/>
  <c r="D75" i="5" s="1"/>
  <c r="J75" i="5" s="1"/>
  <c r="B24" i="5"/>
  <c r="H375" i="5"/>
  <c r="B170" i="5"/>
  <c r="D170" i="5" s="1"/>
  <c r="J170" i="5" s="1"/>
  <c r="B374" i="5"/>
  <c r="H374" i="5" s="1"/>
  <c r="H176" i="5"/>
  <c r="B105" i="5"/>
  <c r="H85" i="5"/>
  <c r="B217" i="5"/>
  <c r="H217" i="5" s="1"/>
  <c r="B222" i="5"/>
  <c r="H222" i="5" s="1"/>
  <c r="B133" i="5"/>
  <c r="H133" i="5" s="1"/>
  <c r="H12" i="5"/>
  <c r="B6" i="5"/>
  <c r="B77" i="5"/>
  <c r="H403" i="5"/>
  <c r="B266" i="5"/>
  <c r="H266" i="5" s="1"/>
  <c r="D292" i="5"/>
  <c r="J292" i="5" s="1"/>
  <c r="H166" i="5"/>
  <c r="B122" i="5"/>
  <c r="H122" i="5" s="1"/>
  <c r="H183" i="5"/>
  <c r="B455" i="5"/>
  <c r="H455" i="5" s="1"/>
  <c r="H39" i="5"/>
  <c r="B240" i="5"/>
  <c r="H240" i="5" s="1"/>
  <c r="H263" i="5"/>
  <c r="B429" i="5"/>
  <c r="H429" i="5" s="1"/>
  <c r="H476" i="5"/>
  <c r="B243" i="5"/>
  <c r="H243" i="5" s="1"/>
  <c r="H276" i="5"/>
  <c r="B134" i="5"/>
  <c r="H134" i="5" s="1"/>
  <c r="B132" i="5"/>
  <c r="H234" i="5"/>
  <c r="B115" i="5"/>
  <c r="B111" i="5"/>
  <c r="B389" i="5"/>
  <c r="H389" i="5" s="1"/>
  <c r="H450" i="5"/>
  <c r="B7" i="5"/>
  <c r="H7" i="5" s="1"/>
  <c r="B372" i="5"/>
  <c r="D372" i="5" s="1"/>
  <c r="J372" i="5" s="1"/>
  <c r="B50" i="5"/>
  <c r="H50" i="5" s="1"/>
  <c r="B96" i="5"/>
  <c r="H96" i="5" s="1"/>
  <c r="H164" i="5"/>
  <c r="B87" i="5"/>
  <c r="H87" i="5" s="1"/>
  <c r="H446" i="5"/>
  <c r="B346" i="5"/>
  <c r="H346" i="5" s="1"/>
  <c r="B59" i="5"/>
  <c r="H381" i="5"/>
  <c r="B436" i="5"/>
  <c r="H436" i="5" s="1"/>
  <c r="B336" i="5"/>
  <c r="H336" i="5" s="1"/>
  <c r="H296" i="5"/>
  <c r="B369" i="5"/>
  <c r="H369" i="5" s="1"/>
  <c r="H79" i="5"/>
  <c r="B227" i="5"/>
  <c r="B236" i="5"/>
  <c r="H173" i="5"/>
  <c r="B440" i="5"/>
  <c r="H163" i="5"/>
  <c r="B181" i="5"/>
  <c r="H181" i="5" s="1"/>
  <c r="H94" i="5"/>
  <c r="B86" i="5"/>
  <c r="H86" i="5" s="1"/>
  <c r="B198" i="5"/>
  <c r="H198" i="5" s="1"/>
  <c r="B114" i="5"/>
  <c r="H114" i="5" s="1"/>
  <c r="H6" i="5"/>
  <c r="B9" i="5"/>
  <c r="H9" i="5" s="1"/>
  <c r="H366" i="5"/>
  <c r="B444" i="5"/>
  <c r="D444" i="5" s="1"/>
  <c r="J444" i="5" s="1"/>
  <c r="H265" i="5"/>
  <c r="B123" i="5"/>
  <c r="D123" i="5" s="1"/>
  <c r="J123" i="5" s="1"/>
  <c r="K123" i="5" s="1"/>
  <c r="H362" i="5"/>
  <c r="H169" i="5"/>
  <c r="B51" i="5"/>
  <c r="B378" i="5"/>
  <c r="H378" i="5" s="1"/>
  <c r="B293" i="5"/>
  <c r="D335" i="5"/>
  <c r="J335" i="5" s="1"/>
  <c r="H327" i="5"/>
  <c r="B391" i="5"/>
  <c r="H391" i="5" s="1"/>
  <c r="H348" i="5"/>
  <c r="B313" i="5"/>
  <c r="H313" i="5" s="1"/>
  <c r="H287" i="5"/>
  <c r="B488" i="5"/>
  <c r="H182" i="5"/>
  <c r="B161" i="5"/>
  <c r="H161" i="5" s="1"/>
  <c r="B127" i="5"/>
  <c r="B341" i="5"/>
  <c r="H341" i="5" s="1"/>
  <c r="H83" i="5"/>
  <c r="B193" i="5"/>
  <c r="H193" i="5" s="1"/>
  <c r="H186" i="5"/>
  <c r="B151" i="5"/>
  <c r="B60" i="5"/>
  <c r="H102" i="5"/>
  <c r="B69" i="5"/>
  <c r="B364" i="5"/>
  <c r="H364" i="5" s="1"/>
  <c r="H144" i="5"/>
  <c r="B180" i="5"/>
  <c r="B148" i="5"/>
  <c r="H148" i="5" s="1"/>
  <c r="H33" i="5"/>
  <c r="B38" i="5"/>
  <c r="H238" i="5"/>
  <c r="B53" i="5"/>
  <c r="H53" i="5" s="1"/>
  <c r="H22" i="5"/>
  <c r="B137" i="5"/>
  <c r="H137" i="5" s="1"/>
  <c r="H274" i="5"/>
  <c r="B15" i="5"/>
  <c r="H15" i="5" s="1"/>
  <c r="H81" i="5"/>
  <c r="B334" i="5"/>
  <c r="H334" i="5" s="1"/>
  <c r="D409" i="5"/>
  <c r="J409" i="5" s="1"/>
  <c r="K409" i="5" s="1"/>
  <c r="H428" i="5"/>
  <c r="B159" i="5"/>
  <c r="D159" i="5" s="1"/>
  <c r="J159" i="5" s="1"/>
  <c r="H301" i="5"/>
  <c r="B487" i="5"/>
  <c r="H324" i="5"/>
  <c r="B305" i="5"/>
  <c r="D305" i="5" s="1"/>
  <c r="J305" i="5" s="1"/>
  <c r="H121" i="5"/>
  <c r="B212" i="5"/>
  <c r="D212" i="5" s="1"/>
  <c r="J212" i="5" s="1"/>
  <c r="H132" i="5"/>
  <c r="B192" i="5"/>
  <c r="H192" i="5" s="1"/>
  <c r="H3" i="5"/>
  <c r="B258" i="5"/>
  <c r="H258" i="5" s="1"/>
  <c r="H432" i="5"/>
  <c r="B200" i="5"/>
  <c r="H200" i="5" s="1"/>
  <c r="B307" i="5"/>
  <c r="H307" i="5" s="1"/>
  <c r="H447" i="5"/>
  <c r="B100" i="5"/>
  <c r="H340" i="5"/>
  <c r="B353" i="5"/>
  <c r="H353" i="5" s="1"/>
  <c r="H77" i="5"/>
  <c r="B17" i="5"/>
  <c r="H17" i="5" s="1"/>
  <c r="H494" i="5"/>
  <c r="B496" i="5"/>
  <c r="D496" i="5" s="1"/>
  <c r="J496" i="5" s="1"/>
  <c r="K496" i="5" s="1"/>
  <c r="B162" i="5"/>
  <c r="H162" i="5" s="1"/>
  <c r="B294" i="5"/>
  <c r="H294" i="5" s="1"/>
  <c r="B49" i="5"/>
  <c r="H49" i="5" s="1"/>
  <c r="B128" i="5"/>
  <c r="H128" i="5" s="1"/>
  <c r="B179" i="5"/>
  <c r="H179" i="5" s="1"/>
  <c r="B295" i="5"/>
  <c r="B458" i="5"/>
  <c r="H458" i="5" s="1"/>
  <c r="B46" i="5"/>
  <c r="H46" i="5" s="1"/>
  <c r="H356" i="5"/>
  <c r="B289" i="5"/>
  <c r="H289" i="5" s="1"/>
  <c r="H195" i="5"/>
  <c r="B135" i="5"/>
  <c r="H135" i="5" s="1"/>
  <c r="H298" i="5"/>
  <c r="B104" i="5"/>
  <c r="H104" i="5" s="1"/>
  <c r="B160" i="5"/>
  <c r="H160" i="5" s="1"/>
  <c r="H23" i="5"/>
  <c r="B460" i="5"/>
  <c r="H460" i="5" s="1"/>
  <c r="H113" i="5"/>
  <c r="B283" i="5"/>
  <c r="H283" i="5" s="1"/>
  <c r="H28" i="5"/>
  <c r="B434" i="5"/>
  <c r="H443" i="5"/>
  <c r="B312" i="5"/>
  <c r="B58" i="5"/>
  <c r="H58" i="5" s="1"/>
  <c r="B204" i="5"/>
  <c r="H310" i="5"/>
  <c r="B252" i="5"/>
  <c r="H252" i="5" s="1"/>
  <c r="H146" i="5"/>
  <c r="B435" i="5"/>
  <c r="D435" i="5" s="1"/>
  <c r="J435" i="5" s="1"/>
  <c r="B149" i="5"/>
  <c r="H149" i="5" s="1"/>
  <c r="H168" i="5"/>
  <c r="B306" i="5"/>
  <c r="H306" i="5" s="1"/>
  <c r="H47" i="5"/>
  <c r="B110" i="5"/>
  <c r="H110" i="5" s="1"/>
  <c r="H60" i="5"/>
  <c r="B261" i="5"/>
  <c r="H261" i="5" s="1"/>
  <c r="B441" i="5"/>
  <c r="H441" i="5" s="1"/>
  <c r="H448" i="5"/>
  <c r="B355" i="5"/>
  <c r="B452" i="5"/>
  <c r="H452" i="5" s="1"/>
  <c r="D418" i="5"/>
  <c r="J418" i="5" s="1"/>
  <c r="H439" i="5"/>
  <c r="B229" i="5"/>
  <c r="H218" i="5"/>
  <c r="B177" i="5"/>
  <c r="H177" i="5" s="1"/>
  <c r="H175" i="5"/>
  <c r="B203" i="5"/>
  <c r="H203" i="5" s="1"/>
  <c r="H197" i="5"/>
  <c r="B226" i="5"/>
  <c r="B392" i="5"/>
  <c r="H392" i="5" s="1"/>
  <c r="B405" i="5"/>
  <c r="H317" i="5"/>
  <c r="B425" i="5"/>
  <c r="D425" i="5" s="1"/>
  <c r="J425" i="5" s="1"/>
  <c r="H165" i="5"/>
  <c r="B21" i="5"/>
  <c r="H426" i="5"/>
  <c r="B406" i="5"/>
  <c r="H406" i="5" s="1"/>
  <c r="B136" i="5"/>
  <c r="H136" i="5" s="1"/>
  <c r="B268" i="5"/>
  <c r="H220" i="5"/>
  <c r="B116" i="5"/>
  <c r="H116" i="5" s="1"/>
  <c r="H413" i="5"/>
  <c r="B351" i="5"/>
  <c r="H351" i="5" s="1"/>
  <c r="H267" i="5"/>
  <c r="B377" i="5"/>
  <c r="H405" i="5"/>
  <c r="B309" i="5"/>
  <c r="D309" i="5" s="1"/>
  <c r="J309" i="5" s="1"/>
  <c r="H118" i="5"/>
  <c r="B66" i="5"/>
  <c r="H66" i="5" s="1"/>
  <c r="B29" i="5"/>
  <c r="H29" i="5" s="1"/>
  <c r="H271" i="5"/>
  <c r="B209" i="5"/>
  <c r="H209" i="5" s="1"/>
  <c r="B281" i="5"/>
  <c r="H281" i="5" s="1"/>
  <c r="H431" i="5"/>
  <c r="B70" i="5"/>
  <c r="H70" i="5" s="1"/>
  <c r="B26" i="5"/>
  <c r="H26" i="5" s="1"/>
  <c r="C271" i="5"/>
  <c r="C343" i="5"/>
  <c r="D343" i="5" s="1"/>
  <c r="J343" i="5" s="1"/>
  <c r="I224" i="5"/>
  <c r="C458" i="5"/>
  <c r="I458" i="5" s="1"/>
  <c r="I108" i="5"/>
  <c r="C250" i="5"/>
  <c r="C91" i="5"/>
  <c r="I91" i="5" s="1"/>
  <c r="I212" i="5"/>
  <c r="C277" i="5"/>
  <c r="I277" i="5" s="1"/>
  <c r="C219" i="5"/>
  <c r="C265" i="5"/>
  <c r="D265" i="5" s="1"/>
  <c r="J265" i="5" s="1"/>
  <c r="C185" i="5"/>
  <c r="D185" i="5" s="1"/>
  <c r="J185" i="5" s="1"/>
  <c r="I27" i="5"/>
  <c r="C31" i="5"/>
  <c r="I81" i="5"/>
  <c r="C35" i="5"/>
  <c r="I35" i="5" s="1"/>
  <c r="I304" i="5"/>
  <c r="C243" i="5"/>
  <c r="I243" i="5" s="1"/>
  <c r="C405" i="5"/>
  <c r="I405" i="5" s="1"/>
  <c r="C401" i="5"/>
  <c r="I401" i="5" s="1"/>
  <c r="C227" i="5"/>
  <c r="I227" i="5" s="1"/>
  <c r="C111" i="5"/>
  <c r="I111" i="5" s="1"/>
  <c r="C323" i="5"/>
  <c r="D323" i="5" s="1"/>
  <c r="J323" i="5" s="1"/>
  <c r="I309" i="5"/>
  <c r="C446" i="5"/>
  <c r="I446" i="5" s="1"/>
  <c r="I213" i="5"/>
  <c r="C257" i="5"/>
  <c r="C112" i="5"/>
  <c r="C396" i="5"/>
  <c r="C151" i="5"/>
  <c r="I151" i="5" s="1"/>
  <c r="I333" i="5"/>
  <c r="C295" i="5"/>
  <c r="I295" i="5" s="1"/>
  <c r="C211" i="5"/>
  <c r="I211" i="5" s="1"/>
  <c r="I423" i="5"/>
  <c r="C455" i="5"/>
  <c r="I455" i="5" s="1"/>
  <c r="C154" i="5"/>
  <c r="D154" i="5" s="1"/>
  <c r="J154" i="5" s="1"/>
  <c r="C13" i="5"/>
  <c r="D13" i="5" s="1"/>
  <c r="J13" i="5" s="1"/>
  <c r="I296" i="5"/>
  <c r="C238" i="5"/>
  <c r="I238" i="5" s="1"/>
  <c r="C391" i="5"/>
  <c r="I391" i="5" s="1"/>
  <c r="C285" i="5"/>
  <c r="C88" i="5"/>
  <c r="I88" i="5" s="1"/>
  <c r="C65" i="5"/>
  <c r="C34" i="5"/>
  <c r="I34" i="5" s="1"/>
  <c r="C311" i="5"/>
  <c r="D311" i="5" s="1"/>
  <c r="J311" i="5" s="1"/>
  <c r="I112" i="5"/>
  <c r="C353" i="5"/>
  <c r="I353" i="5" s="1"/>
  <c r="C251" i="5"/>
  <c r="I251" i="5" s="1"/>
  <c r="C431" i="5"/>
  <c r="C135" i="5"/>
  <c r="I135" i="5" s="1"/>
  <c r="C26" i="5"/>
  <c r="C144" i="5"/>
  <c r="I184" i="5"/>
  <c r="C61" i="5"/>
  <c r="C420" i="5"/>
  <c r="D420" i="5" s="1"/>
  <c r="J420" i="5" s="1"/>
  <c r="C51" i="5"/>
  <c r="I51" i="5" s="1"/>
  <c r="I156" i="5"/>
  <c r="C365" i="5"/>
  <c r="D365" i="5" s="1"/>
  <c r="J365" i="5" s="1"/>
  <c r="C394" i="5"/>
  <c r="D394" i="5" s="1"/>
  <c r="J394" i="5" s="1"/>
  <c r="C244" i="5"/>
  <c r="I244" i="5" s="1"/>
  <c r="I149" i="5"/>
  <c r="C362" i="5"/>
  <c r="C441" i="5"/>
  <c r="I441" i="5" s="1"/>
  <c r="C287" i="5"/>
  <c r="D287" i="5" s="1"/>
  <c r="J287" i="5" s="1"/>
  <c r="I318" i="5"/>
  <c r="C336" i="5"/>
  <c r="I336" i="5" s="1"/>
  <c r="D302" i="5"/>
  <c r="J302" i="5" s="1"/>
  <c r="I302" i="5"/>
  <c r="I372" i="5"/>
  <c r="C21" i="5"/>
  <c r="I21" i="5" s="1"/>
  <c r="I116" i="5"/>
  <c r="C241" i="5"/>
  <c r="I241" i="5" s="1"/>
  <c r="C234" i="5"/>
  <c r="I234" i="5" s="1"/>
  <c r="C434" i="5"/>
  <c r="I434" i="5" s="1"/>
  <c r="I119" i="5"/>
  <c r="C411" i="5"/>
  <c r="I43" i="5"/>
  <c r="C113" i="5"/>
  <c r="I113" i="5" s="1"/>
  <c r="C222" i="5"/>
  <c r="I222" i="5" s="1"/>
  <c r="I130" i="5"/>
  <c r="C482" i="5"/>
  <c r="I482" i="5" s="1"/>
  <c r="I402" i="5"/>
  <c r="C308" i="5"/>
  <c r="D308" i="5" s="1"/>
  <c r="J308" i="5" s="1"/>
  <c r="C440" i="5"/>
  <c r="I425" i="5"/>
  <c r="C406" i="5"/>
  <c r="I347" i="5"/>
  <c r="C208" i="5"/>
  <c r="D208" i="5" s="1"/>
  <c r="J208" i="5" s="1"/>
  <c r="I31" i="5"/>
  <c r="C6" i="5"/>
  <c r="D6" i="5" s="1"/>
  <c r="J6" i="5" s="1"/>
  <c r="C182" i="5"/>
  <c r="I182" i="5" s="1"/>
  <c r="C387" i="5"/>
  <c r="I387" i="5" s="1"/>
  <c r="C275" i="5"/>
  <c r="I275" i="5" s="1"/>
  <c r="C163" i="5"/>
  <c r="I163" i="5" s="1"/>
  <c r="C348" i="5"/>
  <c r="I348" i="5" s="1"/>
  <c r="I92" i="5"/>
  <c r="C180" i="5"/>
  <c r="C232" i="5"/>
  <c r="C286" i="5"/>
  <c r="I286" i="5" s="1"/>
  <c r="C437" i="5"/>
  <c r="C85" i="5"/>
  <c r="C473" i="5"/>
  <c r="D473" i="5" s="1"/>
  <c r="J473" i="5" s="1"/>
  <c r="C126" i="5"/>
  <c r="I126" i="5" s="1"/>
  <c r="C139" i="5"/>
  <c r="I139" i="5" s="1"/>
  <c r="C310" i="5"/>
  <c r="C488" i="5"/>
  <c r="I488" i="5" s="1"/>
  <c r="I192" i="5"/>
  <c r="C290" i="5"/>
  <c r="I290" i="5" s="1"/>
  <c r="I403" i="5"/>
  <c r="C242" i="5"/>
  <c r="D242" i="5" s="1"/>
  <c r="J242" i="5" s="1"/>
  <c r="C48" i="5"/>
  <c r="C368" i="5"/>
  <c r="I368" i="5" s="1"/>
  <c r="C197" i="5"/>
  <c r="D197" i="5" s="1"/>
  <c r="J197" i="5" s="1"/>
  <c r="C214" i="5"/>
  <c r="D214" i="5" s="1"/>
  <c r="J214" i="5" s="1"/>
  <c r="I249" i="5"/>
  <c r="C465" i="5"/>
  <c r="C78" i="5"/>
  <c r="D78" i="5" s="1"/>
  <c r="J78" i="5" s="1"/>
  <c r="I123" i="5"/>
  <c r="C254" i="5"/>
  <c r="I335" i="5"/>
  <c r="I15" i="5"/>
  <c r="C102" i="5"/>
  <c r="D102" i="5" s="1"/>
  <c r="J102" i="5" s="1"/>
  <c r="I276" i="5"/>
  <c r="C253" i="5"/>
  <c r="I253" i="5" s="1"/>
  <c r="C216" i="5"/>
  <c r="C443" i="5"/>
  <c r="I443" i="5" s="1"/>
  <c r="D150" i="5"/>
  <c r="J150" i="5" s="1"/>
  <c r="I150" i="5"/>
  <c r="D507" i="5"/>
  <c r="J507" i="5" s="1"/>
  <c r="I507" i="5"/>
  <c r="C193" i="5"/>
  <c r="D193" i="5" s="1"/>
  <c r="J193" i="5" s="1"/>
  <c r="C105" i="5"/>
  <c r="I105" i="5" s="1"/>
  <c r="C171" i="5"/>
  <c r="I171" i="5" s="1"/>
  <c r="I200" i="5"/>
  <c r="C89" i="5"/>
  <c r="I89" i="5" s="1"/>
  <c r="C399" i="5"/>
  <c r="I399" i="5" s="1"/>
  <c r="C104" i="5"/>
  <c r="I118" i="5"/>
  <c r="C133" i="5"/>
  <c r="I305" i="5"/>
  <c r="C327" i="5"/>
  <c r="D327" i="5" s="1"/>
  <c r="J327" i="5" s="1"/>
  <c r="I101" i="5"/>
  <c r="C226" i="5"/>
  <c r="I226" i="5" s="1"/>
  <c r="C115" i="5"/>
  <c r="I115" i="5" s="1"/>
  <c r="C261" i="5"/>
  <c r="C263" i="5"/>
  <c r="I263" i="5" s="1"/>
  <c r="I510" i="5"/>
  <c r="C289" i="5"/>
  <c r="I289" i="5" s="1"/>
  <c r="C283" i="5"/>
  <c r="C366" i="5"/>
  <c r="D366" i="5" s="1"/>
  <c r="J366" i="5" s="1"/>
  <c r="C470" i="5"/>
  <c r="C47" i="5"/>
  <c r="I47" i="5" s="1"/>
  <c r="C140" i="5"/>
  <c r="D140" i="5" s="1"/>
  <c r="J140" i="5" s="1"/>
  <c r="I356" i="5"/>
  <c r="C312" i="5"/>
  <c r="I312" i="5" s="1"/>
  <c r="D487" i="5"/>
  <c r="J487" i="5" s="1"/>
  <c r="K487" i="5" s="1"/>
  <c r="D511" i="5"/>
  <c r="I418" i="5"/>
  <c r="C160" i="5"/>
  <c r="I160" i="5" s="1"/>
  <c r="C239" i="5"/>
  <c r="I239" i="5" s="1"/>
  <c r="C152" i="5"/>
  <c r="D152" i="5" s="1"/>
  <c r="J152" i="5" s="1"/>
  <c r="C29" i="5"/>
  <c r="I29" i="5" s="1"/>
  <c r="I378" i="5"/>
  <c r="C428" i="5"/>
  <c r="D428" i="5" s="1"/>
  <c r="J428" i="5" s="1"/>
  <c r="C109" i="5"/>
  <c r="C110" i="5"/>
  <c r="I110" i="5" s="1"/>
  <c r="C145" i="5"/>
  <c r="I145" i="5" s="1"/>
  <c r="C364" i="5"/>
  <c r="I364" i="5" s="1"/>
  <c r="C509" i="5"/>
  <c r="I509" i="5" s="1"/>
  <c r="I154" i="5"/>
  <c r="C217" i="5"/>
  <c r="C459" i="5"/>
  <c r="I459" i="5" s="1"/>
  <c r="I437" i="5"/>
  <c r="C451" i="5"/>
  <c r="I451" i="5" s="1"/>
  <c r="D395" i="5"/>
  <c r="J395" i="5" s="1"/>
  <c r="K395" i="5" s="1"/>
  <c r="K506" i="5"/>
  <c r="C381" i="5"/>
  <c r="I381" i="5" s="1"/>
  <c r="I174" i="5"/>
  <c r="C256" i="5"/>
  <c r="I256" i="5" s="1"/>
  <c r="C162" i="5"/>
  <c r="C225" i="5"/>
  <c r="I373" i="5"/>
  <c r="C188" i="5"/>
  <c r="I188" i="5" s="1"/>
  <c r="I380" i="5"/>
  <c r="D380" i="5"/>
  <c r="J380" i="5" s="1"/>
  <c r="I158" i="5"/>
  <c r="C36" i="5"/>
  <c r="D36" i="5" s="1"/>
  <c r="J36" i="5" s="1"/>
  <c r="C181" i="5"/>
  <c r="C203" i="5"/>
  <c r="D203" i="5" s="1"/>
  <c r="J203" i="5" s="1"/>
  <c r="I61" i="5"/>
  <c r="C172" i="5"/>
  <c r="I172" i="5" s="1"/>
  <c r="I9" i="5"/>
  <c r="C12" i="5"/>
  <c r="C63" i="5"/>
  <c r="D63" i="5" s="1"/>
  <c r="J63" i="5" s="1"/>
  <c r="I314" i="5"/>
  <c r="C280" i="5"/>
  <c r="I280" i="5" s="1"/>
  <c r="I303" i="5"/>
  <c r="C303" i="5"/>
  <c r="C28" i="5"/>
  <c r="C5" i="8" s="1"/>
  <c r="C339" i="5"/>
  <c r="C11" i="5"/>
  <c r="D11" i="5" s="1"/>
  <c r="J11" i="5" s="1"/>
  <c r="C60" i="5"/>
  <c r="I60" i="5" s="1"/>
  <c r="I78" i="5"/>
  <c r="C99" i="5"/>
  <c r="D99" i="5" s="1"/>
  <c r="J99" i="5" s="1"/>
  <c r="C80" i="5"/>
  <c r="I80" i="5" s="1"/>
  <c r="I426" i="5"/>
  <c r="C288" i="5"/>
  <c r="I288" i="5" s="1"/>
  <c r="C495" i="5"/>
  <c r="I495" i="5" s="1"/>
  <c r="C291" i="5"/>
  <c r="C40" i="5"/>
  <c r="I40" i="5" s="1"/>
  <c r="C137" i="5"/>
  <c r="I137" i="5" s="1"/>
  <c r="I26" i="5"/>
  <c r="C46" i="5"/>
  <c r="I46" i="5" s="1"/>
  <c r="C371" i="5"/>
  <c r="I371" i="5" s="1"/>
  <c r="I486" i="5"/>
  <c r="I291" i="5"/>
  <c r="C402" i="5"/>
  <c r="D402" i="5" s="1"/>
  <c r="J402" i="5" s="1"/>
  <c r="I207" i="5"/>
  <c r="C129" i="5"/>
  <c r="I129" i="5" s="1"/>
  <c r="C267" i="5"/>
  <c r="D267" i="5" s="1"/>
  <c r="J267" i="5" s="1"/>
  <c r="C82" i="5"/>
  <c r="I82" i="5" s="1"/>
  <c r="C169" i="5"/>
  <c r="I197" i="5"/>
  <c r="C176" i="5"/>
  <c r="I176" i="5" s="1"/>
  <c r="C452" i="5"/>
  <c r="I421" i="5"/>
  <c r="D421" i="5"/>
  <c r="J421" i="5" s="1"/>
  <c r="C8" i="5"/>
  <c r="I8" i="5" s="1"/>
  <c r="C20" i="5"/>
  <c r="I125" i="5"/>
  <c r="C50" i="5"/>
  <c r="D50" i="5" s="1"/>
  <c r="J50" i="5" s="1"/>
  <c r="C19" i="5"/>
  <c r="I19" i="5" s="1"/>
  <c r="C337" i="5"/>
  <c r="I337" i="5" s="1"/>
  <c r="C373" i="5"/>
  <c r="I65" i="5"/>
  <c r="C218" i="5"/>
  <c r="I218" i="5" s="1"/>
  <c r="C159" i="5"/>
  <c r="I159" i="5" s="1"/>
  <c r="I307" i="5"/>
  <c r="C330" i="5"/>
  <c r="D330" i="5" s="1"/>
  <c r="J330" i="5" s="1"/>
  <c r="C66" i="5"/>
  <c r="I66" i="5" s="1"/>
  <c r="C340" i="5"/>
  <c r="I362" i="5"/>
  <c r="C483" i="5"/>
  <c r="C155" i="5"/>
  <c r="I155" i="5" s="1"/>
  <c r="C436" i="5"/>
  <c r="I436" i="5" s="1"/>
  <c r="C462" i="5"/>
  <c r="C30" i="5"/>
  <c r="I30" i="5" s="1"/>
  <c r="D360" i="5"/>
  <c r="J360" i="5" s="1"/>
  <c r="K360" i="5" s="1"/>
  <c r="I430" i="5"/>
  <c r="D400" i="5"/>
  <c r="J400" i="5" s="1"/>
  <c r="K400" i="5" s="1"/>
  <c r="C96" i="5"/>
  <c r="I96" i="5" s="1"/>
  <c r="I440" i="5"/>
  <c r="C341" i="5"/>
  <c r="I341" i="5" s="1"/>
  <c r="C134" i="5"/>
  <c r="D134" i="5" s="1"/>
  <c r="J134" i="5" s="1"/>
  <c r="C355" i="5"/>
  <c r="I355" i="5" s="1"/>
  <c r="I12" i="5"/>
  <c r="C24" i="5"/>
  <c r="I24" i="5" s="1"/>
  <c r="C468" i="5"/>
  <c r="C215" i="5"/>
  <c r="I215" i="5" s="1"/>
  <c r="I41" i="5"/>
  <c r="C100" i="5"/>
  <c r="I100" i="5" s="1"/>
  <c r="C444" i="5"/>
  <c r="I444" i="5" s="1"/>
  <c r="C147" i="5"/>
  <c r="I7" i="5"/>
  <c r="C18" i="5"/>
  <c r="I217" i="5"/>
  <c r="C5" i="5"/>
  <c r="I5" i="5" s="1"/>
  <c r="C58" i="5"/>
  <c r="C382" i="5"/>
  <c r="C167" i="5"/>
  <c r="I167" i="5" s="1"/>
  <c r="I58" i="5"/>
  <c r="C77" i="5"/>
  <c r="D77" i="5" s="1"/>
  <c r="J77" i="5" s="1"/>
  <c r="I144" i="5"/>
  <c r="C407" i="5"/>
  <c r="C317" i="5"/>
  <c r="C397" i="5"/>
  <c r="I397" i="5" s="1"/>
  <c r="C349" i="5"/>
  <c r="D349" i="5" s="1"/>
  <c r="J349" i="5" s="1"/>
  <c r="I11" i="5"/>
  <c r="C10" i="5"/>
  <c r="I10" i="5" s="1"/>
  <c r="I55" i="5"/>
  <c r="C153" i="5"/>
  <c r="I153" i="5" s="1"/>
  <c r="C240" i="5"/>
  <c r="I240" i="5" s="1"/>
  <c r="I74" i="5"/>
  <c r="C53" i="5"/>
  <c r="I53" i="5" s="1"/>
  <c r="I106" i="5"/>
  <c r="C168" i="5"/>
  <c r="I168" i="5" s="1"/>
  <c r="D173" i="5"/>
  <c r="J173" i="5" s="1"/>
  <c r="C270" i="5"/>
  <c r="C17" i="5"/>
  <c r="I17" i="5" s="1"/>
  <c r="I230" i="5"/>
  <c r="C228" i="5"/>
  <c r="I228" i="5" s="1"/>
  <c r="I342" i="5"/>
  <c r="C246" i="5"/>
  <c r="I246" i="5" s="1"/>
  <c r="I492" i="5"/>
  <c r="C315" i="5"/>
  <c r="C120" i="5"/>
  <c r="D120" i="5" s="1"/>
  <c r="J120" i="5" s="1"/>
  <c r="C297" i="5"/>
  <c r="I297" i="5" s="1"/>
  <c r="I438" i="5"/>
  <c r="C76" i="5"/>
  <c r="I76" i="5" s="1"/>
  <c r="C412" i="5"/>
  <c r="I412" i="5" s="1"/>
  <c r="I117" i="5"/>
  <c r="C419" i="5"/>
  <c r="I419" i="5" s="1"/>
  <c r="I375" i="5"/>
  <c r="C424" i="5"/>
  <c r="I480" i="5"/>
  <c r="C456" i="5"/>
  <c r="I456" i="5" s="1"/>
  <c r="C56" i="5"/>
  <c r="C334" i="5"/>
  <c r="I334" i="5" s="1"/>
  <c r="C23" i="5"/>
  <c r="I23" i="5" s="1"/>
  <c r="C284" i="5"/>
  <c r="C350" i="5"/>
  <c r="C93" i="5"/>
  <c r="I93" i="5" s="1"/>
  <c r="C183" i="5"/>
  <c r="I183" i="5" s="1"/>
  <c r="I332" i="5"/>
  <c r="C413" i="5"/>
  <c r="D413" i="5" s="1"/>
  <c r="J413" i="5" s="1"/>
  <c r="I406" i="5"/>
  <c r="C324" i="5"/>
  <c r="C68" i="5"/>
  <c r="I68" i="5" s="1"/>
  <c r="C260" i="5"/>
  <c r="I260" i="5" s="1"/>
  <c r="C351" i="5"/>
  <c r="I351" i="5" s="1"/>
  <c r="I316" i="5"/>
  <c r="C103" i="5"/>
  <c r="I103" i="5" s="1"/>
  <c r="I131" i="5"/>
  <c r="C262" i="5"/>
  <c r="D262" i="5" s="1"/>
  <c r="J262" i="5" s="1"/>
  <c r="I178" i="5"/>
  <c r="C165" i="5"/>
  <c r="I165" i="5" s="1"/>
  <c r="I199" i="5"/>
  <c r="C148" i="5"/>
  <c r="C359" i="5"/>
  <c r="I359" i="5" s="1"/>
  <c r="C69" i="5"/>
  <c r="I69" i="5" s="1"/>
  <c r="I306" i="5"/>
  <c r="C300" i="5"/>
  <c r="C142" i="5"/>
  <c r="I220" i="5"/>
  <c r="C338" i="5"/>
  <c r="I338" i="5" s="1"/>
  <c r="C229" i="5"/>
  <c r="I229" i="5" s="1"/>
  <c r="C388" i="5"/>
  <c r="I388" i="5" s="1"/>
  <c r="C54" i="5"/>
  <c r="C298" i="5"/>
  <c r="D298" i="5" s="1"/>
  <c r="J298" i="5" s="1"/>
  <c r="C377" i="5"/>
  <c r="I377" i="5" s="1"/>
  <c r="C33" i="5"/>
  <c r="I33" i="5" s="1"/>
  <c r="I75" i="5"/>
  <c r="C166" i="5"/>
  <c r="C384" i="5"/>
  <c r="D384" i="5" s="1"/>
  <c r="J384" i="5" s="1"/>
  <c r="I170" i="5"/>
  <c r="C460" i="5"/>
  <c r="C209" i="5"/>
  <c r="I209" i="5" s="1"/>
  <c r="C164" i="5"/>
  <c r="C247" i="5"/>
  <c r="D247" i="5" s="1"/>
  <c r="J247" i="5" s="1"/>
  <c r="I254" i="5"/>
  <c r="C190" i="5"/>
  <c r="I190" i="5" s="1"/>
  <c r="I454" i="5"/>
  <c r="C49" i="5"/>
  <c r="I49" i="5" s="1"/>
  <c r="C94" i="5"/>
  <c r="D94" i="5" s="1"/>
  <c r="J94" i="5" s="1"/>
  <c r="C70" i="5"/>
  <c r="C124" i="5"/>
  <c r="I124" i="5" s="1"/>
  <c r="I98" i="5"/>
  <c r="C268" i="5"/>
  <c r="I268" i="5" s="1"/>
  <c r="C205" i="5"/>
  <c r="I205" i="5" s="1"/>
  <c r="C252" i="5"/>
  <c r="C117" i="5"/>
  <c r="C130" i="5"/>
  <c r="D130" i="5" s="1"/>
  <c r="J130" i="5" s="1"/>
  <c r="I162" i="5"/>
  <c r="C187" i="5"/>
  <c r="I187" i="5" s="1"/>
  <c r="C161" i="5"/>
  <c r="I62" i="5"/>
  <c r="C331" i="5"/>
  <c r="I331" i="5" s="1"/>
  <c r="I294" i="5"/>
  <c r="C122" i="5"/>
  <c r="I122" i="5" s="1"/>
  <c r="C445" i="5"/>
  <c r="I445" i="5" s="1"/>
  <c r="I414" i="5"/>
  <c r="C132" i="5"/>
  <c r="I132" i="5" s="1"/>
  <c r="I284" i="5"/>
  <c r="C374" i="5"/>
  <c r="I374" i="5" s="1"/>
  <c r="C416" i="5"/>
  <c r="I416" i="5" s="1"/>
  <c r="C429" i="5"/>
  <c r="I429" i="5" s="1"/>
  <c r="C328" i="5"/>
  <c r="C329" i="5"/>
  <c r="I329" i="5" s="1"/>
  <c r="C502" i="5"/>
  <c r="I502" i="5" s="1"/>
  <c r="I393" i="5"/>
  <c r="C344" i="5"/>
  <c r="D344" i="5" s="1"/>
  <c r="J344" i="5" s="1"/>
  <c r="D398" i="5"/>
  <c r="J398" i="5" s="1"/>
  <c r="K398" i="5" s="1"/>
  <c r="C64" i="5"/>
  <c r="D64" i="5" s="1"/>
  <c r="J64" i="5" s="1"/>
  <c r="C87" i="5"/>
  <c r="I133" i="5"/>
  <c r="C57" i="5"/>
  <c r="C175" i="5"/>
  <c r="I175" i="5" s="1"/>
  <c r="I202" i="5"/>
  <c r="C16" i="5"/>
  <c r="I16" i="5" s="1"/>
  <c r="C231" i="5"/>
  <c r="I231" i="5" s="1"/>
  <c r="I300" i="5"/>
  <c r="C463" i="5"/>
  <c r="I463" i="5" s="1"/>
  <c r="D467" i="5"/>
  <c r="J467" i="5" s="1"/>
  <c r="K467" i="5" s="1"/>
  <c r="D457" i="5"/>
  <c r="J457" i="5" s="1"/>
  <c r="K457" i="5" s="1"/>
  <c r="D352" i="5"/>
  <c r="J352" i="5" s="1"/>
  <c r="K352" i="5" s="1"/>
  <c r="C432" i="5"/>
  <c r="I432" i="5" s="1"/>
  <c r="I36" i="5"/>
  <c r="C90" i="5"/>
  <c r="I261" i="5"/>
  <c r="C32" i="5"/>
  <c r="I32" i="5" s="1"/>
  <c r="I461" i="5"/>
  <c r="C71" i="5"/>
  <c r="I71" i="5" s="1"/>
  <c r="C138" i="5"/>
  <c r="C157" i="5"/>
  <c r="C390" i="5"/>
  <c r="I390" i="5" s="1"/>
  <c r="I327" i="5"/>
  <c r="I107" i="5"/>
  <c r="C141" i="5"/>
  <c r="I141" i="5" s="1"/>
  <c r="I37" i="5"/>
  <c r="C114" i="5"/>
  <c r="C4" i="5"/>
  <c r="I4" i="5" s="1"/>
  <c r="C369" i="5"/>
  <c r="I369" i="5" s="1"/>
  <c r="C363" i="5"/>
  <c r="C127" i="5"/>
  <c r="I127" i="5" s="1"/>
  <c r="C258" i="5"/>
  <c r="I258" i="5" s="1"/>
  <c r="C22" i="5"/>
  <c r="I22" i="5" s="1"/>
  <c r="D459" i="5"/>
  <c r="J459" i="5" s="1"/>
  <c r="K459" i="5" s="1"/>
  <c r="C326" i="5"/>
  <c r="I326" i="5" s="1"/>
  <c r="C194" i="5"/>
  <c r="D194" i="5" s="1"/>
  <c r="J194" i="5" s="1"/>
  <c r="C449" i="5"/>
  <c r="I449" i="5" s="1"/>
  <c r="I196" i="5"/>
  <c r="C201" i="5"/>
  <c r="I201" i="5" s="1"/>
  <c r="I407" i="5"/>
  <c r="C313" i="5"/>
  <c r="C357" i="5"/>
  <c r="C14" i="5"/>
  <c r="D14" i="5" s="1"/>
  <c r="J14" i="5" s="1"/>
  <c r="C72" i="5"/>
  <c r="I72" i="5" s="1"/>
  <c r="C67" i="5"/>
  <c r="I67" i="5" s="1"/>
  <c r="I169" i="5"/>
  <c r="C210" i="5"/>
  <c r="C299" i="5"/>
  <c r="D299" i="5" s="1"/>
  <c r="J299" i="5" s="1"/>
  <c r="C191" i="5"/>
  <c r="C38" i="5"/>
  <c r="I38" i="5" s="1"/>
  <c r="C52" i="5"/>
  <c r="I52" i="5" s="1"/>
  <c r="C385" i="5"/>
  <c r="D385" i="5" s="1"/>
  <c r="J385" i="5" s="1"/>
  <c r="C143" i="5"/>
  <c r="C73" i="5"/>
  <c r="I73" i="5" s="1"/>
  <c r="C97" i="5"/>
  <c r="C39" i="5"/>
  <c r="I39" i="5" s="1"/>
  <c r="C223" i="5"/>
  <c r="I97" i="5"/>
  <c r="C45" i="5"/>
  <c r="I45" i="5" s="1"/>
  <c r="C44" i="5"/>
  <c r="I44" i="5" s="1"/>
  <c r="C272" i="5"/>
  <c r="I272" i="5" s="1"/>
  <c r="C79" i="5"/>
  <c r="D79" i="5" s="1"/>
  <c r="J79" i="5" s="1"/>
  <c r="I274" i="5"/>
  <c r="C25" i="5"/>
  <c r="I25" i="5" s="1"/>
  <c r="C233" i="5"/>
  <c r="I233" i="5" s="1"/>
  <c r="I269" i="5"/>
  <c r="C379" i="5"/>
  <c r="C146" i="5"/>
  <c r="C273" i="5"/>
  <c r="I273" i="5" s="1"/>
  <c r="C198" i="5"/>
  <c r="I198" i="5" s="1"/>
  <c r="C322" i="5"/>
  <c r="I322" i="5" s="1"/>
  <c r="I271" i="5"/>
  <c r="C479" i="5"/>
  <c r="C346" i="5"/>
  <c r="I346" i="5" s="1"/>
  <c r="C466" i="5"/>
  <c r="I466" i="5" s="1"/>
  <c r="C498" i="5"/>
  <c r="I498" i="5" s="1"/>
  <c r="I343" i="5"/>
  <c r="C472" i="5"/>
  <c r="C266" i="5"/>
  <c r="I266" i="5" s="1"/>
  <c r="I439" i="5"/>
  <c r="C245" i="5"/>
  <c r="I245" i="5" s="1"/>
  <c r="C389" i="5"/>
  <c r="C392" i="5"/>
  <c r="C84" i="5"/>
  <c r="I84" i="5" s="1"/>
  <c r="I95" i="5"/>
  <c r="C259" i="5"/>
  <c r="I259" i="5" s="1"/>
  <c r="C86" i="5"/>
  <c r="I86" i="5" s="1"/>
  <c r="C376" i="5"/>
  <c r="D376" i="5" s="1"/>
  <c r="J376" i="5" s="1"/>
  <c r="C136" i="5"/>
  <c r="I136" i="5" s="1"/>
  <c r="C435" i="5"/>
  <c r="I435" i="5" s="1"/>
  <c r="C235" i="5"/>
  <c r="I339" i="5"/>
  <c r="C293" i="5"/>
  <c r="I293" i="5" s="1"/>
  <c r="I267" i="5"/>
  <c r="C236" i="5"/>
  <c r="I236" i="5" s="1"/>
  <c r="C442" i="5"/>
  <c r="D442" i="5" s="1"/>
  <c r="J442" i="5" s="1"/>
  <c r="I189" i="5"/>
  <c r="C410" i="5"/>
  <c r="C42" i="5"/>
  <c r="I42" i="5" s="1"/>
  <c r="C195" i="5"/>
  <c r="I195" i="5" s="1"/>
  <c r="C383" i="5"/>
  <c r="I383" i="5" s="1"/>
  <c r="I500" i="5"/>
  <c r="C186" i="5"/>
  <c r="I186" i="5" s="1"/>
  <c r="K370" i="5"/>
  <c r="K469" i="5"/>
  <c r="K501" i="5"/>
  <c r="K505" i="5"/>
  <c r="K417" i="5"/>
  <c r="K500" i="5"/>
  <c r="K345" i="5"/>
  <c r="K453" i="5"/>
  <c r="K354" i="5"/>
  <c r="K335" i="5"/>
  <c r="K471" i="5"/>
  <c r="K286" i="7"/>
  <c r="J200" i="7"/>
  <c r="K200" i="7" s="1"/>
  <c r="J494" i="7"/>
  <c r="K494" i="7" s="1"/>
  <c r="J414" i="7"/>
  <c r="J478" i="7"/>
  <c r="K478" i="7" s="1"/>
  <c r="J471" i="7"/>
  <c r="J482" i="7"/>
  <c r="K482" i="7" s="1"/>
  <c r="J179" i="7"/>
  <c r="K179" i="7" s="1"/>
  <c r="J472" i="7"/>
  <c r="K472" i="7" s="1"/>
  <c r="J394" i="7"/>
  <c r="K394" i="7" s="1"/>
  <c r="H6" i="8"/>
  <c r="D31" i="5"/>
  <c r="J31" i="5" s="1"/>
  <c r="C6" i="8"/>
  <c r="H7" i="8"/>
  <c r="D121" i="5"/>
  <c r="J121" i="5" s="1"/>
  <c r="H459" i="5"/>
  <c r="D213" i="5"/>
  <c r="J213" i="5" s="1"/>
  <c r="D431" i="5"/>
  <c r="J431" i="5" s="1"/>
  <c r="I13" i="5"/>
  <c r="I313" i="5"/>
  <c r="D174" i="5"/>
  <c r="J174" i="5" s="1"/>
  <c r="K174" i="5" s="1"/>
  <c r="H355" i="5"/>
  <c r="D221" i="5"/>
  <c r="J221" i="5" s="1"/>
  <c r="D169" i="5"/>
  <c r="J169" i="5" s="1"/>
  <c r="I121" i="5"/>
  <c r="D237" i="5"/>
  <c r="J237" i="5" s="1"/>
  <c r="D447" i="5"/>
  <c r="J447" i="5" s="1"/>
  <c r="K447" i="5" s="1"/>
  <c r="D286" i="5"/>
  <c r="J286" i="5" s="1"/>
  <c r="K286" i="5" s="1"/>
  <c r="I392" i="5"/>
  <c r="D12" i="5"/>
  <c r="J12" i="5" s="1"/>
  <c r="K12" i="5" s="1"/>
  <c r="D238" i="5"/>
  <c r="J238" i="5" s="1"/>
  <c r="D189" i="5"/>
  <c r="J189" i="5" s="1"/>
  <c r="K189" i="5" s="1"/>
  <c r="D179" i="5"/>
  <c r="J179" i="5" s="1"/>
  <c r="K179" i="5" s="1"/>
  <c r="D314" i="5"/>
  <c r="J314" i="5" s="1"/>
  <c r="I431" i="5"/>
  <c r="K431" i="5" s="1"/>
  <c r="I20" i="5"/>
  <c r="H31" i="5"/>
  <c r="D476" i="5"/>
  <c r="J476" i="5" s="1"/>
  <c r="D81" i="5"/>
  <c r="J81" i="5" s="1"/>
  <c r="D263" i="5"/>
  <c r="J263" i="5" s="1"/>
  <c r="D131" i="5"/>
  <c r="J131" i="5" s="1"/>
  <c r="H130" i="5"/>
  <c r="D333" i="5"/>
  <c r="J333" i="5" s="1"/>
  <c r="D388" i="5"/>
  <c r="J388" i="5" s="1"/>
  <c r="D97" i="5"/>
  <c r="J97" i="5" s="1"/>
  <c r="D209" i="5"/>
  <c r="J209" i="5" s="1"/>
  <c r="D192" i="5"/>
  <c r="J192" i="5" s="1"/>
  <c r="K192" i="5" s="1"/>
  <c r="D301" i="5"/>
  <c r="J301" i="5" s="1"/>
  <c r="K301" i="5" s="1"/>
  <c r="D178" i="5"/>
  <c r="J178" i="5" s="1"/>
  <c r="K178" i="5" s="1"/>
  <c r="H213" i="5"/>
  <c r="D144" i="5"/>
  <c r="J144" i="5" s="1"/>
  <c r="D113" i="5"/>
  <c r="J113" i="5" s="1"/>
  <c r="K113" i="5" s="1"/>
  <c r="D117" i="5"/>
  <c r="J117" i="5" s="1"/>
  <c r="D367" i="5"/>
  <c r="J367" i="5" s="1"/>
  <c r="K367" i="5" s="1"/>
  <c r="H247" i="5"/>
  <c r="D276" i="5"/>
  <c r="J276" i="5" s="1"/>
  <c r="D108" i="5"/>
  <c r="J108" i="5" s="1"/>
  <c r="I292" i="5"/>
  <c r="I368" i="7"/>
  <c r="E6" i="8"/>
  <c r="I276" i="7"/>
  <c r="D452" i="7"/>
  <c r="J452" i="7" s="1"/>
  <c r="I452" i="7"/>
  <c r="D346" i="7"/>
  <c r="J346" i="7" s="1"/>
  <c r="K346" i="7" s="1"/>
  <c r="D163" i="7"/>
  <c r="J163" i="7" s="1"/>
  <c r="I168" i="7"/>
  <c r="I256" i="7"/>
  <c r="I20" i="7"/>
  <c r="I378" i="7"/>
  <c r="J126" i="7"/>
  <c r="K126" i="7" s="1"/>
  <c r="D368" i="7"/>
  <c r="J368" i="7" s="1"/>
  <c r="I19" i="7"/>
  <c r="D284" i="7"/>
  <c r="J284" i="7" s="1"/>
  <c r="D69" i="7"/>
  <c r="J69" i="7" s="1"/>
  <c r="D17" i="7"/>
  <c r="J17" i="7" s="1"/>
  <c r="I250" i="7"/>
  <c r="I283" i="7"/>
  <c r="I123" i="7"/>
  <c r="J5" i="8"/>
  <c r="D136" i="7"/>
  <c r="J136" i="7" s="1"/>
  <c r="I434" i="7"/>
  <c r="D434" i="7"/>
  <c r="J434" i="7" s="1"/>
  <c r="I158" i="7"/>
  <c r="E5" i="8"/>
  <c r="D78" i="7"/>
  <c r="J78" i="7" s="1"/>
  <c r="I78" i="7"/>
  <c r="D102" i="7"/>
  <c r="J102" i="7" s="1"/>
  <c r="I102" i="7"/>
  <c r="D144" i="7"/>
  <c r="J144" i="7" s="1"/>
  <c r="I144" i="7"/>
  <c r="I172" i="7"/>
  <c r="D174" i="7"/>
  <c r="J174" i="7" s="1"/>
  <c r="D435" i="7"/>
  <c r="J435" i="7" s="1"/>
  <c r="K435" i="7" s="1"/>
  <c r="I89" i="7"/>
  <c r="I463" i="7"/>
  <c r="D178" i="7"/>
  <c r="J178" i="7" s="1"/>
  <c r="D433" i="7"/>
  <c r="J433" i="7" s="1"/>
  <c r="K433" i="7" s="1"/>
  <c r="I450" i="7"/>
  <c r="I304" i="7"/>
  <c r="D304" i="7"/>
  <c r="J304" i="7" s="1"/>
  <c r="I430" i="7"/>
  <c r="I187" i="7"/>
  <c r="D118" i="7"/>
  <c r="J118" i="7" s="1"/>
  <c r="I372" i="7"/>
  <c r="I108" i="7"/>
  <c r="I273" i="7"/>
  <c r="I81" i="7"/>
  <c r="D81" i="7"/>
  <c r="J81" i="7" s="1"/>
  <c r="I46" i="7"/>
  <c r="I175" i="7"/>
  <c r="I191" i="7"/>
  <c r="D191" i="7"/>
  <c r="J191" i="7" s="1"/>
  <c r="D246" i="7"/>
  <c r="J246" i="7" s="1"/>
  <c r="J207" i="7"/>
  <c r="K207" i="7" s="1"/>
  <c r="D66" i="7"/>
  <c r="J66" i="7" s="1"/>
  <c r="I306" i="7"/>
  <c r="D306" i="7"/>
  <c r="J306" i="7" s="1"/>
  <c r="D162" i="7"/>
  <c r="J162" i="7" s="1"/>
  <c r="J428" i="7"/>
  <c r="K428" i="7" s="1"/>
  <c r="I59" i="7"/>
  <c r="I392" i="7"/>
  <c r="D369" i="7"/>
  <c r="J369" i="7" s="1"/>
  <c r="K369" i="7" s="1"/>
  <c r="I130" i="7"/>
  <c r="D90" i="7"/>
  <c r="J90" i="7" s="1"/>
  <c r="I234" i="7"/>
  <c r="I284" i="7"/>
  <c r="D219" i="7"/>
  <c r="J219" i="7" s="1"/>
  <c r="K219" i="7" s="1"/>
  <c r="D436" i="7"/>
  <c r="J436" i="7" s="1"/>
  <c r="D292" i="7"/>
  <c r="J292" i="7" s="1"/>
  <c r="K292" i="7" s="1"/>
  <c r="D342" i="7"/>
  <c r="J342" i="7" s="1"/>
  <c r="D254" i="7"/>
  <c r="J254" i="7" s="1"/>
  <c r="K254" i="7" s="1"/>
  <c r="D94" i="7"/>
  <c r="J94" i="7" s="1"/>
  <c r="D397" i="7"/>
  <c r="J397" i="7" s="1"/>
  <c r="I167" i="7"/>
  <c r="I314" i="7"/>
  <c r="D326" i="7"/>
  <c r="J326" i="7" s="1"/>
  <c r="K326" i="7" s="1"/>
  <c r="I343" i="7"/>
  <c r="D379" i="7"/>
  <c r="J379" i="7" s="1"/>
  <c r="D373" i="7"/>
  <c r="J373" i="7" s="1"/>
  <c r="K373" i="7" s="1"/>
  <c r="D352" i="7"/>
  <c r="J352" i="7" s="1"/>
  <c r="D440" i="7"/>
  <c r="J440" i="7" s="1"/>
  <c r="J329" i="7"/>
  <c r="K329" i="7" s="1"/>
  <c r="D353" i="7"/>
  <c r="J353" i="7" s="1"/>
  <c r="I222" i="7"/>
  <c r="D407" i="7"/>
  <c r="J407" i="7" s="1"/>
  <c r="J457" i="7"/>
  <c r="K457" i="7" s="1"/>
  <c r="D240" i="7"/>
  <c r="J240" i="7" s="1"/>
  <c r="D22" i="7"/>
  <c r="J22" i="7" s="1"/>
  <c r="K22" i="7" s="1"/>
  <c r="D423" i="7"/>
  <c r="J423" i="7" s="1"/>
  <c r="D255" i="7"/>
  <c r="J255" i="7" s="1"/>
  <c r="J115" i="7"/>
  <c r="K115" i="7" s="1"/>
  <c r="J265" i="7"/>
  <c r="J470" i="7"/>
  <c r="K470" i="7" s="1"/>
  <c r="D64" i="7"/>
  <c r="J64" i="7" s="1"/>
  <c r="K64" i="7" s="1"/>
  <c r="D72" i="7"/>
  <c r="J72" i="7" s="1"/>
  <c r="K72" i="7" s="1"/>
  <c r="D100" i="7"/>
  <c r="J100" i="7" s="1"/>
  <c r="H157" i="7"/>
  <c r="D498" i="7"/>
  <c r="J498" i="7" s="1"/>
  <c r="K498" i="7" s="1"/>
  <c r="H498" i="7"/>
  <c r="H465" i="7"/>
  <c r="D447" i="7"/>
  <c r="J447" i="7" s="1"/>
  <c r="K447" i="7" s="1"/>
  <c r="D38" i="7"/>
  <c r="J38" i="7" s="1"/>
  <c r="K38" i="7" s="1"/>
  <c r="H294" i="7"/>
  <c r="H402" i="7"/>
  <c r="D402" i="7"/>
  <c r="J402" i="7" s="1"/>
  <c r="D484" i="7"/>
  <c r="J484" i="7" s="1"/>
  <c r="K484" i="7" s="1"/>
  <c r="H484" i="7"/>
  <c r="H206" i="7"/>
  <c r="D206" i="7"/>
  <c r="J206" i="7" s="1"/>
  <c r="K206" i="7" s="1"/>
  <c r="D317" i="7"/>
  <c r="J317" i="7" s="1"/>
  <c r="K317" i="7" s="1"/>
  <c r="D210" i="7"/>
  <c r="J210" i="7" s="1"/>
  <c r="K210" i="7" s="1"/>
  <c r="D271" i="7"/>
  <c r="J271" i="7" s="1"/>
  <c r="K271" i="7" s="1"/>
  <c r="H436" i="7"/>
  <c r="H324" i="7"/>
  <c r="H93" i="7"/>
  <c r="D432" i="7"/>
  <c r="J432" i="7" s="1"/>
  <c r="K432" i="7" s="1"/>
  <c r="H104" i="7"/>
  <c r="H413" i="7"/>
  <c r="D413" i="7"/>
  <c r="J413" i="7" s="1"/>
  <c r="H178" i="7"/>
  <c r="D277" i="7"/>
  <c r="J277" i="7" s="1"/>
  <c r="K277" i="7" s="1"/>
  <c r="H232" i="7"/>
  <c r="D483" i="7"/>
  <c r="J483" i="7" s="1"/>
  <c r="K483" i="7" s="1"/>
  <c r="H433" i="7"/>
  <c r="H160" i="7"/>
  <c r="H339" i="7"/>
  <c r="H63" i="7"/>
  <c r="H203" i="7"/>
  <c r="H496" i="7"/>
  <c r="D260" i="7"/>
  <c r="J260" i="7" s="1"/>
  <c r="K260" i="7" s="1"/>
  <c r="H244" i="7"/>
  <c r="D121" i="7"/>
  <c r="J121" i="7" s="1"/>
  <c r="K121" i="7" s="1"/>
  <c r="H307" i="7"/>
  <c r="H477" i="7"/>
  <c r="H342" i="7"/>
  <c r="D101" i="7"/>
  <c r="J101" i="7" s="1"/>
  <c r="D113" i="7"/>
  <c r="J113" i="7" s="1"/>
  <c r="K113" i="7" s="1"/>
  <c r="H475" i="7"/>
  <c r="H147" i="7"/>
  <c r="D42" i="7"/>
  <c r="J42" i="7" s="1"/>
  <c r="K42" i="7" s="1"/>
  <c r="H42" i="7"/>
  <c r="H258" i="7"/>
  <c r="D258" i="7"/>
  <c r="J258" i="7" s="1"/>
  <c r="K258" i="7" s="1"/>
  <c r="H140" i="7"/>
  <c r="D140" i="7"/>
  <c r="J140" i="7" s="1"/>
  <c r="K140" i="7" s="1"/>
  <c r="H189" i="7"/>
  <c r="H425" i="7"/>
  <c r="D425" i="7"/>
  <c r="J425" i="7" s="1"/>
  <c r="K425" i="7" s="1"/>
  <c r="H489" i="7"/>
  <c r="D489" i="7"/>
  <c r="J489" i="7" s="1"/>
  <c r="H254" i="7"/>
  <c r="H13" i="7"/>
  <c r="D13" i="7"/>
  <c r="J13" i="7" s="1"/>
  <c r="K13" i="7" s="1"/>
  <c r="H267" i="7"/>
  <c r="D267" i="7"/>
  <c r="J267" i="7" s="1"/>
  <c r="H419" i="7"/>
  <c r="D32" i="7"/>
  <c r="J32" i="7" s="1"/>
  <c r="K32" i="7" s="1"/>
  <c r="H32" i="7"/>
  <c r="H7" i="7"/>
  <c r="D7" i="7"/>
  <c r="J7" i="7" s="1"/>
  <c r="K7" i="7" s="1"/>
  <c r="D469" i="7"/>
  <c r="J469" i="7" s="1"/>
  <c r="K469" i="7" s="1"/>
  <c r="H469" i="7"/>
  <c r="H359" i="7"/>
  <c r="H360" i="7"/>
  <c r="J272" i="7"/>
  <c r="K272" i="7" s="1"/>
  <c r="H316" i="7"/>
  <c r="D73" i="7"/>
  <c r="J73" i="7" s="1"/>
  <c r="H73" i="7"/>
  <c r="H49" i="7"/>
  <c r="H95" i="7"/>
  <c r="H400" i="7"/>
  <c r="H230" i="7"/>
  <c r="D312" i="7"/>
  <c r="J312" i="7" s="1"/>
  <c r="D139" i="7"/>
  <c r="J139" i="7" s="1"/>
  <c r="K139" i="7" s="1"/>
  <c r="D236" i="7"/>
  <c r="J236" i="7" s="1"/>
  <c r="H292" i="7"/>
  <c r="J464" i="7"/>
  <c r="K464" i="7" s="1"/>
  <c r="J26" i="7"/>
  <c r="K26" i="7" s="1"/>
  <c r="H97" i="7"/>
  <c r="D319" i="7"/>
  <c r="J319" i="7" s="1"/>
  <c r="D33" i="7"/>
  <c r="J33" i="7" s="1"/>
  <c r="K33" i="7" s="1"/>
  <c r="H127" i="7"/>
  <c r="H138" i="7"/>
  <c r="H94" i="7"/>
  <c r="D420" i="7"/>
  <c r="J420" i="7" s="1"/>
  <c r="K420" i="7" s="1"/>
  <c r="H52" i="7"/>
  <c r="H311" i="7"/>
  <c r="H391" i="7"/>
  <c r="H397" i="7"/>
  <c r="H154" i="7"/>
  <c r="H111" i="7"/>
  <c r="H266" i="7"/>
  <c r="D358" i="7"/>
  <c r="J358" i="7" s="1"/>
  <c r="K358" i="7" s="1"/>
  <c r="D129" i="7"/>
  <c r="J129" i="7" s="1"/>
  <c r="K129" i="7" s="1"/>
  <c r="D71" i="7"/>
  <c r="J71" i="7" s="1"/>
  <c r="K71" i="7" s="1"/>
  <c r="D341" i="7"/>
  <c r="J341" i="7" s="1"/>
  <c r="K341" i="7" s="1"/>
  <c r="D199" i="7"/>
  <c r="J199" i="7" s="1"/>
  <c r="K199" i="7" s="1"/>
  <c r="H51" i="7"/>
  <c r="D181" i="7"/>
  <c r="J181" i="7" s="1"/>
  <c r="H179" i="7"/>
  <c r="D70" i="7"/>
  <c r="J70" i="7" s="1"/>
  <c r="K70" i="7" s="1"/>
  <c r="H233" i="7"/>
  <c r="H497" i="7"/>
  <c r="H30" i="7"/>
  <c r="H83" i="7"/>
  <c r="H340" i="7"/>
  <c r="H231" i="7"/>
  <c r="H410" i="7"/>
  <c r="D410" i="7"/>
  <c r="J410" i="7" s="1"/>
  <c r="K410" i="7" s="1"/>
  <c r="D122" i="7"/>
  <c r="J122" i="7" s="1"/>
  <c r="D437" i="7"/>
  <c r="J437" i="7" s="1"/>
  <c r="K437" i="7" s="1"/>
  <c r="D451" i="7"/>
  <c r="J451" i="7" s="1"/>
  <c r="K451" i="7" s="1"/>
  <c r="D313" i="7"/>
  <c r="J313" i="7" s="1"/>
  <c r="K313" i="7" s="1"/>
  <c r="H313" i="7"/>
  <c r="D253" i="7"/>
  <c r="J253" i="7" s="1"/>
  <c r="H253" i="7"/>
  <c r="H25" i="7"/>
  <c r="D25" i="7"/>
  <c r="J25" i="7" s="1"/>
  <c r="K25" i="7" s="1"/>
  <c r="H241" i="7"/>
  <c r="D47" i="7"/>
  <c r="J47" i="7" s="1"/>
  <c r="K47" i="7" s="1"/>
  <c r="D338" i="7"/>
  <c r="J338" i="7" s="1"/>
  <c r="K338" i="7" s="1"/>
  <c r="H445" i="7"/>
  <c r="D445" i="7"/>
  <c r="J445" i="7" s="1"/>
  <c r="K445" i="7" s="1"/>
  <c r="D438" i="7"/>
  <c r="J438" i="7" s="1"/>
  <c r="K438" i="7" s="1"/>
  <c r="H438" i="7"/>
  <c r="D382" i="7"/>
  <c r="J382" i="7" s="1"/>
  <c r="K382" i="7" s="1"/>
  <c r="H382" i="7"/>
  <c r="D173" i="7"/>
  <c r="J173" i="7" s="1"/>
  <c r="K173" i="7" s="1"/>
  <c r="H173" i="7"/>
  <c r="H99" i="7"/>
  <c r="J10" i="7"/>
  <c r="J39" i="7"/>
  <c r="K39" i="7" s="1"/>
  <c r="H123" i="7"/>
  <c r="D169" i="7"/>
  <c r="J169" i="7" s="1"/>
  <c r="K169" i="7" s="1"/>
  <c r="H55" i="7"/>
  <c r="H208" i="7"/>
  <c r="D62" i="7"/>
  <c r="J62" i="7" s="1"/>
  <c r="J467" i="7"/>
  <c r="K467" i="7" s="1"/>
  <c r="D454" i="7"/>
  <c r="J454" i="7" s="1"/>
  <c r="J417" i="7"/>
  <c r="K417" i="7" s="1"/>
  <c r="D180" i="7"/>
  <c r="J180" i="7" s="1"/>
  <c r="H431" i="7"/>
  <c r="D243" i="7"/>
  <c r="J243" i="7" s="1"/>
  <c r="K243" i="7" s="1"/>
  <c r="D103" i="7"/>
  <c r="J103" i="7" s="1"/>
  <c r="K103" i="7" s="1"/>
  <c r="H473" i="7"/>
  <c r="H214" i="7"/>
  <c r="H480" i="7"/>
  <c r="H464" i="7"/>
  <c r="H287" i="7"/>
  <c r="J273" i="7"/>
  <c r="I494" i="5"/>
  <c r="D494" i="5"/>
  <c r="J494" i="5" s="1"/>
  <c r="I128" i="5"/>
  <c r="D3" i="5"/>
  <c r="J3" i="5" s="1"/>
  <c r="I3" i="5"/>
  <c r="I216" i="5"/>
  <c r="I59" i="5"/>
  <c r="H5" i="8"/>
  <c r="D510" i="5"/>
  <c r="J510" i="5" s="1"/>
  <c r="I173" i="5"/>
  <c r="I237" i="5"/>
  <c r="K237" i="5" s="1"/>
  <c r="D251" i="5"/>
  <c r="J251" i="5" s="1"/>
  <c r="I90" i="5"/>
  <c r="I476" i="5"/>
  <c r="D362" i="5"/>
  <c r="J362" i="5" s="1"/>
  <c r="I18" i="5"/>
  <c r="D274" i="5"/>
  <c r="J274" i="5" s="1"/>
  <c r="D47" i="5"/>
  <c r="J47" i="5" s="1"/>
  <c r="I448" i="5"/>
  <c r="D448" i="5"/>
  <c r="J448" i="5" s="1"/>
  <c r="I324" i="5"/>
  <c r="D324" i="5"/>
  <c r="J324" i="5" s="1"/>
  <c r="D356" i="5"/>
  <c r="J356" i="5" s="1"/>
  <c r="D59" i="5"/>
  <c r="J59" i="5" s="1"/>
  <c r="D34" i="5"/>
  <c r="J34" i="5" s="1"/>
  <c r="I193" i="5"/>
  <c r="D206" i="5"/>
  <c r="J206" i="5" s="1"/>
  <c r="I206" i="5"/>
  <c r="I472" i="5"/>
  <c r="D472" i="5"/>
  <c r="J472" i="5" s="1"/>
  <c r="D329" i="5"/>
  <c r="J329" i="5" s="1"/>
  <c r="D375" i="5"/>
  <c r="J375" i="5" s="1"/>
  <c r="D296" i="5"/>
  <c r="J296" i="5" s="1"/>
  <c r="K296" i="5" s="1"/>
  <c r="D325" i="5"/>
  <c r="J325" i="5" s="1"/>
  <c r="K325" i="5" s="1"/>
  <c r="D199" i="5"/>
  <c r="J199" i="5" s="1"/>
  <c r="D239" i="5"/>
  <c r="J239" i="5" s="1"/>
  <c r="K239" i="5" s="1"/>
  <c r="D53" i="5"/>
  <c r="J53" i="5" s="1"/>
  <c r="I114" i="5"/>
  <c r="D118" i="5"/>
  <c r="J118" i="5" s="1"/>
  <c r="I282" i="5"/>
  <c r="I411" i="5"/>
  <c r="D373" i="5"/>
  <c r="J373" i="5" s="1"/>
  <c r="D439" i="5"/>
  <c r="J439" i="5" s="1"/>
  <c r="I177" i="5"/>
  <c r="I221" i="5"/>
  <c r="I281" i="5"/>
  <c r="D92" i="5"/>
  <c r="J92" i="5" s="1"/>
  <c r="D236" i="5"/>
  <c r="J236" i="5" s="1"/>
  <c r="I79" i="5"/>
  <c r="D371" i="5"/>
  <c r="J371" i="5" s="1"/>
  <c r="D227" i="5"/>
  <c r="J227" i="5" s="1"/>
  <c r="D43" i="5"/>
  <c r="J43" i="5" s="1"/>
  <c r="D294" i="5"/>
  <c r="J294" i="5" s="1"/>
  <c r="I185" i="5"/>
  <c r="H103" i="5"/>
  <c r="D103" i="5"/>
  <c r="J103" i="5" s="1"/>
  <c r="K103" i="5" s="1"/>
  <c r="H40" i="5"/>
  <c r="D204" i="5"/>
  <c r="J204" i="5" s="1"/>
  <c r="K204" i="5" s="1"/>
  <c r="H204" i="5"/>
  <c r="H299" i="5"/>
  <c r="H187" i="5"/>
  <c r="H344" i="5"/>
  <c r="D151" i="5"/>
  <c r="J151" i="5" s="1"/>
  <c r="K151" i="5" s="1"/>
  <c r="H151" i="5"/>
  <c r="H407" i="5"/>
  <c r="H280" i="5"/>
  <c r="H442" i="5"/>
  <c r="H98" i="5"/>
  <c r="D98" i="5"/>
  <c r="J98" i="5" s="1"/>
  <c r="H52" i="5"/>
  <c r="H61" i="5"/>
  <c r="D61" i="5"/>
  <c r="J61" i="5" s="1"/>
  <c r="D253" i="5"/>
  <c r="J253" i="5" s="1"/>
  <c r="H253" i="5"/>
  <c r="H300" i="5"/>
  <c r="D300" i="5"/>
  <c r="J300" i="5" s="1"/>
  <c r="H44" i="5"/>
  <c r="H350" i="5"/>
  <c r="H473" i="5"/>
  <c r="H8" i="5"/>
  <c r="H437" i="5"/>
  <c r="D437" i="5"/>
  <c r="J437" i="5" s="1"/>
  <c r="K437" i="5" s="1"/>
  <c r="H272" i="5"/>
  <c r="H466" i="5"/>
  <c r="D466" i="5"/>
  <c r="J466" i="5" s="1"/>
  <c r="H82" i="5"/>
  <c r="D82" i="5"/>
  <c r="J82" i="5" s="1"/>
  <c r="K82" i="5" s="1"/>
  <c r="H84" i="5"/>
  <c r="D153" i="5"/>
  <c r="J153" i="5" s="1"/>
  <c r="K153" i="5" s="1"/>
  <c r="H153" i="5"/>
  <c r="H125" i="5"/>
  <c r="D125" i="5"/>
  <c r="J125" i="5" s="1"/>
  <c r="K125" i="5" s="1"/>
  <c r="H73" i="5"/>
  <c r="H293" i="5"/>
  <c r="H157" i="5"/>
  <c r="H388" i="5"/>
  <c r="H246" i="5"/>
  <c r="H230" i="5"/>
  <c r="D230" i="5"/>
  <c r="J230" i="5" s="1"/>
  <c r="K230" i="5" s="1"/>
  <c r="H445" i="5"/>
  <c r="D207" i="5"/>
  <c r="J207" i="5" s="1"/>
  <c r="H207" i="5"/>
  <c r="H78" i="5"/>
  <c r="H106" i="5"/>
  <c r="H185" i="5"/>
  <c r="H105" i="5"/>
  <c r="D105" i="5"/>
  <c r="J105" i="5" s="1"/>
  <c r="K105" i="5" s="1"/>
  <c r="H55" i="5"/>
  <c r="D55" i="5"/>
  <c r="J55" i="5" s="1"/>
  <c r="H295" i="5"/>
  <c r="D295" i="5"/>
  <c r="J295" i="5" s="1"/>
  <c r="H120" i="5"/>
  <c r="D83" i="5"/>
  <c r="J83" i="5" s="1"/>
  <c r="K83" i="5" s="1"/>
  <c r="H394" i="5"/>
  <c r="H333" i="5"/>
  <c r="H305" i="5"/>
  <c r="H188" i="5"/>
  <c r="D65" i="5"/>
  <c r="J65" i="5" s="1"/>
  <c r="K65" i="5" s="1"/>
  <c r="H65" i="5"/>
  <c r="H308" i="5"/>
  <c r="H184" i="5"/>
  <c r="D184" i="5"/>
  <c r="J184" i="5" s="1"/>
  <c r="H119" i="5"/>
  <c r="D119" i="5"/>
  <c r="J119" i="5" s="1"/>
  <c r="H326" i="5"/>
  <c r="D58" i="5"/>
  <c r="J58" i="5" s="1"/>
  <c r="D271" i="5"/>
  <c r="J271" i="5" s="1"/>
  <c r="D426" i="5"/>
  <c r="J426" i="5" s="1"/>
  <c r="H385" i="5"/>
  <c r="H249" i="5"/>
  <c r="H16" i="5"/>
  <c r="D158" i="5"/>
  <c r="J158" i="5" s="1"/>
  <c r="K158" i="5" s="1"/>
  <c r="H158" i="5"/>
  <c r="H438" i="5"/>
  <c r="D438" i="5"/>
  <c r="J438" i="5" s="1"/>
  <c r="H89" i="5"/>
  <c r="D89" i="5"/>
  <c r="J89" i="5" s="1"/>
  <c r="K89" i="5" s="1"/>
  <c r="H315" i="5"/>
  <c r="H382" i="5"/>
  <c r="H156" i="5"/>
  <c r="D156" i="5"/>
  <c r="J156" i="5" s="1"/>
  <c r="H152" i="5"/>
  <c r="H64" i="5"/>
  <c r="H435" i="5"/>
  <c r="H402" i="5"/>
  <c r="H228" i="5"/>
  <c r="D228" i="5"/>
  <c r="J228" i="5" s="1"/>
  <c r="K228" i="5" s="1"/>
  <c r="H63" i="5"/>
  <c r="D245" i="5"/>
  <c r="J245" i="5" s="1"/>
  <c r="H245" i="5"/>
  <c r="H304" i="5"/>
  <c r="D304" i="5"/>
  <c r="J304" i="5" s="1"/>
  <c r="H463" i="5"/>
  <c r="D461" i="5"/>
  <c r="J461" i="5" s="1"/>
  <c r="K461" i="5" s="1"/>
  <c r="H461" i="5"/>
  <c r="D95" i="5"/>
  <c r="J95" i="5" s="1"/>
  <c r="K95" i="5" s="1"/>
  <c r="D359" i="5"/>
  <c r="J359" i="5" s="1"/>
  <c r="K359" i="5" s="1"/>
  <c r="H92" i="5"/>
  <c r="H48" i="5"/>
  <c r="H199" i="5"/>
  <c r="H97" i="5"/>
  <c r="H311" i="5"/>
  <c r="H410" i="5"/>
  <c r="H202" i="5"/>
  <c r="D202" i="5"/>
  <c r="J202" i="5" s="1"/>
  <c r="K202" i="5" s="1"/>
  <c r="D318" i="5"/>
  <c r="J318" i="5" s="1"/>
  <c r="H318" i="5"/>
  <c r="H509" i="5"/>
  <c r="H91" i="5"/>
  <c r="D91" i="5"/>
  <c r="J91" i="5" s="1"/>
  <c r="H248" i="5"/>
  <c r="D248" i="5"/>
  <c r="J248" i="5" s="1"/>
  <c r="K248" i="5" s="1"/>
  <c r="H390" i="5"/>
  <c r="H269" i="5"/>
  <c r="D269" i="5"/>
  <c r="J269" i="5" s="1"/>
  <c r="K269" i="5" s="1"/>
  <c r="H241" i="5"/>
  <c r="D241" i="5"/>
  <c r="J241" i="5" s="1"/>
  <c r="H80" i="5"/>
  <c r="D80" i="5"/>
  <c r="J80" i="5" s="1"/>
  <c r="D342" i="5"/>
  <c r="J342" i="5" s="1"/>
  <c r="H342" i="5"/>
  <c r="H393" i="5"/>
  <c r="D393" i="5"/>
  <c r="J393" i="5" s="1"/>
  <c r="K393" i="5" s="1"/>
  <c r="H387" i="5"/>
  <c r="D387" i="5"/>
  <c r="J387" i="5" s="1"/>
  <c r="H486" i="5"/>
  <c r="D486" i="5"/>
  <c r="J486" i="5" s="1"/>
  <c r="K486" i="5" s="1"/>
  <c r="H167" i="5"/>
  <c r="H368" i="5"/>
  <c r="D368" i="5"/>
  <c r="J368" i="5" s="1"/>
  <c r="K368" i="5" s="1"/>
  <c r="H312" i="5"/>
  <c r="H291" i="5"/>
  <c r="D291" i="5"/>
  <c r="J291" i="5" s="1"/>
  <c r="H224" i="5"/>
  <c r="D224" i="5"/>
  <c r="J224" i="5" s="1"/>
  <c r="H383" i="5"/>
  <c r="H37" i="5"/>
  <c r="D37" i="5"/>
  <c r="J37" i="5" s="1"/>
  <c r="K37" i="5" s="1"/>
  <c r="H260" i="5"/>
  <c r="D260" i="5"/>
  <c r="J260" i="5" s="1"/>
  <c r="K260" i="5" s="1"/>
  <c r="H14" i="5"/>
  <c r="H279" i="5"/>
  <c r="D279" i="5"/>
  <c r="J279" i="5" s="1"/>
  <c r="K279" i="5" s="1"/>
  <c r="H242" i="5"/>
  <c r="D441" i="5"/>
  <c r="J441" i="5" s="1"/>
  <c r="H145" i="5"/>
  <c r="H140" i="5"/>
  <c r="H190" i="5"/>
  <c r="H172" i="5"/>
  <c r="H288" i="5"/>
  <c r="H328" i="5"/>
  <c r="H208" i="5"/>
  <c r="H45" i="5"/>
  <c r="H425" i="5"/>
  <c r="D498" i="5"/>
  <c r="J498" i="5" s="1"/>
  <c r="K498" i="5" s="1"/>
  <c r="H498" i="5"/>
  <c r="D332" i="5"/>
  <c r="J332" i="5" s="1"/>
  <c r="H332" i="5"/>
  <c r="H219" i="5"/>
  <c r="D416" i="5"/>
  <c r="J416" i="5" s="1"/>
  <c r="K416" i="5" s="1"/>
  <c r="H416" i="5"/>
  <c r="D414" i="5"/>
  <c r="J414" i="5" s="1"/>
  <c r="H414" i="5"/>
  <c r="H112" i="5"/>
  <c r="D112" i="5"/>
  <c r="J112" i="5" s="1"/>
  <c r="K112" i="5" s="1"/>
  <c r="H72" i="5"/>
  <c r="H273" i="5"/>
  <c r="D273" i="5"/>
  <c r="J273" i="5" s="1"/>
  <c r="H451" i="5"/>
  <c r="H159" i="5"/>
  <c r="D27" i="5"/>
  <c r="J27" i="5" s="1"/>
  <c r="H27" i="5"/>
  <c r="H277" i="5"/>
  <c r="H239" i="5"/>
  <c r="H454" i="5"/>
  <c r="H180" i="5"/>
  <c r="H331" i="5"/>
  <c r="H155" i="5"/>
  <c r="H482" i="5"/>
  <c r="H107" i="5"/>
  <c r="D107" i="5"/>
  <c r="J107" i="5" s="1"/>
  <c r="H492" i="5"/>
  <c r="D492" i="5"/>
  <c r="J492" i="5" s="1"/>
  <c r="H32" i="5"/>
  <c r="H211" i="5"/>
  <c r="D211" i="5"/>
  <c r="J211" i="5" s="1"/>
  <c r="D284" i="5"/>
  <c r="J284" i="5" s="1"/>
  <c r="H284" i="5"/>
  <c r="H290" i="5"/>
  <c r="D162" i="5"/>
  <c r="J162" i="5" s="1"/>
  <c r="H127" i="5"/>
  <c r="D127" i="5"/>
  <c r="J127" i="5" s="1"/>
  <c r="D347" i="5"/>
  <c r="J347" i="5" s="1"/>
  <c r="H347" i="5"/>
  <c r="H62" i="5"/>
  <c r="H487" i="5"/>
  <c r="D28" i="5"/>
  <c r="J28" i="5" s="1"/>
  <c r="H227" i="5"/>
  <c r="H256" i="5"/>
  <c r="D256" i="5"/>
  <c r="J256" i="5" s="1"/>
  <c r="H262" i="5"/>
  <c r="H297" i="5"/>
  <c r="D297" i="5"/>
  <c r="J297" i="5" s="1"/>
  <c r="H231" i="5"/>
  <c r="H337" i="5"/>
  <c r="H278" i="5"/>
  <c r="D278" i="5"/>
  <c r="J278" i="5" s="1"/>
  <c r="K278" i="5" s="1"/>
  <c r="D254" i="5"/>
  <c r="J254" i="5" s="1"/>
  <c r="K254" i="5" s="1"/>
  <c r="H254" i="5"/>
  <c r="D220" i="5"/>
  <c r="J220" i="5" s="1"/>
  <c r="D480" i="5"/>
  <c r="J480" i="5" s="1"/>
  <c r="K480" i="5" s="1"/>
  <c r="D163" i="5"/>
  <c r="J163" i="5" s="1"/>
  <c r="D135" i="5"/>
  <c r="J135" i="5" s="1"/>
  <c r="K135" i="5" s="1"/>
  <c r="H371" i="5"/>
  <c r="H373" i="5"/>
  <c r="H268" i="5"/>
  <c r="D136" i="5"/>
  <c r="J136" i="5" s="1"/>
  <c r="H142" i="5"/>
  <c r="H67" i="5"/>
  <c r="H479" i="5"/>
  <c r="D423" i="5"/>
  <c r="J423" i="5" s="1"/>
  <c r="H56" i="5"/>
  <c r="H13" i="5"/>
  <c r="H325" i="5"/>
  <c r="H399" i="5"/>
  <c r="H303" i="5"/>
  <c r="D303" i="5"/>
  <c r="J303" i="5" s="1"/>
  <c r="H99" i="5"/>
  <c r="D183" i="5"/>
  <c r="J183" i="5" s="1"/>
  <c r="D74" i="5"/>
  <c r="J74" i="5" s="1"/>
  <c r="K74" i="5" s="1"/>
  <c r="D403" i="5"/>
  <c r="J403" i="5" s="1"/>
  <c r="H419" i="5"/>
  <c r="H236" i="5"/>
  <c r="H5" i="5"/>
  <c r="D381" i="5"/>
  <c r="J381" i="5" s="1"/>
  <c r="K381" i="5" s="1"/>
  <c r="D139" i="5"/>
  <c r="J139" i="5" s="1"/>
  <c r="H59" i="5"/>
  <c r="H194" i="5"/>
  <c r="H376" i="5"/>
  <c r="J487" i="7"/>
  <c r="K487" i="7" s="1"/>
  <c r="J406" i="7"/>
  <c r="K406" i="7" s="1"/>
  <c r="J443" i="7"/>
  <c r="K443" i="7" s="1"/>
  <c r="J51" i="7"/>
  <c r="K51" i="7" s="1"/>
  <c r="J203" i="7"/>
  <c r="J481" i="7"/>
  <c r="K481" i="7" s="1"/>
  <c r="J58" i="7"/>
  <c r="K58" i="7" s="1"/>
  <c r="J493" i="7"/>
  <c r="K493" i="7" s="1"/>
  <c r="J177" i="7"/>
  <c r="K177" i="7" s="1"/>
  <c r="J248" i="7"/>
  <c r="K248" i="7" s="1"/>
  <c r="J85" i="7"/>
  <c r="K85" i="7" s="1"/>
  <c r="J474" i="7"/>
  <c r="K474" i="7" s="1"/>
  <c r="J463" i="7"/>
  <c r="J276" i="7"/>
  <c r="J385" i="7"/>
  <c r="K385" i="7" s="1"/>
  <c r="J183" i="7"/>
  <c r="K183" i="7" s="1"/>
  <c r="J448" i="7"/>
  <c r="K448" i="7" s="1"/>
  <c r="J98" i="7"/>
  <c r="K98" i="7" s="1"/>
  <c r="J366" i="7"/>
  <c r="K366" i="7" s="1"/>
  <c r="J488" i="7"/>
  <c r="K488" i="7" s="1"/>
  <c r="J357" i="7"/>
  <c r="J362" i="7"/>
  <c r="K362" i="7" s="1"/>
  <c r="J456" i="7"/>
  <c r="K456" i="7" s="1"/>
  <c r="J404" i="7"/>
  <c r="K404" i="7" s="1"/>
  <c r="J225" i="7"/>
  <c r="K225" i="7" s="1"/>
  <c r="J41" i="7"/>
  <c r="J503" i="7"/>
  <c r="K503" i="7" s="1"/>
  <c r="J143" i="7"/>
  <c r="K143" i="7" s="1"/>
  <c r="J477" i="5"/>
  <c r="K477" i="5" s="1"/>
  <c r="J250" i="7"/>
  <c r="J324" i="7"/>
  <c r="K324" i="7" s="1"/>
  <c r="J351" i="7"/>
  <c r="K351" i="7" s="1"/>
  <c r="J355" i="7"/>
  <c r="K355" i="7" s="1"/>
  <c r="J290" i="7"/>
  <c r="K290" i="7" s="1"/>
  <c r="J57" i="7"/>
  <c r="K57" i="7" s="1"/>
  <c r="J202" i="7"/>
  <c r="J88" i="7"/>
  <c r="K88" i="7" s="1"/>
  <c r="J146" i="7"/>
  <c r="K146" i="7" s="1"/>
  <c r="J67" i="7"/>
  <c r="K67" i="7" s="1"/>
  <c r="J327" i="7"/>
  <c r="K327" i="7" s="1"/>
  <c r="J409" i="7"/>
  <c r="K409" i="7" s="1"/>
  <c r="J386" i="7"/>
  <c r="K386" i="7" s="1"/>
  <c r="J288" i="7"/>
  <c r="K288" i="7" s="1"/>
  <c r="J82" i="7"/>
  <c r="K82" i="7" s="1"/>
  <c r="J359" i="7"/>
  <c r="K359" i="7" s="1"/>
  <c r="J492" i="7"/>
  <c r="K492" i="7" s="1"/>
  <c r="J279" i="7"/>
  <c r="K279" i="7" s="1"/>
  <c r="J335" i="7"/>
  <c r="K335" i="7" s="1"/>
  <c r="J63" i="7"/>
  <c r="K63" i="7" s="1"/>
  <c r="J269" i="7"/>
  <c r="K269" i="7" s="1"/>
  <c r="J408" i="7"/>
  <c r="K408" i="7" s="1"/>
  <c r="J75" i="7"/>
  <c r="K75" i="7" s="1"/>
  <c r="J495" i="7"/>
  <c r="K495" i="7" s="1"/>
  <c r="J460" i="7"/>
  <c r="K460" i="7" s="1"/>
  <c r="J322" i="7"/>
  <c r="K322" i="7" s="1"/>
  <c r="J249" i="7"/>
  <c r="K249" i="7" s="1"/>
  <c r="J427" i="5"/>
  <c r="K427" i="5" s="1"/>
  <c r="J430" i="5"/>
  <c r="K430" i="5" s="1"/>
  <c r="J511" i="5"/>
  <c r="K511" i="5" s="1"/>
  <c r="J433" i="5"/>
  <c r="K433" i="5" s="1"/>
  <c r="J450" i="5"/>
  <c r="K450" i="5" s="1"/>
  <c r="J361" i="5"/>
  <c r="K361" i="5" s="1"/>
  <c r="J415" i="5"/>
  <c r="K415" i="5" s="1"/>
  <c r="J321" i="5"/>
  <c r="K321" i="5" s="1"/>
  <c r="K295" i="7" l="1"/>
  <c r="I295" i="7"/>
  <c r="K414" i="7"/>
  <c r="D86" i="7"/>
  <c r="J86" i="7" s="1"/>
  <c r="K86" i="7" s="1"/>
  <c r="D461" i="7"/>
  <c r="J461" i="7" s="1"/>
  <c r="K461" i="7" s="1"/>
  <c r="D159" i="7"/>
  <c r="J159" i="7" s="1"/>
  <c r="K159" i="7" s="1"/>
  <c r="D365" i="7"/>
  <c r="J365" i="7" s="1"/>
  <c r="K365" i="7" s="1"/>
  <c r="H171" i="7"/>
  <c r="K308" i="7"/>
  <c r="D49" i="7"/>
  <c r="J49" i="7" s="1"/>
  <c r="D398" i="7"/>
  <c r="J398" i="7" s="1"/>
  <c r="K118" i="7"/>
  <c r="K69" i="7"/>
  <c r="K357" i="7"/>
  <c r="H227" i="7"/>
  <c r="K122" i="7"/>
  <c r="K454" i="7"/>
  <c r="K402" i="7"/>
  <c r="D283" i="7"/>
  <c r="J283" i="7" s="1"/>
  <c r="D281" i="7"/>
  <c r="J281" i="7" s="1"/>
  <c r="K281" i="7" s="1"/>
  <c r="D110" i="7"/>
  <c r="J110" i="7" s="1"/>
  <c r="K110" i="7" s="1"/>
  <c r="K391" i="7"/>
  <c r="D252" i="7"/>
  <c r="J252" i="7" s="1"/>
  <c r="K252" i="7" s="1"/>
  <c r="D132" i="7"/>
  <c r="J132" i="7" s="1"/>
  <c r="K132" i="7" s="1"/>
  <c r="K265" i="7"/>
  <c r="K41" i="7"/>
  <c r="H84" i="7"/>
  <c r="D104" i="7"/>
  <c r="J104" i="7" s="1"/>
  <c r="D34" i="7"/>
  <c r="J34" i="7" s="1"/>
  <c r="K34" i="7" s="1"/>
  <c r="D107" i="7"/>
  <c r="J107" i="7" s="1"/>
  <c r="K174" i="7"/>
  <c r="D431" i="7"/>
  <c r="J431" i="7" s="1"/>
  <c r="K431" i="7" s="1"/>
  <c r="K43" i="7"/>
  <c r="H468" i="7"/>
  <c r="D95" i="7"/>
  <c r="J95" i="7" s="1"/>
  <c r="I30" i="7"/>
  <c r="K289" i="7"/>
  <c r="D278" i="7"/>
  <c r="J278" i="7" s="1"/>
  <c r="K278" i="7" s="1"/>
  <c r="D378" i="7"/>
  <c r="J378" i="7" s="1"/>
  <c r="K378" i="7" s="1"/>
  <c r="H50" i="7"/>
  <c r="H237" i="7"/>
  <c r="D74" i="7"/>
  <c r="J74" i="7" s="1"/>
  <c r="I184" i="7"/>
  <c r="D383" i="5"/>
  <c r="J383" i="5" s="1"/>
  <c r="K295" i="5"/>
  <c r="K241" i="5"/>
  <c r="D129" i="5"/>
  <c r="J129" i="5" s="1"/>
  <c r="K327" i="5"/>
  <c r="D51" i="5"/>
  <c r="J51" i="5" s="1"/>
  <c r="K51" i="5" s="1"/>
  <c r="D216" i="5"/>
  <c r="J216" i="5" s="1"/>
  <c r="K216" i="5" s="1"/>
  <c r="H444" i="5"/>
  <c r="D306" i="5"/>
  <c r="J306" i="5" s="1"/>
  <c r="D52" i="5"/>
  <c r="J52" i="5" s="1"/>
  <c r="D40" i="5"/>
  <c r="J40" i="5" s="1"/>
  <c r="K40" i="5" s="1"/>
  <c r="D71" i="5"/>
  <c r="J71" i="5" s="1"/>
  <c r="I376" i="5"/>
  <c r="K376" i="5" s="1"/>
  <c r="I473" i="5"/>
  <c r="K473" i="5" s="1"/>
  <c r="I99" i="5"/>
  <c r="K99" i="5" s="1"/>
  <c r="K343" i="5"/>
  <c r="K170" i="5"/>
  <c r="K196" i="5"/>
  <c r="D364" i="5"/>
  <c r="J364" i="5" s="1"/>
  <c r="K364" i="5" s="1"/>
  <c r="D24" i="5"/>
  <c r="J24" i="5" s="1"/>
  <c r="D5" i="5"/>
  <c r="J5" i="5" s="1"/>
  <c r="K5" i="5" s="1"/>
  <c r="D198" i="5"/>
  <c r="J198" i="5" s="1"/>
  <c r="K198" i="5" s="1"/>
  <c r="D8" i="5"/>
  <c r="J8" i="5" s="1"/>
  <c r="K8" i="5" s="1"/>
  <c r="D66" i="5"/>
  <c r="J66" i="5" s="1"/>
  <c r="K66" i="5" s="1"/>
  <c r="D116" i="5"/>
  <c r="J116" i="5" s="1"/>
  <c r="K116" i="5" s="1"/>
  <c r="K92" i="5"/>
  <c r="D277" i="5"/>
  <c r="J277" i="5" s="1"/>
  <c r="K277" i="5" s="1"/>
  <c r="D41" i="5"/>
  <c r="J41" i="5" s="1"/>
  <c r="K41" i="5" s="1"/>
  <c r="I330" i="5"/>
  <c r="K330" i="5" s="1"/>
  <c r="K507" i="5"/>
  <c r="I420" i="5"/>
  <c r="K420" i="5" s="1"/>
  <c r="D100" i="5"/>
  <c r="J100" i="5" s="1"/>
  <c r="D111" i="5"/>
  <c r="J111" i="5" s="1"/>
  <c r="K111" i="5" s="1"/>
  <c r="K75" i="5"/>
  <c r="K62" i="5"/>
  <c r="D32" i="5"/>
  <c r="J32" i="5" s="1"/>
  <c r="D72" i="5"/>
  <c r="J72" i="5" s="1"/>
  <c r="K72" i="5" s="1"/>
  <c r="D167" i="5"/>
  <c r="J167" i="5" s="1"/>
  <c r="K167" i="5" s="1"/>
  <c r="I442" i="5"/>
  <c r="K442" i="5" s="1"/>
  <c r="I152" i="5"/>
  <c r="I77" i="5"/>
  <c r="I247" i="5"/>
  <c r="I365" i="5"/>
  <c r="K197" i="5"/>
  <c r="K423" i="5"/>
  <c r="D23" i="5"/>
  <c r="J23" i="5" s="1"/>
  <c r="D289" i="5"/>
  <c r="J289" i="5" s="1"/>
  <c r="K289" i="5" s="1"/>
  <c r="H123" i="5"/>
  <c r="D39" i="5"/>
  <c r="J39" i="5" s="1"/>
  <c r="K291" i="5"/>
  <c r="D264" i="5"/>
  <c r="J264" i="5" s="1"/>
  <c r="K264" i="5" s="1"/>
  <c r="D171" i="5"/>
  <c r="J171" i="5" s="1"/>
  <c r="K171" i="5" s="1"/>
  <c r="D30" i="5"/>
  <c r="J30" i="5" s="1"/>
  <c r="K30" i="5" s="1"/>
  <c r="K294" i="5"/>
  <c r="D172" i="5"/>
  <c r="J172" i="5" s="1"/>
  <c r="K172" i="5" s="1"/>
  <c r="D449" i="5"/>
  <c r="J449" i="5" s="1"/>
  <c r="I298" i="5"/>
  <c r="I94" i="5"/>
  <c r="I28" i="5"/>
  <c r="D405" i="5"/>
  <c r="J405" i="5" s="1"/>
  <c r="K405" i="5" s="1"/>
  <c r="D407" i="5"/>
  <c r="J407" i="5" s="1"/>
  <c r="K152" i="5"/>
  <c r="D337" i="5"/>
  <c r="J337" i="5" s="1"/>
  <c r="K337" i="5" s="1"/>
  <c r="D463" i="5"/>
  <c r="J463" i="5" s="1"/>
  <c r="K463" i="5" s="1"/>
  <c r="D188" i="5"/>
  <c r="J188" i="5" s="1"/>
  <c r="K188" i="5" s="1"/>
  <c r="D460" i="5"/>
  <c r="J460" i="5" s="1"/>
  <c r="D68" i="5"/>
  <c r="J68" i="5" s="1"/>
  <c r="K68" i="5" s="1"/>
  <c r="K162" i="5"/>
  <c r="D175" i="5"/>
  <c r="J175" i="5" s="1"/>
  <c r="K175" i="5" s="1"/>
  <c r="I287" i="5"/>
  <c r="K287" i="5" s="1"/>
  <c r="H51" i="5"/>
  <c r="D195" i="5"/>
  <c r="J195" i="5" s="1"/>
  <c r="K195" i="5" s="1"/>
  <c r="D33" i="5"/>
  <c r="J33" i="5" s="1"/>
  <c r="K107" i="5"/>
  <c r="K414" i="5"/>
  <c r="K426" i="5"/>
  <c r="D445" i="5"/>
  <c r="J445" i="5" s="1"/>
  <c r="K445" i="5" s="1"/>
  <c r="K43" i="5"/>
  <c r="K118" i="5"/>
  <c r="K131" i="5"/>
  <c r="D133" i="5"/>
  <c r="J133" i="5" s="1"/>
  <c r="K133" i="5" s="1"/>
  <c r="D18" i="5"/>
  <c r="J18" i="5" s="1"/>
  <c r="D177" i="5"/>
  <c r="J177" i="5" s="1"/>
  <c r="D26" i="5"/>
  <c r="J26" i="5" s="1"/>
  <c r="K26" i="5" s="1"/>
  <c r="D377" i="5"/>
  <c r="J377" i="5" s="1"/>
  <c r="K377" i="5" s="1"/>
  <c r="D229" i="5"/>
  <c r="J229" i="5" s="1"/>
  <c r="K229" i="5" s="1"/>
  <c r="D488" i="5"/>
  <c r="J488" i="5" s="1"/>
  <c r="K488" i="5" s="1"/>
  <c r="D440" i="5"/>
  <c r="J440" i="5" s="1"/>
  <c r="D90" i="5"/>
  <c r="J90" i="5" s="1"/>
  <c r="K242" i="5"/>
  <c r="K297" i="5"/>
  <c r="K144" i="5"/>
  <c r="D180" i="5"/>
  <c r="J180" i="5" s="1"/>
  <c r="K302" i="5"/>
  <c r="H377" i="5"/>
  <c r="H25" i="5"/>
  <c r="I265" i="5"/>
  <c r="K265" i="5" s="1"/>
  <c r="D482" i="5"/>
  <c r="J482" i="5" s="1"/>
  <c r="K482" i="5" s="1"/>
  <c r="D141" i="5"/>
  <c r="J141" i="5" s="1"/>
  <c r="K141" i="5" s="1"/>
  <c r="D29" i="5"/>
  <c r="J29" i="5" s="1"/>
  <c r="I308" i="5"/>
  <c r="K308" i="5" s="1"/>
  <c r="I102" i="5"/>
  <c r="D226" i="5"/>
  <c r="J226" i="5" s="1"/>
  <c r="K226" i="5" s="1"/>
  <c r="H229" i="5"/>
  <c r="H488" i="5"/>
  <c r="H244" i="5"/>
  <c r="D290" i="5"/>
  <c r="J290" i="5" s="1"/>
  <c r="K290" i="5" s="1"/>
  <c r="D155" i="5"/>
  <c r="J155" i="5" s="1"/>
  <c r="D45" i="5"/>
  <c r="J45" i="5" s="1"/>
  <c r="K45" i="5" s="1"/>
  <c r="D351" i="5"/>
  <c r="J351" i="5" s="1"/>
  <c r="K351" i="5" s="1"/>
  <c r="H24" i="5"/>
  <c r="K318" i="5"/>
  <c r="H170" i="5"/>
  <c r="D246" i="5"/>
  <c r="J246" i="5" s="1"/>
  <c r="K246" i="5" s="1"/>
  <c r="D168" i="5"/>
  <c r="J168" i="5" s="1"/>
  <c r="D272" i="5"/>
  <c r="J272" i="5" s="1"/>
  <c r="K272" i="5" s="1"/>
  <c r="D149" i="5"/>
  <c r="J149" i="5" s="1"/>
  <c r="D187" i="5"/>
  <c r="J187" i="5" s="1"/>
  <c r="K187" i="5" s="1"/>
  <c r="D288" i="5"/>
  <c r="J288" i="5" s="1"/>
  <c r="K288" i="5" s="1"/>
  <c r="D10" i="5"/>
  <c r="J10" i="5" s="1"/>
  <c r="K10" i="5" s="1"/>
  <c r="H100" i="5"/>
  <c r="D182" i="5"/>
  <c r="J182" i="5" s="1"/>
  <c r="I64" i="5"/>
  <c r="I242" i="5"/>
  <c r="D21" i="5"/>
  <c r="J21" i="5" s="1"/>
  <c r="K21" i="5" s="1"/>
  <c r="D69" i="5"/>
  <c r="J69" i="5" s="1"/>
  <c r="K69" i="5" s="1"/>
  <c r="D115" i="5"/>
  <c r="J115" i="5" s="1"/>
  <c r="K115" i="5" s="1"/>
  <c r="K136" i="5"/>
  <c r="D19" i="5"/>
  <c r="J19" i="5" s="1"/>
  <c r="K19" i="5" s="1"/>
  <c r="K184" i="5"/>
  <c r="K300" i="5"/>
  <c r="K298" i="5"/>
  <c r="H90" i="5"/>
  <c r="D42" i="5"/>
  <c r="J42" i="5" s="1"/>
  <c r="K42" i="5" s="1"/>
  <c r="D390" i="5"/>
  <c r="J390" i="5" s="1"/>
  <c r="K390" i="5" s="1"/>
  <c r="D446" i="5"/>
  <c r="J446" i="5" s="1"/>
  <c r="K446" i="5" s="1"/>
  <c r="K375" i="5"/>
  <c r="K263" i="5"/>
  <c r="D322" i="5"/>
  <c r="J322" i="5" s="1"/>
  <c r="I413" i="5"/>
  <c r="K413" i="5" s="1"/>
  <c r="H440" i="5"/>
  <c r="D46" i="5"/>
  <c r="J46" i="5" s="1"/>
  <c r="K46" i="5" s="1"/>
  <c r="K139" i="5"/>
  <c r="K220" i="5"/>
  <c r="D312" i="5"/>
  <c r="J312" i="5" s="1"/>
  <c r="K312" i="5" s="1"/>
  <c r="D76" i="5"/>
  <c r="J76" i="5" s="1"/>
  <c r="K76" i="5" s="1"/>
  <c r="D84" i="5"/>
  <c r="J84" i="5" s="1"/>
  <c r="K84" i="5" s="1"/>
  <c r="K61" i="5"/>
  <c r="D165" i="5"/>
  <c r="J165" i="5" s="1"/>
  <c r="K165" i="5" s="1"/>
  <c r="K439" i="5"/>
  <c r="K356" i="5"/>
  <c r="D4" i="5"/>
  <c r="J4" i="5" s="1"/>
  <c r="K4" i="5" s="1"/>
  <c r="I349" i="5"/>
  <c r="D234" i="5"/>
  <c r="J234" i="5" s="1"/>
  <c r="I366" i="5"/>
  <c r="I203" i="5"/>
  <c r="K333" i="5"/>
  <c r="D399" i="5"/>
  <c r="J399" i="5" s="1"/>
  <c r="K399" i="5" s="1"/>
  <c r="K314" i="5"/>
  <c r="D124" i="5"/>
  <c r="J124" i="5" s="1"/>
  <c r="K124" i="5" s="1"/>
  <c r="I6" i="5"/>
  <c r="I120" i="5"/>
  <c r="I311" i="5"/>
  <c r="K311" i="5" s="1"/>
  <c r="I460" i="5"/>
  <c r="K460" i="5" s="1"/>
  <c r="I262" i="5"/>
  <c r="K262" i="5" s="1"/>
  <c r="I214" i="5"/>
  <c r="K214" i="5" s="1"/>
  <c r="K78" i="5"/>
  <c r="D406" i="5"/>
  <c r="J406" i="5" s="1"/>
  <c r="K406" i="5" s="1"/>
  <c r="I208" i="5"/>
  <c r="D38" i="5"/>
  <c r="J38" i="5" s="1"/>
  <c r="K38" i="5" s="1"/>
  <c r="H75" i="5"/>
  <c r="K372" i="5"/>
  <c r="D35" i="5"/>
  <c r="J35" i="5" s="1"/>
  <c r="K35" i="5" s="1"/>
  <c r="D126" i="5"/>
  <c r="J126" i="5" s="1"/>
  <c r="K126" i="5" s="1"/>
  <c r="D233" i="5"/>
  <c r="J233" i="5" s="1"/>
  <c r="K233" i="5" s="1"/>
  <c r="K23" i="5"/>
  <c r="D49" i="5"/>
  <c r="J49" i="5" s="1"/>
  <c r="H216" i="5"/>
  <c r="D266" i="5"/>
  <c r="J266" i="5" s="1"/>
  <c r="K266" i="5" s="1"/>
  <c r="K34" i="5"/>
  <c r="K108" i="5"/>
  <c r="K303" i="5"/>
  <c r="D326" i="5"/>
  <c r="J326" i="5" s="1"/>
  <c r="K326" i="5" s="1"/>
  <c r="D374" i="5"/>
  <c r="J374" i="5" s="1"/>
  <c r="K374" i="5" s="1"/>
  <c r="K207" i="5"/>
  <c r="D392" i="5"/>
  <c r="J392" i="5" s="1"/>
  <c r="K392" i="5" s="1"/>
  <c r="D176" i="5"/>
  <c r="J176" i="5" s="1"/>
  <c r="K176" i="5" s="1"/>
  <c r="I50" i="5"/>
  <c r="K50" i="5" s="1"/>
  <c r="D109" i="5"/>
  <c r="J109" i="5" s="1"/>
  <c r="K425" i="5"/>
  <c r="D355" i="5"/>
  <c r="J355" i="5" s="1"/>
  <c r="K355" i="5" s="1"/>
  <c r="K305" i="5"/>
  <c r="D60" i="5"/>
  <c r="J60" i="5" s="1"/>
  <c r="K60" i="5" s="1"/>
  <c r="K183" i="5"/>
  <c r="K159" i="5"/>
  <c r="K238" i="5"/>
  <c r="D293" i="5"/>
  <c r="J293" i="5" s="1"/>
  <c r="K293" i="5" s="1"/>
  <c r="D137" i="5"/>
  <c r="J137" i="5" s="1"/>
  <c r="K137" i="5" s="1"/>
  <c r="K11" i="5"/>
  <c r="D434" i="5"/>
  <c r="J434" i="5" s="1"/>
  <c r="D502" i="5"/>
  <c r="J502" i="5" s="1"/>
  <c r="K502" i="5" s="1"/>
  <c r="K58" i="5"/>
  <c r="D261" i="5"/>
  <c r="J261" i="5" s="1"/>
  <c r="K261" i="5" s="1"/>
  <c r="D190" i="5"/>
  <c r="J190" i="5" s="1"/>
  <c r="K190" i="5" s="1"/>
  <c r="D401" i="5"/>
  <c r="J401" i="5" s="1"/>
  <c r="K401" i="5" s="1"/>
  <c r="K130" i="5"/>
  <c r="D443" i="5"/>
  <c r="J443" i="5" s="1"/>
  <c r="K443" i="5" s="1"/>
  <c r="D353" i="5"/>
  <c r="J353" i="5" s="1"/>
  <c r="K353" i="5" s="1"/>
  <c r="D258" i="5"/>
  <c r="J258" i="5" s="1"/>
  <c r="K258" i="5" s="1"/>
  <c r="D436" i="5"/>
  <c r="J436" i="5" s="1"/>
  <c r="D96" i="5"/>
  <c r="J96" i="5" s="1"/>
  <c r="K96" i="5" s="1"/>
  <c r="K383" i="5"/>
  <c r="D67" i="5"/>
  <c r="J67" i="5" s="1"/>
  <c r="K67" i="5" s="1"/>
  <c r="K28" i="5"/>
  <c r="K284" i="5"/>
  <c r="D331" i="5"/>
  <c r="J331" i="5" s="1"/>
  <c r="K331" i="5" s="1"/>
  <c r="K304" i="5"/>
  <c r="D16" i="5"/>
  <c r="J16" i="5" s="1"/>
  <c r="K16" i="5" s="1"/>
  <c r="K119" i="5"/>
  <c r="D73" i="5"/>
  <c r="J73" i="5" s="1"/>
  <c r="K73" i="5" s="1"/>
  <c r="D44" i="5"/>
  <c r="J44" i="5" s="1"/>
  <c r="K44" i="5" s="1"/>
  <c r="D145" i="5"/>
  <c r="J145" i="5" s="1"/>
  <c r="K373" i="5"/>
  <c r="D217" i="5"/>
  <c r="J217" i="5" s="1"/>
  <c r="K217" i="5" s="1"/>
  <c r="K117" i="5"/>
  <c r="D22" i="5"/>
  <c r="J22" i="5" s="1"/>
  <c r="K22" i="5" s="1"/>
  <c r="I180" i="5"/>
  <c r="K180" i="5" s="1"/>
  <c r="I385" i="5"/>
  <c r="K385" i="5" s="1"/>
  <c r="K309" i="5"/>
  <c r="D268" i="5"/>
  <c r="J268" i="5" s="1"/>
  <c r="K268" i="5" s="1"/>
  <c r="H20" i="5"/>
  <c r="K106" i="5"/>
  <c r="D275" i="5"/>
  <c r="J275" i="5" s="1"/>
  <c r="D367" i="7"/>
  <c r="J367" i="7" s="1"/>
  <c r="K367" i="7" s="1"/>
  <c r="K267" i="7"/>
  <c r="K74" i="7"/>
  <c r="H321" i="7"/>
  <c r="D302" i="7"/>
  <c r="J302" i="7" s="1"/>
  <c r="D228" i="7"/>
  <c r="J228" i="7" s="1"/>
  <c r="K228" i="7" s="1"/>
  <c r="D105" i="7"/>
  <c r="J105" i="7" s="1"/>
  <c r="K105" i="7" s="1"/>
  <c r="H148" i="7"/>
  <c r="D257" i="7"/>
  <c r="J257" i="7" s="1"/>
  <c r="K257" i="7" s="1"/>
  <c r="D127" i="7"/>
  <c r="J127" i="7" s="1"/>
  <c r="K127" i="7" s="1"/>
  <c r="K90" i="7"/>
  <c r="I114" i="7"/>
  <c r="K114" i="7" s="1"/>
  <c r="I252" i="7"/>
  <c r="K178" i="7"/>
  <c r="D196" i="7"/>
  <c r="J196" i="7" s="1"/>
  <c r="K196" i="7" s="1"/>
  <c r="I264" i="7"/>
  <c r="K264" i="7" s="1"/>
  <c r="D153" i="7"/>
  <c r="J153" i="7" s="1"/>
  <c r="K153" i="7" s="1"/>
  <c r="I157" i="7"/>
  <c r="K157" i="7" s="1"/>
  <c r="I480" i="7"/>
  <c r="K480" i="7" s="1"/>
  <c r="H141" i="7"/>
  <c r="D429" i="7"/>
  <c r="J429" i="7" s="1"/>
  <c r="K429" i="7" s="1"/>
  <c r="D190" i="7"/>
  <c r="J190" i="7" s="1"/>
  <c r="K190" i="7" s="1"/>
  <c r="H151" i="7"/>
  <c r="K263" i="7"/>
  <c r="H186" i="7"/>
  <c r="K253" i="7"/>
  <c r="K171" i="7"/>
  <c r="D293" i="7"/>
  <c r="J293" i="7" s="1"/>
  <c r="K293" i="7" s="1"/>
  <c r="K236" i="7"/>
  <c r="D189" i="7"/>
  <c r="J189" i="7" s="1"/>
  <c r="K189" i="7" s="1"/>
  <c r="H229" i="7"/>
  <c r="K255" i="7"/>
  <c r="D46" i="7"/>
  <c r="J46" i="7" s="1"/>
  <c r="K46" i="7" s="1"/>
  <c r="D92" i="7"/>
  <c r="J92" i="7" s="1"/>
  <c r="K92" i="7" s="1"/>
  <c r="D54" i="7"/>
  <c r="J54" i="7" s="1"/>
  <c r="K54" i="7" s="1"/>
  <c r="K220" i="7"/>
  <c r="K298" i="7"/>
  <c r="K61" i="7"/>
  <c r="I24" i="7"/>
  <c r="I466" i="7"/>
  <c r="K466" i="7" s="1"/>
  <c r="K106" i="7"/>
  <c r="I164" i="7"/>
  <c r="K164" i="7" s="1"/>
  <c r="K62" i="7"/>
  <c r="K436" i="7"/>
  <c r="D29" i="7"/>
  <c r="J29" i="7" s="1"/>
  <c r="K407" i="7"/>
  <c r="K379" i="7"/>
  <c r="K397" i="7"/>
  <c r="K246" i="7"/>
  <c r="D245" i="7"/>
  <c r="J245" i="7" s="1"/>
  <c r="K245" i="7" s="1"/>
  <c r="H5" i="7"/>
  <c r="D233" i="7"/>
  <c r="J233" i="7" s="1"/>
  <c r="K233" i="7" s="1"/>
  <c r="D44" i="7"/>
  <c r="J44" i="7" s="1"/>
  <c r="K24" i="7"/>
  <c r="K333" i="7"/>
  <c r="K439" i="7"/>
  <c r="D320" i="7"/>
  <c r="J320" i="7" s="1"/>
  <c r="K320" i="7" s="1"/>
  <c r="K52" i="7"/>
  <c r="D45" i="7"/>
  <c r="J45" i="7" s="1"/>
  <c r="K45" i="7" s="1"/>
  <c r="D268" i="7"/>
  <c r="J268" i="7" s="1"/>
  <c r="K268" i="7" s="1"/>
  <c r="D247" i="7"/>
  <c r="J247" i="7" s="1"/>
  <c r="K247" i="7" s="1"/>
  <c r="D147" i="7"/>
  <c r="J147" i="7" s="1"/>
  <c r="K147" i="7" s="1"/>
  <c r="H36" i="7"/>
  <c r="K100" i="7"/>
  <c r="K423" i="7"/>
  <c r="D300" i="7"/>
  <c r="J300" i="7" s="1"/>
  <c r="K300" i="7" s="1"/>
  <c r="D459" i="7"/>
  <c r="J459" i="7" s="1"/>
  <c r="K459" i="7" s="1"/>
  <c r="H315" i="7"/>
  <c r="D167" i="7"/>
  <c r="J167" i="7" s="1"/>
  <c r="D201" i="7"/>
  <c r="J201" i="7" s="1"/>
  <c r="K201" i="7" s="1"/>
  <c r="K30" i="7"/>
  <c r="D349" i="7"/>
  <c r="J349" i="7" s="1"/>
  <c r="K349" i="7" s="1"/>
  <c r="K230" i="7"/>
  <c r="K44" i="7"/>
  <c r="K163" i="7"/>
  <c r="D6" i="7"/>
  <c r="J6" i="7" s="1"/>
  <c r="K6" i="7" s="1"/>
  <c r="D149" i="7"/>
  <c r="J149" i="7" s="1"/>
  <c r="K149" i="7" s="1"/>
  <c r="I501" i="7"/>
  <c r="K501" i="7" s="1"/>
  <c r="I455" i="7"/>
  <c r="K184" i="7"/>
  <c r="D244" i="7"/>
  <c r="J244" i="7" s="1"/>
  <c r="K244" i="7" s="1"/>
  <c r="K208" i="7"/>
  <c r="I135" i="7"/>
  <c r="D135" i="7"/>
  <c r="J135" i="7" s="1"/>
  <c r="I230" i="7"/>
  <c r="I316" i="7"/>
  <c r="K316" i="7" s="1"/>
  <c r="D350" i="7"/>
  <c r="J350" i="7" s="1"/>
  <c r="K350" i="7" s="1"/>
  <c r="K241" i="7"/>
  <c r="D120" i="7"/>
  <c r="J120" i="7" s="1"/>
  <c r="K120" i="7" s="1"/>
  <c r="D125" i="7"/>
  <c r="J125" i="7" s="1"/>
  <c r="K125" i="7" s="1"/>
  <c r="K489" i="7"/>
  <c r="D337" i="7"/>
  <c r="J337" i="7" s="1"/>
  <c r="K337" i="7" s="1"/>
  <c r="K240" i="7"/>
  <c r="K78" i="7"/>
  <c r="K136" i="7"/>
  <c r="K148" i="7"/>
  <c r="D194" i="7"/>
  <c r="J194" i="7" s="1"/>
  <c r="K194" i="7" s="1"/>
  <c r="K65" i="7"/>
  <c r="D235" i="7"/>
  <c r="J235" i="7" s="1"/>
  <c r="K235" i="7" s="1"/>
  <c r="D383" i="7"/>
  <c r="J383" i="7" s="1"/>
  <c r="I383" i="7"/>
  <c r="I165" i="7"/>
  <c r="K165" i="7" s="1"/>
  <c r="I261" i="7"/>
  <c r="K261" i="7" s="1"/>
  <c r="K352" i="7"/>
  <c r="K342" i="7"/>
  <c r="K104" i="7"/>
  <c r="K202" i="7"/>
  <c r="D76" i="7"/>
  <c r="J76" i="7" s="1"/>
  <c r="K76" i="7" s="1"/>
  <c r="K73" i="7"/>
  <c r="D195" i="7"/>
  <c r="J195" i="7" s="1"/>
  <c r="K195" i="7" s="1"/>
  <c r="D291" i="7"/>
  <c r="J291" i="7" s="1"/>
  <c r="K291" i="7" s="1"/>
  <c r="K180" i="7"/>
  <c r="K181" i="7"/>
  <c r="D224" i="7"/>
  <c r="J224" i="7" s="1"/>
  <c r="K224" i="7" s="1"/>
  <c r="K284" i="7"/>
  <c r="K10" i="7"/>
  <c r="K319" i="7"/>
  <c r="K398" i="7"/>
  <c r="D424" i="7"/>
  <c r="J424" i="7" s="1"/>
  <c r="K424" i="7" s="1"/>
  <c r="K162" i="7"/>
  <c r="D205" i="7"/>
  <c r="J205" i="7" s="1"/>
  <c r="K205" i="7" s="1"/>
  <c r="D427" i="7"/>
  <c r="J427" i="7" s="1"/>
  <c r="K427" i="7" s="1"/>
  <c r="D142" i="7"/>
  <c r="J142" i="7" s="1"/>
  <c r="K142" i="7" s="1"/>
  <c r="D497" i="7"/>
  <c r="J497" i="7" s="1"/>
  <c r="K497" i="7" s="1"/>
  <c r="K5" i="7"/>
  <c r="I490" i="7"/>
  <c r="D490" i="7"/>
  <c r="J490" i="7" s="1"/>
  <c r="K490" i="7" s="1"/>
  <c r="K101" i="7"/>
  <c r="I198" i="7"/>
  <c r="D198" i="7"/>
  <c r="J198" i="7" s="1"/>
  <c r="K49" i="7"/>
  <c r="D375" i="7"/>
  <c r="J375" i="7" s="1"/>
  <c r="K375" i="7" s="1"/>
  <c r="D18" i="7"/>
  <c r="J18" i="7" s="1"/>
  <c r="I18" i="7"/>
  <c r="D53" i="7"/>
  <c r="J53" i="7" s="1"/>
  <c r="I53" i="7"/>
  <c r="D419" i="7"/>
  <c r="J419" i="7" s="1"/>
  <c r="K419" i="7" s="1"/>
  <c r="D137" i="7"/>
  <c r="J137" i="7" s="1"/>
  <c r="K137" i="7" s="1"/>
  <c r="K203" i="7"/>
  <c r="K353" i="7"/>
  <c r="K325" i="7"/>
  <c r="K370" i="7"/>
  <c r="D401" i="7"/>
  <c r="J401" i="7" s="1"/>
  <c r="K401" i="7" s="1"/>
  <c r="I95" i="7"/>
  <c r="K95" i="7" s="1"/>
  <c r="I486" i="7"/>
  <c r="D486" i="7"/>
  <c r="J486" i="7" s="1"/>
  <c r="K486" i="7" s="1"/>
  <c r="I154" i="7"/>
  <c r="K154" i="7" s="1"/>
  <c r="D217" i="7"/>
  <c r="J217" i="7" s="1"/>
  <c r="K217" i="7" s="1"/>
  <c r="D134" i="7"/>
  <c r="J134" i="7" s="1"/>
  <c r="K134" i="7" s="1"/>
  <c r="K94" i="7"/>
  <c r="K107" i="7"/>
  <c r="K17" i="7"/>
  <c r="D287" i="7"/>
  <c r="J287" i="7" s="1"/>
  <c r="K287" i="7" s="1"/>
  <c r="K302" i="7"/>
  <c r="D91" i="7"/>
  <c r="J91" i="7" s="1"/>
  <c r="K91" i="7" s="1"/>
  <c r="K312" i="7"/>
  <c r="K468" i="7"/>
  <c r="D116" i="7"/>
  <c r="J116" i="7" s="1"/>
  <c r="K116" i="7" s="1"/>
  <c r="D270" i="7"/>
  <c r="J270" i="7" s="1"/>
  <c r="K270" i="7" s="1"/>
  <c r="K413" i="7"/>
  <c r="D176" i="7"/>
  <c r="J176" i="7" s="1"/>
  <c r="K176" i="7" s="1"/>
  <c r="K440" i="7"/>
  <c r="K471" i="7"/>
  <c r="D259" i="7"/>
  <c r="J259" i="7" s="1"/>
  <c r="K259" i="7" s="1"/>
  <c r="D282" i="7"/>
  <c r="J282" i="7" s="1"/>
  <c r="I282" i="7"/>
  <c r="D296" i="7"/>
  <c r="J296" i="7" s="1"/>
  <c r="K296" i="7" s="1"/>
  <c r="D285" i="7"/>
  <c r="J285" i="7" s="1"/>
  <c r="K285" i="7" s="1"/>
  <c r="D48" i="7"/>
  <c r="J48" i="7" s="1"/>
  <c r="K48" i="7" s="1"/>
  <c r="H48" i="7"/>
  <c r="D422" i="7"/>
  <c r="J422" i="7" s="1"/>
  <c r="K422" i="7" s="1"/>
  <c r="H318" i="7"/>
  <c r="D318" i="7"/>
  <c r="J318" i="7" s="1"/>
  <c r="K318" i="7" s="1"/>
  <c r="D334" i="7"/>
  <c r="J334" i="7" s="1"/>
  <c r="K334" i="7" s="1"/>
  <c r="H334" i="7"/>
  <c r="D251" i="7"/>
  <c r="J251" i="7" s="1"/>
  <c r="K251" i="7" s="1"/>
  <c r="H263" i="7"/>
  <c r="D297" i="7"/>
  <c r="J297" i="7" s="1"/>
  <c r="K297" i="7" s="1"/>
  <c r="H297" i="7"/>
  <c r="D16" i="7"/>
  <c r="J16" i="7" s="1"/>
  <c r="K16" i="7" s="1"/>
  <c r="H16" i="7"/>
  <c r="D387" i="7"/>
  <c r="J387" i="7" s="1"/>
  <c r="K387" i="7" s="1"/>
  <c r="H387" i="7"/>
  <c r="H216" i="7"/>
  <c r="D216" i="7"/>
  <c r="J216" i="7" s="1"/>
  <c r="K216" i="7" s="1"/>
  <c r="H412" i="7"/>
  <c r="D412" i="7"/>
  <c r="J412" i="7" s="1"/>
  <c r="K412" i="7" s="1"/>
  <c r="H332" i="7"/>
  <c r="D332" i="7"/>
  <c r="J332" i="7" s="1"/>
  <c r="K332" i="7" s="1"/>
  <c r="D446" i="7"/>
  <c r="J446" i="7" s="1"/>
  <c r="K446" i="7" s="1"/>
  <c r="H446" i="7"/>
  <c r="D356" i="7"/>
  <c r="J356" i="7" s="1"/>
  <c r="K356" i="7" s="1"/>
  <c r="H356" i="7"/>
  <c r="H152" i="7"/>
  <c r="D152" i="7"/>
  <c r="J152" i="7" s="1"/>
  <c r="K152" i="7" s="1"/>
  <c r="D388" i="7"/>
  <c r="J388" i="7" s="1"/>
  <c r="K388" i="7" s="1"/>
  <c r="H388" i="7"/>
  <c r="D56" i="7"/>
  <c r="J56" i="7" s="1"/>
  <c r="K56" i="7" s="1"/>
  <c r="H56" i="7"/>
  <c r="H218" i="7"/>
  <c r="D361" i="7"/>
  <c r="J361" i="7" s="1"/>
  <c r="K361" i="7" s="1"/>
  <c r="H361" i="7"/>
  <c r="D377" i="7"/>
  <c r="J377" i="7" s="1"/>
  <c r="K377" i="7" s="1"/>
  <c r="H377" i="7"/>
  <c r="H68" i="7"/>
  <c r="H166" i="7"/>
  <c r="H220" i="7"/>
  <c r="D364" i="7"/>
  <c r="J364" i="7" s="1"/>
  <c r="K364" i="7" s="1"/>
  <c r="H325" i="7"/>
  <c r="H476" i="7"/>
  <c r="D330" i="7"/>
  <c r="J330" i="7" s="1"/>
  <c r="K330" i="7" s="1"/>
  <c r="D222" i="7"/>
  <c r="J222" i="7" s="1"/>
  <c r="K222" i="7" s="1"/>
  <c r="D238" i="7"/>
  <c r="J238" i="7" s="1"/>
  <c r="K238" i="7" s="1"/>
  <c r="H31" i="7"/>
  <c r="D150" i="7"/>
  <c r="J150" i="7" s="1"/>
  <c r="K150" i="7" s="1"/>
  <c r="D390" i="7"/>
  <c r="J390" i="7" s="1"/>
  <c r="K390" i="7" s="1"/>
  <c r="H44" i="7"/>
  <c r="D354" i="7"/>
  <c r="J354" i="7" s="1"/>
  <c r="K354" i="7" s="1"/>
  <c r="H354" i="7"/>
  <c r="D458" i="7"/>
  <c r="J458" i="7" s="1"/>
  <c r="K458" i="7" s="1"/>
  <c r="D79" i="7"/>
  <c r="J79" i="7" s="1"/>
  <c r="K79" i="7" s="1"/>
  <c r="D14" i="7"/>
  <c r="J14" i="7" s="1"/>
  <c r="K14" i="7" s="1"/>
  <c r="D323" i="7"/>
  <c r="J323" i="7" s="1"/>
  <c r="K323" i="7" s="1"/>
  <c r="K144" i="7"/>
  <c r="D213" i="7"/>
  <c r="J213" i="7" s="1"/>
  <c r="K213" i="7" s="1"/>
  <c r="D155" i="7"/>
  <c r="J155" i="7" s="1"/>
  <c r="K155" i="7" s="1"/>
  <c r="D309" i="7"/>
  <c r="J309" i="7" s="1"/>
  <c r="K309" i="7" s="1"/>
  <c r="H309" i="7"/>
  <c r="H170" i="7"/>
  <c r="D170" i="7"/>
  <c r="J170" i="7" s="1"/>
  <c r="K170" i="7" s="1"/>
  <c r="D11" i="7"/>
  <c r="J11" i="7" s="1"/>
  <c r="K11" i="7" s="1"/>
  <c r="H11" i="7"/>
  <c r="D405" i="7"/>
  <c r="J405" i="7" s="1"/>
  <c r="K405" i="7" s="1"/>
  <c r="H405" i="7"/>
  <c r="H442" i="7"/>
  <c r="D215" i="7"/>
  <c r="J215" i="7" s="1"/>
  <c r="K215" i="7" s="1"/>
  <c r="H215" i="7"/>
  <c r="D161" i="7"/>
  <c r="J161" i="7" s="1"/>
  <c r="K161" i="7" s="1"/>
  <c r="D60" i="7"/>
  <c r="J60" i="7" s="1"/>
  <c r="K60" i="7" s="1"/>
  <c r="D310" i="7"/>
  <c r="J310" i="7" s="1"/>
  <c r="K310" i="7" s="1"/>
  <c r="H310" i="7"/>
  <c r="D21" i="7"/>
  <c r="J21" i="7" s="1"/>
  <c r="K21" i="7" s="1"/>
  <c r="H21" i="7"/>
  <c r="H37" i="7"/>
  <c r="D37" i="7"/>
  <c r="J37" i="7" s="1"/>
  <c r="K37" i="7" s="1"/>
  <c r="D256" i="7"/>
  <c r="J256" i="7" s="1"/>
  <c r="K256" i="7" s="1"/>
  <c r="H449" i="7"/>
  <c r="D348" i="7"/>
  <c r="J348" i="7" s="1"/>
  <c r="K348" i="7" s="1"/>
  <c r="H196" i="7"/>
  <c r="D23" i="7"/>
  <c r="J23" i="7" s="1"/>
  <c r="K23" i="7" s="1"/>
  <c r="H158" i="7"/>
  <c r="D223" i="7"/>
  <c r="J223" i="7" s="1"/>
  <c r="K223" i="7" s="1"/>
  <c r="H188" i="7"/>
  <c r="D188" i="7"/>
  <c r="J188" i="7" s="1"/>
  <c r="K188" i="7" s="1"/>
  <c r="H145" i="7"/>
  <c r="D145" i="7"/>
  <c r="J145" i="7" s="1"/>
  <c r="K145" i="7" s="1"/>
  <c r="H375" i="7"/>
  <c r="D314" i="7"/>
  <c r="J314" i="7" s="1"/>
  <c r="K314" i="7" s="1"/>
  <c r="H193" i="7"/>
  <c r="D117" i="7"/>
  <c r="J117" i="7" s="1"/>
  <c r="K117" i="7" s="1"/>
  <c r="D15" i="7"/>
  <c r="J15" i="7" s="1"/>
  <c r="K15" i="7" s="1"/>
  <c r="D275" i="7"/>
  <c r="J275" i="7" s="1"/>
  <c r="K275" i="7" s="1"/>
  <c r="H275" i="7"/>
  <c r="D4" i="7"/>
  <c r="J4" i="7" s="1"/>
  <c r="K4" i="7" s="1"/>
  <c r="D124" i="7"/>
  <c r="J124" i="7" s="1"/>
  <c r="K124" i="7" s="1"/>
  <c r="H112" i="7"/>
  <c r="D112" i="7"/>
  <c r="J112" i="7" s="1"/>
  <c r="K112" i="7" s="1"/>
  <c r="H201" i="7"/>
  <c r="H3" i="7"/>
  <c r="D3" i="7"/>
  <c r="J3" i="7" s="1"/>
  <c r="K3" i="7" s="1"/>
  <c r="H421" i="7"/>
  <c r="D421" i="7"/>
  <c r="J421" i="7" s="1"/>
  <c r="K421" i="7" s="1"/>
  <c r="D441" i="7"/>
  <c r="J441" i="7" s="1"/>
  <c r="K441" i="7" s="1"/>
  <c r="D109" i="7"/>
  <c r="J109" i="7" s="1"/>
  <c r="K109" i="7" s="1"/>
  <c r="D182" i="7"/>
  <c r="J182" i="7" s="1"/>
  <c r="K182" i="7" s="1"/>
  <c r="D175" i="7"/>
  <c r="J175" i="7" s="1"/>
  <c r="K175" i="7" s="1"/>
  <c r="H9" i="7"/>
  <c r="D9" i="7"/>
  <c r="J9" i="7" s="1"/>
  <c r="K9" i="7" s="1"/>
  <c r="D87" i="7"/>
  <c r="J87" i="7" s="1"/>
  <c r="K87" i="7" s="1"/>
  <c r="H87" i="7"/>
  <c r="D416" i="7"/>
  <c r="J416" i="7" s="1"/>
  <c r="K416" i="7" s="1"/>
  <c r="D80" i="7"/>
  <c r="J80" i="7" s="1"/>
  <c r="K80" i="7" s="1"/>
  <c r="D242" i="7"/>
  <c r="J242" i="7" s="1"/>
  <c r="K242" i="7" s="1"/>
  <c r="D40" i="7"/>
  <c r="J40" i="7" s="1"/>
  <c r="K40" i="7" s="1"/>
  <c r="H40" i="7"/>
  <c r="D479" i="7"/>
  <c r="J479" i="7" s="1"/>
  <c r="K479" i="7" s="1"/>
  <c r="H479" i="7"/>
  <c r="D303" i="7"/>
  <c r="J303" i="7" s="1"/>
  <c r="K303" i="7" s="1"/>
  <c r="H303" i="7"/>
  <c r="H209" i="7"/>
  <c r="D209" i="7"/>
  <c r="J209" i="7" s="1"/>
  <c r="K209" i="7" s="1"/>
  <c r="D89" i="7"/>
  <c r="J89" i="7" s="1"/>
  <c r="K89" i="7" s="1"/>
  <c r="H21" i="5"/>
  <c r="D205" i="5"/>
  <c r="J205" i="5" s="1"/>
  <c r="K205" i="5" s="1"/>
  <c r="D243" i="5"/>
  <c r="J243" i="5" s="1"/>
  <c r="K243" i="5" s="1"/>
  <c r="D429" i="5"/>
  <c r="J429" i="5" s="1"/>
  <c r="K429" i="5" s="1"/>
  <c r="H372" i="5"/>
  <c r="D200" i="5"/>
  <c r="J200" i="5" s="1"/>
  <c r="H35" i="5"/>
  <c r="H101" i="5"/>
  <c r="H212" i="5"/>
  <c r="D7" i="5"/>
  <c r="J7" i="5" s="1"/>
  <c r="K7" i="5" s="1"/>
  <c r="D88" i="5"/>
  <c r="J88" i="5" s="1"/>
  <c r="K88" i="5" s="1"/>
  <c r="D281" i="5"/>
  <c r="J281" i="5" s="1"/>
  <c r="K281" i="5" s="1"/>
  <c r="H111" i="5"/>
  <c r="H42" i="5"/>
  <c r="D307" i="5"/>
  <c r="J307" i="5" s="1"/>
  <c r="K307" i="5" s="1"/>
  <c r="D122" i="5"/>
  <c r="J122" i="5" s="1"/>
  <c r="K122" i="5" s="1"/>
  <c r="H489" i="5"/>
  <c r="D489" i="5"/>
  <c r="J489" i="5" s="1"/>
  <c r="K489" i="5" s="1"/>
  <c r="D456" i="5"/>
  <c r="J456" i="5" s="1"/>
  <c r="K456" i="5" s="1"/>
  <c r="D338" i="5"/>
  <c r="J338" i="5" s="1"/>
  <c r="K338" i="5" s="1"/>
  <c r="D9" i="5"/>
  <c r="J9" i="5" s="1"/>
  <c r="K9" i="5" s="1"/>
  <c r="K206" i="5"/>
  <c r="D313" i="5"/>
  <c r="J313" i="5" s="1"/>
  <c r="K313" i="5" s="1"/>
  <c r="H434" i="5"/>
  <c r="H496" i="5"/>
  <c r="H38" i="5"/>
  <c r="H126" i="5"/>
  <c r="D369" i="5"/>
  <c r="J369" i="5" s="1"/>
  <c r="K369" i="5" s="1"/>
  <c r="H309" i="5"/>
  <c r="D339" i="5"/>
  <c r="J339" i="5" s="1"/>
  <c r="K339" i="5" s="1"/>
  <c r="H226" i="5"/>
  <c r="D316" i="5"/>
  <c r="J316" i="5" s="1"/>
  <c r="K316" i="5" s="1"/>
  <c r="H275" i="5"/>
  <c r="D110" i="5"/>
  <c r="J110" i="5" s="1"/>
  <c r="K110" i="5" s="1"/>
  <c r="H69" i="5"/>
  <c r="D378" i="5"/>
  <c r="J378" i="5" s="1"/>
  <c r="K378" i="5" s="1"/>
  <c r="D458" i="5"/>
  <c r="J458" i="5" s="1"/>
  <c r="K458" i="5" s="1"/>
  <c r="D334" i="5"/>
  <c r="J334" i="5" s="1"/>
  <c r="K334" i="5" s="1"/>
  <c r="D128" i="5"/>
  <c r="J128" i="5" s="1"/>
  <c r="K128" i="5" s="1"/>
  <c r="D15" i="5"/>
  <c r="J15" i="5" s="1"/>
  <c r="K15" i="5" s="1"/>
  <c r="H115" i="5"/>
  <c r="D114" i="5"/>
  <c r="J114" i="5" s="1"/>
  <c r="K114" i="5" s="1"/>
  <c r="D495" i="5"/>
  <c r="J495" i="5" s="1"/>
  <c r="K495" i="5" s="1"/>
  <c r="D104" i="5"/>
  <c r="J104" i="5" s="1"/>
  <c r="D142" i="5"/>
  <c r="J142" i="5" s="1"/>
  <c r="I142" i="5"/>
  <c r="K64" i="5"/>
  <c r="D465" i="5"/>
  <c r="J465" i="5" s="1"/>
  <c r="I465" i="5"/>
  <c r="I328" i="5"/>
  <c r="D328" i="5"/>
  <c r="J328" i="5" s="1"/>
  <c r="I452" i="5"/>
  <c r="D452" i="5"/>
  <c r="J452" i="5" s="1"/>
  <c r="K102" i="5"/>
  <c r="D412" i="5"/>
  <c r="J412" i="5" s="1"/>
  <c r="K412" i="5" s="1"/>
  <c r="K271" i="5"/>
  <c r="K120" i="5"/>
  <c r="D231" i="5"/>
  <c r="J231" i="5" s="1"/>
  <c r="K231" i="5" s="1"/>
  <c r="D432" i="5"/>
  <c r="J432" i="5" s="1"/>
  <c r="K432" i="5" s="1"/>
  <c r="D201" i="5"/>
  <c r="J201" i="5" s="1"/>
  <c r="K201" i="5" s="1"/>
  <c r="I410" i="5"/>
  <c r="D410" i="5"/>
  <c r="J410" i="5" s="1"/>
  <c r="K410" i="5" s="1"/>
  <c r="I235" i="5"/>
  <c r="D235" i="5"/>
  <c r="J235" i="5" s="1"/>
  <c r="K235" i="5" s="1"/>
  <c r="I479" i="5"/>
  <c r="D479" i="5"/>
  <c r="J479" i="5" s="1"/>
  <c r="D146" i="5"/>
  <c r="J146" i="5" s="1"/>
  <c r="I146" i="5"/>
  <c r="K247" i="5"/>
  <c r="D166" i="5"/>
  <c r="J166" i="5" s="1"/>
  <c r="I166" i="5"/>
  <c r="D147" i="5"/>
  <c r="J147" i="5" s="1"/>
  <c r="I147" i="5"/>
  <c r="I63" i="5"/>
  <c r="I389" i="5"/>
  <c r="D389" i="5"/>
  <c r="J389" i="5" s="1"/>
  <c r="K389" i="5" s="1"/>
  <c r="I157" i="5"/>
  <c r="D157" i="5"/>
  <c r="J157" i="5" s="1"/>
  <c r="I161" i="5"/>
  <c r="D161" i="5"/>
  <c r="J161" i="5" s="1"/>
  <c r="I54" i="5"/>
  <c r="D54" i="5"/>
  <c r="J54" i="5" s="1"/>
  <c r="K54" i="5" s="1"/>
  <c r="K39" i="5"/>
  <c r="K440" i="5"/>
  <c r="I344" i="5"/>
  <c r="K344" i="5" s="1"/>
  <c r="I70" i="5"/>
  <c r="D70" i="5"/>
  <c r="J70" i="5" s="1"/>
  <c r="K70" i="5" s="1"/>
  <c r="I164" i="5"/>
  <c r="D164" i="5"/>
  <c r="J164" i="5" s="1"/>
  <c r="I181" i="5"/>
  <c r="D181" i="5"/>
  <c r="J181" i="5" s="1"/>
  <c r="K273" i="5"/>
  <c r="D509" i="5"/>
  <c r="J509" i="5" s="1"/>
  <c r="K509" i="5" s="1"/>
  <c r="D86" i="5"/>
  <c r="J86" i="5" s="1"/>
  <c r="K86" i="5" s="1"/>
  <c r="K94" i="5"/>
  <c r="I317" i="5"/>
  <c r="D317" i="5"/>
  <c r="J317" i="5" s="1"/>
  <c r="I85" i="5"/>
  <c r="D85" i="5"/>
  <c r="J85" i="5" s="1"/>
  <c r="K85" i="5" s="1"/>
  <c r="I223" i="5"/>
  <c r="D223" i="5"/>
  <c r="J223" i="5" s="1"/>
  <c r="K223" i="5" s="1"/>
  <c r="I315" i="5"/>
  <c r="D315" i="5"/>
  <c r="J315" i="5" s="1"/>
  <c r="I462" i="5"/>
  <c r="D462" i="5"/>
  <c r="J462" i="5" s="1"/>
  <c r="K462" i="5" s="1"/>
  <c r="D56" i="5"/>
  <c r="J56" i="5" s="1"/>
  <c r="I56" i="5"/>
  <c r="K155" i="5"/>
  <c r="I382" i="5"/>
  <c r="D382" i="5"/>
  <c r="J382" i="5" s="1"/>
  <c r="K63" i="5"/>
  <c r="I219" i="5"/>
  <c r="D219" i="5"/>
  <c r="J219" i="5" s="1"/>
  <c r="K219" i="5" s="1"/>
  <c r="K365" i="5"/>
  <c r="K436" i="5"/>
  <c r="D341" i="5"/>
  <c r="J341" i="5" s="1"/>
  <c r="K341" i="5" s="1"/>
  <c r="K387" i="5"/>
  <c r="K435" i="5"/>
  <c r="D218" i="5"/>
  <c r="J218" i="5" s="1"/>
  <c r="K218" i="5" s="1"/>
  <c r="D132" i="5"/>
  <c r="J132" i="5" s="1"/>
  <c r="K132" i="5" s="1"/>
  <c r="D186" i="5"/>
  <c r="J186" i="5" s="1"/>
  <c r="K186" i="5" s="1"/>
  <c r="I143" i="5"/>
  <c r="D143" i="5"/>
  <c r="J143" i="5" s="1"/>
  <c r="D252" i="5"/>
  <c r="J252" i="5" s="1"/>
  <c r="I252" i="5"/>
  <c r="I340" i="5"/>
  <c r="D340" i="5"/>
  <c r="J340" i="5" s="1"/>
  <c r="K36" i="5"/>
  <c r="I87" i="5"/>
  <c r="D87" i="5"/>
  <c r="J87" i="5" s="1"/>
  <c r="K87" i="5" s="1"/>
  <c r="I48" i="5"/>
  <c r="D48" i="5"/>
  <c r="J48" i="5" s="1"/>
  <c r="K407" i="5"/>
  <c r="I138" i="5"/>
  <c r="D138" i="5"/>
  <c r="J138" i="5" s="1"/>
  <c r="D468" i="5"/>
  <c r="J468" i="5" s="1"/>
  <c r="I468" i="5"/>
  <c r="K492" i="5"/>
  <c r="K80" i="5"/>
  <c r="I191" i="5"/>
  <c r="D191" i="5"/>
  <c r="J191" i="5" s="1"/>
  <c r="K191" i="5" s="1"/>
  <c r="I350" i="5"/>
  <c r="D350" i="5"/>
  <c r="J350" i="5" s="1"/>
  <c r="I225" i="5"/>
  <c r="D225" i="5"/>
  <c r="J225" i="5" s="1"/>
  <c r="K225" i="5" s="1"/>
  <c r="K100" i="5"/>
  <c r="D346" i="5"/>
  <c r="J346" i="5" s="1"/>
  <c r="K346" i="5" s="1"/>
  <c r="K244" i="5"/>
  <c r="K245" i="5"/>
  <c r="K253" i="5"/>
  <c r="K25" i="5"/>
  <c r="I384" i="5"/>
  <c r="K384" i="5" s="1"/>
  <c r="I363" i="5"/>
  <c r="D363" i="5"/>
  <c r="J363" i="5" s="1"/>
  <c r="D148" i="5"/>
  <c r="J148" i="5" s="1"/>
  <c r="I148" i="5"/>
  <c r="I270" i="5"/>
  <c r="D270" i="5"/>
  <c r="J270" i="5" s="1"/>
  <c r="K270" i="5" s="1"/>
  <c r="I194" i="5"/>
  <c r="K194" i="5" s="1"/>
  <c r="I310" i="5"/>
  <c r="D310" i="5"/>
  <c r="J310" i="5" s="1"/>
  <c r="K310" i="5" s="1"/>
  <c r="K154" i="5"/>
  <c r="I299" i="5"/>
  <c r="K299" i="5" s="1"/>
  <c r="I109" i="5"/>
  <c r="I232" i="5"/>
  <c r="D232" i="5"/>
  <c r="J232" i="5" s="1"/>
  <c r="D397" i="5"/>
  <c r="J397" i="5" s="1"/>
  <c r="K397" i="5" s="1"/>
  <c r="I250" i="5"/>
  <c r="D250" i="5"/>
  <c r="J250" i="5" s="1"/>
  <c r="K33" i="5"/>
  <c r="K32" i="5"/>
  <c r="K27" i="5"/>
  <c r="K208" i="5"/>
  <c r="K306" i="5"/>
  <c r="D391" i="5"/>
  <c r="J391" i="5" s="1"/>
  <c r="K391" i="5" s="1"/>
  <c r="K91" i="5"/>
  <c r="K438" i="5"/>
  <c r="K249" i="5"/>
  <c r="K55" i="5"/>
  <c r="K168" i="5"/>
  <c r="D222" i="5"/>
  <c r="J222" i="5" s="1"/>
  <c r="K222" i="5" s="1"/>
  <c r="D280" i="5"/>
  <c r="J280" i="5" s="1"/>
  <c r="K280" i="5" s="1"/>
  <c r="D93" i="5"/>
  <c r="J93" i="5" s="1"/>
  <c r="K93" i="5" s="1"/>
  <c r="K53" i="5"/>
  <c r="K444" i="5"/>
  <c r="K362" i="5"/>
  <c r="K510" i="5"/>
  <c r="D336" i="5"/>
  <c r="J336" i="5" s="1"/>
  <c r="K336" i="5" s="1"/>
  <c r="K454" i="5"/>
  <c r="K169" i="5"/>
  <c r="I57" i="5"/>
  <c r="D57" i="5"/>
  <c r="J57" i="5" s="1"/>
  <c r="D483" i="5"/>
  <c r="J483" i="5" s="1"/>
  <c r="I483" i="5"/>
  <c r="K421" i="5"/>
  <c r="I470" i="5"/>
  <c r="D470" i="5"/>
  <c r="J470" i="5" s="1"/>
  <c r="I323" i="5"/>
  <c r="K323" i="5" s="1"/>
  <c r="I394" i="5"/>
  <c r="K394" i="5" s="1"/>
  <c r="I257" i="5"/>
  <c r="D257" i="5"/>
  <c r="J257" i="5" s="1"/>
  <c r="I285" i="5"/>
  <c r="D285" i="5"/>
  <c r="J285" i="5" s="1"/>
  <c r="K418" i="5"/>
  <c r="K163" i="5"/>
  <c r="K347" i="5"/>
  <c r="D17" i="5"/>
  <c r="J17" i="5" s="1"/>
  <c r="K17" i="5" s="1"/>
  <c r="K224" i="5"/>
  <c r="K24" i="5"/>
  <c r="K275" i="5"/>
  <c r="D419" i="5"/>
  <c r="J419" i="5" s="1"/>
  <c r="K419" i="5" s="1"/>
  <c r="K236" i="5"/>
  <c r="K71" i="5"/>
  <c r="K199" i="5"/>
  <c r="K129" i="5"/>
  <c r="D259" i="5"/>
  <c r="J259" i="5" s="1"/>
  <c r="K259" i="5" s="1"/>
  <c r="I428" i="5"/>
  <c r="K428" i="5" s="1"/>
  <c r="I104" i="5"/>
  <c r="I14" i="5"/>
  <c r="K14" i="5" s="1"/>
  <c r="I140" i="5"/>
  <c r="K140" i="5" s="1"/>
  <c r="K150" i="5"/>
  <c r="K47" i="5"/>
  <c r="D379" i="5"/>
  <c r="J379" i="5" s="1"/>
  <c r="I379" i="5"/>
  <c r="D283" i="5"/>
  <c r="J283" i="5" s="1"/>
  <c r="I283" i="5"/>
  <c r="I396" i="5"/>
  <c r="D396" i="5"/>
  <c r="J396" i="5" s="1"/>
  <c r="D160" i="5"/>
  <c r="J160" i="5" s="1"/>
  <c r="K160" i="5" s="1"/>
  <c r="K200" i="5"/>
  <c r="K256" i="5"/>
  <c r="D451" i="5"/>
  <c r="J451" i="5" s="1"/>
  <c r="K451" i="5" s="1"/>
  <c r="K332" i="5"/>
  <c r="K441" i="5"/>
  <c r="K402" i="5"/>
  <c r="D455" i="5"/>
  <c r="J455" i="5" s="1"/>
  <c r="K455" i="5" s="1"/>
  <c r="K52" i="5"/>
  <c r="K145" i="5"/>
  <c r="K227" i="5"/>
  <c r="K77" i="5"/>
  <c r="K274" i="5"/>
  <c r="K3" i="5"/>
  <c r="I134" i="5"/>
  <c r="K134" i="5" s="1"/>
  <c r="K97" i="5"/>
  <c r="D215" i="5"/>
  <c r="J215" i="5" s="1"/>
  <c r="K215" i="5" s="1"/>
  <c r="K31" i="5"/>
  <c r="D424" i="5"/>
  <c r="J424" i="5" s="1"/>
  <c r="I424" i="5"/>
  <c r="K276" i="5"/>
  <c r="K209" i="5"/>
  <c r="K49" i="5"/>
  <c r="K213" i="5"/>
  <c r="K403" i="5"/>
  <c r="K127" i="5"/>
  <c r="K211" i="5"/>
  <c r="D240" i="5"/>
  <c r="J240" i="5" s="1"/>
  <c r="K240" i="5" s="1"/>
  <c r="K101" i="5"/>
  <c r="K212" i="5"/>
  <c r="K342" i="5"/>
  <c r="K156" i="5"/>
  <c r="K466" i="5"/>
  <c r="K149" i="5"/>
  <c r="K98" i="5"/>
  <c r="K371" i="5"/>
  <c r="K267" i="5"/>
  <c r="K388" i="5"/>
  <c r="K81" i="5"/>
  <c r="K29" i="5"/>
  <c r="D210" i="5"/>
  <c r="J210" i="5" s="1"/>
  <c r="I210" i="5"/>
  <c r="D357" i="5"/>
  <c r="J357" i="5" s="1"/>
  <c r="I357" i="5"/>
  <c r="K380" i="5"/>
  <c r="K130" i="7"/>
  <c r="K234" i="7"/>
  <c r="K251" i="5"/>
  <c r="K185" i="5"/>
  <c r="K193" i="5"/>
  <c r="K448" i="5"/>
  <c r="K18" i="5"/>
  <c r="K90" i="5"/>
  <c r="K366" i="5"/>
  <c r="K20" i="5"/>
  <c r="K121" i="5"/>
  <c r="K13" i="5"/>
  <c r="K177" i="5"/>
  <c r="K6" i="5"/>
  <c r="K476" i="5"/>
  <c r="K292" i="5"/>
  <c r="K79" i="5"/>
  <c r="K221" i="5"/>
  <c r="K472" i="5"/>
  <c r="K434" i="5"/>
  <c r="K173" i="5"/>
  <c r="K59" i="5"/>
  <c r="K234" i="5"/>
  <c r="K324" i="5"/>
  <c r="K449" i="5"/>
  <c r="K494" i="5"/>
  <c r="K182" i="5"/>
  <c r="K329" i="5"/>
  <c r="K322" i="5"/>
  <c r="K349" i="5"/>
  <c r="K203" i="5"/>
  <c r="K434" i="7"/>
  <c r="K304" i="7"/>
  <c r="K250" i="7"/>
  <c r="K273" i="7"/>
  <c r="K463" i="7"/>
  <c r="K158" i="7"/>
  <c r="K123" i="7"/>
  <c r="K119" i="7"/>
  <c r="K455" i="7"/>
  <c r="K343" i="7"/>
  <c r="K168" i="7"/>
  <c r="K187" i="7"/>
  <c r="K283" i="7"/>
  <c r="K276" i="7"/>
  <c r="K430" i="7"/>
  <c r="K19" i="7"/>
  <c r="K191" i="7"/>
  <c r="K81" i="7"/>
  <c r="K172" i="7"/>
  <c r="K368" i="7"/>
  <c r="K392" i="7"/>
  <c r="K306" i="7"/>
  <c r="K108" i="7"/>
  <c r="K450" i="7"/>
  <c r="K102" i="7"/>
  <c r="K20" i="7"/>
  <c r="K35" i="7"/>
  <c r="K167" i="7"/>
  <c r="K59" i="7"/>
  <c r="K66" i="7"/>
  <c r="K372" i="7"/>
  <c r="K29" i="7"/>
  <c r="K452" i="7"/>
  <c r="L5" i="8"/>
  <c r="M5" i="8"/>
  <c r="D282" i="5"/>
  <c r="J282" i="5" s="1"/>
  <c r="K282" i="5" s="1"/>
  <c r="H282" i="5"/>
  <c r="H411" i="5"/>
  <c r="D411" i="5"/>
  <c r="J411" i="5" s="1"/>
  <c r="K411" i="5" s="1"/>
  <c r="K357" i="5" l="1"/>
  <c r="K166" i="5"/>
  <c r="K147" i="5"/>
  <c r="K465" i="5"/>
  <c r="K109" i="5"/>
  <c r="K104" i="5"/>
  <c r="K232" i="5"/>
  <c r="K317" i="5"/>
  <c r="K56" i="5"/>
  <c r="K146" i="5"/>
  <c r="K340" i="5"/>
  <c r="K468" i="5"/>
  <c r="K283" i="5"/>
  <c r="K470" i="5"/>
  <c r="K250" i="5"/>
  <c r="K363" i="5"/>
  <c r="K53" i="7"/>
  <c r="K198" i="7"/>
  <c r="K18" i="7"/>
  <c r="K383" i="7"/>
  <c r="K282" i="7"/>
  <c r="K135" i="7"/>
  <c r="K138" i="5"/>
  <c r="K210" i="5"/>
  <c r="K148" i="5"/>
  <c r="K143" i="5"/>
  <c r="K164" i="5"/>
  <c r="K379" i="5"/>
  <c r="K285" i="5"/>
  <c r="K161" i="5"/>
  <c r="K452" i="5"/>
  <c r="K424" i="5"/>
  <c r="K257" i="5"/>
  <c r="K483" i="5"/>
  <c r="K48" i="5"/>
  <c r="K252" i="5"/>
  <c r="K382" i="5"/>
  <c r="K315" i="5"/>
  <c r="K157" i="5"/>
  <c r="K479" i="5"/>
  <c r="K328" i="5"/>
  <c r="K142" i="5"/>
  <c r="K396" i="5"/>
  <c r="K57" i="5"/>
  <c r="K350" i="5"/>
  <c r="K181" i="5"/>
  <c r="N5" i="8"/>
</calcChain>
</file>

<file path=xl/sharedStrings.xml><?xml version="1.0" encoding="utf-8"?>
<sst xmlns="http://schemas.openxmlformats.org/spreadsheetml/2006/main" count="5824" uniqueCount="1228">
  <si>
    <t>Name</t>
  </si>
  <si>
    <t>Team</t>
  </si>
  <si>
    <t>G</t>
  </si>
  <si>
    <t>H</t>
  </si>
  <si>
    <t>2B</t>
  </si>
  <si>
    <t>3B</t>
  </si>
  <si>
    <t>HR</t>
  </si>
  <si>
    <t>R</t>
  </si>
  <si>
    <t>RBI</t>
  </si>
  <si>
    <t>BB</t>
  </si>
  <si>
    <t>SO</t>
  </si>
  <si>
    <t>HBP</t>
  </si>
  <si>
    <t>SB</t>
  </si>
  <si>
    <t>CS</t>
  </si>
  <si>
    <t>Mike Trout</t>
  </si>
  <si>
    <t>Angels</t>
  </si>
  <si>
    <t>Bryce Harper</t>
  </si>
  <si>
    <t>Nationals</t>
  </si>
  <si>
    <t>Paul Goldschmidt</t>
  </si>
  <si>
    <t>Diamondbacks</t>
  </si>
  <si>
    <t>Joey Votto</t>
  </si>
  <si>
    <t>Reds</t>
  </si>
  <si>
    <t>Freddie Freeman</t>
  </si>
  <si>
    <t>Braves</t>
  </si>
  <si>
    <t>Josh Donaldson</t>
  </si>
  <si>
    <t>Blue Jays</t>
  </si>
  <si>
    <t>Nolan Arenado</t>
  </si>
  <si>
    <t>Rockies</t>
  </si>
  <si>
    <t>Kris Bryant</t>
  </si>
  <si>
    <t>Cubs</t>
  </si>
  <si>
    <t>Anthony Rizzo</t>
  </si>
  <si>
    <t>Miguel Cabrera</t>
  </si>
  <si>
    <t>Tigers</t>
  </si>
  <si>
    <t>Giancarlo Stanton</t>
  </si>
  <si>
    <t>Marlins</t>
  </si>
  <si>
    <t>Charlie Blackmon</t>
  </si>
  <si>
    <t>Mookie Betts</t>
  </si>
  <si>
    <t>Red Sox</t>
  </si>
  <si>
    <t>Eric Thames</t>
  </si>
  <si>
    <t>Brewers</t>
  </si>
  <si>
    <t>Nelson Cruz</t>
  </si>
  <si>
    <t>Mariners</t>
  </si>
  <si>
    <t>Edwin Encarnacion</t>
  </si>
  <si>
    <t>Indians</t>
  </si>
  <si>
    <t>Manny Machado</t>
  </si>
  <si>
    <t>Orioles</t>
  </si>
  <si>
    <t>Matt Carpenter</t>
  </si>
  <si>
    <t>Cardinals</t>
  </si>
  <si>
    <t>Jose Altuve</t>
  </si>
  <si>
    <t>Astros</t>
  </si>
  <si>
    <t>Justin Turner</t>
  </si>
  <si>
    <t>Dodgers</t>
  </si>
  <si>
    <t>Mark Reynolds</t>
  </si>
  <si>
    <t>Carlos Correa</t>
  </si>
  <si>
    <t>Daniel Murphy</t>
  </si>
  <si>
    <t>Jose Abreu</t>
  </si>
  <si>
    <t>White Sox</t>
  </si>
  <si>
    <t>Andrew McCutchen</t>
  </si>
  <si>
    <t>Pirates</t>
  </si>
  <si>
    <t>Miguel Sano</t>
  </si>
  <si>
    <t>Twins</t>
  </si>
  <si>
    <t>Brandon Belt</t>
  </si>
  <si>
    <t>Giants</t>
  </si>
  <si>
    <t>Hanley Ramirez</t>
  </si>
  <si>
    <t>Buster Posey</t>
  </si>
  <si>
    <t>Ryan Braun</t>
  </si>
  <si>
    <t>Chris Davis</t>
  </si>
  <si>
    <t>Francisco Lindor</t>
  </si>
  <si>
    <t>Jose Bautista</t>
  </si>
  <si>
    <t>David Peralta</t>
  </si>
  <si>
    <t>Lucas Duda</t>
  </si>
  <si>
    <t>Mets</t>
  </si>
  <si>
    <t>Aaron Judge</t>
  </si>
  <si>
    <t>Yankees</t>
  </si>
  <si>
    <t>George Springer</t>
  </si>
  <si>
    <t>Carlos Santana</t>
  </si>
  <si>
    <t>Yoenis Cespedes</t>
  </si>
  <si>
    <t>Steve Pearce</t>
  </si>
  <si>
    <t>Kyle Schwarber</t>
  </si>
  <si>
    <t>Justin Upton</t>
  </si>
  <si>
    <t>Ryan Zimmerman</t>
  </si>
  <si>
    <t>Carlos Gonzalez</t>
  </si>
  <si>
    <t>Michael Conforto</t>
  </si>
  <si>
    <t>A.J. Pollock</t>
  </si>
  <si>
    <t>Wil Myers</t>
  </si>
  <si>
    <t>Padres</t>
  </si>
  <si>
    <t>Trevor Story</t>
  </si>
  <si>
    <t>Michael Brantley</t>
  </si>
  <si>
    <t>Hyun Soo Kim</t>
  </si>
  <si>
    <t>Andrew Benintendi</t>
  </si>
  <si>
    <t>Anthony Rendon</t>
  </si>
  <si>
    <t>Brian Dozier</t>
  </si>
  <si>
    <t>Corey Seager</t>
  </si>
  <si>
    <t>Adam Eaton</t>
  </si>
  <si>
    <t>Chris Carter</t>
  </si>
  <si>
    <t>Shin-Soo Choo</t>
  </si>
  <si>
    <t>Rangers</t>
  </si>
  <si>
    <t>Matt Holliday</t>
  </si>
  <si>
    <t>Yasiel Puig</t>
  </si>
  <si>
    <t>Seth Smith</t>
  </si>
  <si>
    <t>Robinson Cano</t>
  </si>
  <si>
    <t>Ian Desmond</t>
  </si>
  <si>
    <t>Kyle Seager</t>
  </si>
  <si>
    <t>Christian Yelich</t>
  </si>
  <si>
    <t>Gary Sanchez</t>
  </si>
  <si>
    <t>Ben Zobrist</t>
  </si>
  <si>
    <t>Xander Bogaerts</t>
  </si>
  <si>
    <t>Evan Gattis</t>
  </si>
  <si>
    <t>Stephen Piscotty</t>
  </si>
  <si>
    <t>Khris Davis</t>
  </si>
  <si>
    <t>Athletics</t>
  </si>
  <si>
    <t>Adam Duvall</t>
  </si>
  <si>
    <t>Kendrys Morales</t>
  </si>
  <si>
    <t>Jedd Gyorko</t>
  </si>
  <si>
    <t>Josh Bell</t>
  </si>
  <si>
    <t>Jose Ramirez</t>
  </si>
  <si>
    <t>Logan Forsythe</t>
  </si>
  <si>
    <t>Domingo Santana</t>
  </si>
  <si>
    <t>Jake Lamb</t>
  </si>
  <si>
    <t>Marcell Ozuna</t>
  </si>
  <si>
    <t>DJ LeMahieu</t>
  </si>
  <si>
    <t>Matt Kemp</t>
  </si>
  <si>
    <t>Joc Pederson</t>
  </si>
  <si>
    <t>Yasmani Grandal</t>
  </si>
  <si>
    <t>Evan Longoria</t>
  </si>
  <si>
    <t>Rays</t>
  </si>
  <si>
    <t>Trea Turner</t>
  </si>
  <si>
    <t>Dexter Fowler</t>
  </si>
  <si>
    <t>Ryan Schimpf</t>
  </si>
  <si>
    <t>Cody Bellinger</t>
  </si>
  <si>
    <t>Yasmany Tomas</t>
  </si>
  <si>
    <t>Tommy Pham</t>
  </si>
  <si>
    <t>Rougned Odor</t>
  </si>
  <si>
    <t>Franklin Gutierrez</t>
  </si>
  <si>
    <t>Scott Schebler</t>
  </si>
  <si>
    <t>Eugenio Suarez</t>
  </si>
  <si>
    <t>Josh Reddick</t>
  </si>
  <si>
    <t>Corey Dickerson</t>
  </si>
  <si>
    <t>Hunter Pence</t>
  </si>
  <si>
    <t>Starling Marte</t>
  </si>
  <si>
    <t>Michael Saunders</t>
  </si>
  <si>
    <t>Phillies</t>
  </si>
  <si>
    <t>Alex Bregman</t>
  </si>
  <si>
    <t>Dustin Pedroia</t>
  </si>
  <si>
    <t>Alex Avila</t>
  </si>
  <si>
    <t>Yulieski Gurriel</t>
  </si>
  <si>
    <t>Eric Hosmer</t>
  </si>
  <si>
    <t>Royals</t>
  </si>
  <si>
    <t>Brandon Guyer</t>
  </si>
  <si>
    <t>Steven Souza Jr.</t>
  </si>
  <si>
    <t>Jonathan Lucroy</t>
  </si>
  <si>
    <t>Joey Gallo</t>
  </si>
  <si>
    <t>Nick Castellanos</t>
  </si>
  <si>
    <t>Kole Calhoun</t>
  </si>
  <si>
    <t>Jason Kipnis</t>
  </si>
  <si>
    <t>Maikel Franco</t>
  </si>
  <si>
    <t>Adam Lind</t>
  </si>
  <si>
    <t>Jay Bruce</t>
  </si>
  <si>
    <t>Chris Young</t>
  </si>
  <si>
    <t>Kennys Vargas</t>
  </si>
  <si>
    <t>Trey Mancini</t>
  </si>
  <si>
    <t>Mark Trumbo</t>
  </si>
  <si>
    <t>Adrian Gonzalez</t>
  </si>
  <si>
    <t>David Freese</t>
  </si>
  <si>
    <t>Russell Martin</t>
  </si>
  <si>
    <t>Brian McCann</t>
  </si>
  <si>
    <t>Derek Dietrich</t>
  </si>
  <si>
    <t>Troy Tulowitzki</t>
  </si>
  <si>
    <t>Jackie Bradley Jr.</t>
  </si>
  <si>
    <t>Yonder Alonso</t>
  </si>
  <si>
    <t>Aledmys Diaz</t>
  </si>
  <si>
    <t>Jonathan Schoop</t>
  </si>
  <si>
    <t>Mitch Haniger</t>
  </si>
  <si>
    <t>Max Kepler</t>
  </si>
  <si>
    <t>Ian Kinsler</t>
  </si>
  <si>
    <t>Jesus Aguilar</t>
  </si>
  <si>
    <t>Josh Harrison</t>
  </si>
  <si>
    <t>Justin Bour</t>
  </si>
  <si>
    <t>Jabari Blash</t>
  </si>
  <si>
    <t>Carlos Beltran</t>
  </si>
  <si>
    <t>Tommy Joseph</t>
  </si>
  <si>
    <t>Yangervis Solarte</t>
  </si>
  <si>
    <t>Brett Gardner</t>
  </si>
  <si>
    <t>Todd Frazier</t>
  </si>
  <si>
    <t>Randal Grichuk</t>
  </si>
  <si>
    <t>Willson Contreras</t>
  </si>
  <si>
    <t>Travis Shaw</t>
  </si>
  <si>
    <t>Devin Mesoraco</t>
  </si>
  <si>
    <t>Odubel Herrera</t>
  </si>
  <si>
    <t>Neil Walker</t>
  </si>
  <si>
    <t>Starlin Castro</t>
  </si>
  <si>
    <t>Lorenzo Cain</t>
  </si>
  <si>
    <t>Nomar Mazara</t>
  </si>
  <si>
    <t>Marwin Gonzalez</t>
  </si>
  <si>
    <t>Avisail Garcia</t>
  </si>
  <si>
    <t>Rob Segedin</t>
  </si>
  <si>
    <t>Adam Jones</t>
  </si>
  <si>
    <t>Luis Valbuena</t>
  </si>
  <si>
    <t>Ryon Healy</t>
  </si>
  <si>
    <t>Logan Morrison</t>
  </si>
  <si>
    <t>Brad Miller</t>
  </si>
  <si>
    <t>Mike Moustakas</t>
  </si>
  <si>
    <t>Mike Napoli</t>
  </si>
  <si>
    <t>Francisco Cervelli</t>
  </si>
  <si>
    <t>Zack Cozart</t>
  </si>
  <si>
    <t>Devon Travis</t>
  </si>
  <si>
    <t>Asdrubal Cabrera</t>
  </si>
  <si>
    <t>Cesar Hernandez</t>
  </si>
  <si>
    <t>Matt Joyce</t>
  </si>
  <si>
    <t>Raimel Tapia</t>
  </si>
  <si>
    <t>Robbie Grossman</t>
  </si>
  <si>
    <t>Albert Pujols</t>
  </si>
  <si>
    <t>Matt Adams</t>
  </si>
  <si>
    <t>Dan Vogelbach</t>
  </si>
  <si>
    <t>C.J. Cron</t>
  </si>
  <si>
    <t>J.T. Realmuto</t>
  </si>
  <si>
    <t>Brandon Crawford</t>
  </si>
  <si>
    <t>Robinson Chirinos</t>
  </si>
  <si>
    <t>Jayson Werth</t>
  </si>
  <si>
    <t>Gregory Polanco</t>
  </si>
  <si>
    <t>Carlos Gomez</t>
  </si>
  <si>
    <t>Mitch Moreland</t>
  </si>
  <si>
    <t>Danny Valencia</t>
  </si>
  <si>
    <t>Nick Markakis</t>
  </si>
  <si>
    <t>Justin Smoak</t>
  </si>
  <si>
    <t>Kolten Wong</t>
  </si>
  <si>
    <t>Aaron Hicks</t>
  </si>
  <si>
    <t>Jason Heyward</t>
  </si>
  <si>
    <t>John Jaso</t>
  </si>
  <si>
    <t>Welington Castillo</t>
  </si>
  <si>
    <t>Elvis Andrus</t>
  </si>
  <si>
    <t>Addison Russell</t>
  </si>
  <si>
    <t>Ender Inciarte</t>
  </si>
  <si>
    <t>Joe Panik</t>
  </si>
  <si>
    <t>Kevin Pillar</t>
  </si>
  <si>
    <t>Jorge Soler</t>
  </si>
  <si>
    <t>Tyler Flowers</t>
  </si>
  <si>
    <t>Chase Headley</t>
  </si>
  <si>
    <t>Martin Prado</t>
  </si>
  <si>
    <t>Javier Baez</t>
  </si>
  <si>
    <t>Melky Cabrera</t>
  </si>
  <si>
    <t>Gerardo Parra</t>
  </si>
  <si>
    <t>Lonnie Chisenhall</t>
  </si>
  <si>
    <t>Marcus Semien</t>
  </si>
  <si>
    <t>Scooter Gennett</t>
  </si>
  <si>
    <t>Aaron Altherr</t>
  </si>
  <si>
    <t>Byron Buxton</t>
  </si>
  <si>
    <t>Matt Wieters</t>
  </si>
  <si>
    <t>Gregory Bird</t>
  </si>
  <si>
    <t>Joe Mauer</t>
  </si>
  <si>
    <t>Curtis Granderson</t>
  </si>
  <si>
    <t>Jose Martinez</t>
  </si>
  <si>
    <t>Jonathan Villar</t>
  </si>
  <si>
    <t>Brock Holt</t>
  </si>
  <si>
    <t>Daniel Nava</t>
  </si>
  <si>
    <t>Jean Segura</t>
  </si>
  <si>
    <t>Tommy La Stella</t>
  </si>
  <si>
    <t>Tyler Naquin</t>
  </si>
  <si>
    <t>Chris Iannetta</t>
  </si>
  <si>
    <t>Scott Van Slyke</t>
  </si>
  <si>
    <t>Nori Aoki</t>
  </si>
  <si>
    <t>Yunel Escobar</t>
  </si>
  <si>
    <t>Cory Spangenberg</t>
  </si>
  <si>
    <t>Brock Stassi</t>
  </si>
  <si>
    <t>Victor Martinez</t>
  </si>
  <si>
    <t>Michael Morse</t>
  </si>
  <si>
    <t>Eduardo Nunez</t>
  </si>
  <si>
    <t>Brandon Moss</t>
  </si>
  <si>
    <t>Jeremy Hazelbaker</t>
  </si>
  <si>
    <t>Dustin Garneau</t>
  </si>
  <si>
    <t>Howie Kendrick</t>
  </si>
  <si>
    <t>Jacoby Ellsbury</t>
  </si>
  <si>
    <t>Jorge Polanco</t>
  </si>
  <si>
    <t>Kevin Kiermaier</t>
  </si>
  <si>
    <t>Jhonny Peralta</t>
  </si>
  <si>
    <t>Matt Olson</t>
  </si>
  <si>
    <t>Brandon Drury</t>
  </si>
  <si>
    <t>Yadier Molina</t>
  </si>
  <si>
    <t>Austin Jackson</t>
  </si>
  <si>
    <t>Jon Jay</t>
  </si>
  <si>
    <t>Chris Coghlan</t>
  </si>
  <si>
    <t>Salvador Perez</t>
  </si>
  <si>
    <t>Stephen Vogt</t>
  </si>
  <si>
    <t>Phillip Ervin</t>
  </si>
  <si>
    <t>Miguel Montero</t>
  </si>
  <si>
    <t>Pablo Sandoval</t>
  </si>
  <si>
    <t>Jefry Marte</t>
  </si>
  <si>
    <t>Alex Gordon</t>
  </si>
  <si>
    <t>Ryan Hanigan</t>
  </si>
  <si>
    <t>Didi Gregorius</t>
  </si>
  <si>
    <t>Taylor Motter</t>
  </si>
  <si>
    <t>Chris Taylor</t>
  </si>
  <si>
    <t>Colby Rasmus</t>
  </si>
  <si>
    <t>Chris Owings</t>
  </si>
  <si>
    <t>Cheslor Cuthbert</t>
  </si>
  <si>
    <t>Justin Ruggiano</t>
  </si>
  <si>
    <t>Austin Barnes</t>
  </si>
  <si>
    <t>Abraham Almonte</t>
  </si>
  <si>
    <t>Jarrett Parker</t>
  </si>
  <si>
    <t>Kirk Nieuwenhuis</t>
  </si>
  <si>
    <t>Wilmer Flores</t>
  </si>
  <si>
    <t>Gregor Blanco</t>
  </si>
  <si>
    <t>Travis d'Arnaud</t>
  </si>
  <si>
    <t>Yandy Diaz</t>
  </si>
  <si>
    <t>Keon Broxton</t>
  </si>
  <si>
    <t>Hernan Perez</t>
  </si>
  <si>
    <t>Eddie Rosario</t>
  </si>
  <si>
    <t>Stephen Drew</t>
  </si>
  <si>
    <t>Rob Refsnyder</t>
  </si>
  <si>
    <t>Brandon Phillips</t>
  </si>
  <si>
    <t>Chris Marrero</t>
  </si>
  <si>
    <t>Stephen Cardullo</t>
  </si>
  <si>
    <t>Albert Almora</t>
  </si>
  <si>
    <t>Mark Canha</t>
  </si>
  <si>
    <t>Jose Osuna</t>
  </si>
  <si>
    <t>Tim Beckham</t>
  </si>
  <si>
    <t>Jed Lowrie</t>
  </si>
  <si>
    <t>Denard Span</t>
  </si>
  <si>
    <t>Andres Blanco</t>
  </si>
  <si>
    <t>Cameron Maybin</t>
  </si>
  <si>
    <t>Ty Kelly</t>
  </si>
  <si>
    <t>Jose Reyes</t>
  </si>
  <si>
    <t>Trevor Plouffe</t>
  </si>
  <si>
    <t>Cameron Rupp</t>
  </si>
  <si>
    <t>Geovany Soto</t>
  </si>
  <si>
    <t>Eduardo Escobar</t>
  </si>
  <si>
    <t>Nick Franklin</t>
  </si>
  <si>
    <t>Delino DeShields</t>
  </si>
  <si>
    <t>Manny Pina</t>
  </si>
  <si>
    <t>Patrick Kivlehan</t>
  </si>
  <si>
    <t>Dansby Swanson</t>
  </si>
  <si>
    <t>Adam Frazier</t>
  </si>
  <si>
    <t>Andrew Toles</t>
  </si>
  <si>
    <t>Steve Selsky</t>
  </si>
  <si>
    <t>Yan Gomes</t>
  </si>
  <si>
    <t>Sandy Leon</t>
  </si>
  <si>
    <t>Dee Gordon</t>
  </si>
  <si>
    <t>Trayce Thompson</t>
  </si>
  <si>
    <t>Jose Peraza</t>
  </si>
  <si>
    <t>Arismendy Alcantara</t>
  </si>
  <si>
    <t>Chris Heisey</t>
  </si>
  <si>
    <t>Ezequiel Carrera</t>
  </si>
  <si>
    <t>Jett Bandy</t>
  </si>
  <si>
    <t>Mike Zunino</t>
  </si>
  <si>
    <t>Guillermo Heredia</t>
  </si>
  <si>
    <t>Manuel Margot</t>
  </si>
  <si>
    <t>Daniel Robertson</t>
  </si>
  <si>
    <t>Ryan Rua</t>
  </si>
  <si>
    <t>Cristhian Adames</t>
  </si>
  <si>
    <t>Conor Gillaspie</t>
  </si>
  <si>
    <t>Greg Garcia</t>
  </si>
  <si>
    <t>Jason Castro</t>
  </si>
  <si>
    <t>T.J. Rivera</t>
  </si>
  <si>
    <t>Hunter Renfroe</t>
  </si>
  <si>
    <t>Rickie Weeks Jr.</t>
  </si>
  <si>
    <t>Ronald Torreyes</t>
  </si>
  <si>
    <t>Jace Peterson</t>
  </si>
  <si>
    <t>Jurickson Profar</t>
  </si>
  <si>
    <t>KikÃ© Hernandez</t>
  </si>
  <si>
    <t>Jordy Mercer</t>
  </si>
  <si>
    <t>Kyle Higashioka</t>
  </si>
  <si>
    <t>Adam Rosales</t>
  </si>
  <si>
    <t>Adonis Garcia</t>
  </si>
  <si>
    <t>Kurt Suzuki</t>
  </si>
  <si>
    <t>Jaff Decker</t>
  </si>
  <si>
    <t>Ben Gamel</t>
  </si>
  <si>
    <t>Andrelton Simmons</t>
  </si>
  <si>
    <t>Brett Eibner</t>
  </si>
  <si>
    <t>Josh Phegley</t>
  </si>
  <si>
    <t>Ehire Adrianza</t>
  </si>
  <si>
    <t>Daniel Descalso</t>
  </si>
  <si>
    <t>Freddy Galvis</t>
  </si>
  <si>
    <t>Tony Wolters</t>
  </si>
  <si>
    <t>Tyler Saladino</t>
  </si>
  <si>
    <t>Joey Rickard</t>
  </si>
  <si>
    <t>Tyler Collins</t>
  </si>
  <si>
    <t>Alen Hanson</t>
  </si>
  <si>
    <t>Anthony Recker</t>
  </si>
  <si>
    <t>Pat Valaika</t>
  </si>
  <si>
    <t>Rajai Davis</t>
  </si>
  <si>
    <t>Christian Vazquez</t>
  </si>
  <si>
    <t>Phil Gosselin</t>
  </si>
  <si>
    <t>Tony Kemp</t>
  </si>
  <si>
    <t>Drew Robinson</t>
  </si>
  <si>
    <t>Marco Hernandez</t>
  </si>
  <si>
    <t>John Hicks</t>
  </si>
  <si>
    <t>Tyler Moore</t>
  </si>
  <si>
    <t>Chris Herrmann</t>
  </si>
  <si>
    <t>Josh Rutledge</t>
  </si>
  <si>
    <t>Nick Hundley</t>
  </si>
  <si>
    <t>Danny Santana</t>
  </si>
  <si>
    <t>Andrew Knapp</t>
  </si>
  <si>
    <t>Cody Asche</t>
  </si>
  <si>
    <t>Jose Iglesias</t>
  </si>
  <si>
    <t>Mikie Mahtook</t>
  </si>
  <si>
    <t>Tucker Barnhart</t>
  </si>
  <si>
    <t>Austin Romine</t>
  </si>
  <si>
    <t>Austin Hedges</t>
  </si>
  <si>
    <t>Elias Diaz</t>
  </si>
  <si>
    <t>Billy Hamilton</t>
  </si>
  <si>
    <t>Orlando Arcia</t>
  </si>
  <si>
    <t>Chase d'Arnaud</t>
  </si>
  <si>
    <t>Alexi Amarista</t>
  </si>
  <si>
    <t>Matt Szczur</t>
  </si>
  <si>
    <t>Matt Davidson</t>
  </si>
  <si>
    <t>Christian Colon</t>
  </si>
  <si>
    <t>Whit Merrifield</t>
  </si>
  <si>
    <t>Kevin Plawecki</t>
  </si>
  <si>
    <t>Grant Green</t>
  </si>
  <si>
    <t>Gorkys Hernandez</t>
  </si>
  <si>
    <t>Tim Federowicz</t>
  </si>
  <si>
    <t>Chad Pinder</t>
  </si>
  <si>
    <t>Derek Norris</t>
  </si>
  <si>
    <t>Darwin Barney</t>
  </si>
  <si>
    <t>Francisco Pena</t>
  </si>
  <si>
    <t>A.J. Ellis</t>
  </si>
  <si>
    <t>Jake Marisnick</t>
  </si>
  <si>
    <t>James McCann</t>
  </si>
  <si>
    <t>Bruce Maxwell</t>
  </si>
  <si>
    <t>Erick Aybar</t>
  </si>
  <si>
    <t>Miguel Rojas</t>
  </si>
  <si>
    <t>Michael Taylor</t>
  </si>
  <si>
    <t>Hector Sanchez</t>
  </si>
  <si>
    <t>Chase Utley</t>
  </si>
  <si>
    <t>Dixon Machado</t>
  </si>
  <si>
    <t>Leonys Martin</t>
  </si>
  <si>
    <t>Kelby Tomlinson</t>
  </si>
  <si>
    <t>Chris Gimenez</t>
  </si>
  <si>
    <t>Chris Stewart</t>
  </si>
  <si>
    <t>Danny Ortiz</t>
  </si>
  <si>
    <t>Shane Peterson</t>
  </si>
  <si>
    <t>Boog Powell</t>
  </si>
  <si>
    <t>Paulo Orlando</t>
  </si>
  <si>
    <t>Jarrod Saltalamacchia</t>
  </si>
  <si>
    <t>Juan Lagares</t>
  </si>
  <si>
    <t>Teoscar Hernandez</t>
  </si>
  <si>
    <t>Jarrod Dyson</t>
  </si>
  <si>
    <t>Christian Arroyo</t>
  </si>
  <si>
    <t>Kevan Smith</t>
  </si>
  <si>
    <t>Ichiro Suzuki</t>
  </si>
  <si>
    <t>Leury Garcia</t>
  </si>
  <si>
    <t>Tim Anderson</t>
  </si>
  <si>
    <t>Jorge Bonifacio</t>
  </si>
  <si>
    <t>Ryan LaMarre</t>
  </si>
  <si>
    <t>Wilmer Difo</t>
  </si>
  <si>
    <t>Lane Adams</t>
  </si>
  <si>
    <t>Roberto Perez</t>
  </si>
  <si>
    <t>Yolmer Sanchez</t>
  </si>
  <si>
    <t>Ryan Flaherty</t>
  </si>
  <si>
    <t>Mallex Smith</t>
  </si>
  <si>
    <t>Martin Maldonado</t>
  </si>
  <si>
    <t>Christian Bethancourt</t>
  </si>
  <si>
    <t>Adeiny Hechavarria</t>
  </si>
  <si>
    <t>Alcides Escobar</t>
  </si>
  <si>
    <t>Rene Rivera</t>
  </si>
  <si>
    <t>Travis Jankowski</t>
  </si>
  <si>
    <t>Aaron Hill</t>
  </si>
  <si>
    <t>Nick Ahmed</t>
  </si>
  <si>
    <t>Allen Cordoba</t>
  </si>
  <si>
    <t>J.J. Hardy</t>
  </si>
  <si>
    <t>Carlos Ruiz</t>
  </si>
  <si>
    <t>Rafael Bautista</t>
  </si>
  <si>
    <t>Peter Bourjos</t>
  </si>
  <si>
    <t>Andrew Romine</t>
  </si>
  <si>
    <t>Omar Narvaez</t>
  </si>
  <si>
    <t>Ben Revere</t>
  </si>
  <si>
    <t>Drew Stubbs</t>
  </si>
  <si>
    <t>J.T. Riddle</t>
  </si>
  <si>
    <t>Jose Lobaton</t>
  </si>
  <si>
    <t>Caleb Joseph</t>
  </si>
  <si>
    <t>Eric Fryer</t>
  </si>
  <si>
    <t>Juan Graterol</t>
  </si>
  <si>
    <t>Willy Garcia</t>
  </si>
  <si>
    <t>Tuffy Gosewisch</t>
  </si>
  <si>
    <t>JaCoby Jones</t>
  </si>
  <si>
    <t>Matt Reynolds</t>
  </si>
  <si>
    <t>Danny Espinosa</t>
  </si>
  <si>
    <t>Michael Martinez</t>
  </si>
  <si>
    <t>Stuart Turner</t>
  </si>
  <si>
    <t>Cliff Pennington</t>
  </si>
  <si>
    <t>Ryan Goins</t>
  </si>
  <si>
    <t>Drew Butera</t>
  </si>
  <si>
    <t>Deven Marrero</t>
  </si>
  <si>
    <t>Gift Ngoepe</t>
  </si>
  <si>
    <t>Emilio Bonifacio</t>
  </si>
  <si>
    <t>Mike Freeman</t>
  </si>
  <si>
    <t>Craig Gentry</t>
  </si>
  <si>
    <t>Carlos Perez</t>
  </si>
  <si>
    <t>Luis Torrens</t>
  </si>
  <si>
    <t>Luke Maile</t>
  </si>
  <si>
    <t>Luis Sardinas</t>
  </si>
  <si>
    <t>Jesus Sucre</t>
  </si>
  <si>
    <t>Pete Kozma</t>
  </si>
  <si>
    <t>Jacob May</t>
  </si>
  <si>
    <t>Jeff Mathis</t>
  </si>
  <si>
    <t>Terrance Gore</t>
  </si>
  <si>
    <t>W</t>
  </si>
  <si>
    <t>L</t>
  </si>
  <si>
    <t>ERA</t>
  </si>
  <si>
    <t>GS</t>
  </si>
  <si>
    <t>IP</t>
  </si>
  <si>
    <t>ER</t>
  </si>
  <si>
    <t>Kenley Jansen</t>
  </si>
  <si>
    <t>Andrew Miller</t>
  </si>
  <si>
    <t>Dellin Betances</t>
  </si>
  <si>
    <t>Aroldis Chapman</t>
  </si>
  <si>
    <t>Clayton Kershaw</t>
  </si>
  <si>
    <t>Wade Davis</t>
  </si>
  <si>
    <t>Noah Syndergaard</t>
  </si>
  <si>
    <t>Ken Giles</t>
  </si>
  <si>
    <t>Josh Fields</t>
  </si>
  <si>
    <t>Koji Uehara</t>
  </si>
  <si>
    <t>Chris Sale</t>
  </si>
  <si>
    <t>Edwin Diaz</t>
  </si>
  <si>
    <t>Liam Hendriks</t>
  </si>
  <si>
    <t>Zach Britton</t>
  </si>
  <si>
    <t>Cody Allen</t>
  </si>
  <si>
    <t>Craig Kimbrel</t>
  </si>
  <si>
    <t>Jerry Blevins</t>
  </si>
  <si>
    <t>Mark Melancon</t>
  </si>
  <si>
    <t>Stephen Strasburg</t>
  </si>
  <si>
    <t>James Hoyt</t>
  </si>
  <si>
    <t>Greg Holland</t>
  </si>
  <si>
    <t>Max Scherzer</t>
  </si>
  <si>
    <t>Madison Bumgarner</t>
  </si>
  <si>
    <t>Brett Cecil</t>
  </si>
  <si>
    <t>Seung Hwan Oh</t>
  </si>
  <si>
    <t>Kyle Barraclough</t>
  </si>
  <si>
    <t>Roberto Osuna</t>
  </si>
  <si>
    <t>Cam Bedrosian</t>
  </si>
  <si>
    <t>Alex Colome</t>
  </si>
  <si>
    <t>Addison Reed</t>
  </si>
  <si>
    <t>Sean Doolittle</t>
  </si>
  <si>
    <t>Zach Putnam</t>
  </si>
  <si>
    <t>David Robertson</t>
  </si>
  <si>
    <t>Hunter Strickland</t>
  </si>
  <si>
    <t>Felipe Rivero</t>
  </si>
  <si>
    <t>Brad Hand</t>
  </si>
  <si>
    <t>Grant Dayton</t>
  </si>
  <si>
    <t>Carlos Carrasco</t>
  </si>
  <si>
    <t>Jonathan Holder</t>
  </si>
  <si>
    <t>Tony Zych</t>
  </si>
  <si>
    <t>Jeurys Familia</t>
  </si>
  <si>
    <t>Nick Vincent</t>
  </si>
  <si>
    <t>Boone Logan</t>
  </si>
  <si>
    <t>Corey Kluber</t>
  </si>
  <si>
    <t>Blake Parker</t>
  </si>
  <si>
    <t>Jacob deGrom</t>
  </si>
  <si>
    <t>Mychal Givens</t>
  </si>
  <si>
    <t>Chris Archer</t>
  </si>
  <si>
    <t>Chris Devenski</t>
  </si>
  <si>
    <t>Danny Barnes</t>
  </si>
  <si>
    <t>Trevor Rosenthal</t>
  </si>
  <si>
    <t>Corey Knebel</t>
  </si>
  <si>
    <t>Raisel Iglesias</t>
  </si>
  <si>
    <t>Brad Brach</t>
  </si>
  <si>
    <t>Jim Johnson</t>
  </si>
  <si>
    <t>Hector Rondon</t>
  </si>
  <si>
    <t>Adam Liberatore</t>
  </si>
  <si>
    <t>Andrew Triggs</t>
  </si>
  <si>
    <t>Matt Bush</t>
  </si>
  <si>
    <t>Will Harris</t>
  </si>
  <si>
    <t>Lance McCullers</t>
  </si>
  <si>
    <t>James Paxton</t>
  </si>
  <si>
    <t>Chris Hatcher</t>
  </si>
  <si>
    <t>Jon Lester</t>
  </si>
  <si>
    <t>Aaron Nola</t>
  </si>
  <si>
    <t>Miguel Socolovich</t>
  </si>
  <si>
    <t>Jake Arrieta</t>
  </si>
  <si>
    <t>Pat Neshek</t>
  </si>
  <si>
    <t>Brandon Maurer</t>
  </si>
  <si>
    <t>Derek Law</t>
  </si>
  <si>
    <t>A.J. Ramos</t>
  </si>
  <si>
    <t>Nate Jones</t>
  </si>
  <si>
    <t>Jacob Barnes</t>
  </si>
  <si>
    <t>Carl Edwards Jr.</t>
  </si>
  <si>
    <t>Kevin Quackenbush</t>
  </si>
  <si>
    <t>Gerrit Cole</t>
  </si>
  <si>
    <t>Justin Wilson</t>
  </si>
  <si>
    <t>Michael Pineda</t>
  </si>
  <si>
    <t>Heath Hembree</t>
  </si>
  <si>
    <t>Jake McGee</t>
  </si>
  <si>
    <t>Ryan Madson</t>
  </si>
  <si>
    <t>Yu Darvish</t>
  </si>
  <si>
    <t>Johnny Cueto</t>
  </si>
  <si>
    <t>Robbie Ray</t>
  </si>
  <si>
    <t>Danny Salazar</t>
  </si>
  <si>
    <t>Kelvin Herrera</t>
  </si>
  <si>
    <t>Pedro Strop</t>
  </si>
  <si>
    <t>Darren O'Day</t>
  </si>
  <si>
    <t>Koda Glover</t>
  </si>
  <si>
    <t>Steven Okert</t>
  </si>
  <si>
    <t>Tommy Hunter</t>
  </si>
  <si>
    <t>Keone Kela</t>
  </si>
  <si>
    <t>Jeff Samardzija</t>
  </si>
  <si>
    <t>Hansel Robles</t>
  </si>
  <si>
    <t>Andrew Bailey</t>
  </si>
  <si>
    <t>Edubray Ramos</t>
  </si>
  <si>
    <t>Dallas Keuchel</t>
  </si>
  <si>
    <t>Zach McAllister</t>
  </si>
  <si>
    <t>Drew Storen</t>
  </si>
  <si>
    <t>James Pazos</t>
  </si>
  <si>
    <t>Oliver Drake</t>
  </si>
  <si>
    <t>Matt Bowman</t>
  </si>
  <si>
    <t>Joe Biagini</t>
  </si>
  <si>
    <t>Shawn Kelley</t>
  </si>
  <si>
    <t>Carlos Martinez</t>
  </si>
  <si>
    <t>Shawn Armstrong</t>
  </si>
  <si>
    <t>Jose Quintana</t>
  </si>
  <si>
    <t>Tony Watson</t>
  </si>
  <si>
    <t>Ivan Nova</t>
  </si>
  <si>
    <t>Chaz Roe</t>
  </si>
  <si>
    <t>Julio Urias</t>
  </si>
  <si>
    <t>David Hernandez</t>
  </si>
  <si>
    <t>Garrett Richards</t>
  </si>
  <si>
    <t>Blake Wood</t>
  </si>
  <si>
    <t>Jason Vargas</t>
  </si>
  <si>
    <t>Marc Rzepczynski</t>
  </si>
  <si>
    <t>Justin Verlander</t>
  </si>
  <si>
    <t>Kenta Maeda</t>
  </si>
  <si>
    <t>Kyle Hendricks</t>
  </si>
  <si>
    <t>Marcus Stroman</t>
  </si>
  <si>
    <t>Donnie Hart</t>
  </si>
  <si>
    <t>Daniel Coulombe</t>
  </si>
  <si>
    <t>Luke Jackson</t>
  </si>
  <si>
    <t>Paul Sewald</t>
  </si>
  <si>
    <t>Zack Greinke</t>
  </si>
  <si>
    <t>Joakim Soria</t>
  </si>
  <si>
    <t>Gio Gonzalez</t>
  </si>
  <si>
    <t>Sergio Romo</t>
  </si>
  <si>
    <t>Josh Smoker</t>
  </si>
  <si>
    <t>Pedro Baez</t>
  </si>
  <si>
    <t>Rick Porcello</t>
  </si>
  <si>
    <t>Joe Kelly</t>
  </si>
  <si>
    <t>Matt Andriese</t>
  </si>
  <si>
    <t>Andrew Chafin</t>
  </si>
  <si>
    <t>Tony Barnette</t>
  </si>
  <si>
    <t>Bryan Shaw</t>
  </si>
  <si>
    <t>Sammy Solis</t>
  </si>
  <si>
    <t>Joe Ross</t>
  </si>
  <si>
    <t>Sean Manaea</t>
  </si>
  <si>
    <t>Juan Nicasio</t>
  </si>
  <si>
    <t>Nick Wittgren</t>
  </si>
  <si>
    <t>Joe Smith</t>
  </si>
  <si>
    <t>Ryan Dull</t>
  </si>
  <si>
    <t>Blake Treinen</t>
  </si>
  <si>
    <t>Drew Pomeranz</t>
  </si>
  <si>
    <t>Neil Ramirez</t>
  </si>
  <si>
    <t>Rich Hill</t>
  </si>
  <si>
    <t>Masahiro Tanaka</t>
  </si>
  <si>
    <t>Alex Claudio</t>
  </si>
  <si>
    <t>Aaron Sanchez</t>
  </si>
  <si>
    <t>Danny Duffy</t>
  </si>
  <si>
    <t>Tyler Skaggs</t>
  </si>
  <si>
    <t>Dylan Bundy</t>
  </si>
  <si>
    <t>Taylor Rogers</t>
  </si>
  <si>
    <t>Yusmeiro Petit</t>
  </si>
  <si>
    <t>Evan Scribner</t>
  </si>
  <si>
    <t>Hector Neris</t>
  </si>
  <si>
    <t>Trevor Cahill</t>
  </si>
  <si>
    <t>Junichi Tazawa</t>
  </si>
  <si>
    <t>Matt Grace</t>
  </si>
  <si>
    <t>Jameson Taillon</t>
  </si>
  <si>
    <t>Daniel Hudson</t>
  </si>
  <si>
    <t>Mike Leake</t>
  </si>
  <si>
    <t>Fernando Salas</t>
  </si>
  <si>
    <t>Dan Otero</t>
  </si>
  <si>
    <t>Buddy Boshers</t>
  </si>
  <si>
    <t>Tommy Kahnle</t>
  </si>
  <si>
    <t>Matt Belisle</t>
  </si>
  <si>
    <t>Xavier Cedeno</t>
  </si>
  <si>
    <t>Brad Ziegler</t>
  </si>
  <si>
    <t>Alex Wood</t>
  </si>
  <si>
    <t>Felix Pena</t>
  </si>
  <si>
    <t>Adam Wainwright</t>
  </si>
  <si>
    <t>Mike Minor</t>
  </si>
  <si>
    <t>Jeremy Jeffress</t>
  </si>
  <si>
    <t>Blaine Hardy</t>
  </si>
  <si>
    <t>Carlos Estevez</t>
  </si>
  <si>
    <t>Jake Odorizzi</t>
  </si>
  <si>
    <t>Dan Jennings</t>
  </si>
  <si>
    <t>Samuel Tuivailala</t>
  </si>
  <si>
    <t>Jharel Cotton</t>
  </si>
  <si>
    <t>Mike Morin</t>
  </si>
  <si>
    <t>Leonel Campos</t>
  </si>
  <si>
    <t>Tony Sipp</t>
  </si>
  <si>
    <t>Wade LeBlanc</t>
  </si>
  <si>
    <t>Josh Edgin</t>
  </si>
  <si>
    <t>Dario Alvarez</t>
  </si>
  <si>
    <t>Vince Velasquez</t>
  </si>
  <si>
    <t>Felix Hernandez</t>
  </si>
  <si>
    <t>Michael Wacha</t>
  </si>
  <si>
    <t>Silvino Bracho</t>
  </si>
  <si>
    <t>Jerad Eickhoff</t>
  </si>
  <si>
    <t>Tyler Glasnow</t>
  </si>
  <si>
    <t>Hyun-Jin Ryu</t>
  </si>
  <si>
    <t>Jumbo Diaz</t>
  </si>
  <si>
    <t>Ryan Buchter</t>
  </si>
  <si>
    <t>Alex Meyer</t>
  </si>
  <si>
    <t>Fernando Abad</t>
  </si>
  <si>
    <t>Oliver Perez</t>
  </si>
  <si>
    <t>Tyler Lyons</t>
  </si>
  <si>
    <t>Michael Feliz</t>
  </si>
  <si>
    <t>Luis Severino</t>
  </si>
  <si>
    <t>Wei-Yin Chen</t>
  </si>
  <si>
    <t>John Lackey</t>
  </si>
  <si>
    <t>Michael Lorenzen</t>
  </si>
  <si>
    <t>Blake Snell</t>
  </si>
  <si>
    <t>Casey Fien</t>
  </si>
  <si>
    <t>Luis Avilan</t>
  </si>
  <si>
    <t>Sonny Gray</t>
  </si>
  <si>
    <t>Danny Farquhar</t>
  </si>
  <si>
    <t>Aaron Loup</t>
  </si>
  <si>
    <t>Luke Gregerson</t>
  </si>
  <si>
    <t>Adam Ottavino</t>
  </si>
  <si>
    <t>Archie Bradley</t>
  </si>
  <si>
    <t>George Kontos</t>
  </si>
  <si>
    <t>Chase Whitley</t>
  </si>
  <si>
    <t>Arodys Vizcaino</t>
  </si>
  <si>
    <t>Cory Gearrin</t>
  </si>
  <si>
    <t>J.A. Happ</t>
  </si>
  <si>
    <t>Joe Jimenez</t>
  </si>
  <si>
    <t>Jose Alvarez</t>
  </si>
  <si>
    <t>Phil Hughes</t>
  </si>
  <si>
    <t>Lance Lynn</t>
  </si>
  <si>
    <t>Tyler Clippard</t>
  </si>
  <si>
    <t>Adam Warren</t>
  </si>
  <si>
    <t>Daniel Norris</t>
  </si>
  <si>
    <t>Michael Fulmer</t>
  </si>
  <si>
    <t>Eric O'Flaherty</t>
  </si>
  <si>
    <t>JC Ramirez</t>
  </si>
  <si>
    <t>Zach Davies</t>
  </si>
  <si>
    <t>Joe Blanton</t>
  </si>
  <si>
    <t>Julio Teheran</t>
  </si>
  <si>
    <t>Mike Dunn</t>
  </si>
  <si>
    <t>David Phelps</t>
  </si>
  <si>
    <t>J.P. Howell</t>
  </si>
  <si>
    <t>Luis Garcia</t>
  </si>
  <si>
    <t>Peter Moylan</t>
  </si>
  <si>
    <t>Brian Duensing</t>
  </si>
  <si>
    <t>Jon Gray</t>
  </si>
  <si>
    <t>Joaquin Benoit</t>
  </si>
  <si>
    <t>Josh Tomlin</t>
  </si>
  <si>
    <t>Ryan Pressly</t>
  </si>
  <si>
    <t>Ian Krol</t>
  </si>
  <si>
    <t>Cole Hamels</t>
  </si>
  <si>
    <t>Francisco Rodriguez</t>
  </si>
  <si>
    <t>Matt Shoemaker</t>
  </si>
  <si>
    <t>Jake Petricka</t>
  </si>
  <si>
    <t>Ryan Tepera</t>
  </si>
  <si>
    <t>Matt Harvey</t>
  </si>
  <si>
    <t>Santiago Casilla</t>
  </si>
  <si>
    <t>Kevin Gausman</t>
  </si>
  <si>
    <t>Jose Torres</t>
  </si>
  <si>
    <t>Kirby Yates</t>
  </si>
  <si>
    <t>Eduardo Rodriguez</t>
  </si>
  <si>
    <t>Ross Stripling</t>
  </si>
  <si>
    <t>Shelby Miller</t>
  </si>
  <si>
    <t>Anthony Swarzak</t>
  </si>
  <si>
    <t>Jesse Chavez</t>
  </si>
  <si>
    <t>Jonathan Broxton</t>
  </si>
  <si>
    <t>Matt Barnes</t>
  </si>
  <si>
    <t>Noe Ramirez</t>
  </si>
  <si>
    <t>Bartolo Colon</t>
  </si>
  <si>
    <t>Tanner Roark</t>
  </si>
  <si>
    <t>Dustin McGowan</t>
  </si>
  <si>
    <t>Alex Cobb</t>
  </si>
  <si>
    <t>Bud Norris</t>
  </si>
  <si>
    <t>Robert Gsellman</t>
  </si>
  <si>
    <t>Frankie Montas</t>
  </si>
  <si>
    <t>Brett Anderson</t>
  </si>
  <si>
    <t>Trevor Bauer</t>
  </si>
  <si>
    <t>Matt Albers</t>
  </si>
  <si>
    <t>Matt Moore</t>
  </si>
  <si>
    <t>Jose Leclerc</t>
  </si>
  <si>
    <t>Bruce Rondon</t>
  </si>
  <si>
    <t>Taijuan Walker</t>
  </si>
  <si>
    <t>Chasen Shreve</t>
  </si>
  <si>
    <t>Joe Musgrove</t>
  </si>
  <si>
    <t>Dan Altavilla</t>
  </si>
  <si>
    <t>Josh Osich</t>
  </si>
  <si>
    <t>Tommy Layne</t>
  </si>
  <si>
    <t>Charlie Morton</t>
  </si>
  <si>
    <t>Deolis Guerra</t>
  </si>
  <si>
    <t>Robby Scott</t>
  </si>
  <si>
    <t>Sean Gilmartin</t>
  </si>
  <si>
    <t>Brandon McCarthy</t>
  </si>
  <si>
    <t>Hisashi Iwakuma</t>
  </si>
  <si>
    <t>Marco Estrada</t>
  </si>
  <si>
    <t>Dovydas Neverauskas</t>
  </si>
  <si>
    <t>Tyler Duffey</t>
  </si>
  <si>
    <t>Wade Miley</t>
  </si>
  <si>
    <t>Ervin Santana</t>
  </si>
  <si>
    <t>Jaime Garcia</t>
  </si>
  <si>
    <t>Tom Wilhelmsen</t>
  </si>
  <si>
    <t>Zack Wheeler</t>
  </si>
  <si>
    <t>Justin Grimm</t>
  </si>
  <si>
    <t>Alex Wilson</t>
  </si>
  <si>
    <t>Brandon Kintzler</t>
  </si>
  <si>
    <t>Ty Blach</t>
  </si>
  <si>
    <t>Shane Greene</t>
  </si>
  <si>
    <t>Travis Wood</t>
  </si>
  <si>
    <t>Dominic Leone</t>
  </si>
  <si>
    <t>Ricky Nolasco</t>
  </si>
  <si>
    <t>Sam Dyson</t>
  </si>
  <si>
    <t>Robbie Ross Jr.</t>
  </si>
  <si>
    <t>Bryan Morris</t>
  </si>
  <si>
    <t>Mike Montgomery</t>
  </si>
  <si>
    <t>Randall Delgado</t>
  </si>
  <si>
    <t>Scott Alexander</t>
  </si>
  <si>
    <t>Jason Hammel</t>
  </si>
  <si>
    <t>Ryan Garton</t>
  </si>
  <si>
    <t>Cesar Valdez</t>
  </si>
  <si>
    <t>Clay Buchholz</t>
  </si>
  <si>
    <t>Michael Tonkin</t>
  </si>
  <si>
    <t>Dillon Overton</t>
  </si>
  <si>
    <t>Chris Tillman</t>
  </si>
  <si>
    <t>Adam Conley</t>
  </si>
  <si>
    <t>Jesse Hahn</t>
  </si>
  <si>
    <t>Jhan Marinez</t>
  </si>
  <si>
    <t>Wandy Peralta</t>
  </si>
  <si>
    <t>Kevin Siegrist</t>
  </si>
  <si>
    <t>Carlos Torres</t>
  </si>
  <si>
    <t>Jhoulys Chacin</t>
  </si>
  <si>
    <t>Josh Smith</t>
  </si>
  <si>
    <t>Mike Foltynewicz</t>
  </si>
  <si>
    <t>Ian Kennedy</t>
  </si>
  <si>
    <t>Bobby Wahl</t>
  </si>
  <si>
    <t>Martin Perez</t>
  </si>
  <si>
    <t>Patrick Corbin</t>
  </si>
  <si>
    <t>Kendall Graveman</t>
  </si>
  <si>
    <t>Enny Romero</t>
  </si>
  <si>
    <t>Craig Stammen</t>
  </si>
  <si>
    <t>Ariel Miranda</t>
  </si>
  <si>
    <t>Brent Suter</t>
  </si>
  <si>
    <t>Chase Anderson</t>
  </si>
  <si>
    <t>Zach Lee</t>
  </si>
  <si>
    <t>Chad Qualls</t>
  </si>
  <si>
    <t>Jandel Gustave</t>
  </si>
  <si>
    <t>Chad Kuhl</t>
  </si>
  <si>
    <t>Matt Strahm</t>
  </si>
  <si>
    <t>Zack Godley</t>
  </si>
  <si>
    <t>Evan Marshall</t>
  </si>
  <si>
    <t>Jimmy Nelson</t>
  </si>
  <si>
    <t>Jordan Zimmermann</t>
  </si>
  <si>
    <t>Jeremy Hellickson</t>
  </si>
  <si>
    <t>Francisco Liriano</t>
  </si>
  <si>
    <t>Edinson Volquez</t>
  </si>
  <si>
    <t>Odrisamer Despaigne</t>
  </si>
  <si>
    <t>Austin Pruitt</t>
  </si>
  <si>
    <t>Nathan Karns</t>
  </si>
  <si>
    <t>Chris Rusin</t>
  </si>
  <si>
    <t>Daniel Wright</t>
  </si>
  <si>
    <t>Mike Clevinger</t>
  </si>
  <si>
    <t>Fernando Rodney</t>
  </si>
  <si>
    <t>Jacob Turner</t>
  </si>
  <si>
    <t>Clayton Richard</t>
  </si>
  <si>
    <t>Brooks Pounders</t>
  </si>
  <si>
    <t>Yovani Gallardo</t>
  </si>
  <si>
    <t>Brandon Finnegan</t>
  </si>
  <si>
    <t>Lisalverto Bonilla</t>
  </si>
  <si>
    <t>Chris Stratton</t>
  </si>
  <si>
    <t>Scott Oberg</t>
  </si>
  <si>
    <t>Kyle Ryan</t>
  </si>
  <si>
    <t>Jose Urena</t>
  </si>
  <si>
    <t>Joely Rodriguez</t>
  </si>
  <si>
    <t>Jeanmar Gomez</t>
  </si>
  <si>
    <t>Luis Perdomo</t>
  </si>
  <si>
    <t>Matt Boyd</t>
  </si>
  <si>
    <t>Vidal Nuno</t>
  </si>
  <si>
    <t>Mike Hauschild</t>
  </si>
  <si>
    <t>Sam Freeman</t>
  </si>
  <si>
    <t>Erasmo Ramirez</t>
  </si>
  <si>
    <t>Stefan Crichton</t>
  </si>
  <si>
    <t>Johnny Barbato</t>
  </si>
  <si>
    <t>Jorge de la Rosa</t>
  </si>
  <si>
    <t>Antonio Bastardo</t>
  </si>
  <si>
    <t>Matt Wisler</t>
  </si>
  <si>
    <t>Brad Peacock</t>
  </si>
  <si>
    <t>Miguel Gonzalez</t>
  </si>
  <si>
    <t>Junior Guerra</t>
  </si>
  <si>
    <t>Kyle Gibson</t>
  </si>
  <si>
    <t>Christian Bergman</t>
  </si>
  <si>
    <t>Dan Straily</t>
  </si>
  <si>
    <t>Matt Cain</t>
  </si>
  <si>
    <t>Jason Grilli</t>
  </si>
  <si>
    <t>Matt Dermody</t>
  </si>
  <si>
    <t>Chase De Jong</t>
  </si>
  <si>
    <t>Derek Holland</t>
  </si>
  <si>
    <t>Anibal Sanchez</t>
  </si>
  <si>
    <t>Josh Collmenter</t>
  </si>
  <si>
    <t>Emilio Pagan</t>
  </si>
  <si>
    <t>Jordan Montgomery</t>
  </si>
  <si>
    <t>Matt Garza</t>
  </si>
  <si>
    <t>Tony Cingrani</t>
  </si>
  <si>
    <t>Zach Eflin</t>
  </si>
  <si>
    <t>Rob Scahill</t>
  </si>
  <si>
    <t>Chih-Wei Hu</t>
  </si>
  <si>
    <t>CC Sabathia</t>
  </si>
  <si>
    <t>Tyler Anderson</t>
  </si>
  <si>
    <t>Trevor Williams</t>
  </si>
  <si>
    <t>Braden Shipley</t>
  </si>
  <si>
    <t>J.J. Hoover</t>
  </si>
  <si>
    <t>Chris Heston</t>
  </si>
  <si>
    <t>Tommy Milone</t>
  </si>
  <si>
    <t>Nick Pivetta</t>
  </si>
  <si>
    <t>Andrew Cashner</t>
  </si>
  <si>
    <t>Richard Bleier</t>
  </si>
  <si>
    <t>Scott Feldman</t>
  </si>
  <si>
    <t>German Marquez</t>
  </si>
  <si>
    <t>Mike Fiers</t>
  </si>
  <si>
    <t>T.J. McFarland</t>
  </si>
  <si>
    <t>Cody Reed</t>
  </si>
  <si>
    <t>Neftali Feliz</t>
  </si>
  <si>
    <t>Keynan Middleton</t>
  </si>
  <si>
    <t>Steven Wright</t>
  </si>
  <si>
    <t>Jared Hughes</t>
  </si>
  <si>
    <t>Jean Machi</t>
  </si>
  <si>
    <t>Wily Peralta</t>
  </si>
  <si>
    <t>Jason Motte</t>
  </si>
  <si>
    <t>Logan Verrett</t>
  </si>
  <si>
    <t>Brandon Workman</t>
  </si>
  <si>
    <t>Tyler Wilson</t>
  </si>
  <si>
    <t>Alec Asher</t>
  </si>
  <si>
    <t>Ubaldo Jimenez</t>
  </si>
  <si>
    <t>Rafael Montero</t>
  </si>
  <si>
    <t>A.J. Cole</t>
  </si>
  <si>
    <t>Nick Tepesch</t>
  </si>
  <si>
    <t>Adalberto Mejia</t>
  </si>
  <si>
    <t>Hector Santiago</t>
  </si>
  <si>
    <t>Jakob Junis</t>
  </si>
  <si>
    <t>Tom Koehler</t>
  </si>
  <si>
    <t>Tyler Chatwood</t>
  </si>
  <si>
    <t>Taylor Jungmann</t>
  </si>
  <si>
    <t>Brian Johnson</t>
  </si>
  <si>
    <t>Craig Breslow</t>
  </si>
  <si>
    <t>A.J. Griffin</t>
  </si>
  <si>
    <t>Antonio Senzatela</t>
  </si>
  <si>
    <t>R.A. Dickey</t>
  </si>
  <si>
    <t>Jarred Cosart</t>
  </si>
  <si>
    <t>Mark Leiter</t>
  </si>
  <si>
    <t>Justin Haley</t>
  </si>
  <si>
    <t>Gabriel Ynoa</t>
  </si>
  <si>
    <t>James Shields</t>
  </si>
  <si>
    <t>Jake Thompson</t>
  </si>
  <si>
    <t>Jordan Lyles</t>
  </si>
  <si>
    <t>Mat Latos</t>
  </si>
  <si>
    <t>Justin Marks</t>
  </si>
  <si>
    <t>Tim Adleman</t>
  </si>
  <si>
    <t>Drew Rucinski</t>
  </si>
  <si>
    <t>Nick Martinez</t>
  </si>
  <si>
    <t>Casey Lawrence</t>
  </si>
  <si>
    <t>Sal Romano</t>
  </si>
  <si>
    <t>Josh Lindblom</t>
  </si>
  <si>
    <t>Michael Ynoa</t>
  </si>
  <si>
    <t>Jake Esch</t>
  </si>
  <si>
    <t>Amir Garrett</t>
  </si>
  <si>
    <t>Mike Pelfrey</t>
  </si>
  <si>
    <t>Adam Wilk</t>
  </si>
  <si>
    <t>Kyle Freeland</t>
  </si>
  <si>
    <t>Shane Carle</t>
  </si>
  <si>
    <t>Adam Morgan</t>
  </si>
  <si>
    <t>David Goforth</t>
  </si>
  <si>
    <t>Luis Cessa</t>
  </si>
  <si>
    <t>Kyle Kendrick</t>
  </si>
  <si>
    <t>Chris Beck</t>
  </si>
  <si>
    <t>Jered Weaver</t>
  </si>
  <si>
    <t>Austin Brice</t>
  </si>
  <si>
    <t>Jarlin Garcia</t>
  </si>
  <si>
    <t>Barrett Astin</t>
  </si>
  <si>
    <t>Rob Zastryzny</t>
  </si>
  <si>
    <t>Rookie Davis</t>
  </si>
  <si>
    <t>Raul Alcantara</t>
  </si>
  <si>
    <t>Bryan Mitchell</t>
  </si>
  <si>
    <t>Jayson Aquino</t>
  </si>
  <si>
    <t>Warwick Saupold</t>
  </si>
  <si>
    <t>Robert Stephenson</t>
  </si>
  <si>
    <t>William Cuevas</t>
  </si>
  <si>
    <t>David Holmberg</t>
  </si>
  <si>
    <t>Miguel Diaz</t>
  </si>
  <si>
    <t>Bronson Arroyo</t>
  </si>
  <si>
    <t>Jose Alvarado</t>
  </si>
  <si>
    <t>Dylan Covey</t>
  </si>
  <si>
    <t>Ariel Hernandez</t>
  </si>
  <si>
    <t>GIDP</t>
  </si>
  <si>
    <t>1B</t>
  </si>
  <si>
    <t>Batters</t>
  </si>
  <si>
    <t>Pitchers</t>
  </si>
  <si>
    <t>Points</t>
  </si>
  <si>
    <t>PA</t>
  </si>
  <si>
    <t>AB</t>
  </si>
  <si>
    <t>AVG</t>
  </si>
  <si>
    <t>OBP</t>
  </si>
  <si>
    <t>SLG</t>
  </si>
  <si>
    <t>OPS</t>
  </si>
  <si>
    <t>wOBA</t>
  </si>
  <si>
    <t>Fld</t>
  </si>
  <si>
    <t>BsR</t>
  </si>
  <si>
    <t>WAR</t>
  </si>
  <si>
    <t>playerid</t>
  </si>
  <si>
    <t>J.D. Martinez</t>
  </si>
  <si>
    <t>Ian Happ</t>
  </si>
  <si>
    <t>Jeimer Candelario</t>
  </si>
  <si>
    <t>Eric Sogard</t>
  </si>
  <si>
    <t>Brian Goodwin</t>
  </si>
  <si>
    <t>Erik Gonzalez</t>
  </si>
  <si>
    <t>Tomas Telis</t>
  </si>
  <si>
    <t>Max Moroff</t>
  </si>
  <si>
    <t>Chris Bostick</t>
  </si>
  <si>
    <t>Mike Ohlman</t>
  </si>
  <si>
    <t>Magneuris Sierra</t>
  </si>
  <si>
    <t>Steve Lombardozzi</t>
  </si>
  <si>
    <t>Remaining in Season</t>
  </si>
  <si>
    <t>To Date</t>
  </si>
  <si>
    <t>Total</t>
  </si>
  <si>
    <t>Games</t>
  </si>
  <si>
    <t>Points / Game</t>
  </si>
  <si>
    <t>Sleeper Index</t>
  </si>
  <si>
    <t>WHIP</t>
  </si>
  <si>
    <t>K/9</t>
  </si>
  <si>
    <t>BB/9</t>
  </si>
  <si>
    <t>FIP</t>
  </si>
  <si>
    <t>Giovanny Gallegos</t>
  </si>
  <si>
    <t>Brian Ellington</t>
  </si>
  <si>
    <t>Al Alburquerque</t>
  </si>
  <si>
    <t>Zac Curtis</t>
  </si>
  <si>
    <t>Jose Berrios</t>
  </si>
  <si>
    <t>Dylan Floro</t>
  </si>
  <si>
    <t>Ryan Weber</t>
  </si>
  <si>
    <t>Dayan Diaz</t>
  </si>
  <si>
    <t>Chad Green</t>
  </si>
  <si>
    <t>Mike Bolsinger</t>
  </si>
  <si>
    <t>Justin Nicolino</t>
  </si>
  <si>
    <t>Diego Moreno</t>
  </si>
  <si>
    <t>Seth Maness</t>
  </si>
  <si>
    <t>Jeff Hoffman</t>
  </si>
  <si>
    <t>Sam Gaviglio</t>
  </si>
  <si>
    <t>Eddie Butler</t>
  </si>
  <si>
    <t>Chad Bell</t>
  </si>
  <si>
    <t>Players Received</t>
  </si>
  <si>
    <t>Players Lost</t>
  </si>
  <si>
    <t>Batter</t>
  </si>
  <si>
    <t>Player</t>
  </si>
  <si>
    <t>Net Impact - If positive, then a good trade</t>
  </si>
  <si>
    <t>Adrian Beltre</t>
  </si>
  <si>
    <t>Sam Travis</t>
  </si>
  <si>
    <t>Jose Pirela</t>
  </si>
  <si>
    <t>Chad Huffman</t>
  </si>
  <si>
    <t>Jesse Winker</t>
  </si>
  <si>
    <t>Bradley Zimmer</t>
  </si>
  <si>
    <t>Austin Slater</t>
  </si>
  <si>
    <t>Juan Centeno</t>
  </si>
  <si>
    <t>Derek Fisher</t>
  </si>
  <si>
    <t>Brandon Nimmo</t>
  </si>
  <si>
    <t>Paul DeJong</t>
  </si>
  <si>
    <t>Dwight Smith</t>
  </si>
  <si>
    <t>Gavin Cecchini</t>
  </si>
  <si>
    <t>Eric Young</t>
  </si>
  <si>
    <t>Lewis Brinson</t>
  </si>
  <si>
    <t>Darrell Ceciliani</t>
  </si>
  <si>
    <t>Brett Phillips</t>
  </si>
  <si>
    <t>Matt Chapman</t>
  </si>
  <si>
    <t>Tom Murphy</t>
  </si>
  <si>
    <t>Ryan Raburn</t>
  </si>
  <si>
    <t>Johan Camargo</t>
  </si>
  <si>
    <t>Carlos Asuaje</t>
  </si>
  <si>
    <t>Alex Presley</t>
  </si>
  <si>
    <t>Rio Ruiz</t>
  </si>
  <si>
    <t>Franchy Cordero</t>
  </si>
  <si>
    <t>Mac Williamson</t>
  </si>
  <si>
    <t>Billy Burns</t>
  </si>
  <si>
    <t>Jared Hoying</t>
  </si>
  <si>
    <t>David Washington</t>
  </si>
  <si>
    <t>Giovanny Urshela</t>
  </si>
  <si>
    <t>Taylor Featherston</t>
  </si>
  <si>
    <t>Ruben Tejada</t>
  </si>
  <si>
    <t>Rey Fuentes</t>
  </si>
  <si>
    <t>Ramon Torres</t>
  </si>
  <si>
    <t>Jaycob Brugman</t>
  </si>
  <si>
    <t>Anthony Alford</t>
  </si>
  <si>
    <t>Mason Williams</t>
  </si>
  <si>
    <t>Jacob Stallings</t>
  </si>
  <si>
    <t>Tyler Smith</t>
  </si>
  <si>
    <t>Adam Engel</t>
  </si>
  <si>
    <t>Orlando Calixte</t>
  </si>
  <si>
    <t>Shane Robinson</t>
  </si>
  <si>
    <t>Nolan Fontana</t>
  </si>
  <si>
    <t>Paul Janish</t>
  </si>
  <si>
    <t>Phil Maton</t>
  </si>
  <si>
    <t>Jacob Faria</t>
  </si>
  <si>
    <t>Blaine Boyer</t>
  </si>
  <si>
    <t>Drew Steckenrider</t>
  </si>
  <si>
    <t>Brandon Morrow</t>
  </si>
  <si>
    <t>Steven Matz</t>
  </si>
  <si>
    <t>Zac Rosscup</t>
  </si>
  <si>
    <t>Trevor Gott</t>
  </si>
  <si>
    <t>Josh Ravin</t>
  </si>
  <si>
    <t>Josh Hader</t>
  </si>
  <si>
    <t>Jeff Beliveau</t>
  </si>
  <si>
    <t>Tyson Ross</t>
  </si>
  <si>
    <t>Kyle Crockett</t>
  </si>
  <si>
    <t>Jose De Leon</t>
  </si>
  <si>
    <t>Jeff Locke</t>
  </si>
  <si>
    <t>Steve Cishek</t>
  </si>
  <si>
    <t>Kevin McCarthy</t>
  </si>
  <si>
    <t>Juan Minaya</t>
  </si>
  <si>
    <t>David Price</t>
  </si>
  <si>
    <t>Brock Stewart</t>
  </si>
  <si>
    <t>David Paulino</t>
  </si>
  <si>
    <t>Vance Worley</t>
  </si>
  <si>
    <t>Ashur Tolliver</t>
  </si>
  <si>
    <t>Edgar Santana</t>
  </si>
  <si>
    <t>Jason Hursh</t>
  </si>
  <si>
    <t>Ryan Merritt</t>
  </si>
  <si>
    <t>Tyler Pill</t>
  </si>
  <si>
    <t>Damien Magnifico</t>
  </si>
  <si>
    <t>Eric Skoglund</t>
  </si>
  <si>
    <t>Seth Lugo</t>
  </si>
  <si>
    <t>John Axford</t>
  </si>
  <si>
    <t>Francis Martes</t>
  </si>
  <si>
    <t>Hunter Wood</t>
  </si>
  <si>
    <t>Seth Frankoff</t>
  </si>
  <si>
    <t>Tanner Scheppers</t>
  </si>
  <si>
    <t>Sean Newcomb</t>
  </si>
  <si>
    <t>Mike Wright</t>
  </si>
  <si>
    <t>Daniel Stumpf</t>
  </si>
  <si>
    <t>Arcenio Leon</t>
  </si>
  <si>
    <t>Ben Heller</t>
  </si>
  <si>
    <t>Ben Lively</t>
  </si>
  <si>
    <t>Jake Buchanan</t>
  </si>
  <si>
    <t>Paolo Espino</t>
  </si>
  <si>
    <t>Dinelson Lamet</t>
  </si>
  <si>
    <t>Reymin Guduan</t>
  </si>
  <si>
    <t>Daniel Gossett</t>
  </si>
  <si>
    <t>Rob Whalen</t>
  </si>
  <si>
    <t>Domingo German</t>
  </si>
  <si>
    <t>Zach Neal</t>
  </si>
  <si>
    <t>John Gant</t>
  </si>
  <si>
    <t>Tyler Cloyd</t>
  </si>
  <si>
    <t>Pierce Johnson</t>
  </si>
  <si>
    <t>Miguel Almonte</t>
  </si>
  <si>
    <t>Tyler Danish</t>
  </si>
  <si>
    <t>Daniel Mengden</t>
  </si>
  <si>
    <t>Gregory Infante</t>
  </si>
  <si>
    <t>Buck Farmer</t>
  </si>
  <si>
    <t>Jordan Jankowski</t>
  </si>
  <si>
    <t>Miguel Castro</t>
  </si>
  <si>
    <t>Randy Rosario</t>
  </si>
  <si>
    <t>Jason Wheeler</t>
  </si>
  <si>
    <t>Dillon Gee</t>
  </si>
  <si>
    <t>Alex Wimmers</t>
  </si>
  <si>
    <t>Austin Bibens-Dirkx</t>
  </si>
  <si>
    <t>Parker Bridwell</t>
  </si>
  <si>
    <t>Ronald Herrera</t>
  </si>
  <si>
    <t>Edwin Jackson</t>
  </si>
  <si>
    <t>Marco Gonzales</t>
  </si>
  <si>
    <t>Asher Wojciechowski</t>
  </si>
  <si>
    <t>Nik Turley</t>
  </si>
  <si>
    <t>Ryne Stanek</t>
  </si>
  <si>
    <t>Alan Busenitz</t>
  </si>
  <si>
    <t>Brad Goldberg</t>
  </si>
  <si>
    <t>Ricardo Pinto</t>
  </si>
  <si>
    <t>Jimmy Yacabonis</t>
  </si>
  <si>
    <t>Luke Voit</t>
  </si>
  <si>
    <t>Clint Frazier</t>
  </si>
  <si>
    <t>Ji-Man Choi</t>
  </si>
  <si>
    <t>Mark Zagunis</t>
  </si>
  <si>
    <t>Ketel Marte</t>
  </si>
  <si>
    <t>Wilson Ramos</t>
  </si>
  <si>
    <t>Tyler Austin</t>
  </si>
  <si>
    <t>Albert Almora Jr.</t>
  </si>
  <si>
    <t>Victor Caratini</t>
  </si>
  <si>
    <t>Nick Williams</t>
  </si>
  <si>
    <t>Miguel Andujar</t>
  </si>
  <si>
    <t>Mike Tauchman</t>
  </si>
  <si>
    <t>Johnny Giavotella</t>
  </si>
  <si>
    <t>Ildemaro Vargas</t>
  </si>
  <si>
    <t>Franklin Barreto</t>
  </si>
  <si>
    <t>Ryan Lavarnway</t>
  </si>
  <si>
    <t>Dustin Fowler</t>
  </si>
  <si>
    <t>Matt den Dekker</t>
  </si>
  <si>
    <t>Zach Granite</t>
  </si>
  <si>
    <t>Cam Perkins</t>
  </si>
  <si>
    <t>Ryder Jones</t>
  </si>
  <si>
    <t>Tyler Wade</t>
  </si>
  <si>
    <t>Alex Mejia</t>
  </si>
  <si>
    <t>Kaleb Cowart</t>
  </si>
  <si>
    <t>Adrian Sanchez</t>
  </si>
  <si>
    <t>Yadiel Rivera</t>
  </si>
  <si>
    <t>Ian Parmley</t>
  </si>
  <si>
    <t>Trevor Hildenberger</t>
  </si>
  <si>
    <t>Brad Boxberger</t>
  </si>
  <si>
    <t>Huston Street</t>
  </si>
  <si>
    <t>A.J. Schugel</t>
  </si>
  <si>
    <t>Chase Bradford</t>
  </si>
  <si>
    <t>Luke Weaver</t>
  </si>
  <si>
    <t>Carlos Rodon</t>
  </si>
  <si>
    <t>Erik Goeddel</t>
  </si>
  <si>
    <t>Michael Blazek</t>
  </si>
  <si>
    <t>Hoby Milner</t>
  </si>
  <si>
    <t>Chris O'Grady</t>
  </si>
  <si>
    <t>Preston Claiborne</t>
  </si>
  <si>
    <t>Akeel Morris</t>
  </si>
  <si>
    <t>Dan Slania</t>
  </si>
  <si>
    <t>Jackson Stephens</t>
  </si>
  <si>
    <t>Chris Smith</t>
  </si>
  <si>
    <t>Paul Blackburn</t>
  </si>
  <si>
    <t>Rubby de la Rosa</t>
  </si>
  <si>
    <t>Michael Brady</t>
  </si>
  <si>
    <t>Jake Barrett</t>
  </si>
  <si>
    <t>Max Povse</t>
  </si>
  <si>
    <t>Luis Castillo</t>
  </si>
  <si>
    <t>Jairo Diaz</t>
  </si>
  <si>
    <t>Glenn Sparkman</t>
  </si>
  <si>
    <t>Eduardo Paredes</t>
  </si>
  <si>
    <t>Kyle Crick</t>
  </si>
  <si>
    <t>Tyler Webb</t>
  </si>
  <si>
    <t>Jack Leathersich</t>
  </si>
  <si>
    <t>Andrew Moore</t>
  </si>
  <si>
    <t>Doug Fister</t>
  </si>
  <si>
    <t>Adam Kolarek</t>
  </si>
  <si>
    <t>Mike Mayers</t>
  </si>
  <si>
    <t>Homer Bailey</t>
  </si>
  <si>
    <t>Lucas Harrell</t>
  </si>
  <si>
    <t>Jorge Lopez</t>
  </si>
  <si>
    <t>Luke Farrell</t>
  </si>
  <si>
    <t>Felix Jorge</t>
  </si>
  <si>
    <t>Kevin Shackelford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</si>
</sst>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6" fillId="0" borderId="0" xfId="0" applyFont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" fontId="16" fillId="0" borderId="0" xfId="0" applyNumberFormat="1" applyFon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16" fillId="0" borderId="10" xfId="0" applyFont="1" applyBorder="1"/>
    <xf numFmtId="0" fontId="16" fillId="0" borderId="15" xfId="0" applyFont="1" applyBorder="1"/>
    <xf numFmtId="0" fontId="16" fillId="0" borderId="11" xfId="0" applyFont="1" applyBorder="1"/>
    <xf numFmtId="0" fontId="16" fillId="0" borderId="16" xfId="0" applyFont="1" applyBorder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N20"/>
  <sheetViews>
    <sheetView workbookViewId="0">
      <selection activeCell="B13" sqref="B13:B15"/>
    </sheetView>
  </sheetViews>
  <sheetFormatPr defaultRowHeight="15" x14ac:dyDescent="0.25"/>
  <cols>
    <col min="2" max="5" width="21" customWidth="1"/>
    <col min="6" max="6" width="5.42578125" customWidth="1"/>
    <col min="7" max="10" width="21" customWidth="1"/>
    <col min="11" max="11" width="5.42578125" customWidth="1"/>
    <col min="12" max="14" width="14" customWidth="1"/>
  </cols>
  <sheetData>
    <row r="2" spans="2:14" ht="15.75" thickBot="1" x14ac:dyDescent="0.3">
      <c r="B2" s="18" t="s">
        <v>1039</v>
      </c>
      <c r="C2" s="18"/>
      <c r="D2" s="18"/>
      <c r="E2" s="18"/>
      <c r="F2" s="2"/>
      <c r="G2" s="18" t="s">
        <v>1040</v>
      </c>
      <c r="H2" s="18"/>
      <c r="I2" s="18"/>
      <c r="J2" s="18"/>
      <c r="K2" s="2"/>
      <c r="L2" s="2"/>
      <c r="M2" s="2"/>
      <c r="N2" s="2"/>
    </row>
    <row r="3" spans="2:14" x14ac:dyDescent="0.25">
      <c r="B3" s="18" t="s">
        <v>1041</v>
      </c>
      <c r="C3" s="18"/>
      <c r="D3" s="18" t="s">
        <v>987</v>
      </c>
      <c r="E3" s="18"/>
      <c r="F3" s="2"/>
      <c r="G3" s="18" t="s">
        <v>1041</v>
      </c>
      <c r="H3" s="18"/>
      <c r="I3" s="18" t="s">
        <v>987</v>
      </c>
      <c r="J3" s="18"/>
      <c r="K3" s="2"/>
      <c r="L3" s="19" t="s">
        <v>1043</v>
      </c>
      <c r="M3" s="20"/>
      <c r="N3" s="21"/>
    </row>
    <row r="4" spans="2:14" ht="15.75" thickBot="1" x14ac:dyDescent="0.3">
      <c r="B4" s="2" t="s">
        <v>1042</v>
      </c>
      <c r="C4" s="2" t="s">
        <v>988</v>
      </c>
      <c r="D4" s="2" t="s">
        <v>1042</v>
      </c>
      <c r="E4" s="2" t="s">
        <v>988</v>
      </c>
      <c r="F4" s="2"/>
      <c r="G4" s="2" t="s">
        <v>1042</v>
      </c>
      <c r="H4" s="2" t="s">
        <v>988</v>
      </c>
      <c r="I4" s="2" t="s">
        <v>1042</v>
      </c>
      <c r="J4" s="2" t="s">
        <v>988</v>
      </c>
      <c r="K4" s="2"/>
      <c r="L4" s="3" t="s">
        <v>1041</v>
      </c>
      <c r="M4" s="4" t="s">
        <v>987</v>
      </c>
      <c r="N4" s="5" t="s">
        <v>1014</v>
      </c>
    </row>
    <row r="5" spans="2:14" ht="15.75" thickBot="1" x14ac:dyDescent="0.3">
      <c r="B5" s="14" t="s">
        <v>146</v>
      </c>
      <c r="C5" s="10">
        <f>IF(ISBLANK(B5),"",VLOOKUP(B5,'Batters - Summary'!$A$3:$J$467,3,FALSE))</f>
        <v>205.5</v>
      </c>
      <c r="D5" s="16"/>
      <c r="E5" s="10" t="str">
        <f>IF(ISBLANK(D5),"",VLOOKUP(D5,'Pitchers - Summary'!$A$3:$J$503,3,FALSE))</f>
        <v/>
      </c>
      <c r="F5" s="10"/>
      <c r="G5" s="16"/>
      <c r="H5" s="10" t="str">
        <f>IF(ISBLANK(G5),"",VLOOKUP(G5,'Batters - Summary'!$A$3:$J$467,3,FALSE))</f>
        <v/>
      </c>
      <c r="I5" s="16" t="s">
        <v>507</v>
      </c>
      <c r="J5" s="11">
        <f>IF(ISBLANK(I5),"",VLOOKUP(I5,'Pitchers - Summary'!$A$3:$J$503,3,FALSE))</f>
        <v>70</v>
      </c>
      <c r="L5" s="6">
        <f>SUM(C5:C1048576)-SUM(H5:H1048576)</f>
        <v>447</v>
      </c>
      <c r="M5" s="7">
        <f>SUM(E5:E1048576)-SUM(J5:J1048576)</f>
        <v>-70</v>
      </c>
      <c r="N5" s="8">
        <f>SUM(L5:M5)</f>
        <v>377</v>
      </c>
    </row>
    <row r="6" spans="2:14" x14ac:dyDescent="0.25">
      <c r="B6" s="3" t="s">
        <v>16</v>
      </c>
      <c r="C6" s="12">
        <f>IF(ISBLANK(B6),"",VLOOKUP(B6,'Batters - Summary'!$A$3:$J$467,3,FALSE))</f>
        <v>241.5</v>
      </c>
      <c r="D6" s="4"/>
      <c r="E6" s="12" t="str">
        <f>IF(ISBLANK(D6),"",VLOOKUP(D6,'Pitchers - Summary'!$A$3:$J$503,3,FALSE))</f>
        <v/>
      </c>
      <c r="F6" s="12"/>
      <c r="G6" s="4"/>
      <c r="H6" s="12" t="str">
        <f>IF(ISBLANK(G6),"",VLOOKUP(G6,'Batters - Summary'!$A$3:$J$467,3,FALSE))</f>
        <v/>
      </c>
      <c r="I6" s="4"/>
      <c r="J6" s="13" t="str">
        <f>IF(ISBLANK(I6),"",VLOOKUP(I6,'Pitchers - Summary'!$A$3:$J$503,3,FALSE))</f>
        <v/>
      </c>
    </row>
    <row r="7" spans="2:14" x14ac:dyDescent="0.25">
      <c r="B7" s="3"/>
      <c r="C7" s="12" t="str">
        <f>IF(ISBLANK(B7),"",VLOOKUP(B7,'Batters - Summary'!$A$3:$J$467,3,FALSE))</f>
        <v/>
      </c>
      <c r="D7" s="4"/>
      <c r="E7" s="12" t="str">
        <f>IF(ISBLANK(D7),"",VLOOKUP(D7,'Pitchers - Summary'!$A$3:$J$503,3,FALSE))</f>
        <v/>
      </c>
      <c r="F7" s="12"/>
      <c r="G7" s="4"/>
      <c r="H7" s="12" t="str">
        <f>IF(ISBLANK(G7),"",VLOOKUP(G7,'Batters - Summary'!$A$3:$J$467,3,FALSE))</f>
        <v/>
      </c>
      <c r="I7" s="4"/>
      <c r="J7" s="13" t="str">
        <f>IF(ISBLANK(I7),"",VLOOKUP(I7,'Pitchers - Summary'!$A$3:$J$503,3,FALSE))</f>
        <v/>
      </c>
    </row>
    <row r="8" spans="2:14" x14ac:dyDescent="0.25">
      <c r="B8" s="3"/>
      <c r="C8" s="12" t="str">
        <f>IF(ISBLANK(B8),"",VLOOKUP(B8,'Batters - Summary'!$A$3:$J$467,3,FALSE))</f>
        <v/>
      </c>
      <c r="D8" s="4"/>
      <c r="E8" s="12" t="str">
        <f>IF(ISBLANK(D8),"",VLOOKUP(D8,'Pitchers - Summary'!$A$3:$J$503,3,FALSE))</f>
        <v/>
      </c>
      <c r="F8" s="12"/>
      <c r="G8" s="4"/>
      <c r="H8" s="12" t="str">
        <f>IF(ISBLANK(G8),"",VLOOKUP(G8,'Batters - Summary'!$A$3:$J$467,3,FALSE))</f>
        <v/>
      </c>
      <c r="I8" s="4"/>
      <c r="J8" s="13" t="str">
        <f>IF(ISBLANK(I8),"",VLOOKUP(I8,'Pitchers - Summary'!$A$3:$J$503,3,FALSE))</f>
        <v/>
      </c>
    </row>
    <row r="9" spans="2:14" x14ac:dyDescent="0.25">
      <c r="B9" s="3"/>
      <c r="C9" s="12" t="str">
        <f>IF(ISBLANK(B9),"",VLOOKUP(B9,'Batters - Summary'!$A$3:$J$467,3,FALSE))</f>
        <v/>
      </c>
      <c r="D9" s="4"/>
      <c r="E9" s="12" t="str">
        <f>IF(ISBLANK(D9),"",VLOOKUP(D9,'Pitchers - Summary'!$A$3:$J$503,3,FALSE))</f>
        <v/>
      </c>
      <c r="F9" s="12"/>
      <c r="G9" s="4"/>
      <c r="H9" s="12" t="str">
        <f>IF(ISBLANK(G9),"",VLOOKUP(G9,'Batters - Summary'!$A$3:$J$467,3,FALSE))</f>
        <v/>
      </c>
      <c r="I9" s="4"/>
      <c r="J9" s="13" t="str">
        <f>IF(ISBLANK(I9),"",VLOOKUP(I9,'Pitchers - Summary'!$A$3:$J$503,3,FALSE))</f>
        <v/>
      </c>
    </row>
    <row r="10" spans="2:14" x14ac:dyDescent="0.25">
      <c r="B10" s="3"/>
      <c r="C10" s="12" t="str">
        <f>IF(ISBLANK(B10),"",VLOOKUP(B10,'Batters - Summary'!$A$3:$J$467,3,FALSE))</f>
        <v/>
      </c>
      <c r="D10" s="4"/>
      <c r="E10" s="12" t="str">
        <f>IF(ISBLANK(D10),"",VLOOKUP(D10,'Pitchers - Summary'!$A$3:$J$503,3,FALSE))</f>
        <v/>
      </c>
      <c r="F10" s="12"/>
      <c r="G10" s="4"/>
      <c r="H10" s="12" t="str">
        <f>IF(ISBLANK(G10),"",VLOOKUP(G10,'Batters - Summary'!$A$3:$J$467,3,FALSE))</f>
        <v/>
      </c>
      <c r="I10" s="4"/>
      <c r="J10" s="13" t="str">
        <f>IF(ISBLANK(I10),"",VLOOKUP(I10,'Pitchers - Summary'!$A$3:$J$503,3,FALSE))</f>
        <v/>
      </c>
    </row>
    <row r="11" spans="2:14" x14ac:dyDescent="0.25">
      <c r="B11" s="3"/>
      <c r="C11" s="12" t="str">
        <f>IF(ISBLANK(B11),"",VLOOKUP(B11,'Batters - Summary'!$A$3:$J$467,3,FALSE))</f>
        <v/>
      </c>
      <c r="D11" s="4"/>
      <c r="E11" s="12" t="str">
        <f>IF(ISBLANK(D11),"",VLOOKUP(D11,'Pitchers - Summary'!$A$3:$J$503,3,FALSE))</f>
        <v/>
      </c>
      <c r="F11" s="12"/>
      <c r="G11" s="4"/>
      <c r="H11" s="12" t="str">
        <f>IF(ISBLANK(G11),"",VLOOKUP(G11,'Batters - Summary'!$A$3:$J$467,3,FALSE))</f>
        <v/>
      </c>
      <c r="I11" s="4"/>
      <c r="J11" s="13" t="str">
        <f>IF(ISBLANK(I11),"",VLOOKUP(I11,'Pitchers - Summary'!$A$3:$J$503,3,FALSE))</f>
        <v/>
      </c>
    </row>
    <row r="12" spans="2:14" x14ac:dyDescent="0.25">
      <c r="B12" s="3"/>
      <c r="C12" s="12" t="str">
        <f>IF(ISBLANK(B12),"",VLOOKUP(B12,'Batters - Summary'!$A$3:$J$467,3,FALSE))</f>
        <v/>
      </c>
      <c r="D12" s="4"/>
      <c r="E12" s="12" t="str">
        <f>IF(ISBLANK(D12),"",VLOOKUP(D12,'Pitchers - Summary'!$A$3:$J$503,3,FALSE))</f>
        <v/>
      </c>
      <c r="F12" s="12"/>
      <c r="G12" s="4"/>
      <c r="H12" s="12" t="str">
        <f>IF(ISBLANK(G12),"",VLOOKUP(G12,'Batters - Summary'!$A$3:$J$467,3,FALSE))</f>
        <v/>
      </c>
      <c r="I12" s="4"/>
      <c r="J12" s="13" t="str">
        <f>IF(ISBLANK(I12),"",VLOOKUP(I12,'Pitchers - Summary'!$A$3:$J$503,3,FALSE))</f>
        <v/>
      </c>
    </row>
    <row r="13" spans="2:14" x14ac:dyDescent="0.25">
      <c r="B13" s="3"/>
      <c r="C13" s="12" t="str">
        <f>IF(ISBLANK(B13),"",VLOOKUP(B13,'Batters - Summary'!$A$3:$J$467,3,FALSE))</f>
        <v/>
      </c>
      <c r="D13" s="4"/>
      <c r="E13" s="12" t="str">
        <f>IF(ISBLANK(D13),"",VLOOKUP(D13,'Pitchers - Summary'!$A$3:$J$503,3,FALSE))</f>
        <v/>
      </c>
      <c r="F13" s="12"/>
      <c r="G13" s="4"/>
      <c r="H13" s="12" t="str">
        <f>IF(ISBLANK(G13),"",VLOOKUP(G13,'Batters - Summary'!$A$3:$J$467,3,FALSE))</f>
        <v/>
      </c>
      <c r="I13" s="4"/>
      <c r="J13" s="13" t="str">
        <f>IF(ISBLANK(I13),"",VLOOKUP(I13,'Pitchers - Summary'!$A$3:$J$503,3,FALSE))</f>
        <v/>
      </c>
    </row>
    <row r="14" spans="2:14" x14ac:dyDescent="0.25">
      <c r="B14" s="3"/>
      <c r="C14" s="12" t="str">
        <f>IF(ISBLANK(B14),"",VLOOKUP(B14,'Batters - Summary'!$A$3:$J$467,3,FALSE))</f>
        <v/>
      </c>
      <c r="D14" s="4"/>
      <c r="E14" s="12" t="str">
        <f>IF(ISBLANK(D14),"",VLOOKUP(D14,'Pitchers - Summary'!$A$3:$J$503,3,FALSE))</f>
        <v/>
      </c>
      <c r="F14" s="12"/>
      <c r="G14" s="4"/>
      <c r="H14" s="12" t="str">
        <f>IF(ISBLANK(G14),"",VLOOKUP(G14,'Batters - Summary'!$A$3:$J$467,3,FALSE))</f>
        <v/>
      </c>
      <c r="I14" s="4"/>
      <c r="J14" s="13" t="str">
        <f>IF(ISBLANK(I14),"",VLOOKUP(I14,'Pitchers - Summary'!$A$3:$J$503,3,FALSE))</f>
        <v/>
      </c>
    </row>
    <row r="15" spans="2:14" x14ac:dyDescent="0.25">
      <c r="B15" s="3"/>
      <c r="C15" s="12" t="str">
        <f>IF(ISBLANK(B15),"",VLOOKUP(B15,'Batters - Summary'!$A$3:$J$467,3,FALSE))</f>
        <v/>
      </c>
      <c r="D15" s="4"/>
      <c r="E15" s="12" t="str">
        <f>IF(ISBLANK(D15),"",VLOOKUP(D15,'Pitchers - Summary'!$A$3:$J$503,3,FALSE))</f>
        <v/>
      </c>
      <c r="F15" s="12"/>
      <c r="G15" s="4"/>
      <c r="H15" s="12" t="str">
        <f>IF(ISBLANK(G15),"",VLOOKUP(G15,'Batters - Summary'!$A$3:$J$467,3,FALSE))</f>
        <v/>
      </c>
      <c r="I15" s="4"/>
      <c r="J15" s="13" t="str">
        <f>IF(ISBLANK(I15),"",VLOOKUP(I15,'Pitchers - Summary'!$A$3:$J$503,3,FALSE))</f>
        <v/>
      </c>
    </row>
    <row r="16" spans="2:14" x14ac:dyDescent="0.25">
      <c r="B16" s="3"/>
      <c r="C16" s="12" t="str">
        <f>IF(ISBLANK(B16),"",VLOOKUP(B16,'Batters - Summary'!$A$3:$J$467,3,FALSE))</f>
        <v/>
      </c>
      <c r="D16" s="4"/>
      <c r="E16" s="12" t="str">
        <f>IF(ISBLANK(D16),"",VLOOKUP(D16,'Pitchers - Summary'!$A$3:$J$503,3,FALSE))</f>
        <v/>
      </c>
      <c r="F16" s="12"/>
      <c r="G16" s="4"/>
      <c r="H16" s="12" t="str">
        <f>IF(ISBLANK(G16),"",VLOOKUP(G16,'Batters - Summary'!$A$3:$J$467,3,FALSE))</f>
        <v/>
      </c>
      <c r="I16" s="4"/>
      <c r="J16" s="13" t="str">
        <f>IF(ISBLANK(I16),"",VLOOKUP(I16,'Pitchers - Summary'!$A$3:$J$503,3,FALSE))</f>
        <v/>
      </c>
    </row>
    <row r="17" spans="2:10" x14ac:dyDescent="0.25">
      <c r="B17" s="3"/>
      <c r="C17" s="12" t="str">
        <f>IF(ISBLANK(B17),"",VLOOKUP(B17,'Batters - Summary'!$A$3:$J$467,3,FALSE))</f>
        <v/>
      </c>
      <c r="D17" s="4"/>
      <c r="E17" s="12" t="str">
        <f>IF(ISBLANK(D17),"",VLOOKUP(D17,'Pitchers - Summary'!$A$3:$J$503,3,FALSE))</f>
        <v/>
      </c>
      <c r="F17" s="12"/>
      <c r="G17" s="4"/>
      <c r="H17" s="12" t="str">
        <f>IF(ISBLANK(G17),"",VLOOKUP(G17,'Batters - Summary'!$A$3:$J$467,3,FALSE))</f>
        <v/>
      </c>
      <c r="I17" s="4"/>
      <c r="J17" s="13" t="str">
        <f>IF(ISBLANK(I17),"",VLOOKUP(I17,'Pitchers - Summary'!$A$3:$J$503,3,FALSE))</f>
        <v/>
      </c>
    </row>
    <row r="18" spans="2:10" x14ac:dyDescent="0.25">
      <c r="B18" s="3"/>
      <c r="C18" s="12" t="str">
        <f>IF(ISBLANK(B18),"",VLOOKUP(B18,'Batters - Summary'!$A$3:$J$467,3,FALSE))</f>
        <v/>
      </c>
      <c r="D18" s="4"/>
      <c r="E18" s="12" t="str">
        <f>IF(ISBLANK(D18),"",VLOOKUP(D18,'Pitchers - Summary'!$A$3:$J$503,3,FALSE))</f>
        <v/>
      </c>
      <c r="F18" s="12"/>
      <c r="G18" s="4"/>
      <c r="H18" s="12" t="str">
        <f>IF(ISBLANK(G18),"",VLOOKUP(G18,'Batters - Summary'!$A$3:$J$467,3,FALSE))</f>
        <v/>
      </c>
      <c r="I18" s="4"/>
      <c r="J18" s="13" t="str">
        <f>IF(ISBLANK(I18),"",VLOOKUP(I18,'Pitchers - Summary'!$A$3:$J$503,3,FALSE))</f>
        <v/>
      </c>
    </row>
    <row r="19" spans="2:10" x14ac:dyDescent="0.25">
      <c r="B19" s="3"/>
      <c r="C19" s="12" t="str">
        <f>IF(ISBLANK(B19),"",VLOOKUP(B19,'Batters - Summary'!$A$3:$J$467,3,FALSE))</f>
        <v/>
      </c>
      <c r="D19" s="4"/>
      <c r="E19" s="12" t="str">
        <f>IF(ISBLANK(D19),"",VLOOKUP(D19,'Pitchers - Summary'!$A$3:$J$503,3,FALSE))</f>
        <v/>
      </c>
      <c r="F19" s="12"/>
      <c r="G19" s="4"/>
      <c r="H19" s="12" t="str">
        <f>IF(ISBLANK(G19),"",VLOOKUP(G19,'Batters - Summary'!$A$3:$J$467,3,FALSE))</f>
        <v/>
      </c>
      <c r="I19" s="4"/>
      <c r="J19" s="13" t="str">
        <f>IF(ISBLANK(I19),"",VLOOKUP(I19,'Pitchers - Summary'!$A$3:$J$503,3,FALSE))</f>
        <v/>
      </c>
    </row>
    <row r="20" spans="2:10" ht="15.75" thickBot="1" x14ac:dyDescent="0.3">
      <c r="B20" s="15"/>
      <c r="C20" s="7" t="str">
        <f>IF(ISBLANK(B20),"",VLOOKUP(B20,'Batters - Summary'!$A$3:$J$467,3,FALSE))</f>
        <v/>
      </c>
      <c r="D20" s="17"/>
      <c r="E20" s="7" t="str">
        <f>IF(ISBLANK(D20),"",VLOOKUP(D20,'Pitchers - Summary'!$A$3:$J$503,3,FALSE))</f>
        <v/>
      </c>
      <c r="F20" s="7"/>
      <c r="G20" s="17"/>
      <c r="H20" s="7" t="str">
        <f>IF(ISBLANK(G20),"",VLOOKUP(G20,'Batters - Summary'!$A$3:$J$467,3,FALSE))</f>
        <v/>
      </c>
      <c r="I20" s="17"/>
      <c r="J20" s="8" t="str">
        <f>IF(ISBLANK(I20),"",VLOOKUP(I20,'Pitchers - Summary'!$A$3:$J$503,3,FALSE))</f>
        <v/>
      </c>
    </row>
  </sheetData>
  <mergeCells count="7">
    <mergeCell ref="I3:J3"/>
    <mergeCell ref="G2:J2"/>
    <mergeCell ref="L3:N3"/>
    <mergeCell ref="B2:E2"/>
    <mergeCell ref="D3:E3"/>
    <mergeCell ref="B3:C3"/>
    <mergeCell ref="G3:H3"/>
  </mergeCells>
  <conditionalFormatting sqref="L5:N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'Batters - Season Total'!$A$2:$A$466</xm:f>
          </x14:formula1>
          <xm:sqref>B5:B20 G5:G20</xm:sqref>
        </x14:dataValidation>
        <x14:dataValidation type="list" allowBlank="1" showInputMessage="1" showErrorMessage="1">
          <x14:formula1>
            <xm:f>'Pitchers - Season Total'!$A$2:$A$502</xm:f>
          </x14:formula1>
          <xm:sqref>I5:I1048576 D5:D20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7.7109375" bestFit="1" customWidth="1"/>
    <col min="3" max="3" width="21.85546875" bestFit="1" customWidth="1"/>
    <col min="4" max="4" width="10" bestFit="1" customWidth="1"/>
    <col min="5" max="5" width="7.7109375" bestFit="1" customWidth="1"/>
    <col min="6" max="6" width="21.85546875" bestFit="1" customWidth="1"/>
    <col min="7" max="7" width="10" bestFit="1" customWidth="1"/>
    <col min="8" max="8" width="7.7109375" bestFit="1" customWidth="1"/>
    <col min="9" max="9" width="21.85546875" bestFit="1" customWidth="1"/>
    <col min="10" max="10" width="10" bestFit="1" customWidth="1"/>
    <col min="11" max="11" width="15.7109375" bestFit="1" customWidth="1"/>
  </cols>
  <sheetData>
    <row r="1" spans="1:11" x14ac:dyDescent="0.25">
      <c r="A1" s="2"/>
      <c r="B1" s="18" t="s">
        <v>988</v>
      </c>
      <c r="C1" s="18"/>
      <c r="D1" s="18"/>
      <c r="E1" s="18" t="s">
        <v>1015</v>
      </c>
      <c r="F1" s="18"/>
      <c r="G1" s="18"/>
      <c r="H1" s="18" t="s">
        <v>1016</v>
      </c>
      <c r="I1" s="18"/>
      <c r="J1" s="18"/>
    </row>
    <row r="2" spans="1:11" x14ac:dyDescent="0.25">
      <c r="A2" s="2" t="s">
        <v>0</v>
      </c>
      <c r="B2" s="2" t="s">
        <v>1014</v>
      </c>
      <c r="C2" s="2" t="s">
        <v>1012</v>
      </c>
      <c r="D2" s="2" t="s">
        <v>1013</v>
      </c>
      <c r="E2" s="2" t="s">
        <v>1014</v>
      </c>
      <c r="F2" s="2" t="s">
        <v>1012</v>
      </c>
      <c r="G2" s="2" t="s">
        <v>1013</v>
      </c>
      <c r="H2" s="2" t="s">
        <v>1014</v>
      </c>
      <c r="I2" s="2" t="s">
        <v>1012</v>
      </c>
      <c r="J2" s="2" t="s">
        <v>1013</v>
      </c>
      <c r="K2" s="2" t="s">
        <v>1017</v>
      </c>
    </row>
    <row r="3" spans="1:11" x14ac:dyDescent="0.25">
      <c r="A3" t="s">
        <v>312</v>
      </c>
      <c r="B3" t="e">
        <f>VLOOKUP(A3,'Batters - Season Total'!$A$2:$AM$1000,39,FALSE)</f>
        <v>#N/A</v>
      </c>
      <c r="C3" t="e">
        <f>VLOOKUP(A3,'Batters - Remaining'!$A$2:$AM$1000,39,FALSE)</f>
        <v>#N/A</v>
      </c>
      <c r="D3" t="e">
        <f>B3-C3</f>
        <v>#N/A</v>
      </c>
      <c r="E3" t="e">
        <f>VLOOKUP(A3,'Batters - Season Total'!$A$2:$AM$1000,3,FALSE)</f>
        <v>#N/A</v>
      </c>
      <c r="F3" t="e">
        <f>VLOOKUP(A3,'Batters - Remaining'!$A$2:$AM$1000,3,FALSE)</f>
        <v>#N/A</v>
      </c>
      <c r="G3" t="e">
        <f>E3-F3</f>
        <v>#N/A</v>
      </c>
      <c r="H3" s="1" t="e">
        <f>B3/E3</f>
        <v>#N/A</v>
      </c>
      <c r="I3" s="1" t="e">
        <f>C3/F3</f>
        <v>#N/A</v>
      </c>
      <c r="J3" s="1" t="e">
        <f>D3/G3</f>
        <v>#N/A</v>
      </c>
      <c r="K3" s="9" t="e">
        <f>(I3-MAX(0,J3))*F3</f>
        <v>#N/A</v>
      </c>
    </row>
    <row r="4" spans="1:11" x14ac:dyDescent="0.25">
      <c r="A4" t="s">
        <v>36</v>
      </c>
      <c r="B4">
        <f>VLOOKUP(A4,'Batters - Season Total'!$A$2:$AM$1000,39,FALSE)</f>
        <v>607</v>
      </c>
      <c r="C4">
        <f>VLOOKUP(A4,'Batters - Remaining'!$A$2:$AM$1000,39,FALSE)</f>
        <v>266.5</v>
      </c>
      <c r="D4">
        <f>B4-C4</f>
        <v>340.5</v>
      </c>
      <c r="E4">
        <f>VLOOKUP(A4,'Batters - Season Total'!$A$2:$AM$1000,3,FALSE)</f>
        <v>156</v>
      </c>
      <c r="F4">
        <f>VLOOKUP(A4,'Batters - Remaining'!$A$2:$AM$1000,3,FALSE)</f>
        <v>70</v>
      </c>
      <c r="G4">
        <f>E4-F4</f>
        <v>86</v>
      </c>
      <c r="H4" s="1">
        <f>B4/E4</f>
        <v>3.891025641025641</v>
      </c>
      <c r="I4" s="1">
        <f>C4/F4</f>
        <v>3.8071428571428569</v>
      </c>
      <c r="J4" s="1">
        <f>D4/G4</f>
        <v>3.9593023255813953</v>
      </c>
      <c r="K4" s="9">
        <f>(I4-MAX(0,J4))*F4</f>
        <v>-10.651162790697683</v>
      </c>
    </row>
    <row r="5" spans="1:11" x14ac:dyDescent="0.25">
      <c r="A5" t="s">
        <v>48</v>
      </c>
      <c r="B5">
        <f>VLOOKUP(A5,'Batters - Season Total'!$A$2:$AM$1000,39,FALSE)</f>
        <v>602</v>
      </c>
      <c r="C5">
        <f>VLOOKUP(A5,'Batters - Remaining'!$A$2:$AM$1000,39,FALSE)</f>
        <v>260</v>
      </c>
      <c r="D5">
        <f>B5-C5</f>
        <v>342</v>
      </c>
      <c r="E5">
        <f>VLOOKUP(A5,'Batters - Season Total'!$A$2:$AM$1000,3,FALSE)</f>
        <v>156</v>
      </c>
      <c r="F5">
        <f>VLOOKUP(A5,'Batters - Remaining'!$A$2:$AM$1000,3,FALSE)</f>
        <v>70</v>
      </c>
      <c r="G5">
        <f>E5-F5</f>
        <v>86</v>
      </c>
      <c r="H5" s="1">
        <f>B5/E5</f>
        <v>3.858974358974359</v>
      </c>
      <c r="I5" s="1">
        <f>C5/F5</f>
        <v>3.7142857142857144</v>
      </c>
      <c r="J5" s="1">
        <f>D5/G5</f>
        <v>3.9767441860465116</v>
      </c>
      <c r="K5" s="9">
        <f>(I5-MAX(0,J5))*F5</f>
        <v>-18.3720930232558</v>
      </c>
    </row>
    <row r="6" spans="1:11" x14ac:dyDescent="0.25">
      <c r="A6" t="s">
        <v>30</v>
      </c>
      <c r="B6">
        <f>VLOOKUP(A6,'Batters - Season Total'!$A$2:$AM$1000,39,FALSE)</f>
        <v>559.5</v>
      </c>
      <c r="C6">
        <f>VLOOKUP(A6,'Batters - Remaining'!$A$2:$AM$1000,39,FALSE)</f>
        <v>250</v>
      </c>
      <c r="D6">
        <f>B6-C6</f>
        <v>309.5</v>
      </c>
      <c r="E6">
        <f>VLOOKUP(A6,'Batters - Season Total'!$A$2:$AM$1000,3,FALSE)</f>
        <v>158</v>
      </c>
      <c r="F6">
        <f>VLOOKUP(A6,'Batters - Remaining'!$A$2:$AM$1000,3,FALSE)</f>
        <v>71</v>
      </c>
      <c r="G6">
        <f>E6-F6</f>
        <v>87</v>
      </c>
      <c r="H6" s="1">
        <f>B6/E6</f>
        <v>3.5411392405063293</v>
      </c>
      <c r="I6" s="1">
        <f>C6/F6</f>
        <v>3.5211267605633805</v>
      </c>
      <c r="J6" s="1">
        <f>D6/G6</f>
        <v>3.5574712643678161</v>
      </c>
      <c r="K6" s="9">
        <f>(I6-MAX(0,J6))*F6</f>
        <v>-2.5804597701149317</v>
      </c>
    </row>
    <row r="7" spans="1:11" x14ac:dyDescent="0.25">
      <c r="A7" t="s">
        <v>18</v>
      </c>
      <c r="B7">
        <f>VLOOKUP(A7,'Batters - Season Total'!$A$2:$AM$1000,39,FALSE)</f>
        <v>612.5</v>
      </c>
      <c r="C7">
        <f>VLOOKUP(A7,'Batters - Remaining'!$A$2:$AM$1000,39,FALSE)</f>
        <v>249</v>
      </c>
      <c r="D7">
        <f>B7-C7</f>
        <v>363.5</v>
      </c>
      <c r="E7">
        <f>VLOOKUP(A7,'Batters - Season Total'!$A$2:$AM$1000,3,FALSE)</f>
        <v>155</v>
      </c>
      <c r="F7">
        <f>VLOOKUP(A7,'Batters - Remaining'!$A$2:$AM$1000,3,FALSE)</f>
        <v>67</v>
      </c>
      <c r="G7">
        <f>E7-F7</f>
        <v>88</v>
      </c>
      <c r="H7" s="1">
        <f>B7/E7</f>
        <v>3.9516129032258065</v>
      </c>
      <c r="I7" s="1">
        <f>C7/F7</f>
        <v>3.716417910447761</v>
      </c>
      <c r="J7" s="1">
        <f>D7/G7</f>
        <v>4.1306818181818183</v>
      </c>
      <c r="K7" s="9">
        <f>(I7-MAX(0,J7))*F7</f>
        <v>-27.755681818181838</v>
      </c>
    </row>
    <row r="8" spans="1:11" x14ac:dyDescent="0.25">
      <c r="A8" t="s">
        <v>53</v>
      </c>
      <c r="B8">
        <f>VLOOKUP(A8,'Batters - Season Total'!$A$2:$AM$1000,39,FALSE)</f>
        <v>563</v>
      </c>
      <c r="C8">
        <f>VLOOKUP(A8,'Batters - Remaining'!$A$2:$AM$1000,39,FALSE)</f>
        <v>246</v>
      </c>
      <c r="D8">
        <f>B8-C8</f>
        <v>317</v>
      </c>
      <c r="E8">
        <f>VLOOKUP(A8,'Batters - Season Total'!$A$2:$AM$1000,3,FALSE)</f>
        <v>150</v>
      </c>
      <c r="F8">
        <f>VLOOKUP(A8,'Batters - Remaining'!$A$2:$AM$1000,3,FALSE)</f>
        <v>69</v>
      </c>
      <c r="G8">
        <f>E8-F8</f>
        <v>81</v>
      </c>
      <c r="H8" s="1">
        <f>B8/E8</f>
        <v>3.7533333333333334</v>
      </c>
      <c r="I8" s="1">
        <f>C8/F8</f>
        <v>3.5652173913043477</v>
      </c>
      <c r="J8" s="1">
        <f>D8/G8</f>
        <v>3.9135802469135803</v>
      </c>
      <c r="K8" s="9">
        <f>(I8-MAX(0,J8))*F8</f>
        <v>-24.037037037037052</v>
      </c>
    </row>
    <row r="9" spans="1:11" x14ac:dyDescent="0.25">
      <c r="A9" t="s">
        <v>16</v>
      </c>
      <c r="B9">
        <f>VLOOKUP(A9,'Batters - Season Total'!$A$2:$AM$1000,39,FALSE)</f>
        <v>580</v>
      </c>
      <c r="C9">
        <f>VLOOKUP(A9,'Batters - Remaining'!$A$2:$AM$1000,39,FALSE)</f>
        <v>241.5</v>
      </c>
      <c r="D9">
        <f>B9-C9</f>
        <v>338.5</v>
      </c>
      <c r="E9">
        <f>VLOOKUP(A9,'Batters - Season Total'!$A$2:$AM$1000,3,FALSE)</f>
        <v>147</v>
      </c>
      <c r="F9">
        <f>VLOOKUP(A9,'Batters - Remaining'!$A$2:$AM$1000,3,FALSE)</f>
        <v>66</v>
      </c>
      <c r="G9">
        <f>E9-F9</f>
        <v>81</v>
      </c>
      <c r="H9" s="1">
        <f>B9/E9</f>
        <v>3.9455782312925169</v>
      </c>
      <c r="I9" s="1">
        <f>C9/F9</f>
        <v>3.6590909090909092</v>
      </c>
      <c r="J9" s="1">
        <f>D9/G9</f>
        <v>4.1790123456790127</v>
      </c>
      <c r="K9" s="9">
        <f>(I9-MAX(0,J9))*F9</f>
        <v>-34.314814814814831</v>
      </c>
    </row>
    <row r="10" spans="1:11" x14ac:dyDescent="0.25">
      <c r="A10" t="s">
        <v>26</v>
      </c>
      <c r="B10">
        <f>VLOOKUP(A10,'Batters - Season Total'!$A$2:$AM$1000,39,FALSE)</f>
        <v>557</v>
      </c>
      <c r="C10">
        <f>VLOOKUP(A10,'Batters - Remaining'!$A$2:$AM$1000,39,FALSE)</f>
        <v>238</v>
      </c>
      <c r="D10">
        <f>B10-C10</f>
        <v>319</v>
      </c>
      <c r="E10">
        <f>VLOOKUP(A10,'Batters - Season Total'!$A$2:$AM$1000,3,FALSE)</f>
        <v>156</v>
      </c>
      <c r="F10">
        <f>VLOOKUP(A10,'Batters - Remaining'!$A$2:$AM$1000,3,FALSE)</f>
        <v>67</v>
      </c>
      <c r="G10">
        <f>E10-F10</f>
        <v>89</v>
      </c>
      <c r="H10" s="1">
        <f>B10/E10</f>
        <v>3.5705128205128207</v>
      </c>
      <c r="I10" s="1">
        <f>C10/F10</f>
        <v>3.5522388059701493</v>
      </c>
      <c r="J10" s="1">
        <f>D10/G10</f>
        <v>3.5842696629213484</v>
      </c>
      <c r="K10" s="9">
        <f>(I10-MAX(0,J10))*F10</f>
        <v>-2.1460674157303408</v>
      </c>
    </row>
    <row r="11" spans="1:11" x14ac:dyDescent="0.25">
      <c r="A11" t="s">
        <v>28</v>
      </c>
      <c r="B11">
        <f>VLOOKUP(A11,'Batters - Season Total'!$A$2:$AM$1000,39,FALSE)</f>
        <v>518.5</v>
      </c>
      <c r="C11">
        <f>VLOOKUP(A11,'Batters - Remaining'!$A$2:$AM$1000,39,FALSE)</f>
        <v>236.5</v>
      </c>
      <c r="D11">
        <f>B11-C11</f>
        <v>282</v>
      </c>
      <c r="E11">
        <f>VLOOKUP(A11,'Batters - Season Total'!$A$2:$AM$1000,3,FALSE)</f>
        <v>152</v>
      </c>
      <c r="F11">
        <f>VLOOKUP(A11,'Batters - Remaining'!$A$2:$AM$1000,3,FALSE)</f>
        <v>70</v>
      </c>
      <c r="G11">
        <f>E11-F11</f>
        <v>82</v>
      </c>
      <c r="H11" s="1">
        <f>B11/E11</f>
        <v>3.4111842105263159</v>
      </c>
      <c r="I11" s="1">
        <f>C11/F11</f>
        <v>3.3785714285714286</v>
      </c>
      <c r="J11" s="1">
        <f>D11/G11</f>
        <v>3.4390243902439024</v>
      </c>
      <c r="K11" s="9">
        <f>(I11-MAX(0,J11))*F11</f>
        <v>-4.2317073170731678</v>
      </c>
    </row>
    <row r="12" spans="1:11" x14ac:dyDescent="0.25">
      <c r="A12" t="s">
        <v>20</v>
      </c>
      <c r="B12">
        <f>VLOOKUP(A12,'Batters - Season Total'!$A$2:$AM$1000,39,FALSE)</f>
        <v>613</v>
      </c>
      <c r="C12">
        <f>VLOOKUP(A12,'Batters - Remaining'!$A$2:$AM$1000,39,FALSE)</f>
        <v>236</v>
      </c>
      <c r="D12">
        <f>B12-C12</f>
        <v>377</v>
      </c>
      <c r="E12">
        <f>VLOOKUP(A12,'Batters - Season Total'!$A$2:$AM$1000,3,FALSE)</f>
        <v>154</v>
      </c>
      <c r="F12">
        <f>VLOOKUP(A12,'Batters - Remaining'!$A$2:$AM$1000,3,FALSE)</f>
        <v>66</v>
      </c>
      <c r="G12">
        <f>E12-F12</f>
        <v>88</v>
      </c>
      <c r="H12" s="1">
        <f>B12/E12</f>
        <v>3.9805194805194803</v>
      </c>
      <c r="I12" s="1">
        <f>C12/F12</f>
        <v>3.5757575757575757</v>
      </c>
      <c r="J12" s="1">
        <f>D12/G12</f>
        <v>4.2840909090909092</v>
      </c>
      <c r="K12" s="9">
        <f>(I12-MAX(0,J12))*F12</f>
        <v>-46.750000000000007</v>
      </c>
    </row>
    <row r="13" spans="1:11" x14ac:dyDescent="0.25">
      <c r="A13" t="s">
        <v>14</v>
      </c>
      <c r="B13">
        <f>VLOOKUP(A13,'Batters - Season Total'!$A$2:$AM$1000,39,FALSE)</f>
        <v>461</v>
      </c>
      <c r="C13">
        <f>VLOOKUP(A13,'Batters - Remaining'!$A$2:$AM$1000,39,FALSE)</f>
        <v>234</v>
      </c>
      <c r="D13">
        <f>B13-C13</f>
        <v>227</v>
      </c>
      <c r="E13">
        <f>VLOOKUP(A13,'Batters - Season Total'!$A$2:$AM$1000,3,FALSE)</f>
        <v>105</v>
      </c>
      <c r="F13">
        <f>VLOOKUP(A13,'Batters - Remaining'!$A$2:$AM$1000,3,FALSE)</f>
        <v>58</v>
      </c>
      <c r="G13">
        <f>E13-F13</f>
        <v>47</v>
      </c>
      <c r="H13" s="1">
        <f>B13/E13</f>
        <v>4.3904761904761909</v>
      </c>
      <c r="I13" s="1">
        <f>C13/F13</f>
        <v>4.0344827586206895</v>
      </c>
      <c r="J13" s="1">
        <f>D13/G13</f>
        <v>4.8297872340425529</v>
      </c>
      <c r="K13" s="9">
        <f>(I13-MAX(0,J13))*F13</f>
        <v>-46.127659574468083</v>
      </c>
    </row>
    <row r="14" spans="1:11" x14ac:dyDescent="0.25">
      <c r="A14" t="s">
        <v>54</v>
      </c>
      <c r="B14">
        <f>VLOOKUP(A14,'Batters - Season Total'!$A$2:$AM$1000,39,FALSE)</f>
        <v>540.5</v>
      </c>
      <c r="C14">
        <f>VLOOKUP(A14,'Batters - Remaining'!$A$2:$AM$1000,39,FALSE)</f>
        <v>221</v>
      </c>
      <c r="D14">
        <f>B14-C14</f>
        <v>319.5</v>
      </c>
      <c r="E14">
        <f>VLOOKUP(A14,'Batters - Season Total'!$A$2:$AM$1000,3,FALSE)</f>
        <v>147</v>
      </c>
      <c r="F14">
        <f>VLOOKUP(A14,'Batters - Remaining'!$A$2:$AM$1000,3,FALSE)</f>
        <v>65</v>
      </c>
      <c r="G14">
        <f>E14-F14</f>
        <v>82</v>
      </c>
      <c r="H14" s="1">
        <f>B14/E14</f>
        <v>3.6768707482993199</v>
      </c>
      <c r="I14" s="1">
        <f>C14/F14</f>
        <v>3.4</v>
      </c>
      <c r="J14" s="1">
        <f>D14/G14</f>
        <v>3.8963414634146343</v>
      </c>
      <c r="K14" s="9">
        <f>(I14-MAX(0,J14))*F14</f>
        <v>-32.262195121951237</v>
      </c>
    </row>
    <row r="15" spans="1:11" x14ac:dyDescent="0.25">
      <c r="A15" t="s">
        <v>35</v>
      </c>
      <c r="B15">
        <f>VLOOKUP(A15,'Batters - Season Total'!$A$2:$AM$1000,39,FALSE)</f>
        <v>566</v>
      </c>
      <c r="C15">
        <f>VLOOKUP(A15,'Batters - Remaining'!$A$2:$AM$1000,39,FALSE)</f>
        <v>220.5</v>
      </c>
      <c r="D15">
        <f>B15-C15</f>
        <v>345.5</v>
      </c>
      <c r="E15">
        <f>VLOOKUP(A15,'Batters - Season Total'!$A$2:$AM$1000,3,FALSE)</f>
        <v>155</v>
      </c>
      <c r="F15">
        <f>VLOOKUP(A15,'Batters - Remaining'!$A$2:$AM$1000,3,FALSE)</f>
        <v>66</v>
      </c>
      <c r="G15">
        <f>E15-F15</f>
        <v>89</v>
      </c>
      <c r="H15" s="1">
        <f>B15/E15</f>
        <v>3.6516129032258067</v>
      </c>
      <c r="I15" s="1">
        <f>C15/F15</f>
        <v>3.3409090909090908</v>
      </c>
      <c r="J15" s="1">
        <f>D15/G15</f>
        <v>3.8820224719101124</v>
      </c>
      <c r="K15" s="9">
        <f>(I15-MAX(0,J15))*F15</f>
        <v>-35.713483146067425</v>
      </c>
    </row>
    <row r="16" spans="1:11" x14ac:dyDescent="0.25">
      <c r="A16" t="s">
        <v>67</v>
      </c>
      <c r="B16">
        <f>VLOOKUP(A16,'Batters - Season Total'!$A$2:$AM$1000,39,FALSE)</f>
        <v>482.5</v>
      </c>
      <c r="C16">
        <f>VLOOKUP(A16,'Batters - Remaining'!$A$2:$AM$1000,39,FALSE)</f>
        <v>220.5</v>
      </c>
      <c r="D16">
        <f>B16-C16</f>
        <v>262</v>
      </c>
      <c r="E16">
        <f>VLOOKUP(A16,'Batters - Season Total'!$A$2:$AM$1000,3,FALSE)</f>
        <v>158</v>
      </c>
      <c r="F16">
        <f>VLOOKUP(A16,'Batters - Remaining'!$A$2:$AM$1000,3,FALSE)</f>
        <v>73</v>
      </c>
      <c r="G16">
        <f>E16-F16</f>
        <v>85</v>
      </c>
      <c r="H16" s="1">
        <f>B16/E16</f>
        <v>3.0537974683544302</v>
      </c>
      <c r="I16" s="1">
        <f>C16/F16</f>
        <v>3.0205479452054793</v>
      </c>
      <c r="J16" s="1">
        <f>D16/G16</f>
        <v>3.0823529411764707</v>
      </c>
      <c r="K16" s="9">
        <f>(I16-MAX(0,J16))*F16</f>
        <v>-4.5117647058823742</v>
      </c>
    </row>
    <row r="17" spans="1:11" x14ac:dyDescent="0.25">
      <c r="A17" t="s">
        <v>115</v>
      </c>
      <c r="B17">
        <f>VLOOKUP(A17,'Batters - Season Total'!$A$2:$AM$1000,39,FALSE)</f>
        <v>552</v>
      </c>
      <c r="C17">
        <f>VLOOKUP(A17,'Batters - Remaining'!$A$2:$AM$1000,39,FALSE)</f>
        <v>220</v>
      </c>
      <c r="D17">
        <f>B17-C17</f>
        <v>332</v>
      </c>
      <c r="E17">
        <f>VLOOKUP(A17,'Batters - Season Total'!$A$2:$AM$1000,3,FALSE)</f>
        <v>157</v>
      </c>
      <c r="F17">
        <f>VLOOKUP(A17,'Batters - Remaining'!$A$2:$AM$1000,3,FALSE)</f>
        <v>71</v>
      </c>
      <c r="G17">
        <f>E17-F17</f>
        <v>86</v>
      </c>
      <c r="H17" s="1">
        <f>B17/E17</f>
        <v>3.515923566878981</v>
      </c>
      <c r="I17" s="1">
        <f>C17/F17</f>
        <v>3.0985915492957745</v>
      </c>
      <c r="J17" s="1">
        <f>D17/G17</f>
        <v>3.86046511627907</v>
      </c>
      <c r="K17" s="9">
        <f>(I17-MAX(0,J17))*F17</f>
        <v>-54.093023255813975</v>
      </c>
    </row>
    <row r="18" spans="1:11" x14ac:dyDescent="0.25">
      <c r="A18" t="s">
        <v>57</v>
      </c>
      <c r="B18">
        <f>VLOOKUP(A18,'Batters - Season Total'!$A$2:$AM$1000,39,FALSE)</f>
        <v>515.5</v>
      </c>
      <c r="C18">
        <f>VLOOKUP(A18,'Batters - Remaining'!$A$2:$AM$1000,39,FALSE)</f>
        <v>220</v>
      </c>
      <c r="D18">
        <f>B18-C18</f>
        <v>295.5</v>
      </c>
      <c r="E18">
        <f>VLOOKUP(A18,'Batters - Season Total'!$A$2:$AM$1000,3,FALSE)</f>
        <v>153</v>
      </c>
      <c r="F18">
        <f>VLOOKUP(A18,'Batters - Remaining'!$A$2:$AM$1000,3,FALSE)</f>
        <v>67</v>
      </c>
      <c r="G18">
        <f>E18-F18</f>
        <v>86</v>
      </c>
      <c r="H18" s="1">
        <f>B18/E18</f>
        <v>3.369281045751634</v>
      </c>
      <c r="I18" s="1">
        <f>C18/F18</f>
        <v>3.283582089552239</v>
      </c>
      <c r="J18" s="1">
        <f>D18/G18</f>
        <v>3.4360465116279069</v>
      </c>
      <c r="K18" s="9">
        <f>(I18-MAX(0,J18))*F18</f>
        <v>-10.215116279069751</v>
      </c>
    </row>
    <row r="19" spans="1:11" x14ac:dyDescent="0.25">
      <c r="A19" t="s">
        <v>42</v>
      </c>
      <c r="B19">
        <f>VLOOKUP(A19,'Batters - Season Total'!$A$2:$AM$1000,39,FALSE)</f>
        <v>483.5</v>
      </c>
      <c r="C19">
        <f>VLOOKUP(A19,'Batters - Remaining'!$A$2:$AM$1000,39,FALSE)</f>
        <v>217.5</v>
      </c>
      <c r="D19">
        <f>B19-C19</f>
        <v>266</v>
      </c>
      <c r="E19">
        <f>VLOOKUP(A19,'Batters - Season Total'!$A$2:$AM$1000,3,FALSE)</f>
        <v>150</v>
      </c>
      <c r="F19">
        <f>VLOOKUP(A19,'Batters - Remaining'!$A$2:$AM$1000,3,FALSE)</f>
        <v>65</v>
      </c>
      <c r="G19">
        <f>E19-F19</f>
        <v>85</v>
      </c>
      <c r="H19" s="1">
        <f>B19/E19</f>
        <v>3.2233333333333332</v>
      </c>
      <c r="I19" s="1">
        <f>C19/F19</f>
        <v>3.3461538461538463</v>
      </c>
      <c r="J19" s="1">
        <f>D19/G19</f>
        <v>3.1294117647058823</v>
      </c>
      <c r="K19" s="9">
        <f>(I19-MAX(0,J19))*F19</f>
        <v>14.088235294117656</v>
      </c>
    </row>
    <row r="20" spans="1:11" x14ac:dyDescent="0.25">
      <c r="A20" t="s">
        <v>55</v>
      </c>
      <c r="B20">
        <f>VLOOKUP(A20,'Batters - Season Total'!$A$2:$AM$1000,39,FALSE)</f>
        <v>498</v>
      </c>
      <c r="C20">
        <f>VLOOKUP(A20,'Batters - Remaining'!$A$2:$AM$1000,39,FALSE)</f>
        <v>216</v>
      </c>
      <c r="D20">
        <f>B20-C20</f>
        <v>282</v>
      </c>
      <c r="E20">
        <f>VLOOKUP(A20,'Batters - Season Total'!$A$2:$AM$1000,3,FALSE)</f>
        <v>157</v>
      </c>
      <c r="F20">
        <f>VLOOKUP(A20,'Batters - Remaining'!$A$2:$AM$1000,3,FALSE)</f>
        <v>71</v>
      </c>
      <c r="G20">
        <f>E20-F20</f>
        <v>86</v>
      </c>
      <c r="H20" s="1">
        <f>B20/E20</f>
        <v>3.1719745222929938</v>
      </c>
      <c r="I20" s="1">
        <f>C20/F20</f>
        <v>3.0422535211267605</v>
      </c>
      <c r="J20" s="1">
        <f>D20/G20</f>
        <v>3.2790697674418605</v>
      </c>
      <c r="K20" s="9">
        <f>(I20-MAX(0,J20))*F20</f>
        <v>-16.8139534883721</v>
      </c>
    </row>
    <row r="21" spans="1:11" x14ac:dyDescent="0.25">
      <c r="A21" t="s">
        <v>91</v>
      </c>
      <c r="B21">
        <f>VLOOKUP(A21,'Batters - Season Total'!$A$2:$AM$1000,39,FALSE)</f>
        <v>448</v>
      </c>
      <c r="C21">
        <f>VLOOKUP(A21,'Batters - Remaining'!$A$2:$AM$1000,39,FALSE)</f>
        <v>213.5</v>
      </c>
      <c r="D21">
        <f>B21-C21</f>
        <v>234.5</v>
      </c>
      <c r="E21">
        <f>VLOOKUP(A21,'Batters - Season Total'!$A$2:$AM$1000,3,FALSE)</f>
        <v>148</v>
      </c>
      <c r="F21">
        <f>VLOOKUP(A21,'Batters - Remaining'!$A$2:$AM$1000,3,FALSE)</f>
        <v>67</v>
      </c>
      <c r="G21">
        <f>E21-F21</f>
        <v>81</v>
      </c>
      <c r="H21" s="1">
        <f>B21/E21</f>
        <v>3.0270270270270272</v>
      </c>
      <c r="I21" s="1">
        <f>C21/F21</f>
        <v>3.1865671641791047</v>
      </c>
      <c r="J21" s="1">
        <f>D21/G21</f>
        <v>2.8950617283950617</v>
      </c>
      <c r="K21" s="9">
        <f>(I21-MAX(0,J21))*F21</f>
        <v>19.530864197530878</v>
      </c>
    </row>
    <row r="22" spans="1:11" x14ac:dyDescent="0.25">
      <c r="A22" t="s">
        <v>44</v>
      </c>
      <c r="B22">
        <f>VLOOKUP(A22,'Batters - Season Total'!$A$2:$AM$1000,39,FALSE)</f>
        <v>447</v>
      </c>
      <c r="C22">
        <f>VLOOKUP(A22,'Batters - Remaining'!$A$2:$AM$1000,39,FALSE)</f>
        <v>213</v>
      </c>
      <c r="D22">
        <f>B22-C22</f>
        <v>234</v>
      </c>
      <c r="E22">
        <f>VLOOKUP(A22,'Batters - Season Total'!$A$2:$AM$1000,3,FALSE)</f>
        <v>151</v>
      </c>
      <c r="F22">
        <f>VLOOKUP(A22,'Batters - Remaining'!$A$2:$AM$1000,3,FALSE)</f>
        <v>68</v>
      </c>
      <c r="G22">
        <f>E22-F22</f>
        <v>83</v>
      </c>
      <c r="H22" s="1">
        <f>B22/E22</f>
        <v>2.9602649006622515</v>
      </c>
      <c r="I22" s="1">
        <f>C22/F22</f>
        <v>3.1323529411764706</v>
      </c>
      <c r="J22" s="1">
        <f>D22/G22</f>
        <v>2.8192771084337349</v>
      </c>
      <c r="K22" s="9">
        <f>(I22-MAX(0,J22))*F22</f>
        <v>21.289156626506024</v>
      </c>
    </row>
    <row r="23" spans="1:11" x14ac:dyDescent="0.25">
      <c r="A23" t="s">
        <v>92</v>
      </c>
      <c r="B23">
        <f>VLOOKUP(A23,'Batters - Season Total'!$A$2:$AM$1000,39,FALSE)</f>
        <v>475.5</v>
      </c>
      <c r="C23">
        <f>VLOOKUP(A23,'Batters - Remaining'!$A$2:$AM$1000,39,FALSE)</f>
        <v>211</v>
      </c>
      <c r="D23">
        <f>B23-C23</f>
        <v>264.5</v>
      </c>
      <c r="E23">
        <f>VLOOKUP(A23,'Batters - Season Total'!$A$2:$AM$1000,3,FALSE)</f>
        <v>149</v>
      </c>
      <c r="F23">
        <f>VLOOKUP(A23,'Batters - Remaining'!$A$2:$AM$1000,3,FALSE)</f>
        <v>68</v>
      </c>
      <c r="G23">
        <f>E23-F23</f>
        <v>81</v>
      </c>
      <c r="H23" s="1">
        <f>B23/E23</f>
        <v>3.1912751677852347</v>
      </c>
      <c r="I23" s="1">
        <f>C23/F23</f>
        <v>3.1029411764705883</v>
      </c>
      <c r="J23" s="1">
        <f>D23/G23</f>
        <v>3.2654320987654319</v>
      </c>
      <c r="K23" s="9">
        <f>(I23-MAX(0,J23))*F23</f>
        <v>-11.049382716049367</v>
      </c>
    </row>
    <row r="24" spans="1:11" x14ac:dyDescent="0.25">
      <c r="A24" t="s">
        <v>74</v>
      </c>
      <c r="B24">
        <f>VLOOKUP(A24,'Batters - Season Total'!$A$2:$AM$1000,39,FALSE)</f>
        <v>544.5</v>
      </c>
      <c r="C24">
        <f>VLOOKUP(A24,'Batters - Remaining'!$A$2:$AM$1000,39,FALSE)</f>
        <v>209</v>
      </c>
      <c r="D24">
        <f>B24-C24</f>
        <v>335.5</v>
      </c>
      <c r="E24">
        <f>VLOOKUP(A24,'Batters - Season Total'!$A$2:$AM$1000,3,FALSE)</f>
        <v>145</v>
      </c>
      <c r="F24">
        <f>VLOOKUP(A24,'Batters - Remaining'!$A$2:$AM$1000,3,FALSE)</f>
        <v>62</v>
      </c>
      <c r="G24">
        <f>E24-F24</f>
        <v>83</v>
      </c>
      <c r="H24" s="1">
        <f>B24/E24</f>
        <v>3.7551724137931033</v>
      </c>
      <c r="I24" s="1">
        <f>C24/F24</f>
        <v>3.370967741935484</v>
      </c>
      <c r="J24" s="1">
        <f>D24/G24</f>
        <v>4.0421686746987948</v>
      </c>
      <c r="K24" s="9">
        <f>(I24-MAX(0,J24))*F24</f>
        <v>-41.614457831325268</v>
      </c>
    </row>
    <row r="25" spans="1:11" x14ac:dyDescent="0.25">
      <c r="A25" t="s">
        <v>75</v>
      </c>
      <c r="B25">
        <f>VLOOKUP(A25,'Batters - Season Total'!$A$2:$AM$1000,39,FALSE)</f>
        <v>462</v>
      </c>
      <c r="C25">
        <f>VLOOKUP(A25,'Batters - Remaining'!$A$2:$AM$1000,39,FALSE)</f>
        <v>208.5</v>
      </c>
      <c r="D25">
        <f>B25-C25</f>
        <v>253.5</v>
      </c>
      <c r="E25">
        <f>VLOOKUP(A25,'Batters - Season Total'!$A$2:$AM$1000,3,FALSE)</f>
        <v>152</v>
      </c>
      <c r="F25">
        <f>VLOOKUP(A25,'Batters - Remaining'!$A$2:$AM$1000,3,FALSE)</f>
        <v>68</v>
      </c>
      <c r="G25">
        <f>E25-F25</f>
        <v>84</v>
      </c>
      <c r="H25" s="1">
        <f>B25/E25</f>
        <v>3.0394736842105261</v>
      </c>
      <c r="I25" s="1">
        <f>C25/F25</f>
        <v>3.0661764705882355</v>
      </c>
      <c r="J25" s="1">
        <f>D25/G25</f>
        <v>3.0178571428571428</v>
      </c>
      <c r="K25" s="9">
        <f>(I25-MAX(0,J25))*F25</f>
        <v>3.2857142857143042</v>
      </c>
    </row>
    <row r="26" spans="1:11" x14ac:dyDescent="0.25">
      <c r="A26" t="s">
        <v>100</v>
      </c>
      <c r="B26">
        <f>VLOOKUP(A26,'Batters - Season Total'!$A$2:$AM$1000,39,FALSE)</f>
        <v>475.5</v>
      </c>
      <c r="C26">
        <f>VLOOKUP(A26,'Batters - Remaining'!$A$2:$AM$1000,39,FALSE)</f>
        <v>207</v>
      </c>
      <c r="D26">
        <f>B26-C26</f>
        <v>268.5</v>
      </c>
      <c r="E26">
        <f>VLOOKUP(A26,'Batters - Season Total'!$A$2:$AM$1000,3,FALSE)</f>
        <v>144</v>
      </c>
      <c r="F26">
        <f>VLOOKUP(A26,'Batters - Remaining'!$A$2:$AM$1000,3,FALSE)</f>
        <v>65</v>
      </c>
      <c r="G26">
        <f>E26-F26</f>
        <v>79</v>
      </c>
      <c r="H26" s="1">
        <f>B26/E26</f>
        <v>3.3020833333333335</v>
      </c>
      <c r="I26" s="1">
        <f>C26/F26</f>
        <v>3.1846153846153844</v>
      </c>
      <c r="J26" s="1">
        <f>D26/G26</f>
        <v>3.3987341772151898</v>
      </c>
      <c r="K26" s="9">
        <f>(I26-MAX(0,J26))*F26</f>
        <v>-13.917721518987349</v>
      </c>
    </row>
    <row r="27" spans="1:11" x14ac:dyDescent="0.25">
      <c r="A27" t="s">
        <v>22</v>
      </c>
      <c r="B27">
        <f>VLOOKUP(A27,'Batters - Season Total'!$A$2:$AM$1000,39,FALSE)</f>
        <v>416.5</v>
      </c>
      <c r="C27">
        <f>VLOOKUP(A27,'Batters - Remaining'!$A$2:$AM$1000,39,FALSE)</f>
        <v>206</v>
      </c>
      <c r="D27">
        <f>B27-C27</f>
        <v>210.5</v>
      </c>
      <c r="E27">
        <f>VLOOKUP(A27,'Batters - Season Total'!$A$2:$AM$1000,3,FALSE)</f>
        <v>103</v>
      </c>
      <c r="F27">
        <f>VLOOKUP(A27,'Batters - Remaining'!$A$2:$AM$1000,3,FALSE)</f>
        <v>60</v>
      </c>
      <c r="G27">
        <f>E27-F27</f>
        <v>43</v>
      </c>
      <c r="H27" s="1">
        <f>B27/E27</f>
        <v>4.0436893203883493</v>
      </c>
      <c r="I27" s="1">
        <f>C27/F27</f>
        <v>3.4333333333333331</v>
      </c>
      <c r="J27" s="1">
        <f>D27/G27</f>
        <v>4.8953488372093021</v>
      </c>
      <c r="K27" s="9">
        <f>(I27-MAX(0,J27))*F27</f>
        <v>-87.720930232558146</v>
      </c>
    </row>
    <row r="28" spans="1:11" x14ac:dyDescent="0.25">
      <c r="A28" t="s">
        <v>146</v>
      </c>
      <c r="B28">
        <f>VLOOKUP(A28,'Batters - Season Total'!$A$2:$AM$1000,39,FALSE)</f>
        <v>469.5</v>
      </c>
      <c r="C28">
        <f>VLOOKUP(A28,'Batters - Remaining'!$A$2:$AM$1000,39,FALSE)</f>
        <v>205.5</v>
      </c>
      <c r="D28">
        <f>B28-C28</f>
        <v>264</v>
      </c>
      <c r="E28">
        <f>VLOOKUP(A28,'Batters - Season Total'!$A$2:$AM$1000,3,FALSE)</f>
        <v>159</v>
      </c>
      <c r="F28">
        <f>VLOOKUP(A28,'Batters - Remaining'!$A$2:$AM$1000,3,FALSE)</f>
        <v>72</v>
      </c>
      <c r="G28">
        <f>E28-F28</f>
        <v>87</v>
      </c>
      <c r="H28" s="1">
        <f>B28/E28</f>
        <v>2.9528301886792452</v>
      </c>
      <c r="I28" s="1">
        <f>C28/F28</f>
        <v>2.8541666666666665</v>
      </c>
      <c r="J28" s="1">
        <f>D28/G28</f>
        <v>3.0344827586206895</v>
      </c>
      <c r="K28" s="9">
        <f>(I28-MAX(0,J28))*F28</f>
        <v>-12.982758620689655</v>
      </c>
    </row>
    <row r="29" spans="1:11" x14ac:dyDescent="0.25">
      <c r="A29" t="s">
        <v>72</v>
      </c>
      <c r="B29">
        <f>VLOOKUP(A29,'Batters - Season Total'!$A$2:$AM$1000,39,FALSE)</f>
        <v>570</v>
      </c>
      <c r="C29">
        <f>VLOOKUP(A29,'Batters - Remaining'!$A$2:$AM$1000,39,FALSE)</f>
        <v>204.5</v>
      </c>
      <c r="D29">
        <f>B29-C29</f>
        <v>365.5</v>
      </c>
      <c r="E29">
        <f>VLOOKUP(A29,'Batters - Season Total'!$A$2:$AM$1000,3,FALSE)</f>
        <v>146</v>
      </c>
      <c r="F29">
        <f>VLOOKUP(A29,'Batters - Remaining'!$A$2:$AM$1000,3,FALSE)</f>
        <v>62</v>
      </c>
      <c r="G29">
        <f>E29-F29</f>
        <v>84</v>
      </c>
      <c r="H29" s="1">
        <f>B29/E29</f>
        <v>3.904109589041096</v>
      </c>
      <c r="I29" s="1">
        <f>C29/F29</f>
        <v>3.2983870967741935</v>
      </c>
      <c r="J29" s="1">
        <f>D29/G29</f>
        <v>4.3511904761904763</v>
      </c>
      <c r="K29" s="9">
        <f>(I29-MAX(0,J29))*F29</f>
        <v>-65.273809523809533</v>
      </c>
    </row>
    <row r="30" spans="1:11" x14ac:dyDescent="0.25">
      <c r="A30" t="s">
        <v>132</v>
      </c>
      <c r="B30">
        <f>VLOOKUP(A30,'Batters - Season Total'!$A$2:$AM$1000,39,FALSE)</f>
        <v>417.5</v>
      </c>
      <c r="C30">
        <f>VLOOKUP(A30,'Batters - Remaining'!$A$2:$AM$1000,39,FALSE)</f>
        <v>203.5</v>
      </c>
      <c r="D30">
        <f>B30-C30</f>
        <v>214</v>
      </c>
      <c r="E30">
        <f>VLOOKUP(A30,'Batters - Season Total'!$A$2:$AM$1000,3,FALSE)</f>
        <v>160</v>
      </c>
      <c r="F30">
        <f>VLOOKUP(A30,'Batters - Remaining'!$A$2:$AM$1000,3,FALSE)</f>
        <v>72</v>
      </c>
      <c r="G30">
        <f>E30-F30</f>
        <v>88</v>
      </c>
      <c r="H30" s="1">
        <f>B30/E30</f>
        <v>2.609375</v>
      </c>
      <c r="I30" s="1">
        <f>C30/F30</f>
        <v>2.8263888888888888</v>
      </c>
      <c r="J30" s="1">
        <f>D30/G30</f>
        <v>2.4318181818181817</v>
      </c>
      <c r="K30" s="9">
        <f>(I30-MAX(0,J30))*F30</f>
        <v>28.409090909090917</v>
      </c>
    </row>
    <row r="31" spans="1:11" x14ac:dyDescent="0.25">
      <c r="A31" t="s">
        <v>24</v>
      </c>
      <c r="B31">
        <f>VLOOKUP(A31,'Batters - Season Total'!$A$2:$AM$1000,39,FALSE)</f>
        <v>334.5</v>
      </c>
      <c r="C31">
        <f>VLOOKUP(A31,'Batters - Remaining'!$A$2:$AM$1000,39,FALSE)</f>
        <v>203</v>
      </c>
      <c r="D31">
        <f>B31-C31</f>
        <v>131.5</v>
      </c>
      <c r="E31">
        <f>VLOOKUP(A31,'Batters - Season Total'!$A$2:$AM$1000,3,FALSE)</f>
        <v>105</v>
      </c>
      <c r="F31">
        <f>VLOOKUP(A31,'Batters - Remaining'!$A$2:$AM$1000,3,FALSE)</f>
        <v>59</v>
      </c>
      <c r="G31">
        <f>E31-F31</f>
        <v>46</v>
      </c>
      <c r="H31" s="1">
        <f>B31/E31</f>
        <v>3.1857142857142855</v>
      </c>
      <c r="I31" s="1">
        <f>C31/F31</f>
        <v>3.4406779661016951</v>
      </c>
      <c r="J31" s="1">
        <f>D31/G31</f>
        <v>2.8586956521739131</v>
      </c>
      <c r="K31" s="9">
        <f>(I31-MAX(0,J31))*F31</f>
        <v>34.33695652173914</v>
      </c>
    </row>
    <row r="32" spans="1:11" x14ac:dyDescent="0.25">
      <c r="A32" t="s">
        <v>79</v>
      </c>
      <c r="B32">
        <f>VLOOKUP(A32,'Batters - Season Total'!$A$2:$AM$1000,39,FALSE)</f>
        <v>451.5</v>
      </c>
      <c r="C32">
        <f>VLOOKUP(A32,'Batters - Remaining'!$A$2:$AM$1000,39,FALSE)</f>
        <v>202.5</v>
      </c>
      <c r="D32">
        <f>B32-C32</f>
        <v>249</v>
      </c>
      <c r="E32">
        <f>VLOOKUP(A32,'Batters - Season Total'!$A$2:$AM$1000,3,FALSE)</f>
        <v>150</v>
      </c>
      <c r="F32">
        <f>VLOOKUP(A32,'Batters - Remaining'!$A$2:$AM$1000,3,FALSE)</f>
        <v>69</v>
      </c>
      <c r="G32">
        <f>E32-F32</f>
        <v>81</v>
      </c>
      <c r="H32" s="1">
        <f>B32/E32</f>
        <v>3.01</v>
      </c>
      <c r="I32" s="1">
        <f>C32/F32</f>
        <v>2.9347826086956523</v>
      </c>
      <c r="J32" s="1">
        <f>D32/G32</f>
        <v>3.074074074074074</v>
      </c>
      <c r="K32" s="9">
        <f>(I32-MAX(0,J32))*F32</f>
        <v>-9.611111111111093</v>
      </c>
    </row>
    <row r="33" spans="1:11" x14ac:dyDescent="0.25">
      <c r="A33" t="s">
        <v>84</v>
      </c>
      <c r="B33">
        <f>VLOOKUP(A33,'Batters - Season Total'!$A$2:$AM$1000,39,FALSE)</f>
        <v>435.5</v>
      </c>
      <c r="C33">
        <f>VLOOKUP(A33,'Batters - Remaining'!$A$2:$AM$1000,39,FALSE)</f>
        <v>202</v>
      </c>
      <c r="D33">
        <f>B33-C33</f>
        <v>233.5</v>
      </c>
      <c r="E33">
        <f>VLOOKUP(A33,'Batters - Season Total'!$A$2:$AM$1000,3,FALSE)</f>
        <v>153</v>
      </c>
      <c r="F33">
        <f>VLOOKUP(A33,'Batters - Remaining'!$A$2:$AM$1000,3,FALSE)</f>
        <v>68</v>
      </c>
      <c r="G33">
        <f>E33-F33</f>
        <v>85</v>
      </c>
      <c r="H33" s="1">
        <f>B33/E33</f>
        <v>2.84640522875817</v>
      </c>
      <c r="I33" s="1">
        <f>C33/F33</f>
        <v>2.9705882352941178</v>
      </c>
      <c r="J33" s="1">
        <f>D33/G33</f>
        <v>2.7470588235294118</v>
      </c>
      <c r="K33" s="9">
        <f>(I33-MAX(0,J33))*F33</f>
        <v>15.200000000000006</v>
      </c>
    </row>
    <row r="34" spans="1:11" x14ac:dyDescent="0.25">
      <c r="A34" t="s">
        <v>230</v>
      </c>
      <c r="B34">
        <f>VLOOKUP(A34,'Batters - Season Total'!$A$2:$AM$1000,39,FALSE)</f>
        <v>490</v>
      </c>
      <c r="C34">
        <f>VLOOKUP(A34,'Batters - Remaining'!$A$2:$AM$1000,39,FALSE)</f>
        <v>201.5</v>
      </c>
      <c r="D34">
        <f>B34-C34</f>
        <v>288.5</v>
      </c>
      <c r="E34">
        <f>VLOOKUP(A34,'Batters - Season Total'!$A$2:$AM$1000,3,FALSE)</f>
        <v>155</v>
      </c>
      <c r="F34">
        <f>VLOOKUP(A34,'Batters - Remaining'!$A$2:$AM$1000,3,FALSE)</f>
        <v>71</v>
      </c>
      <c r="G34">
        <f>E34-F34</f>
        <v>84</v>
      </c>
      <c r="H34" s="1">
        <f>B34/E34</f>
        <v>3.161290322580645</v>
      </c>
      <c r="I34" s="1">
        <f>C34/F34</f>
        <v>2.8380281690140845</v>
      </c>
      <c r="J34" s="1">
        <f>D34/G34</f>
        <v>3.4345238095238093</v>
      </c>
      <c r="K34" s="9">
        <f>(I34-MAX(0,J34))*F34</f>
        <v>-42.35119047619046</v>
      </c>
    </row>
    <row r="35" spans="1:11" x14ac:dyDescent="0.25">
      <c r="A35" t="s">
        <v>126</v>
      </c>
      <c r="B35">
        <f>VLOOKUP(A35,'Batters - Season Total'!$A$2:$AM$1000,39,FALSE)</f>
        <v>464.5</v>
      </c>
      <c r="C35">
        <f>VLOOKUP(A35,'Batters - Remaining'!$A$2:$AM$1000,39,FALSE)</f>
        <v>201</v>
      </c>
      <c r="D35">
        <f>B35-C35</f>
        <v>263.5</v>
      </c>
      <c r="E35">
        <f>VLOOKUP(A35,'Batters - Season Total'!$A$2:$AM$1000,3,FALSE)</f>
        <v>130</v>
      </c>
      <c r="F35">
        <f>VLOOKUP(A35,'Batters - Remaining'!$A$2:$AM$1000,3,FALSE)</f>
        <v>62</v>
      </c>
      <c r="G35">
        <f>E35-F35</f>
        <v>68</v>
      </c>
      <c r="H35" s="1">
        <f>B35/E35</f>
        <v>3.5730769230769233</v>
      </c>
      <c r="I35" s="1">
        <f>C35/F35</f>
        <v>3.2419354838709675</v>
      </c>
      <c r="J35" s="1">
        <f>D35/G35</f>
        <v>3.875</v>
      </c>
      <c r="K35" s="9">
        <f>(I35-MAX(0,J35))*F35</f>
        <v>-39.250000000000014</v>
      </c>
    </row>
    <row r="36" spans="1:11" x14ac:dyDescent="0.25">
      <c r="A36" t="s">
        <v>103</v>
      </c>
      <c r="B36">
        <f>VLOOKUP(A36,'Batters - Season Total'!$A$2:$AM$1000,39,FALSE)</f>
        <v>453</v>
      </c>
      <c r="C36">
        <f>VLOOKUP(A36,'Batters - Remaining'!$A$2:$AM$1000,39,FALSE)</f>
        <v>201</v>
      </c>
      <c r="D36">
        <f>B36-C36</f>
        <v>252</v>
      </c>
      <c r="E36">
        <f>VLOOKUP(A36,'Batters - Season Total'!$A$2:$AM$1000,3,FALSE)</f>
        <v>154</v>
      </c>
      <c r="F36">
        <f>VLOOKUP(A36,'Batters - Remaining'!$A$2:$AM$1000,3,FALSE)</f>
        <v>70</v>
      </c>
      <c r="G36">
        <f>E36-F36</f>
        <v>84</v>
      </c>
      <c r="H36" s="1">
        <f>B36/E36</f>
        <v>2.9415584415584415</v>
      </c>
      <c r="I36" s="1">
        <f>C36/F36</f>
        <v>2.8714285714285714</v>
      </c>
      <c r="J36" s="1">
        <f>D36/G36</f>
        <v>3</v>
      </c>
      <c r="K36" s="9">
        <f>(I36-MAX(0,J36))*F36</f>
        <v>-9</v>
      </c>
    </row>
    <row r="37" spans="1:11" x14ac:dyDescent="0.25">
      <c r="A37" t="s">
        <v>106</v>
      </c>
      <c r="B37">
        <f>VLOOKUP(A37,'Batters - Season Total'!$A$2:$AM$1000,39,FALSE)</f>
        <v>443</v>
      </c>
      <c r="C37">
        <f>VLOOKUP(A37,'Batters - Remaining'!$A$2:$AM$1000,39,FALSE)</f>
        <v>199.5</v>
      </c>
      <c r="D37">
        <f>B37-C37</f>
        <v>243.5</v>
      </c>
      <c r="E37">
        <f>VLOOKUP(A37,'Batters - Season Total'!$A$2:$AM$1000,3,FALSE)</f>
        <v>151</v>
      </c>
      <c r="F37">
        <f>VLOOKUP(A37,'Batters - Remaining'!$A$2:$AM$1000,3,FALSE)</f>
        <v>69</v>
      </c>
      <c r="G37">
        <f>E37-F37</f>
        <v>82</v>
      </c>
      <c r="H37" s="1">
        <f>B37/E37</f>
        <v>2.9337748344370862</v>
      </c>
      <c r="I37" s="1">
        <f>C37/F37</f>
        <v>2.8913043478260869</v>
      </c>
      <c r="J37" s="1">
        <f>D37/G37</f>
        <v>2.9695121951219514</v>
      </c>
      <c r="K37" s="9">
        <f>(I37-MAX(0,J37))*F37</f>
        <v>-5.3963414634146503</v>
      </c>
    </row>
    <row r="38" spans="1:11" x14ac:dyDescent="0.25">
      <c r="A38" t="s">
        <v>183</v>
      </c>
      <c r="B38">
        <f>VLOOKUP(A38,'Batters - Season Total'!$A$2:$AM$1000,39,FALSE)</f>
        <v>420.5</v>
      </c>
      <c r="C38">
        <f>VLOOKUP(A38,'Batters - Remaining'!$A$2:$AM$1000,39,FALSE)</f>
        <v>198</v>
      </c>
      <c r="D38">
        <f>B38-C38</f>
        <v>222.5</v>
      </c>
      <c r="E38">
        <f>VLOOKUP(A38,'Batters - Season Total'!$A$2:$AM$1000,3,FALSE)</f>
        <v>147</v>
      </c>
      <c r="F38">
        <f>VLOOKUP(A38,'Batters - Remaining'!$A$2:$AM$1000,3,FALSE)</f>
        <v>69</v>
      </c>
      <c r="G38">
        <f>E38-F38</f>
        <v>78</v>
      </c>
      <c r="H38" s="1">
        <f>B38/E38</f>
        <v>2.860544217687075</v>
      </c>
      <c r="I38" s="1">
        <f>C38/F38</f>
        <v>2.8695652173913042</v>
      </c>
      <c r="J38" s="1">
        <f>D38/G38</f>
        <v>2.8525641025641026</v>
      </c>
      <c r="K38" s="9">
        <f>(I38-MAX(0,J38))*F38</f>
        <v>1.1730769230769083</v>
      </c>
    </row>
    <row r="39" spans="1:11" x14ac:dyDescent="0.25">
      <c r="A39" t="s">
        <v>90</v>
      </c>
      <c r="B39">
        <f>VLOOKUP(A39,'Batters - Season Total'!$A$2:$AM$1000,39,FALSE)</f>
        <v>487.5</v>
      </c>
      <c r="C39">
        <f>VLOOKUP(A39,'Batters - Remaining'!$A$2:$AM$1000,39,FALSE)</f>
        <v>197</v>
      </c>
      <c r="D39">
        <f>B39-C39</f>
        <v>290.5</v>
      </c>
      <c r="E39">
        <f>VLOOKUP(A39,'Batters - Season Total'!$A$2:$AM$1000,3,FALSE)</f>
        <v>145</v>
      </c>
      <c r="F39">
        <f>VLOOKUP(A39,'Batters - Remaining'!$A$2:$AM$1000,3,FALSE)</f>
        <v>64</v>
      </c>
      <c r="G39">
        <f>E39-F39</f>
        <v>81</v>
      </c>
      <c r="H39" s="1">
        <f>B39/E39</f>
        <v>3.3620689655172415</v>
      </c>
      <c r="I39" s="1">
        <f>C39/F39</f>
        <v>3.078125</v>
      </c>
      <c r="J39" s="1">
        <f>D39/G39</f>
        <v>3.5864197530864197</v>
      </c>
      <c r="K39" s="9">
        <f>(I39-MAX(0,J39))*F39</f>
        <v>-32.53086419753086</v>
      </c>
    </row>
    <row r="40" spans="1:11" x14ac:dyDescent="0.25">
      <c r="A40" t="s">
        <v>33</v>
      </c>
      <c r="B40">
        <f>VLOOKUP(A40,'Batters - Season Total'!$A$2:$AM$1000,39,FALSE)</f>
        <v>497</v>
      </c>
      <c r="C40">
        <f>VLOOKUP(A40,'Batters - Remaining'!$A$2:$AM$1000,39,FALSE)</f>
        <v>196</v>
      </c>
      <c r="D40">
        <f>B40-C40</f>
        <v>301</v>
      </c>
      <c r="E40">
        <f>VLOOKUP(A40,'Batters - Season Total'!$A$2:$AM$1000,3,FALSE)</f>
        <v>146</v>
      </c>
      <c r="F40">
        <f>VLOOKUP(A40,'Batters - Remaining'!$A$2:$AM$1000,3,FALSE)</f>
        <v>60</v>
      </c>
      <c r="G40">
        <f>E40-F40</f>
        <v>86</v>
      </c>
      <c r="H40" s="1">
        <f>B40/E40</f>
        <v>3.404109589041096</v>
      </c>
      <c r="I40" s="1">
        <f>C40/F40</f>
        <v>3.2666666666666666</v>
      </c>
      <c r="J40" s="1">
        <f>D40/G40</f>
        <v>3.5</v>
      </c>
      <c r="K40" s="9">
        <f>(I40-MAX(0,J40))*F40</f>
        <v>-14.000000000000004</v>
      </c>
    </row>
    <row r="41" spans="1:11" x14ac:dyDescent="0.25">
      <c r="A41" t="s">
        <v>157</v>
      </c>
      <c r="B41">
        <f>VLOOKUP(A41,'Batters - Season Total'!$A$2:$AM$1000,39,FALSE)</f>
        <v>468.5</v>
      </c>
      <c r="C41">
        <f>VLOOKUP(A41,'Batters - Remaining'!$A$2:$AM$1000,39,FALSE)</f>
        <v>196</v>
      </c>
      <c r="D41">
        <f>B41-C41</f>
        <v>272.5</v>
      </c>
      <c r="E41">
        <f>VLOOKUP(A41,'Batters - Season Total'!$A$2:$AM$1000,3,FALSE)</f>
        <v>149</v>
      </c>
      <c r="F41">
        <f>VLOOKUP(A41,'Batters - Remaining'!$A$2:$AM$1000,3,FALSE)</f>
        <v>68</v>
      </c>
      <c r="G41">
        <f>E41-F41</f>
        <v>81</v>
      </c>
      <c r="H41" s="1">
        <f>B41/E41</f>
        <v>3.1442953020134228</v>
      </c>
      <c r="I41" s="1">
        <f>C41/F41</f>
        <v>2.8823529411764706</v>
      </c>
      <c r="J41" s="1">
        <f>D41/G41</f>
        <v>3.3641975308641974</v>
      </c>
      <c r="K41" s="9">
        <f>(I41-MAX(0,J41))*F41</f>
        <v>-32.765432098765423</v>
      </c>
    </row>
    <row r="42" spans="1:11" x14ac:dyDescent="0.25">
      <c r="A42" t="s">
        <v>31</v>
      </c>
      <c r="B42">
        <f>VLOOKUP(A42,'Batters - Season Total'!$A$2:$AM$1000,39,FALSE)</f>
        <v>393</v>
      </c>
      <c r="C42">
        <f>VLOOKUP(A42,'Batters - Remaining'!$A$2:$AM$1000,39,FALSE)</f>
        <v>196</v>
      </c>
      <c r="D42">
        <f>B42-C42</f>
        <v>197</v>
      </c>
      <c r="E42">
        <f>VLOOKUP(A42,'Batters - Season Total'!$A$2:$AM$1000,3,FALSE)</f>
        <v>137</v>
      </c>
      <c r="F42">
        <f>VLOOKUP(A42,'Batters - Remaining'!$A$2:$AM$1000,3,FALSE)</f>
        <v>63</v>
      </c>
      <c r="G42">
        <f>E42-F42</f>
        <v>74</v>
      </c>
      <c r="H42" s="1">
        <f>B42/E42</f>
        <v>2.8686131386861313</v>
      </c>
      <c r="I42" s="1">
        <f>C42/F42</f>
        <v>3.1111111111111112</v>
      </c>
      <c r="J42" s="1">
        <f>D42/G42</f>
        <v>2.6621621621621623</v>
      </c>
      <c r="K42" s="9">
        <f>(I42-MAX(0,J42))*F42</f>
        <v>28.283783783783779</v>
      </c>
    </row>
    <row r="43" spans="1:11" x14ac:dyDescent="0.25">
      <c r="A43" t="s">
        <v>40</v>
      </c>
      <c r="B43">
        <f>VLOOKUP(A43,'Batters - Season Total'!$A$2:$AM$1000,39,FALSE)</f>
        <v>469</v>
      </c>
      <c r="C43">
        <f>VLOOKUP(A43,'Batters - Remaining'!$A$2:$AM$1000,39,FALSE)</f>
        <v>195</v>
      </c>
      <c r="D43">
        <f>B43-C43</f>
        <v>274</v>
      </c>
      <c r="E43">
        <f>VLOOKUP(A43,'Batters - Season Total'!$A$2:$AM$1000,3,FALSE)</f>
        <v>148</v>
      </c>
      <c r="F43">
        <f>VLOOKUP(A43,'Batters - Remaining'!$A$2:$AM$1000,3,FALSE)</f>
        <v>63</v>
      </c>
      <c r="G43">
        <f>E43-F43</f>
        <v>85</v>
      </c>
      <c r="H43" s="1">
        <f>B43/E43</f>
        <v>3.1689189189189189</v>
      </c>
      <c r="I43" s="1">
        <f>C43/F43</f>
        <v>3.0952380952380953</v>
      </c>
      <c r="J43" s="1">
        <f>D43/G43</f>
        <v>3.223529411764706</v>
      </c>
      <c r="K43" s="9">
        <f>(I43-MAX(0,J43))*F43</f>
        <v>-8.0823529411764703</v>
      </c>
    </row>
    <row r="44" spans="1:11" x14ac:dyDescent="0.25">
      <c r="A44" t="s">
        <v>102</v>
      </c>
      <c r="B44">
        <f>VLOOKUP(A44,'Batters - Season Total'!$A$2:$AM$1000,39,FALSE)</f>
        <v>410.5</v>
      </c>
      <c r="C44">
        <f>VLOOKUP(A44,'Batters - Remaining'!$A$2:$AM$1000,39,FALSE)</f>
        <v>195</v>
      </c>
      <c r="D44">
        <f>B44-C44</f>
        <v>215.5</v>
      </c>
      <c r="E44">
        <f>VLOOKUP(A44,'Batters - Season Total'!$A$2:$AM$1000,3,FALSE)</f>
        <v>155</v>
      </c>
      <c r="F44">
        <f>VLOOKUP(A44,'Batters - Remaining'!$A$2:$AM$1000,3,FALSE)</f>
        <v>69</v>
      </c>
      <c r="G44">
        <f>E44-F44</f>
        <v>86</v>
      </c>
      <c r="H44" s="1">
        <f>B44/E44</f>
        <v>2.6483870967741936</v>
      </c>
      <c r="I44" s="1">
        <f>C44/F44</f>
        <v>2.8260869565217392</v>
      </c>
      <c r="J44" s="1">
        <f>D44/G44</f>
        <v>2.5058139534883721</v>
      </c>
      <c r="K44" s="9">
        <f>(I44-MAX(0,J44))*F44</f>
        <v>22.098837209302332</v>
      </c>
    </row>
    <row r="45" spans="1:11" x14ac:dyDescent="0.25">
      <c r="A45" t="s">
        <v>119</v>
      </c>
      <c r="B45">
        <f>VLOOKUP(A45,'Batters - Season Total'!$A$2:$AM$1000,39,FALSE)</f>
        <v>497</v>
      </c>
      <c r="C45">
        <f>VLOOKUP(A45,'Batters - Remaining'!$A$2:$AM$1000,39,FALSE)</f>
        <v>194.5</v>
      </c>
      <c r="D45">
        <f>B45-C45</f>
        <v>302.5</v>
      </c>
      <c r="E45">
        <f>VLOOKUP(A45,'Batters - Season Total'!$A$2:$AM$1000,3,FALSE)</f>
        <v>157</v>
      </c>
      <c r="F45">
        <f>VLOOKUP(A45,'Batters - Remaining'!$A$2:$AM$1000,3,FALSE)</f>
        <v>70</v>
      </c>
      <c r="G45">
        <f>E45-F45</f>
        <v>87</v>
      </c>
      <c r="H45" s="1">
        <f>B45/E45</f>
        <v>3.1656050955414012</v>
      </c>
      <c r="I45" s="1">
        <f>C45/F45</f>
        <v>2.7785714285714285</v>
      </c>
      <c r="J45" s="1">
        <f>D45/G45</f>
        <v>3.4770114942528734</v>
      </c>
      <c r="K45" s="9">
        <f>(I45-MAX(0,J45))*F45</f>
        <v>-48.890804597701141</v>
      </c>
    </row>
    <row r="46" spans="1:11" x14ac:dyDescent="0.25">
      <c r="A46" t="s">
        <v>124</v>
      </c>
      <c r="B46">
        <f>VLOOKUP(A46,'Batters - Season Total'!$A$2:$AM$1000,39,FALSE)</f>
        <v>440.5</v>
      </c>
      <c r="C46">
        <f>VLOOKUP(A46,'Batters - Remaining'!$A$2:$AM$1000,39,FALSE)</f>
        <v>192.5</v>
      </c>
      <c r="D46">
        <f>B46-C46</f>
        <v>248</v>
      </c>
      <c r="E46">
        <f>VLOOKUP(A46,'Batters - Season Total'!$A$2:$AM$1000,3,FALSE)</f>
        <v>156</v>
      </c>
      <c r="F46">
        <f>VLOOKUP(A46,'Batters - Remaining'!$A$2:$AM$1000,3,FALSE)</f>
        <v>69</v>
      </c>
      <c r="G46">
        <f>E46-F46</f>
        <v>87</v>
      </c>
      <c r="H46" s="1">
        <f>B46/E46</f>
        <v>2.8237179487179489</v>
      </c>
      <c r="I46" s="1">
        <f>C46/F46</f>
        <v>2.7898550724637681</v>
      </c>
      <c r="J46" s="1">
        <f>D46/G46</f>
        <v>2.8505747126436782</v>
      </c>
      <c r="K46" s="9">
        <f>(I46-MAX(0,J46))*F46</f>
        <v>-4.1896551724138007</v>
      </c>
    </row>
    <row r="47" spans="1:11" x14ac:dyDescent="0.25">
      <c r="A47" t="s">
        <v>336</v>
      </c>
      <c r="B47">
        <f>VLOOKUP(A47,'Batters - Season Total'!$A$2:$AM$1000,39,FALSE)</f>
        <v>436.5</v>
      </c>
      <c r="C47">
        <f>VLOOKUP(A47,'Batters - Remaining'!$A$2:$AM$1000,39,FALSE)</f>
        <v>192</v>
      </c>
      <c r="D47">
        <f>B47-C47</f>
        <v>244.5</v>
      </c>
      <c r="E47">
        <f>VLOOKUP(A47,'Batters - Season Total'!$A$2:$AM$1000,3,FALSE)</f>
        <v>152</v>
      </c>
      <c r="F47">
        <f>VLOOKUP(A47,'Batters - Remaining'!$A$2:$AM$1000,3,FALSE)</f>
        <v>67</v>
      </c>
      <c r="G47">
        <f>E47-F47</f>
        <v>85</v>
      </c>
      <c r="H47" s="1">
        <f>B47/E47</f>
        <v>2.8717105263157894</v>
      </c>
      <c r="I47" s="1">
        <f>C47/F47</f>
        <v>2.8656716417910446</v>
      </c>
      <c r="J47" s="1">
        <f>D47/G47</f>
        <v>2.8764705882352941</v>
      </c>
      <c r="K47" s="9">
        <f>(I47-MAX(0,J47))*F47</f>
        <v>-0.72352941176471663</v>
      </c>
    </row>
    <row r="48" spans="1:11" x14ac:dyDescent="0.25">
      <c r="A48" t="s">
        <v>46</v>
      </c>
      <c r="B48">
        <f>VLOOKUP(A48,'Batters - Season Total'!$A$2:$AM$1000,39,FALSE)</f>
        <v>444</v>
      </c>
      <c r="C48">
        <f>VLOOKUP(A48,'Batters - Remaining'!$A$2:$AM$1000,39,FALSE)</f>
        <v>191.5</v>
      </c>
      <c r="D48">
        <f>B48-C48</f>
        <v>252.5</v>
      </c>
      <c r="E48">
        <f>VLOOKUP(A48,'Batters - Season Total'!$A$2:$AM$1000,3,FALSE)</f>
        <v>148</v>
      </c>
      <c r="F48">
        <f>VLOOKUP(A48,'Batters - Remaining'!$A$2:$AM$1000,3,FALSE)</f>
        <v>65</v>
      </c>
      <c r="G48">
        <f>E48-F48</f>
        <v>83</v>
      </c>
      <c r="H48" s="1">
        <f>B48/E48</f>
        <v>3</v>
      </c>
      <c r="I48" s="1">
        <f>C48/F48</f>
        <v>2.9461538461538463</v>
      </c>
      <c r="J48" s="1">
        <f>D48/G48</f>
        <v>3.0421686746987953</v>
      </c>
      <c r="K48" s="9">
        <f>(I48-MAX(0,J48))*F48</f>
        <v>-6.2409638554216791</v>
      </c>
    </row>
    <row r="49" spans="1:11" x14ac:dyDescent="0.25">
      <c r="A49" t="s">
        <v>174</v>
      </c>
      <c r="B49">
        <f>VLOOKUP(A49,'Batters - Season Total'!$A$2:$AM$1000,39,FALSE)</f>
        <v>389.5</v>
      </c>
      <c r="C49">
        <f>VLOOKUP(A49,'Batters - Remaining'!$A$2:$AM$1000,39,FALSE)</f>
        <v>191</v>
      </c>
      <c r="D49">
        <f>B49-C49</f>
        <v>198.5</v>
      </c>
      <c r="E49">
        <f>VLOOKUP(A49,'Batters - Season Total'!$A$2:$AM$1000,3,FALSE)</f>
        <v>135</v>
      </c>
      <c r="F49">
        <f>VLOOKUP(A49,'Batters - Remaining'!$A$2:$AM$1000,3,FALSE)</f>
        <v>64</v>
      </c>
      <c r="G49">
        <f>E49-F49</f>
        <v>71</v>
      </c>
      <c r="H49" s="1">
        <f>B49/E49</f>
        <v>2.8851851851851853</v>
      </c>
      <c r="I49" s="1">
        <f>C49/F49</f>
        <v>2.984375</v>
      </c>
      <c r="J49" s="1">
        <f>D49/G49</f>
        <v>2.795774647887324</v>
      </c>
      <c r="K49" s="9">
        <f>(I49-MAX(0,J49))*F49</f>
        <v>12.070422535211264</v>
      </c>
    </row>
    <row r="50" spans="1:11" x14ac:dyDescent="0.25">
      <c r="A50" t="s">
        <v>111</v>
      </c>
      <c r="B50">
        <f>VLOOKUP(A50,'Batters - Season Total'!$A$2:$AM$1000,39,FALSE)</f>
        <v>462.5</v>
      </c>
      <c r="C50">
        <f>VLOOKUP(A50,'Batters - Remaining'!$A$2:$AM$1000,39,FALSE)</f>
        <v>188</v>
      </c>
      <c r="D50">
        <f>B50-C50</f>
        <v>274.5</v>
      </c>
      <c r="E50">
        <f>VLOOKUP(A50,'Batters - Season Total'!$A$2:$AM$1000,3,FALSE)</f>
        <v>150</v>
      </c>
      <c r="F50">
        <f>VLOOKUP(A50,'Batters - Remaining'!$A$2:$AM$1000,3,FALSE)</f>
        <v>65</v>
      </c>
      <c r="G50">
        <f>E50-F50</f>
        <v>85</v>
      </c>
      <c r="H50" s="1">
        <f>B50/E50</f>
        <v>3.0833333333333335</v>
      </c>
      <c r="I50" s="1">
        <f>C50/F50</f>
        <v>2.8923076923076922</v>
      </c>
      <c r="J50" s="1">
        <f>D50/G50</f>
        <v>3.2294117647058824</v>
      </c>
      <c r="K50" s="9">
        <f>(I50-MAX(0,J50))*F50</f>
        <v>-21.911764705882362</v>
      </c>
    </row>
    <row r="51" spans="1:11" x14ac:dyDescent="0.25">
      <c r="A51" t="s">
        <v>161</v>
      </c>
      <c r="B51">
        <f>VLOOKUP(A51,'Batters - Season Total'!$A$2:$AM$1000,39,FALSE)</f>
        <v>425.5</v>
      </c>
      <c r="C51">
        <f>VLOOKUP(A51,'Batters - Remaining'!$A$2:$AM$1000,39,FALSE)</f>
        <v>187.5</v>
      </c>
      <c r="D51">
        <f>B51-C51</f>
        <v>238</v>
      </c>
      <c r="E51">
        <f>VLOOKUP(A51,'Batters - Season Total'!$A$2:$AM$1000,3,FALSE)</f>
        <v>153</v>
      </c>
      <c r="F51">
        <f>VLOOKUP(A51,'Batters - Remaining'!$A$2:$AM$1000,3,FALSE)</f>
        <v>65</v>
      </c>
      <c r="G51">
        <f>E51-F51</f>
        <v>88</v>
      </c>
      <c r="H51" s="1">
        <f>B51/E51</f>
        <v>2.7810457516339868</v>
      </c>
      <c r="I51" s="1">
        <f>C51/F51</f>
        <v>2.8846153846153846</v>
      </c>
      <c r="J51" s="1">
        <f>D51/G51</f>
        <v>2.7045454545454546</v>
      </c>
      <c r="K51" s="9">
        <f>(I51-MAX(0,J51))*F51</f>
        <v>11.70454545454545</v>
      </c>
    </row>
    <row r="52" spans="1:11" x14ac:dyDescent="0.25">
      <c r="A52" t="s">
        <v>68</v>
      </c>
      <c r="B52">
        <f>VLOOKUP(A52,'Batters - Season Total'!$A$2:$AM$1000,39,FALSE)</f>
        <v>421</v>
      </c>
      <c r="C52">
        <f>VLOOKUP(A52,'Batters - Remaining'!$A$2:$AM$1000,39,FALSE)</f>
        <v>186.5</v>
      </c>
      <c r="D52">
        <f>B52-C52</f>
        <v>234.5</v>
      </c>
      <c r="E52">
        <f>VLOOKUP(A52,'Batters - Season Total'!$A$2:$AM$1000,3,FALSE)</f>
        <v>147</v>
      </c>
      <c r="F52">
        <f>VLOOKUP(A52,'Batters - Remaining'!$A$2:$AM$1000,3,FALSE)</f>
        <v>59</v>
      </c>
      <c r="G52">
        <f>E52-F52</f>
        <v>88</v>
      </c>
      <c r="H52" s="1">
        <f>B52/E52</f>
        <v>2.8639455782312924</v>
      </c>
      <c r="I52" s="1">
        <f>C52/F52</f>
        <v>3.1610169491525424</v>
      </c>
      <c r="J52" s="1">
        <f>D52/G52</f>
        <v>2.6647727272727271</v>
      </c>
      <c r="K52" s="9">
        <f>(I52-MAX(0,J52))*F52</f>
        <v>29.278409090909104</v>
      </c>
    </row>
    <row r="53" spans="1:11" x14ac:dyDescent="0.25">
      <c r="A53" t="s">
        <v>232</v>
      </c>
      <c r="B53">
        <f>VLOOKUP(A53,'Batters - Season Total'!$A$2:$AM$1000,39,FALSE)</f>
        <v>448</v>
      </c>
      <c r="C53">
        <f>VLOOKUP(A53,'Batters - Remaining'!$A$2:$AM$1000,39,FALSE)</f>
        <v>186</v>
      </c>
      <c r="D53">
        <f>B53-C53</f>
        <v>262</v>
      </c>
      <c r="E53">
        <f>VLOOKUP(A53,'Batters - Season Total'!$A$2:$AM$1000,3,FALSE)</f>
        <v>155</v>
      </c>
      <c r="F53">
        <f>VLOOKUP(A53,'Batters - Remaining'!$A$2:$AM$1000,3,FALSE)</f>
        <v>68</v>
      </c>
      <c r="G53">
        <f>E53-F53</f>
        <v>87</v>
      </c>
      <c r="H53" s="1">
        <f>B53/E53</f>
        <v>2.8903225806451611</v>
      </c>
      <c r="I53" s="1">
        <f>C53/F53</f>
        <v>2.7352941176470589</v>
      </c>
      <c r="J53" s="1">
        <f>D53/G53</f>
        <v>3.0114942528735633</v>
      </c>
      <c r="K53" s="9">
        <f>(I53-MAX(0,J53))*F53</f>
        <v>-18.781609195402304</v>
      </c>
    </row>
    <row r="54" spans="1:11" x14ac:dyDescent="0.25">
      <c r="A54" t="s">
        <v>114</v>
      </c>
      <c r="B54">
        <f>VLOOKUP(A54,'Batters - Season Total'!$A$2:$AM$1000,39,FALSE)</f>
        <v>423.5</v>
      </c>
      <c r="C54">
        <f>VLOOKUP(A54,'Batters - Remaining'!$A$2:$AM$1000,39,FALSE)</f>
        <v>186</v>
      </c>
      <c r="D54">
        <f>B54-C54</f>
        <v>237.5</v>
      </c>
      <c r="E54">
        <f>VLOOKUP(A54,'Batters - Season Total'!$A$2:$AM$1000,3,FALSE)</f>
        <v>156</v>
      </c>
      <c r="F54">
        <f>VLOOKUP(A54,'Batters - Remaining'!$A$2:$AM$1000,3,FALSE)</f>
        <v>68</v>
      </c>
      <c r="G54">
        <f>E54-F54</f>
        <v>88</v>
      </c>
      <c r="H54" s="1">
        <f>B54/E54</f>
        <v>2.7147435897435899</v>
      </c>
      <c r="I54" s="1">
        <f>C54/F54</f>
        <v>2.7352941176470589</v>
      </c>
      <c r="J54" s="1">
        <f>D54/G54</f>
        <v>2.6988636363636362</v>
      </c>
      <c r="K54" s="9">
        <f>(I54-MAX(0,J54))*F54</f>
        <v>2.4772727272727391</v>
      </c>
    </row>
    <row r="55" spans="1:11" x14ac:dyDescent="0.25">
      <c r="A55" t="s">
        <v>155</v>
      </c>
      <c r="B55">
        <f>VLOOKUP(A55,'Batters - Season Total'!$A$2:$AM$1000,39,FALSE)</f>
        <v>386.5</v>
      </c>
      <c r="C55">
        <f>VLOOKUP(A55,'Batters - Remaining'!$A$2:$AM$1000,39,FALSE)</f>
        <v>186</v>
      </c>
      <c r="D55">
        <f>B55-C55</f>
        <v>200.5</v>
      </c>
      <c r="E55">
        <f>VLOOKUP(A55,'Batters - Season Total'!$A$2:$AM$1000,3,FALSE)</f>
        <v>149</v>
      </c>
      <c r="F55">
        <f>VLOOKUP(A55,'Batters - Remaining'!$A$2:$AM$1000,3,FALSE)</f>
        <v>66</v>
      </c>
      <c r="G55">
        <f>E55-F55</f>
        <v>83</v>
      </c>
      <c r="H55" s="1">
        <f>B55/E55</f>
        <v>2.5939597315436242</v>
      </c>
      <c r="I55" s="1">
        <f>C55/F55</f>
        <v>2.8181818181818183</v>
      </c>
      <c r="J55" s="1">
        <f>D55/G55</f>
        <v>2.4156626506024095</v>
      </c>
      <c r="K55" s="9">
        <f>(I55-MAX(0,J55))*F55</f>
        <v>26.566265060240987</v>
      </c>
    </row>
    <row r="56" spans="1:11" x14ac:dyDescent="0.25">
      <c r="A56" t="s">
        <v>196</v>
      </c>
      <c r="B56">
        <f>VLOOKUP(A56,'Batters - Season Total'!$A$2:$AM$1000,39,FALSE)</f>
        <v>394</v>
      </c>
      <c r="C56">
        <f>VLOOKUP(A56,'Batters - Remaining'!$A$2:$AM$1000,39,FALSE)</f>
        <v>185</v>
      </c>
      <c r="D56">
        <f>B56-C56</f>
        <v>209</v>
      </c>
      <c r="E56">
        <f>VLOOKUP(A56,'Batters - Season Total'!$A$2:$AM$1000,3,FALSE)</f>
        <v>148</v>
      </c>
      <c r="F56">
        <f>VLOOKUP(A56,'Batters - Remaining'!$A$2:$AM$1000,3,FALSE)</f>
        <v>67</v>
      </c>
      <c r="G56">
        <f>E56-F56</f>
        <v>81</v>
      </c>
      <c r="H56" s="1">
        <f>B56/E56</f>
        <v>2.6621621621621623</v>
      </c>
      <c r="I56" s="1">
        <f>C56/F56</f>
        <v>2.7611940298507465</v>
      </c>
      <c r="J56" s="1">
        <f>D56/G56</f>
        <v>2.5802469135802468</v>
      </c>
      <c r="K56" s="9">
        <f>(I56-MAX(0,J56))*F56</f>
        <v>12.123456790123477</v>
      </c>
    </row>
    <row r="57" spans="1:11" x14ac:dyDescent="0.25">
      <c r="A57" t="s">
        <v>182</v>
      </c>
      <c r="B57">
        <f>VLOOKUP(A57,'Batters - Season Total'!$A$2:$AM$1000,39,FALSE)</f>
        <v>454</v>
      </c>
      <c r="C57">
        <f>VLOOKUP(A57,'Batters - Remaining'!$A$2:$AM$1000,39,FALSE)</f>
        <v>184</v>
      </c>
      <c r="D57">
        <f>B57-C57</f>
        <v>270</v>
      </c>
      <c r="E57">
        <f>VLOOKUP(A57,'Batters - Season Total'!$A$2:$AM$1000,3,FALSE)</f>
        <v>147</v>
      </c>
      <c r="F57">
        <f>VLOOKUP(A57,'Batters - Remaining'!$A$2:$AM$1000,3,FALSE)</f>
        <v>66</v>
      </c>
      <c r="G57">
        <f>E57-F57</f>
        <v>81</v>
      </c>
      <c r="H57" s="1">
        <f>B57/E57</f>
        <v>3.0884353741496597</v>
      </c>
      <c r="I57" s="1">
        <f>C57/F57</f>
        <v>2.7878787878787881</v>
      </c>
      <c r="J57" s="1">
        <f>D57/G57</f>
        <v>3.3333333333333335</v>
      </c>
      <c r="K57" s="9">
        <f>(I57-MAX(0,J57))*F57</f>
        <v>-36</v>
      </c>
    </row>
    <row r="58" spans="1:11" x14ac:dyDescent="0.25">
      <c r="A58" t="s">
        <v>240</v>
      </c>
      <c r="B58">
        <f>VLOOKUP(A58,'Batters - Season Total'!$A$2:$AM$1000,39,FALSE)</f>
        <v>424.5</v>
      </c>
      <c r="C58">
        <f>VLOOKUP(A58,'Batters - Remaining'!$A$2:$AM$1000,39,FALSE)</f>
        <v>184</v>
      </c>
      <c r="D58">
        <f>B58-C58</f>
        <v>240.5</v>
      </c>
      <c r="E58">
        <f>VLOOKUP(A58,'Batters - Season Total'!$A$2:$AM$1000,3,FALSE)</f>
        <v>151</v>
      </c>
      <c r="F58">
        <f>VLOOKUP(A58,'Batters - Remaining'!$A$2:$AM$1000,3,FALSE)</f>
        <v>67</v>
      </c>
      <c r="G58">
        <f>E58-F58</f>
        <v>84</v>
      </c>
      <c r="H58" s="1">
        <f>B58/E58</f>
        <v>2.8112582781456954</v>
      </c>
      <c r="I58" s="1">
        <f>C58/F58</f>
        <v>2.7462686567164178</v>
      </c>
      <c r="J58" s="1">
        <f>D58/G58</f>
        <v>2.8630952380952381</v>
      </c>
      <c r="K58" s="9">
        <f>(I58-MAX(0,J58))*F58</f>
        <v>-7.8273809523809597</v>
      </c>
    </row>
    <row r="59" spans="1:11" x14ac:dyDescent="0.25">
      <c r="A59" t="s">
        <v>1000</v>
      </c>
      <c r="B59">
        <f>VLOOKUP(A59,'Batters - Season Total'!$A$2:$AM$1000,39,FALSE)</f>
        <v>368.5</v>
      </c>
      <c r="C59">
        <f>VLOOKUP(A59,'Batters - Remaining'!$A$2:$AM$1000,39,FALSE)</f>
        <v>183</v>
      </c>
      <c r="D59">
        <f>B59-C59</f>
        <v>185.5</v>
      </c>
      <c r="E59">
        <f>VLOOKUP(A59,'Batters - Season Total'!$A$2:$AM$1000,3,FALSE)</f>
        <v>113</v>
      </c>
      <c r="F59">
        <f>VLOOKUP(A59,'Batters - Remaining'!$A$2:$AM$1000,3,FALSE)</f>
        <v>60</v>
      </c>
      <c r="G59">
        <f>E59-F59</f>
        <v>53</v>
      </c>
      <c r="H59" s="1">
        <f>B59/E59</f>
        <v>3.2610619469026547</v>
      </c>
      <c r="I59" s="1">
        <f>C59/F59</f>
        <v>3.05</v>
      </c>
      <c r="J59" s="1">
        <f>D59/G59</f>
        <v>3.5</v>
      </c>
      <c r="K59" s="9">
        <f>(I59-MAX(0,J59))*F59</f>
        <v>-27.000000000000011</v>
      </c>
    </row>
    <row r="60" spans="1:11" x14ac:dyDescent="0.25">
      <c r="A60" t="s">
        <v>82</v>
      </c>
      <c r="B60">
        <f>VLOOKUP(A60,'Batters - Season Total'!$A$2:$AM$1000,39,FALSE)</f>
        <v>400.5</v>
      </c>
      <c r="C60">
        <f>VLOOKUP(A60,'Batters - Remaining'!$A$2:$AM$1000,39,FALSE)</f>
        <v>182</v>
      </c>
      <c r="D60">
        <f>B60-C60</f>
        <v>218.5</v>
      </c>
      <c r="E60">
        <f>VLOOKUP(A60,'Batters - Season Total'!$A$2:$AM$1000,3,FALSE)</f>
        <v>137</v>
      </c>
      <c r="F60">
        <f>VLOOKUP(A60,'Batters - Remaining'!$A$2:$AM$1000,3,FALSE)</f>
        <v>67</v>
      </c>
      <c r="G60">
        <f>E60-F60</f>
        <v>70</v>
      </c>
      <c r="H60" s="1">
        <f>B60/E60</f>
        <v>2.9233576642335768</v>
      </c>
      <c r="I60" s="1">
        <f>C60/F60</f>
        <v>2.716417910447761</v>
      </c>
      <c r="J60" s="1">
        <f>D60/G60</f>
        <v>3.1214285714285714</v>
      </c>
      <c r="K60" s="9">
        <f>(I60-MAX(0,J60))*F60</f>
        <v>-27.135714285714297</v>
      </c>
    </row>
    <row r="61" spans="1:11" x14ac:dyDescent="0.25">
      <c r="A61" t="s">
        <v>121</v>
      </c>
      <c r="B61">
        <f>VLOOKUP(A61,'Batters - Season Total'!$A$2:$AM$1000,39,FALSE)</f>
        <v>379</v>
      </c>
      <c r="C61">
        <f>VLOOKUP(A61,'Batters - Remaining'!$A$2:$AM$1000,39,FALSE)</f>
        <v>179</v>
      </c>
      <c r="D61">
        <f>B61-C61</f>
        <v>200</v>
      </c>
      <c r="E61">
        <f>VLOOKUP(A61,'Batters - Season Total'!$A$2:$AM$1000,3,FALSE)</f>
        <v>140</v>
      </c>
      <c r="F61">
        <f>VLOOKUP(A61,'Batters - Remaining'!$A$2:$AM$1000,3,FALSE)</f>
        <v>66</v>
      </c>
      <c r="G61">
        <f>E61-F61</f>
        <v>74</v>
      </c>
      <c r="H61" s="1">
        <f>B61/E61</f>
        <v>2.7071428571428573</v>
      </c>
      <c r="I61" s="1">
        <f>C61/F61</f>
        <v>2.7121212121212119</v>
      </c>
      <c r="J61" s="1">
        <f>D61/G61</f>
        <v>2.7027027027027026</v>
      </c>
      <c r="K61" s="9">
        <f>(I61-MAX(0,J61))*F61</f>
        <v>0.62162162162161394</v>
      </c>
    </row>
    <row r="62" spans="1:11" x14ac:dyDescent="0.25">
      <c r="A62" t="s">
        <v>190</v>
      </c>
      <c r="B62">
        <f>VLOOKUP(A62,'Batters - Season Total'!$A$2:$AM$1000,39,FALSE)</f>
        <v>405.5</v>
      </c>
      <c r="C62">
        <f>VLOOKUP(A62,'Batters - Remaining'!$A$2:$AM$1000,39,FALSE)</f>
        <v>178.5</v>
      </c>
      <c r="D62">
        <f>B62-C62</f>
        <v>227</v>
      </c>
      <c r="E62">
        <f>VLOOKUP(A62,'Batters - Season Total'!$A$2:$AM$1000,3,FALSE)</f>
        <v>143</v>
      </c>
      <c r="F62">
        <f>VLOOKUP(A62,'Batters - Remaining'!$A$2:$AM$1000,3,FALSE)</f>
        <v>70</v>
      </c>
      <c r="G62">
        <f>E62-F62</f>
        <v>73</v>
      </c>
      <c r="H62" s="1">
        <f>B62/E62</f>
        <v>2.8356643356643358</v>
      </c>
      <c r="I62" s="1">
        <f>C62/F62</f>
        <v>2.5499999999999998</v>
      </c>
      <c r="J62" s="1">
        <f>D62/G62</f>
        <v>3.1095890410958904</v>
      </c>
      <c r="K62" s="9">
        <f>(I62-MAX(0,J62))*F62</f>
        <v>-39.171232876712338</v>
      </c>
    </row>
    <row r="63" spans="1:11" x14ac:dyDescent="0.25">
      <c r="A63" t="s">
        <v>89</v>
      </c>
      <c r="B63">
        <f>VLOOKUP(A63,'Batters - Season Total'!$A$2:$AM$1000,39,FALSE)</f>
        <v>434</v>
      </c>
      <c r="C63">
        <f>VLOOKUP(A63,'Batters - Remaining'!$A$2:$AM$1000,39,FALSE)</f>
        <v>178</v>
      </c>
      <c r="D63">
        <f>B63-C63</f>
        <v>256</v>
      </c>
      <c r="E63">
        <f>VLOOKUP(A63,'Batters - Season Total'!$A$2:$AM$1000,3,FALSE)</f>
        <v>142</v>
      </c>
      <c r="F63">
        <f>VLOOKUP(A63,'Batters - Remaining'!$A$2:$AM$1000,3,FALSE)</f>
        <v>60</v>
      </c>
      <c r="G63">
        <f>E63-F63</f>
        <v>82</v>
      </c>
      <c r="H63" s="1">
        <f>B63/E63</f>
        <v>3.056338028169014</v>
      </c>
      <c r="I63" s="1">
        <f>C63/F63</f>
        <v>2.9666666666666668</v>
      </c>
      <c r="J63" s="1">
        <f>D63/G63</f>
        <v>3.1219512195121952</v>
      </c>
      <c r="K63" s="9">
        <f>(I63-MAX(0,J63))*F63</f>
        <v>-9.3170731707317067</v>
      </c>
    </row>
    <row r="64" spans="1:11" x14ac:dyDescent="0.25">
      <c r="A64" t="s">
        <v>109</v>
      </c>
      <c r="B64">
        <f>VLOOKUP(A64,'Batters - Season Total'!$A$2:$AM$1000,39,FALSE)</f>
        <v>446.5</v>
      </c>
      <c r="C64">
        <f>VLOOKUP(A64,'Batters - Remaining'!$A$2:$AM$1000,39,FALSE)</f>
        <v>177</v>
      </c>
      <c r="D64">
        <f>B64-C64</f>
        <v>269.5</v>
      </c>
      <c r="E64">
        <f>VLOOKUP(A64,'Batters - Season Total'!$A$2:$AM$1000,3,FALSE)</f>
        <v>151</v>
      </c>
      <c r="F64">
        <f>VLOOKUP(A64,'Batters - Remaining'!$A$2:$AM$1000,3,FALSE)</f>
        <v>64</v>
      </c>
      <c r="G64">
        <f>E64-F64</f>
        <v>87</v>
      </c>
      <c r="H64" s="1">
        <f>B64/E64</f>
        <v>2.9569536423841059</v>
      </c>
      <c r="I64" s="1">
        <f>C64/F64</f>
        <v>2.765625</v>
      </c>
      <c r="J64" s="1">
        <f>D64/G64</f>
        <v>3.0977011494252875</v>
      </c>
      <c r="K64" s="9">
        <f>(I64-MAX(0,J64))*F64</f>
        <v>-21.252873563218401</v>
      </c>
    </row>
    <row r="65" spans="1:11" x14ac:dyDescent="0.25">
      <c r="A65" t="s">
        <v>173</v>
      </c>
      <c r="B65">
        <f>VLOOKUP(A65,'Batters - Season Total'!$A$2:$AM$1000,39,FALSE)</f>
        <v>394</v>
      </c>
      <c r="C65">
        <f>VLOOKUP(A65,'Batters - Remaining'!$A$2:$AM$1000,39,FALSE)</f>
        <v>176.5</v>
      </c>
      <c r="D65">
        <f>B65-C65</f>
        <v>217.5</v>
      </c>
      <c r="E65">
        <f>VLOOKUP(A65,'Batters - Season Total'!$A$2:$AM$1000,3,FALSE)</f>
        <v>146</v>
      </c>
      <c r="F65">
        <f>VLOOKUP(A65,'Batters - Remaining'!$A$2:$AM$1000,3,FALSE)</f>
        <v>64</v>
      </c>
      <c r="G65">
        <f>E65-F65</f>
        <v>82</v>
      </c>
      <c r="H65" s="1">
        <f>B65/E65</f>
        <v>2.6986301369863015</v>
      </c>
      <c r="I65" s="1">
        <f>C65/F65</f>
        <v>2.7578125</v>
      </c>
      <c r="J65" s="1">
        <f>D65/G65</f>
        <v>2.6524390243902438</v>
      </c>
      <c r="K65" s="9">
        <f>(I65-MAX(0,J65))*F65</f>
        <v>6.7439024390243958</v>
      </c>
    </row>
    <row r="66" spans="1:11" x14ac:dyDescent="0.25">
      <c r="A66" t="s">
        <v>142</v>
      </c>
      <c r="B66">
        <f>VLOOKUP(A66,'Batters - Season Total'!$A$2:$AM$1000,39,FALSE)</f>
        <v>383.5</v>
      </c>
      <c r="C66">
        <f>VLOOKUP(A66,'Batters - Remaining'!$A$2:$AM$1000,39,FALSE)</f>
        <v>176.5</v>
      </c>
      <c r="D66">
        <f>B66-C66</f>
        <v>207</v>
      </c>
      <c r="E66">
        <f>VLOOKUP(A66,'Batters - Season Total'!$A$2:$AM$1000,3,FALSE)</f>
        <v>144</v>
      </c>
      <c r="F66">
        <f>VLOOKUP(A66,'Batters - Remaining'!$A$2:$AM$1000,3,FALSE)</f>
        <v>60</v>
      </c>
      <c r="G66">
        <f>E66-F66</f>
        <v>84</v>
      </c>
      <c r="H66" s="1">
        <f>B66/E66</f>
        <v>2.6631944444444446</v>
      </c>
      <c r="I66" s="1">
        <f>C66/F66</f>
        <v>2.9416666666666669</v>
      </c>
      <c r="J66" s="1">
        <f>D66/G66</f>
        <v>2.4642857142857144</v>
      </c>
      <c r="K66" s="9">
        <f>(I66-MAX(0,J66))*F66</f>
        <v>28.642857142857146</v>
      </c>
    </row>
    <row r="67" spans="1:11" x14ac:dyDescent="0.25">
      <c r="A67" t="s">
        <v>154</v>
      </c>
      <c r="B67">
        <f>VLOOKUP(A67,'Batters - Season Total'!$A$2:$AM$1000,39,FALSE)</f>
        <v>342.5</v>
      </c>
      <c r="C67">
        <f>VLOOKUP(A67,'Batters - Remaining'!$A$2:$AM$1000,39,FALSE)</f>
        <v>176.5</v>
      </c>
      <c r="D67">
        <f>B67-C67</f>
        <v>166</v>
      </c>
      <c r="E67">
        <f>VLOOKUP(A67,'Batters - Season Total'!$A$2:$AM$1000,3,FALSE)</f>
        <v>130</v>
      </c>
      <c r="F67">
        <f>VLOOKUP(A67,'Batters - Remaining'!$A$2:$AM$1000,3,FALSE)</f>
        <v>64</v>
      </c>
      <c r="G67">
        <f>E67-F67</f>
        <v>66</v>
      </c>
      <c r="H67" s="1">
        <f>B67/E67</f>
        <v>2.6346153846153846</v>
      </c>
      <c r="I67" s="1">
        <f>C67/F67</f>
        <v>2.7578125</v>
      </c>
      <c r="J67" s="1">
        <f>D67/G67</f>
        <v>2.5151515151515151</v>
      </c>
      <c r="K67" s="9">
        <f>(I67-MAX(0,J67))*F67</f>
        <v>15.530303030303031</v>
      </c>
    </row>
    <row r="68" spans="1:11" x14ac:dyDescent="0.25">
      <c r="A68" t="s">
        <v>101</v>
      </c>
      <c r="B68">
        <f>VLOOKUP(A68,'Batters - Season Total'!$A$2:$AM$1000,39,FALSE)</f>
        <v>314</v>
      </c>
      <c r="C68">
        <f>VLOOKUP(A68,'Batters - Remaining'!$A$2:$AM$1000,39,FALSE)</f>
        <v>176</v>
      </c>
      <c r="D68">
        <f>B68-C68</f>
        <v>138</v>
      </c>
      <c r="E68">
        <f>VLOOKUP(A68,'Batters - Season Total'!$A$2:$AM$1000,3,FALSE)</f>
        <v>117</v>
      </c>
      <c r="F68">
        <f>VLOOKUP(A68,'Batters - Remaining'!$A$2:$AM$1000,3,FALSE)</f>
        <v>60</v>
      </c>
      <c r="G68">
        <f>E68-F68</f>
        <v>57</v>
      </c>
      <c r="H68" s="1">
        <f>B68/E68</f>
        <v>2.6837606837606836</v>
      </c>
      <c r="I68" s="1">
        <f>C68/F68</f>
        <v>2.9333333333333331</v>
      </c>
      <c r="J68" s="1">
        <f>D68/G68</f>
        <v>2.4210526315789473</v>
      </c>
      <c r="K68" s="9">
        <f>(I68-MAX(0,J68))*F68</f>
        <v>30.736842105263147</v>
      </c>
    </row>
    <row r="69" spans="1:11" x14ac:dyDescent="0.25">
      <c r="A69" t="s">
        <v>120</v>
      </c>
      <c r="B69">
        <f>VLOOKUP(A69,'Batters - Season Total'!$A$2:$AM$1000,39,FALSE)</f>
        <v>403</v>
      </c>
      <c r="C69">
        <f>VLOOKUP(A69,'Batters - Remaining'!$A$2:$AM$1000,39,FALSE)</f>
        <v>175</v>
      </c>
      <c r="D69">
        <f>B69-C69</f>
        <v>228</v>
      </c>
      <c r="E69">
        <f>VLOOKUP(A69,'Batters - Season Total'!$A$2:$AM$1000,3,FALSE)</f>
        <v>152</v>
      </c>
      <c r="F69">
        <f>VLOOKUP(A69,'Batters - Remaining'!$A$2:$AM$1000,3,FALSE)</f>
        <v>66</v>
      </c>
      <c r="G69">
        <f>E69-F69</f>
        <v>86</v>
      </c>
      <c r="H69" s="1">
        <f>B69/E69</f>
        <v>2.6513157894736841</v>
      </c>
      <c r="I69" s="1">
        <f>C69/F69</f>
        <v>2.6515151515151514</v>
      </c>
      <c r="J69" s="1">
        <f>D69/G69</f>
        <v>2.6511627906976742</v>
      </c>
      <c r="K69" s="9">
        <f>(I69-MAX(0,J69))*F69</f>
        <v>2.3255813953491078E-2</v>
      </c>
    </row>
    <row r="70" spans="1:11" x14ac:dyDescent="0.25">
      <c r="A70" t="s">
        <v>112</v>
      </c>
      <c r="B70">
        <f>VLOOKUP(A70,'Batters - Season Total'!$A$2:$AM$1000,39,FALSE)</f>
        <v>390</v>
      </c>
      <c r="C70">
        <f>VLOOKUP(A70,'Batters - Remaining'!$A$2:$AM$1000,39,FALSE)</f>
        <v>175</v>
      </c>
      <c r="D70">
        <f>B70-C70</f>
        <v>215</v>
      </c>
      <c r="E70">
        <f>VLOOKUP(A70,'Batters - Season Total'!$A$2:$AM$1000,3,FALSE)</f>
        <v>148</v>
      </c>
      <c r="F70">
        <f>VLOOKUP(A70,'Batters - Remaining'!$A$2:$AM$1000,3,FALSE)</f>
        <v>65</v>
      </c>
      <c r="G70">
        <f>E70-F70</f>
        <v>83</v>
      </c>
      <c r="H70" s="1">
        <f>B70/E70</f>
        <v>2.6351351351351351</v>
      </c>
      <c r="I70" s="1">
        <f>C70/F70</f>
        <v>2.6923076923076925</v>
      </c>
      <c r="J70" s="1">
        <f>D70/G70</f>
        <v>2.5903614457831323</v>
      </c>
      <c r="K70" s="9">
        <f>(I70-MAX(0,J70))*F70</f>
        <v>6.6265060240964129</v>
      </c>
    </row>
    <row r="71" spans="1:11" x14ac:dyDescent="0.25">
      <c r="A71" t="s">
        <v>211</v>
      </c>
      <c r="B71">
        <f>VLOOKUP(A71,'Batters - Season Total'!$A$2:$AM$1000,39,FALSE)</f>
        <v>380</v>
      </c>
      <c r="C71">
        <f>VLOOKUP(A71,'Batters - Remaining'!$A$2:$AM$1000,39,FALSE)</f>
        <v>175</v>
      </c>
      <c r="D71">
        <f>B71-C71</f>
        <v>205</v>
      </c>
      <c r="E71">
        <f>VLOOKUP(A71,'Batters - Season Total'!$A$2:$AM$1000,3,FALSE)</f>
        <v>143</v>
      </c>
      <c r="F71">
        <f>VLOOKUP(A71,'Batters - Remaining'!$A$2:$AM$1000,3,FALSE)</f>
        <v>60</v>
      </c>
      <c r="G71">
        <f>E71-F71</f>
        <v>83</v>
      </c>
      <c r="H71" s="1">
        <f>B71/E71</f>
        <v>2.6573426573426575</v>
      </c>
      <c r="I71" s="1">
        <f>C71/F71</f>
        <v>2.9166666666666665</v>
      </c>
      <c r="J71" s="1">
        <f>D71/G71</f>
        <v>2.4698795180722892</v>
      </c>
      <c r="K71" s="9">
        <f>(I71-MAX(0,J71))*F71</f>
        <v>26.807228915662638</v>
      </c>
    </row>
    <row r="72" spans="1:11" x14ac:dyDescent="0.25">
      <c r="A72" t="s">
        <v>223</v>
      </c>
      <c r="B72">
        <f>VLOOKUP(A72,'Batters - Season Total'!$A$2:$AM$1000,39,FALSE)</f>
        <v>398</v>
      </c>
      <c r="C72">
        <f>VLOOKUP(A72,'Batters - Remaining'!$A$2:$AM$1000,39,FALSE)</f>
        <v>174.5</v>
      </c>
      <c r="D72">
        <f>B72-C72</f>
        <v>223.5</v>
      </c>
      <c r="E72">
        <f>VLOOKUP(A72,'Batters - Season Total'!$A$2:$AM$1000,3,FALSE)</f>
        <v>157</v>
      </c>
      <c r="F72">
        <f>VLOOKUP(A72,'Batters - Remaining'!$A$2:$AM$1000,3,FALSE)</f>
        <v>70</v>
      </c>
      <c r="G72">
        <f>E72-F72</f>
        <v>87</v>
      </c>
      <c r="H72" s="1">
        <f>B72/E72</f>
        <v>2.5350318471337578</v>
      </c>
      <c r="I72" s="1">
        <f>C72/F72</f>
        <v>2.4928571428571429</v>
      </c>
      <c r="J72" s="1">
        <f>D72/G72</f>
        <v>2.5689655172413794</v>
      </c>
      <c r="K72" s="9">
        <f>(I72-MAX(0,J72))*F72</f>
        <v>-5.3275862068965596</v>
      </c>
    </row>
    <row r="73" spans="1:11" x14ac:dyDescent="0.25">
      <c r="A73" t="s">
        <v>118</v>
      </c>
      <c r="B73">
        <f>VLOOKUP(A73,'Batters - Season Total'!$A$2:$AM$1000,39,FALSE)</f>
        <v>475</v>
      </c>
      <c r="C73">
        <f>VLOOKUP(A73,'Batters - Remaining'!$A$2:$AM$1000,39,FALSE)</f>
        <v>174</v>
      </c>
      <c r="D73">
        <f>B73-C73</f>
        <v>301</v>
      </c>
      <c r="E73">
        <f>VLOOKUP(A73,'Batters - Season Total'!$A$2:$AM$1000,3,FALSE)</f>
        <v>147</v>
      </c>
      <c r="F73">
        <f>VLOOKUP(A73,'Batters - Remaining'!$A$2:$AM$1000,3,FALSE)</f>
        <v>62</v>
      </c>
      <c r="G73">
        <f>E73-F73</f>
        <v>85</v>
      </c>
      <c r="H73" s="1">
        <f>B73/E73</f>
        <v>3.2312925170068025</v>
      </c>
      <c r="I73" s="1">
        <f>C73/F73</f>
        <v>2.806451612903226</v>
      </c>
      <c r="J73" s="1">
        <f>D73/G73</f>
        <v>3.5411764705882351</v>
      </c>
      <c r="K73" s="9">
        <f>(I73-MAX(0,J73))*F73</f>
        <v>-45.552941176470569</v>
      </c>
    </row>
    <row r="74" spans="1:11" x14ac:dyDescent="0.25">
      <c r="A74" t="s">
        <v>219</v>
      </c>
      <c r="B74">
        <f>VLOOKUP(A74,'Batters - Season Total'!$A$2:$AM$1000,39,FALSE)</f>
        <v>351</v>
      </c>
      <c r="C74">
        <f>VLOOKUP(A74,'Batters - Remaining'!$A$2:$AM$1000,39,FALSE)</f>
        <v>174</v>
      </c>
      <c r="D74">
        <f>B74-C74</f>
        <v>177</v>
      </c>
      <c r="E74">
        <f>VLOOKUP(A74,'Batters - Season Total'!$A$2:$AM$1000,3,FALSE)</f>
        <v>137</v>
      </c>
      <c r="F74">
        <f>VLOOKUP(A74,'Batters - Remaining'!$A$2:$AM$1000,3,FALSE)</f>
        <v>65</v>
      </c>
      <c r="G74">
        <f>E74-F74</f>
        <v>72</v>
      </c>
      <c r="H74" s="1">
        <f>B74/E74</f>
        <v>2.562043795620438</v>
      </c>
      <c r="I74" s="1">
        <f>C74/F74</f>
        <v>2.6769230769230767</v>
      </c>
      <c r="J74" s="1">
        <f>D74/G74</f>
        <v>2.4583333333333335</v>
      </c>
      <c r="K74" s="9">
        <f>(I74-MAX(0,J74))*F74</f>
        <v>14.208333333333311</v>
      </c>
    </row>
    <row r="75" spans="1:11" x14ac:dyDescent="0.25">
      <c r="A75" t="s">
        <v>76</v>
      </c>
      <c r="B75">
        <f>VLOOKUP(A75,'Batters - Season Total'!$A$2:$AM$1000,39,FALSE)</f>
        <v>287</v>
      </c>
      <c r="C75">
        <f>VLOOKUP(A75,'Batters - Remaining'!$A$2:$AM$1000,39,FALSE)</f>
        <v>173.5</v>
      </c>
      <c r="D75">
        <f>B75-C75</f>
        <v>113.5</v>
      </c>
      <c r="E75">
        <f>VLOOKUP(A75,'Batters - Season Total'!$A$2:$AM$1000,3,FALSE)</f>
        <v>101</v>
      </c>
      <c r="F75">
        <f>VLOOKUP(A75,'Batters - Remaining'!$A$2:$AM$1000,3,FALSE)</f>
        <v>59</v>
      </c>
      <c r="G75">
        <f>E75-F75</f>
        <v>42</v>
      </c>
      <c r="H75" s="1">
        <f>B75/E75</f>
        <v>2.8415841584158414</v>
      </c>
      <c r="I75" s="1">
        <f>C75/F75</f>
        <v>2.9406779661016951</v>
      </c>
      <c r="J75" s="1">
        <f>D75/G75</f>
        <v>2.7023809523809526</v>
      </c>
      <c r="K75" s="9">
        <f>(I75-MAX(0,J75))*F75</f>
        <v>14.059523809523808</v>
      </c>
    </row>
    <row r="76" spans="1:11" x14ac:dyDescent="0.25">
      <c r="A76" t="s">
        <v>399</v>
      </c>
      <c r="B76">
        <f>VLOOKUP(A76,'Batters - Season Total'!$A$2:$AM$1000,39,FALSE)</f>
        <v>417.5</v>
      </c>
      <c r="C76">
        <f>VLOOKUP(A76,'Batters - Remaining'!$A$2:$AM$1000,39,FALSE)</f>
        <v>172.5</v>
      </c>
      <c r="D76">
        <f>B76-C76</f>
        <v>245</v>
      </c>
      <c r="E76">
        <f>VLOOKUP(A76,'Batters - Season Total'!$A$2:$AM$1000,3,FALSE)</f>
        <v>143</v>
      </c>
      <c r="F76">
        <f>VLOOKUP(A76,'Batters - Remaining'!$A$2:$AM$1000,3,FALSE)</f>
        <v>62</v>
      </c>
      <c r="G76">
        <f>E76-F76</f>
        <v>81</v>
      </c>
      <c r="H76" s="1">
        <f>B76/E76</f>
        <v>2.9195804195804196</v>
      </c>
      <c r="I76" s="1">
        <f>C76/F76</f>
        <v>2.782258064516129</v>
      </c>
      <c r="J76" s="1">
        <f>D76/G76</f>
        <v>3.0246913580246915</v>
      </c>
      <c r="K76" s="9">
        <f>(I76-MAX(0,J76))*F76</f>
        <v>-15.030864197530873</v>
      </c>
    </row>
    <row r="77" spans="1:11" x14ac:dyDescent="0.25">
      <c r="A77" t="s">
        <v>134</v>
      </c>
      <c r="B77">
        <f>VLOOKUP(A77,'Batters - Season Total'!$A$2:$AM$1000,39,FALSE)</f>
        <v>408.5</v>
      </c>
      <c r="C77">
        <f>VLOOKUP(A77,'Batters - Remaining'!$A$2:$AM$1000,39,FALSE)</f>
        <v>172.5</v>
      </c>
      <c r="D77">
        <f>B77-C77</f>
        <v>236</v>
      </c>
      <c r="E77">
        <f>VLOOKUP(A77,'Batters - Season Total'!$A$2:$AM$1000,3,FALSE)</f>
        <v>151</v>
      </c>
      <c r="F77">
        <f>VLOOKUP(A77,'Batters - Remaining'!$A$2:$AM$1000,3,FALSE)</f>
        <v>67</v>
      </c>
      <c r="G77">
        <f>E77-F77</f>
        <v>84</v>
      </c>
      <c r="H77" s="1">
        <f>B77/E77</f>
        <v>2.7052980132450331</v>
      </c>
      <c r="I77" s="1">
        <f>C77/F77</f>
        <v>2.5746268656716418</v>
      </c>
      <c r="J77" s="1">
        <f>D77/G77</f>
        <v>2.8095238095238093</v>
      </c>
      <c r="K77" s="9">
        <f>(I77-MAX(0,J77))*F77</f>
        <v>-15.738095238095225</v>
      </c>
    </row>
    <row r="78" spans="1:11" x14ac:dyDescent="0.25">
      <c r="A78" t="s">
        <v>255</v>
      </c>
      <c r="B78">
        <f>VLOOKUP(A78,'Batters - Season Total'!$A$2:$AM$1000,39,FALSE)</f>
        <v>369.5</v>
      </c>
      <c r="C78">
        <f>VLOOKUP(A78,'Batters - Remaining'!$A$2:$AM$1000,39,FALSE)</f>
        <v>172</v>
      </c>
      <c r="D78">
        <f>B78-C78</f>
        <v>197.5</v>
      </c>
      <c r="E78">
        <f>VLOOKUP(A78,'Batters - Season Total'!$A$2:$AM$1000,3,FALSE)</f>
        <v>123</v>
      </c>
      <c r="F78">
        <f>VLOOKUP(A78,'Batters - Remaining'!$A$2:$AM$1000,3,FALSE)</f>
        <v>63</v>
      </c>
      <c r="G78">
        <f>E78-F78</f>
        <v>60</v>
      </c>
      <c r="H78" s="1">
        <f>B78/E78</f>
        <v>3.0040650406504064</v>
      </c>
      <c r="I78" s="1">
        <f>C78/F78</f>
        <v>2.7301587301587302</v>
      </c>
      <c r="J78" s="1">
        <f>D78/G78</f>
        <v>3.2916666666666665</v>
      </c>
      <c r="K78" s="9">
        <f>(I78-MAX(0,J78))*F78</f>
        <v>-35.374999999999986</v>
      </c>
    </row>
    <row r="79" spans="1:11" x14ac:dyDescent="0.25">
      <c r="A79" t="s">
        <v>38</v>
      </c>
      <c r="B79">
        <f>VLOOKUP(A79,'Batters - Season Total'!$A$2:$AM$1000,39,FALSE)</f>
        <v>436</v>
      </c>
      <c r="C79">
        <f>VLOOKUP(A79,'Batters - Remaining'!$A$2:$AM$1000,39,FALSE)</f>
        <v>171.5</v>
      </c>
      <c r="D79">
        <f>B79-C79</f>
        <v>264.5</v>
      </c>
      <c r="E79">
        <f>VLOOKUP(A79,'Batters - Season Total'!$A$2:$AM$1000,3,FALSE)</f>
        <v>134</v>
      </c>
      <c r="F79">
        <f>VLOOKUP(A79,'Batters - Remaining'!$A$2:$AM$1000,3,FALSE)</f>
        <v>55</v>
      </c>
      <c r="G79">
        <f>E79-F79</f>
        <v>79</v>
      </c>
      <c r="H79" s="1">
        <f>B79/E79</f>
        <v>3.2537313432835822</v>
      </c>
      <c r="I79" s="1">
        <f>C79/F79</f>
        <v>3.1181818181818182</v>
      </c>
      <c r="J79" s="1">
        <f>D79/G79</f>
        <v>3.3481012658227849</v>
      </c>
      <c r="K79" s="9">
        <f>(I79-MAX(0,J79))*F79</f>
        <v>-12.64556962025317</v>
      </c>
    </row>
    <row r="80" spans="1:11" x14ac:dyDescent="0.25">
      <c r="A80" t="s">
        <v>66</v>
      </c>
      <c r="B80">
        <f>VLOOKUP(A80,'Batters - Season Total'!$A$2:$AM$1000,39,FALSE)</f>
        <v>313.5</v>
      </c>
      <c r="C80">
        <f>VLOOKUP(A80,'Batters - Remaining'!$A$2:$AM$1000,39,FALSE)</f>
        <v>171</v>
      </c>
      <c r="D80">
        <f>B80-C80</f>
        <v>142.5</v>
      </c>
      <c r="E80">
        <f>VLOOKUP(A80,'Batters - Season Total'!$A$2:$AM$1000,3,FALSE)</f>
        <v>122</v>
      </c>
      <c r="F80">
        <f>VLOOKUP(A80,'Batters - Remaining'!$A$2:$AM$1000,3,FALSE)</f>
        <v>61</v>
      </c>
      <c r="G80">
        <f>E80-F80</f>
        <v>61</v>
      </c>
      <c r="H80" s="1">
        <f>B80/E80</f>
        <v>2.569672131147541</v>
      </c>
      <c r="I80" s="1">
        <f>C80/F80</f>
        <v>2.8032786885245899</v>
      </c>
      <c r="J80" s="1">
        <f>D80/G80</f>
        <v>2.3360655737704916</v>
      </c>
      <c r="K80" s="9">
        <f>(I80-MAX(0,J80))*F80</f>
        <v>28.499999999999996</v>
      </c>
    </row>
    <row r="81" spans="1:11" x14ac:dyDescent="0.25">
      <c r="A81" t="s">
        <v>234</v>
      </c>
      <c r="B81">
        <f>VLOOKUP(A81,'Batters - Season Total'!$A$2:$AM$1000,39,FALSE)</f>
        <v>391.5</v>
      </c>
      <c r="C81">
        <f>VLOOKUP(A81,'Batters - Remaining'!$A$2:$AM$1000,39,FALSE)</f>
        <v>170.5</v>
      </c>
      <c r="D81">
        <f>B81-C81</f>
        <v>221</v>
      </c>
      <c r="E81">
        <f>VLOOKUP(A81,'Batters - Season Total'!$A$2:$AM$1000,3,FALSE)</f>
        <v>157</v>
      </c>
      <c r="F81">
        <f>VLOOKUP(A81,'Batters - Remaining'!$A$2:$AM$1000,3,FALSE)</f>
        <v>71</v>
      </c>
      <c r="G81">
        <f>E81-F81</f>
        <v>86</v>
      </c>
      <c r="H81" s="1">
        <f>B81/E81</f>
        <v>2.4936305732484074</v>
      </c>
      <c r="I81" s="1">
        <f>C81/F81</f>
        <v>2.4014084507042255</v>
      </c>
      <c r="J81" s="1">
        <f>D81/G81</f>
        <v>2.5697674418604652</v>
      </c>
      <c r="K81" s="9">
        <f>(I81-MAX(0,J81))*F81</f>
        <v>-11.953488372093023</v>
      </c>
    </row>
    <row r="82" spans="1:11" x14ac:dyDescent="0.25">
      <c r="A82" t="s">
        <v>61</v>
      </c>
      <c r="B82">
        <f>VLOOKUP(A82,'Batters - Season Total'!$A$2:$AM$1000,39,FALSE)</f>
        <v>429.5</v>
      </c>
      <c r="C82">
        <f>VLOOKUP(A82,'Batters - Remaining'!$A$2:$AM$1000,39,FALSE)</f>
        <v>170</v>
      </c>
      <c r="D82">
        <f>B82-C82</f>
        <v>259.5</v>
      </c>
      <c r="E82">
        <f>VLOOKUP(A82,'Batters - Season Total'!$A$2:$AM$1000,3,FALSE)</f>
        <v>148</v>
      </c>
      <c r="F82">
        <f>VLOOKUP(A82,'Batters - Remaining'!$A$2:$AM$1000,3,FALSE)</f>
        <v>61</v>
      </c>
      <c r="G82">
        <f>E82-F82</f>
        <v>87</v>
      </c>
      <c r="H82" s="1">
        <f>B82/E82</f>
        <v>2.9020270270270272</v>
      </c>
      <c r="I82" s="1">
        <f>C82/F82</f>
        <v>2.7868852459016393</v>
      </c>
      <c r="J82" s="1">
        <f>D82/G82</f>
        <v>2.9827586206896552</v>
      </c>
      <c r="K82" s="9">
        <f>(I82-MAX(0,J82))*F82</f>
        <v>-11.948275862068972</v>
      </c>
    </row>
    <row r="83" spans="1:11" x14ac:dyDescent="0.25">
      <c r="A83" t="s">
        <v>98</v>
      </c>
      <c r="B83">
        <f>VLOOKUP(A83,'Batters - Season Total'!$A$2:$AM$1000,39,FALSE)</f>
        <v>401</v>
      </c>
      <c r="C83">
        <f>VLOOKUP(A83,'Batters - Remaining'!$A$2:$AM$1000,39,FALSE)</f>
        <v>170</v>
      </c>
      <c r="D83">
        <f>B83-C83</f>
        <v>231</v>
      </c>
      <c r="E83">
        <f>VLOOKUP(A83,'Batters - Season Total'!$A$2:$AM$1000,3,FALSE)</f>
        <v>147</v>
      </c>
      <c r="F83">
        <f>VLOOKUP(A83,'Batters - Remaining'!$A$2:$AM$1000,3,FALSE)</f>
        <v>63</v>
      </c>
      <c r="G83">
        <f>E83-F83</f>
        <v>84</v>
      </c>
      <c r="H83" s="1">
        <f>B83/E83</f>
        <v>2.7278911564625852</v>
      </c>
      <c r="I83" s="1">
        <f>C83/F83</f>
        <v>2.6984126984126986</v>
      </c>
      <c r="J83" s="1">
        <f>D83/G83</f>
        <v>2.75</v>
      </c>
      <c r="K83" s="9">
        <f>(I83-MAX(0,J83))*F83</f>
        <v>-3.2499999999999885</v>
      </c>
    </row>
    <row r="84" spans="1:11" x14ac:dyDescent="0.25">
      <c r="A84" t="s">
        <v>250</v>
      </c>
      <c r="B84">
        <f>VLOOKUP(A84,'Batters - Season Total'!$A$2:$AM$1000,39,FALSE)</f>
        <v>382</v>
      </c>
      <c r="C84">
        <f>VLOOKUP(A84,'Batters - Remaining'!$A$2:$AM$1000,39,FALSE)</f>
        <v>170</v>
      </c>
      <c r="D84">
        <f>B84-C84</f>
        <v>212</v>
      </c>
      <c r="E84">
        <f>VLOOKUP(A84,'Batters - Season Total'!$A$2:$AM$1000,3,FALSE)</f>
        <v>145</v>
      </c>
      <c r="F84">
        <f>VLOOKUP(A84,'Batters - Remaining'!$A$2:$AM$1000,3,FALSE)</f>
        <v>63</v>
      </c>
      <c r="G84">
        <f>E84-F84</f>
        <v>82</v>
      </c>
      <c r="H84" s="1">
        <f>B84/E84</f>
        <v>2.6344827586206896</v>
      </c>
      <c r="I84" s="1">
        <f>C84/F84</f>
        <v>2.6984126984126986</v>
      </c>
      <c r="J84" s="1">
        <f>D84/G84</f>
        <v>2.5853658536585367</v>
      </c>
      <c r="K84" s="9">
        <f>(I84-MAX(0,J84))*F84</f>
        <v>7.1219512195122014</v>
      </c>
    </row>
    <row r="85" spans="1:11" x14ac:dyDescent="0.25">
      <c r="A85" t="s">
        <v>153</v>
      </c>
      <c r="B85">
        <f>VLOOKUP(A85,'Batters - Season Total'!$A$2:$AM$1000,39,FALSE)</f>
        <v>387</v>
      </c>
      <c r="C85">
        <f>VLOOKUP(A85,'Batters - Remaining'!$A$2:$AM$1000,39,FALSE)</f>
        <v>169.5</v>
      </c>
      <c r="D85">
        <f>B85-C85</f>
        <v>217.5</v>
      </c>
      <c r="E85">
        <f>VLOOKUP(A85,'Batters - Season Total'!$A$2:$AM$1000,3,FALSE)</f>
        <v>153</v>
      </c>
      <c r="F85">
        <f>VLOOKUP(A85,'Batters - Remaining'!$A$2:$AM$1000,3,FALSE)</f>
        <v>64</v>
      </c>
      <c r="G85">
        <f>E85-F85</f>
        <v>89</v>
      </c>
      <c r="H85" s="1">
        <f>B85/E85</f>
        <v>2.5294117647058822</v>
      </c>
      <c r="I85" s="1">
        <f>C85/F85</f>
        <v>2.6484375</v>
      </c>
      <c r="J85" s="1">
        <f>D85/G85</f>
        <v>2.4438202247191012</v>
      </c>
      <c r="K85" s="9">
        <f>(I85-MAX(0,J85))*F85</f>
        <v>13.095505617977523</v>
      </c>
    </row>
    <row r="86" spans="1:11" x14ac:dyDescent="0.25">
      <c r="A86" t="s">
        <v>186</v>
      </c>
      <c r="B86">
        <f>VLOOKUP(A86,'Batters - Season Total'!$A$2:$AM$1000,39,FALSE)</f>
        <v>463</v>
      </c>
      <c r="C86">
        <f>VLOOKUP(A86,'Batters - Remaining'!$A$2:$AM$1000,39,FALSE)</f>
        <v>169</v>
      </c>
      <c r="D86">
        <f>B86-C86</f>
        <v>294</v>
      </c>
      <c r="E86">
        <f>VLOOKUP(A86,'Batters - Season Total'!$A$2:$AM$1000,3,FALSE)</f>
        <v>139</v>
      </c>
      <c r="F86">
        <f>VLOOKUP(A86,'Batters - Remaining'!$A$2:$AM$1000,3,FALSE)</f>
        <v>61</v>
      </c>
      <c r="G86">
        <f>E86-F86</f>
        <v>78</v>
      </c>
      <c r="H86" s="1">
        <f>B86/E86</f>
        <v>3.3309352517985613</v>
      </c>
      <c r="I86" s="1">
        <f>C86/F86</f>
        <v>2.7704918032786887</v>
      </c>
      <c r="J86" s="1">
        <f>D86/G86</f>
        <v>3.7692307692307692</v>
      </c>
      <c r="K86" s="9">
        <f>(I86-MAX(0,J86))*F86</f>
        <v>-60.923076923076906</v>
      </c>
    </row>
    <row r="87" spans="1:11" x14ac:dyDescent="0.25">
      <c r="A87" t="s">
        <v>64</v>
      </c>
      <c r="B87">
        <f>VLOOKUP(A87,'Batters - Season Total'!$A$2:$AM$1000,39,FALSE)</f>
        <v>395.5</v>
      </c>
      <c r="C87">
        <f>VLOOKUP(A87,'Batters - Remaining'!$A$2:$AM$1000,39,FALSE)</f>
        <v>169</v>
      </c>
      <c r="D87">
        <f>B87-C87</f>
        <v>226.5</v>
      </c>
      <c r="E87">
        <f>VLOOKUP(A87,'Batters - Season Total'!$A$2:$AM$1000,3,FALSE)</f>
        <v>134</v>
      </c>
      <c r="F87">
        <f>VLOOKUP(A87,'Batters - Remaining'!$A$2:$AM$1000,3,FALSE)</f>
        <v>57</v>
      </c>
      <c r="G87">
        <f>E87-F87</f>
        <v>77</v>
      </c>
      <c r="H87" s="1">
        <f>B87/E87</f>
        <v>2.9514925373134329</v>
      </c>
      <c r="I87" s="1">
        <f>C87/F87</f>
        <v>2.9649122807017543</v>
      </c>
      <c r="J87" s="1">
        <f>D87/G87</f>
        <v>2.9415584415584415</v>
      </c>
      <c r="K87" s="9">
        <f>(I87-MAX(0,J87))*F87</f>
        <v>1.3311688311688292</v>
      </c>
    </row>
    <row r="88" spans="1:11" x14ac:dyDescent="0.25">
      <c r="A88" t="s">
        <v>198</v>
      </c>
      <c r="B88">
        <f>VLOOKUP(A88,'Batters - Season Total'!$A$2:$AM$1000,39,FALSE)</f>
        <v>388</v>
      </c>
      <c r="C88">
        <f>VLOOKUP(A88,'Batters - Remaining'!$A$2:$AM$1000,39,FALSE)</f>
        <v>169</v>
      </c>
      <c r="D88">
        <f>B88-C88</f>
        <v>219</v>
      </c>
      <c r="E88">
        <f>VLOOKUP(A88,'Batters - Season Total'!$A$2:$AM$1000,3,FALSE)</f>
        <v>152</v>
      </c>
      <c r="F88">
        <f>VLOOKUP(A88,'Batters - Remaining'!$A$2:$AM$1000,3,FALSE)</f>
        <v>67</v>
      </c>
      <c r="G88">
        <f>E88-F88</f>
        <v>85</v>
      </c>
      <c r="H88" s="1">
        <f>B88/E88</f>
        <v>2.5526315789473686</v>
      </c>
      <c r="I88" s="1">
        <f>C88/F88</f>
        <v>2.5223880597014925</v>
      </c>
      <c r="J88" s="1">
        <f>D88/G88</f>
        <v>2.5764705882352943</v>
      </c>
      <c r="K88" s="9">
        <f>(I88-MAX(0,J88))*F88</f>
        <v>-3.6235294117647205</v>
      </c>
    </row>
    <row r="89" spans="1:11" x14ac:dyDescent="0.25">
      <c r="A89" t="s">
        <v>63</v>
      </c>
      <c r="B89">
        <f>VLOOKUP(A89,'Batters - Season Total'!$A$2:$AM$1000,39,FALSE)</f>
        <v>364</v>
      </c>
      <c r="C89">
        <f>VLOOKUP(A89,'Batters - Remaining'!$A$2:$AM$1000,39,FALSE)</f>
        <v>169</v>
      </c>
      <c r="D89">
        <f>B89-C89</f>
        <v>195</v>
      </c>
      <c r="E89">
        <f>VLOOKUP(A89,'Batters - Season Total'!$A$2:$AM$1000,3,FALSE)</f>
        <v>133</v>
      </c>
      <c r="F89">
        <f>VLOOKUP(A89,'Batters - Remaining'!$A$2:$AM$1000,3,FALSE)</f>
        <v>59</v>
      </c>
      <c r="G89">
        <f>E89-F89</f>
        <v>74</v>
      </c>
      <c r="H89" s="1">
        <f>B89/E89</f>
        <v>2.736842105263158</v>
      </c>
      <c r="I89" s="1">
        <f>C89/F89</f>
        <v>2.8644067796610169</v>
      </c>
      <c r="J89" s="1">
        <f>D89/G89</f>
        <v>2.6351351351351351</v>
      </c>
      <c r="K89" s="9">
        <f>(I89-MAX(0,J89))*F89</f>
        <v>13.527027027027025</v>
      </c>
    </row>
    <row r="90" spans="1:11" x14ac:dyDescent="0.25">
      <c r="A90" t="s">
        <v>108</v>
      </c>
      <c r="B90">
        <f>VLOOKUP(A90,'Batters - Season Total'!$A$2:$AM$1000,39,FALSE)</f>
        <v>324.5</v>
      </c>
      <c r="C90">
        <f>VLOOKUP(A90,'Batters - Remaining'!$A$2:$AM$1000,39,FALSE)</f>
        <v>169</v>
      </c>
      <c r="D90">
        <f>B90-C90</f>
        <v>155.5</v>
      </c>
      <c r="E90">
        <f>VLOOKUP(A90,'Batters - Season Total'!$A$2:$AM$1000,3,FALSE)</f>
        <v>133</v>
      </c>
      <c r="F90">
        <f>VLOOKUP(A90,'Batters - Remaining'!$A$2:$AM$1000,3,FALSE)</f>
        <v>65</v>
      </c>
      <c r="G90">
        <f>E90-F90</f>
        <v>68</v>
      </c>
      <c r="H90" s="1">
        <f>B90/E90</f>
        <v>2.4398496240601504</v>
      </c>
      <c r="I90" s="1">
        <f>C90/F90</f>
        <v>2.6</v>
      </c>
      <c r="J90" s="1">
        <f>D90/G90</f>
        <v>2.2867647058823528</v>
      </c>
      <c r="K90" s="9">
        <f>(I90-MAX(0,J90))*F90</f>
        <v>20.360294117647072</v>
      </c>
    </row>
    <row r="91" spans="1:11" x14ac:dyDescent="0.25">
      <c r="A91" t="s">
        <v>191</v>
      </c>
      <c r="B91">
        <f>VLOOKUP(A91,'Batters - Season Total'!$A$2:$AM$1000,39,FALSE)</f>
        <v>418.5</v>
      </c>
      <c r="C91">
        <f>VLOOKUP(A91,'Batters - Remaining'!$A$2:$AM$1000,39,FALSE)</f>
        <v>168.5</v>
      </c>
      <c r="D91">
        <f>B91-C91</f>
        <v>250</v>
      </c>
      <c r="E91">
        <f>VLOOKUP(A91,'Batters - Season Total'!$A$2:$AM$1000,3,FALSE)</f>
        <v>145</v>
      </c>
      <c r="F91">
        <f>VLOOKUP(A91,'Batters - Remaining'!$A$2:$AM$1000,3,FALSE)</f>
        <v>61</v>
      </c>
      <c r="G91">
        <f>E91-F91</f>
        <v>84</v>
      </c>
      <c r="H91" s="1">
        <f>B91/E91</f>
        <v>2.886206896551724</v>
      </c>
      <c r="I91" s="1">
        <f>C91/F91</f>
        <v>2.762295081967213</v>
      </c>
      <c r="J91" s="1">
        <f>D91/G91</f>
        <v>2.9761904761904763</v>
      </c>
      <c r="K91" s="9">
        <f>(I91-MAX(0,J91))*F91</f>
        <v>-13.047619047619062</v>
      </c>
    </row>
    <row r="92" spans="1:11" x14ac:dyDescent="0.25">
      <c r="A92" t="s">
        <v>135</v>
      </c>
      <c r="B92">
        <f>VLOOKUP(A92,'Batters - Season Total'!$A$2:$AM$1000,39,FALSE)</f>
        <v>395</v>
      </c>
      <c r="C92">
        <f>VLOOKUP(A92,'Batters - Remaining'!$A$2:$AM$1000,39,FALSE)</f>
        <v>168.5</v>
      </c>
      <c r="D92">
        <f>B92-C92</f>
        <v>226.5</v>
      </c>
      <c r="E92">
        <f>VLOOKUP(A92,'Batters - Season Total'!$A$2:$AM$1000,3,FALSE)</f>
        <v>157</v>
      </c>
      <c r="F92">
        <f>VLOOKUP(A92,'Batters - Remaining'!$A$2:$AM$1000,3,FALSE)</f>
        <v>71</v>
      </c>
      <c r="G92">
        <f>E92-F92</f>
        <v>86</v>
      </c>
      <c r="H92" s="1">
        <f>B92/E92</f>
        <v>2.515923566878981</v>
      </c>
      <c r="I92" s="1">
        <f>C92/F92</f>
        <v>2.3732394366197185</v>
      </c>
      <c r="J92" s="1">
        <f>D92/G92</f>
        <v>2.6337209302325579</v>
      </c>
      <c r="K92" s="9">
        <f>(I92-MAX(0,J92))*F92</f>
        <v>-18.494186046511601</v>
      </c>
    </row>
    <row r="93" spans="1:11" x14ac:dyDescent="0.25">
      <c r="A93" t="s">
        <v>192</v>
      </c>
      <c r="B93">
        <f>VLOOKUP(A93,'Batters - Season Total'!$A$2:$AM$1000,39,FALSE)</f>
        <v>395</v>
      </c>
      <c r="C93">
        <f>VLOOKUP(A93,'Batters - Remaining'!$A$2:$AM$1000,39,FALSE)</f>
        <v>168</v>
      </c>
      <c r="D93">
        <f>B93-C93</f>
        <v>227</v>
      </c>
      <c r="E93">
        <f>VLOOKUP(A93,'Batters - Season Total'!$A$2:$AM$1000,3,FALSE)</f>
        <v>149</v>
      </c>
      <c r="F93">
        <f>VLOOKUP(A93,'Batters - Remaining'!$A$2:$AM$1000,3,FALSE)</f>
        <v>69</v>
      </c>
      <c r="G93">
        <f>E93-F93</f>
        <v>80</v>
      </c>
      <c r="H93" s="1">
        <f>B93/E93</f>
        <v>2.651006711409396</v>
      </c>
      <c r="I93" s="1">
        <f>C93/F93</f>
        <v>2.4347826086956523</v>
      </c>
      <c r="J93" s="1">
        <f>D93/G93</f>
        <v>2.8374999999999999</v>
      </c>
      <c r="K93" s="9">
        <f>(I93-MAX(0,J93))*F93</f>
        <v>-27.787499999999984</v>
      </c>
    </row>
    <row r="94" spans="1:11" x14ac:dyDescent="0.25">
      <c r="A94" t="s">
        <v>59</v>
      </c>
      <c r="B94">
        <f>VLOOKUP(A94,'Batters - Season Total'!$A$2:$AM$1000,39,FALSE)</f>
        <v>430</v>
      </c>
      <c r="C94">
        <f>VLOOKUP(A94,'Batters - Remaining'!$A$2:$AM$1000,39,FALSE)</f>
        <v>167</v>
      </c>
      <c r="D94">
        <f>B94-C94</f>
        <v>263</v>
      </c>
      <c r="E94">
        <f>VLOOKUP(A94,'Batters - Season Total'!$A$2:$AM$1000,3,FALSE)</f>
        <v>141</v>
      </c>
      <c r="F94">
        <f>VLOOKUP(A94,'Batters - Remaining'!$A$2:$AM$1000,3,FALSE)</f>
        <v>59</v>
      </c>
      <c r="G94">
        <f>E94-F94</f>
        <v>82</v>
      </c>
      <c r="H94" s="1">
        <f>B94/E94</f>
        <v>3.0496453900709222</v>
      </c>
      <c r="I94" s="1">
        <f>C94/F94</f>
        <v>2.8305084745762712</v>
      </c>
      <c r="J94" s="1">
        <f>D94/G94</f>
        <v>3.2073170731707319</v>
      </c>
      <c r="K94" s="9">
        <f>(I94-MAX(0,J94))*F94</f>
        <v>-22.23170731707318</v>
      </c>
    </row>
    <row r="95" spans="1:11" x14ac:dyDescent="0.25">
      <c r="A95" t="s">
        <v>168</v>
      </c>
      <c r="B95">
        <f>VLOOKUP(A95,'Batters - Season Total'!$A$2:$AM$1000,39,FALSE)</f>
        <v>373</v>
      </c>
      <c r="C95">
        <f>VLOOKUP(A95,'Batters - Remaining'!$A$2:$AM$1000,39,FALSE)</f>
        <v>167</v>
      </c>
      <c r="D95">
        <f>B95-C95</f>
        <v>206</v>
      </c>
      <c r="E95">
        <f>VLOOKUP(A95,'Batters - Season Total'!$A$2:$AM$1000,3,FALSE)</f>
        <v>134</v>
      </c>
      <c r="F95">
        <f>VLOOKUP(A95,'Batters - Remaining'!$A$2:$AM$1000,3,FALSE)</f>
        <v>63</v>
      </c>
      <c r="G95">
        <f>E95-F95</f>
        <v>71</v>
      </c>
      <c r="H95" s="1">
        <f>B95/E95</f>
        <v>2.783582089552239</v>
      </c>
      <c r="I95" s="1">
        <f>C95/F95</f>
        <v>2.6507936507936507</v>
      </c>
      <c r="J95" s="1">
        <f>D95/G95</f>
        <v>2.9014084507042255</v>
      </c>
      <c r="K95" s="9">
        <f>(I95-MAX(0,J95))*F95</f>
        <v>-15.78873239436621</v>
      </c>
    </row>
    <row r="96" spans="1:11" x14ac:dyDescent="0.25">
      <c r="A96" t="s">
        <v>129</v>
      </c>
      <c r="B96">
        <f>VLOOKUP(A96,'Batters - Season Total'!$A$2:$AM$1000,39,FALSE)</f>
        <v>433</v>
      </c>
      <c r="C96">
        <f>VLOOKUP(A96,'Batters - Remaining'!$A$2:$AM$1000,39,FALSE)</f>
        <v>166.5</v>
      </c>
      <c r="D96">
        <f>B96-C96</f>
        <v>266.5</v>
      </c>
      <c r="E96">
        <f>VLOOKUP(A96,'Batters - Season Total'!$A$2:$AM$1000,3,FALSE)</f>
        <v>126</v>
      </c>
      <c r="F96">
        <f>VLOOKUP(A96,'Batters - Remaining'!$A$2:$AM$1000,3,FALSE)</f>
        <v>56</v>
      </c>
      <c r="G96">
        <f>E96-F96</f>
        <v>70</v>
      </c>
      <c r="H96" s="1">
        <f>B96/E96</f>
        <v>3.4365079365079363</v>
      </c>
      <c r="I96" s="1">
        <f>C96/F96</f>
        <v>2.9732142857142856</v>
      </c>
      <c r="J96" s="1">
        <f>D96/G96</f>
        <v>3.8071428571428569</v>
      </c>
      <c r="K96" s="9">
        <f>(I96-MAX(0,J96))*F96</f>
        <v>-46.699999999999996</v>
      </c>
    </row>
    <row r="97" spans="1:11" x14ac:dyDescent="0.25">
      <c r="A97" t="s">
        <v>136</v>
      </c>
      <c r="B97">
        <f>VLOOKUP(A97,'Batters - Season Total'!$A$2:$AM$1000,39,FALSE)</f>
        <v>414.5</v>
      </c>
      <c r="C97">
        <f>VLOOKUP(A97,'Batters - Remaining'!$A$2:$AM$1000,39,FALSE)</f>
        <v>166.5</v>
      </c>
      <c r="D97">
        <f>B97-C97</f>
        <v>248</v>
      </c>
      <c r="E97">
        <f>VLOOKUP(A97,'Batters - Season Total'!$A$2:$AM$1000,3,FALSE)</f>
        <v>133</v>
      </c>
      <c r="F97">
        <f>VLOOKUP(A97,'Batters - Remaining'!$A$2:$AM$1000,3,FALSE)</f>
        <v>58</v>
      </c>
      <c r="G97">
        <f>E97-F97</f>
        <v>75</v>
      </c>
      <c r="H97" s="1">
        <f>B97/E97</f>
        <v>3.1165413533834587</v>
      </c>
      <c r="I97" s="1">
        <f>C97/F97</f>
        <v>2.8706896551724137</v>
      </c>
      <c r="J97" s="1">
        <f>D97/G97</f>
        <v>3.3066666666666666</v>
      </c>
      <c r="K97" s="9">
        <f>(I97-MAX(0,J97))*F97</f>
        <v>-25.286666666666669</v>
      </c>
    </row>
    <row r="98" spans="1:11" x14ac:dyDescent="0.25">
      <c r="A98" t="s">
        <v>143</v>
      </c>
      <c r="B98">
        <f>VLOOKUP(A98,'Batters - Season Total'!$A$2:$AM$1000,39,FALSE)</f>
        <v>370</v>
      </c>
      <c r="C98">
        <f>VLOOKUP(A98,'Batters - Remaining'!$A$2:$AM$1000,39,FALSE)</f>
        <v>165</v>
      </c>
      <c r="D98">
        <f>B98-C98</f>
        <v>205</v>
      </c>
      <c r="E98">
        <f>VLOOKUP(A98,'Batters - Season Total'!$A$2:$AM$1000,3,FALSE)</f>
        <v>129</v>
      </c>
      <c r="F98">
        <f>VLOOKUP(A98,'Batters - Remaining'!$A$2:$AM$1000,3,FALSE)</f>
        <v>58</v>
      </c>
      <c r="G98">
        <f>E98-F98</f>
        <v>71</v>
      </c>
      <c r="H98" s="1">
        <f>B98/E98</f>
        <v>2.8682170542635661</v>
      </c>
      <c r="I98" s="1">
        <f>C98/F98</f>
        <v>2.8448275862068964</v>
      </c>
      <c r="J98" s="1">
        <f>D98/G98</f>
        <v>2.887323943661972</v>
      </c>
      <c r="K98" s="9">
        <f>(I98-MAX(0,J98))*F98</f>
        <v>-2.4647887323943865</v>
      </c>
    </row>
    <row r="99" spans="1:11" x14ac:dyDescent="0.25">
      <c r="A99" t="s">
        <v>160</v>
      </c>
      <c r="B99">
        <f>VLOOKUP(A99,'Batters - Season Total'!$A$2:$AM$1000,39,FALSE)</f>
        <v>361</v>
      </c>
      <c r="C99">
        <f>VLOOKUP(A99,'Batters - Remaining'!$A$2:$AM$1000,39,FALSE)</f>
        <v>165</v>
      </c>
      <c r="D99">
        <f>B99-C99</f>
        <v>196</v>
      </c>
      <c r="E99">
        <f>VLOOKUP(A99,'Batters - Season Total'!$A$2:$AM$1000,3,FALSE)</f>
        <v>139</v>
      </c>
      <c r="F99">
        <f>VLOOKUP(A99,'Batters - Remaining'!$A$2:$AM$1000,3,FALSE)</f>
        <v>65</v>
      </c>
      <c r="G99">
        <f>E99-F99</f>
        <v>74</v>
      </c>
      <c r="H99" s="1">
        <f>B99/E99</f>
        <v>2.5971223021582732</v>
      </c>
      <c r="I99" s="1">
        <f>C99/F99</f>
        <v>2.5384615384615383</v>
      </c>
      <c r="J99" s="1">
        <f>D99/G99</f>
        <v>2.6486486486486487</v>
      </c>
      <c r="K99" s="9">
        <f>(I99-MAX(0,J99))*F99</f>
        <v>-7.1621621621621738</v>
      </c>
    </row>
    <row r="100" spans="1:11" x14ac:dyDescent="0.25">
      <c r="A100" t="s">
        <v>104</v>
      </c>
      <c r="B100">
        <f>VLOOKUP(A100,'Batters - Season Total'!$A$2:$AM$1000,39,FALSE)</f>
        <v>344</v>
      </c>
      <c r="C100">
        <f>VLOOKUP(A100,'Batters - Remaining'!$A$2:$AM$1000,39,FALSE)</f>
        <v>164</v>
      </c>
      <c r="D100">
        <f>B100-C100</f>
        <v>180</v>
      </c>
      <c r="E100">
        <f>VLOOKUP(A100,'Batters - Season Total'!$A$2:$AM$1000,3,FALSE)</f>
        <v>110</v>
      </c>
      <c r="F100">
        <f>VLOOKUP(A100,'Batters - Remaining'!$A$2:$AM$1000,3,FALSE)</f>
        <v>53</v>
      </c>
      <c r="G100">
        <f>E100-F100</f>
        <v>57</v>
      </c>
      <c r="H100" s="1">
        <f>B100/E100</f>
        <v>3.1272727272727274</v>
      </c>
      <c r="I100" s="1">
        <f>C100/F100</f>
        <v>3.0943396226415096</v>
      </c>
      <c r="J100" s="1">
        <f>D100/G100</f>
        <v>3.1578947368421053</v>
      </c>
      <c r="K100" s="9">
        <f>(I100-MAX(0,J100))*F100</f>
        <v>-3.3684210526315708</v>
      </c>
    </row>
    <row r="101" spans="1:11" x14ac:dyDescent="0.25">
      <c r="A101" t="s">
        <v>281</v>
      </c>
      <c r="B101">
        <f>VLOOKUP(A101,'Batters - Season Total'!$A$2:$AM$1000,39,FALSE)</f>
        <v>396</v>
      </c>
      <c r="C101">
        <f>VLOOKUP(A101,'Batters - Remaining'!$A$2:$AM$1000,39,FALSE)</f>
        <v>163.5</v>
      </c>
      <c r="D101">
        <f>B101-C101</f>
        <v>232.5</v>
      </c>
      <c r="E101">
        <f>VLOOKUP(A101,'Batters - Season Total'!$A$2:$AM$1000,3,FALSE)</f>
        <v>146</v>
      </c>
      <c r="F101">
        <f>VLOOKUP(A101,'Batters - Remaining'!$A$2:$AM$1000,3,FALSE)</f>
        <v>67</v>
      </c>
      <c r="G101">
        <f>E101-F101</f>
        <v>79</v>
      </c>
      <c r="H101" s="1">
        <f>B101/E101</f>
        <v>2.7123287671232879</v>
      </c>
      <c r="I101" s="1">
        <f>C101/F101</f>
        <v>2.4402985074626864</v>
      </c>
      <c r="J101" s="1">
        <f>D101/G101</f>
        <v>2.9430379746835444</v>
      </c>
      <c r="K101" s="9">
        <f>(I101-MAX(0,J101))*F101</f>
        <v>-33.68354430379749</v>
      </c>
    </row>
    <row r="102" spans="1:11" x14ac:dyDescent="0.25">
      <c r="A102" t="s">
        <v>1044</v>
      </c>
      <c r="B102">
        <f>VLOOKUP(A102,'Batters - Season Total'!$A$2:$AM$1000,39,FALSE)</f>
        <v>290</v>
      </c>
      <c r="C102">
        <f>VLOOKUP(A102,'Batters - Remaining'!$A$2:$AM$1000,39,FALSE)</f>
        <v>163</v>
      </c>
      <c r="D102">
        <f>B102-C102</f>
        <v>127</v>
      </c>
      <c r="E102">
        <f>VLOOKUP(A102,'Batters - Season Total'!$A$2:$AM$1000,3,FALSE)</f>
        <v>87</v>
      </c>
      <c r="F102">
        <f>VLOOKUP(A102,'Batters - Remaining'!$A$2:$AM$1000,3,FALSE)</f>
        <v>52</v>
      </c>
      <c r="G102">
        <f>E102-F102</f>
        <v>35</v>
      </c>
      <c r="H102" s="1">
        <f>B102/E102</f>
        <v>3.3333333333333335</v>
      </c>
      <c r="I102" s="1">
        <f>C102/F102</f>
        <v>3.1346153846153846</v>
      </c>
      <c r="J102" s="1">
        <f>D102/G102</f>
        <v>3.6285714285714286</v>
      </c>
      <c r="K102" s="9">
        <f>(I102-MAX(0,J102))*F102</f>
        <v>-25.685714285714287</v>
      </c>
    </row>
    <row r="103" spans="1:11" x14ac:dyDescent="0.25">
      <c r="A103" t="s">
        <v>338</v>
      </c>
      <c r="B103">
        <f>VLOOKUP(A103,'Batters - Season Total'!$A$2:$AM$1000,39,FALSE)</f>
        <v>332</v>
      </c>
      <c r="C103">
        <f>VLOOKUP(A103,'Batters - Remaining'!$A$2:$AM$1000,39,FALSE)</f>
        <v>162</v>
      </c>
      <c r="D103">
        <f>B103-C103</f>
        <v>170</v>
      </c>
      <c r="E103">
        <f>VLOOKUP(A103,'Batters - Season Total'!$A$2:$AM$1000,3,FALSE)</f>
        <v>150</v>
      </c>
      <c r="F103">
        <f>VLOOKUP(A103,'Batters - Remaining'!$A$2:$AM$1000,3,FALSE)</f>
        <v>67</v>
      </c>
      <c r="G103">
        <f>E103-F103</f>
        <v>83</v>
      </c>
      <c r="H103" s="1">
        <f>B103/E103</f>
        <v>2.2133333333333334</v>
      </c>
      <c r="I103" s="1">
        <f>C103/F103</f>
        <v>2.4179104477611939</v>
      </c>
      <c r="J103" s="1">
        <f>D103/G103</f>
        <v>2.0481927710843375</v>
      </c>
      <c r="K103" s="9">
        <f>(I103-MAX(0,J103))*F103</f>
        <v>24.771084337349379</v>
      </c>
    </row>
    <row r="104" spans="1:11" x14ac:dyDescent="0.25">
      <c r="A104" t="s">
        <v>171</v>
      </c>
      <c r="B104">
        <f>VLOOKUP(A104,'Batters - Season Total'!$A$2:$AM$1000,39,FALSE)</f>
        <v>416</v>
      </c>
      <c r="C104">
        <f>VLOOKUP(A104,'Batters - Remaining'!$A$2:$AM$1000,39,FALSE)</f>
        <v>161.5</v>
      </c>
      <c r="D104">
        <f>B104-C104</f>
        <v>254.5</v>
      </c>
      <c r="E104">
        <f>VLOOKUP(A104,'Batters - Season Total'!$A$2:$AM$1000,3,FALSE)</f>
        <v>152</v>
      </c>
      <c r="F104">
        <f>VLOOKUP(A104,'Batters - Remaining'!$A$2:$AM$1000,3,FALSE)</f>
        <v>66</v>
      </c>
      <c r="G104">
        <f>E104-F104</f>
        <v>86</v>
      </c>
      <c r="H104" s="1">
        <f>B104/E104</f>
        <v>2.736842105263158</v>
      </c>
      <c r="I104" s="1">
        <f>C104/F104</f>
        <v>2.4469696969696968</v>
      </c>
      <c r="J104" s="1">
        <f>D104/G104</f>
        <v>2.9593023255813953</v>
      </c>
      <c r="K104" s="9">
        <f>(I104-MAX(0,J104))*F104</f>
        <v>-33.8139534883721</v>
      </c>
    </row>
    <row r="105" spans="1:11" x14ac:dyDescent="0.25">
      <c r="A105" t="s">
        <v>145</v>
      </c>
      <c r="B105">
        <f>VLOOKUP(A105,'Batters - Season Total'!$A$2:$AM$1000,39,FALSE)</f>
        <v>376</v>
      </c>
      <c r="C105">
        <f>VLOOKUP(A105,'Batters - Remaining'!$A$2:$AM$1000,39,FALSE)</f>
        <v>161.5</v>
      </c>
      <c r="D105">
        <f>B105-C105</f>
        <v>214.5</v>
      </c>
      <c r="E105">
        <f>VLOOKUP(A105,'Batters - Season Total'!$A$2:$AM$1000,3,FALSE)</f>
        <v>134</v>
      </c>
      <c r="F105">
        <f>VLOOKUP(A105,'Batters - Remaining'!$A$2:$AM$1000,3,FALSE)</f>
        <v>58</v>
      </c>
      <c r="G105">
        <f>E105-F105</f>
        <v>76</v>
      </c>
      <c r="H105" s="1">
        <f>B105/E105</f>
        <v>2.8059701492537314</v>
      </c>
      <c r="I105" s="1">
        <f>C105/F105</f>
        <v>2.7844827586206895</v>
      </c>
      <c r="J105" s="1">
        <f>D105/G105</f>
        <v>2.8223684210526314</v>
      </c>
      <c r="K105" s="9">
        <f>(I105-MAX(0,J105))*F105</f>
        <v>-2.197368421052631</v>
      </c>
    </row>
    <row r="106" spans="1:11" x14ac:dyDescent="0.25">
      <c r="A106" t="s">
        <v>252</v>
      </c>
      <c r="B106">
        <f>VLOOKUP(A106,'Batters - Season Total'!$A$2:$AM$1000,39,FALSE)</f>
        <v>329.5</v>
      </c>
      <c r="C106">
        <f>VLOOKUP(A106,'Batters - Remaining'!$A$2:$AM$1000,39,FALSE)</f>
        <v>161.5</v>
      </c>
      <c r="D106">
        <f>B106-C106</f>
        <v>168</v>
      </c>
      <c r="E106">
        <f>VLOOKUP(A106,'Batters - Season Total'!$A$2:$AM$1000,3,FALSE)</f>
        <v>133</v>
      </c>
      <c r="F106">
        <f>VLOOKUP(A106,'Batters - Remaining'!$A$2:$AM$1000,3,FALSE)</f>
        <v>61</v>
      </c>
      <c r="G106">
        <f>E106-F106</f>
        <v>72</v>
      </c>
      <c r="H106" s="1">
        <f>B106/E106</f>
        <v>2.4774436090225564</v>
      </c>
      <c r="I106" s="1">
        <f>C106/F106</f>
        <v>2.6475409836065573</v>
      </c>
      <c r="J106" s="1">
        <f>D106/G106</f>
        <v>2.3333333333333335</v>
      </c>
      <c r="K106" s="9">
        <f>(I106-MAX(0,J106))*F106</f>
        <v>19.166666666666654</v>
      </c>
    </row>
    <row r="107" spans="1:11" x14ac:dyDescent="0.25">
      <c r="A107" t="s">
        <v>289</v>
      </c>
      <c r="B107">
        <f>VLOOKUP(A107,'Batters - Season Total'!$A$2:$AM$1000,39,FALSE)</f>
        <v>340.5</v>
      </c>
      <c r="C107">
        <f>VLOOKUP(A107,'Batters - Remaining'!$A$2:$AM$1000,39,FALSE)</f>
        <v>161</v>
      </c>
      <c r="D107">
        <f>B107-C107</f>
        <v>179.5</v>
      </c>
      <c r="E107">
        <f>VLOOKUP(A107,'Batters - Season Total'!$A$2:$AM$1000,3,FALSE)</f>
        <v>129</v>
      </c>
      <c r="F107">
        <f>VLOOKUP(A107,'Batters - Remaining'!$A$2:$AM$1000,3,FALSE)</f>
        <v>66</v>
      </c>
      <c r="G107">
        <f>E107-F107</f>
        <v>63</v>
      </c>
      <c r="H107" s="1">
        <f>B107/E107</f>
        <v>2.63953488372093</v>
      </c>
      <c r="I107" s="1">
        <f>C107/F107</f>
        <v>2.4393939393939394</v>
      </c>
      <c r="J107" s="1">
        <f>D107/G107</f>
        <v>2.8492063492063493</v>
      </c>
      <c r="K107" s="9">
        <f>(I107-MAX(0,J107))*F107</f>
        <v>-27.047619047619051</v>
      </c>
    </row>
    <row r="108" spans="1:11" x14ac:dyDescent="0.25">
      <c r="A108" t="s">
        <v>188</v>
      </c>
      <c r="B108">
        <f>VLOOKUP(A108,'Batters - Season Total'!$A$2:$AM$1000,39,FALSE)</f>
        <v>331</v>
      </c>
      <c r="C108">
        <f>VLOOKUP(A108,'Batters - Remaining'!$A$2:$AM$1000,39,FALSE)</f>
        <v>161</v>
      </c>
      <c r="D108">
        <f>B108-C108</f>
        <v>170</v>
      </c>
      <c r="E108">
        <f>VLOOKUP(A108,'Batters - Season Total'!$A$2:$AM$1000,3,FALSE)</f>
        <v>156</v>
      </c>
      <c r="F108">
        <f>VLOOKUP(A108,'Batters - Remaining'!$A$2:$AM$1000,3,FALSE)</f>
        <v>72</v>
      </c>
      <c r="G108">
        <f>E108-F108</f>
        <v>84</v>
      </c>
      <c r="H108" s="1">
        <f>B108/E108</f>
        <v>2.1217948717948718</v>
      </c>
      <c r="I108" s="1">
        <f>C108/F108</f>
        <v>2.2361111111111112</v>
      </c>
      <c r="J108" s="1">
        <f>D108/G108</f>
        <v>2.0238095238095237</v>
      </c>
      <c r="K108" s="9">
        <f>(I108-MAX(0,J108))*F108</f>
        <v>15.285714285714295</v>
      </c>
    </row>
    <row r="109" spans="1:11" x14ac:dyDescent="0.25">
      <c r="A109" t="s">
        <v>127</v>
      </c>
      <c r="B109">
        <f>VLOOKUP(A109,'Batters - Season Total'!$A$2:$AM$1000,39,FALSE)</f>
        <v>367</v>
      </c>
      <c r="C109">
        <f>VLOOKUP(A109,'Batters - Remaining'!$A$2:$AM$1000,39,FALSE)</f>
        <v>160.5</v>
      </c>
      <c r="D109">
        <f>B109-C109</f>
        <v>206.5</v>
      </c>
      <c r="E109">
        <f>VLOOKUP(A109,'Batters - Season Total'!$A$2:$AM$1000,3,FALSE)</f>
        <v>128</v>
      </c>
      <c r="F109">
        <f>VLOOKUP(A109,'Batters - Remaining'!$A$2:$AM$1000,3,FALSE)</f>
        <v>58</v>
      </c>
      <c r="G109">
        <f>E109-F109</f>
        <v>70</v>
      </c>
      <c r="H109" s="1">
        <f>B109/E109</f>
        <v>2.8671875</v>
      </c>
      <c r="I109" s="1">
        <f>C109/F109</f>
        <v>2.7672413793103448</v>
      </c>
      <c r="J109" s="1">
        <f>D109/G109</f>
        <v>2.95</v>
      </c>
      <c r="K109" s="9">
        <f>(I109-MAX(0,J109))*F109</f>
        <v>-10.600000000000016</v>
      </c>
    </row>
    <row r="110" spans="1:11" x14ac:dyDescent="0.25">
      <c r="A110" t="s">
        <v>231</v>
      </c>
      <c r="B110">
        <f>VLOOKUP(A110,'Batters - Season Total'!$A$2:$AM$1000,39,FALSE)</f>
        <v>317</v>
      </c>
      <c r="C110">
        <f>VLOOKUP(A110,'Batters - Remaining'!$A$2:$AM$1000,39,FALSE)</f>
        <v>160.5</v>
      </c>
      <c r="D110">
        <f>B110-C110</f>
        <v>156.5</v>
      </c>
      <c r="E110">
        <f>VLOOKUP(A110,'Batters - Season Total'!$A$2:$AM$1000,3,FALSE)</f>
        <v>149</v>
      </c>
      <c r="F110">
        <f>VLOOKUP(A110,'Batters - Remaining'!$A$2:$AM$1000,3,FALSE)</f>
        <v>70</v>
      </c>
      <c r="G110">
        <f>E110-F110</f>
        <v>79</v>
      </c>
      <c r="H110" s="1">
        <f>B110/E110</f>
        <v>2.1275167785234901</v>
      </c>
      <c r="I110" s="1">
        <f>C110/F110</f>
        <v>2.2928571428571427</v>
      </c>
      <c r="J110" s="1">
        <f>D110/G110</f>
        <v>1.981012658227848</v>
      </c>
      <c r="K110" s="9">
        <f>(I110-MAX(0,J110))*F110</f>
        <v>21.829113924050631</v>
      </c>
    </row>
    <row r="111" spans="1:11" x14ac:dyDescent="0.25">
      <c r="A111" t="s">
        <v>206</v>
      </c>
      <c r="B111">
        <f>VLOOKUP(A111,'Batters - Season Total'!$A$2:$AM$1000,39,FALSE)</f>
        <v>323.5</v>
      </c>
      <c r="C111">
        <f>VLOOKUP(A111,'Batters - Remaining'!$A$2:$AM$1000,39,FALSE)</f>
        <v>159.5</v>
      </c>
      <c r="D111">
        <f>B111-C111</f>
        <v>164</v>
      </c>
      <c r="E111">
        <f>VLOOKUP(A111,'Batters - Season Total'!$A$2:$AM$1000,3,FALSE)</f>
        <v>126</v>
      </c>
      <c r="F111">
        <f>VLOOKUP(A111,'Batters - Remaining'!$A$2:$AM$1000,3,FALSE)</f>
        <v>63</v>
      </c>
      <c r="G111">
        <f>E111-F111</f>
        <v>63</v>
      </c>
      <c r="H111" s="1">
        <f>B111/E111</f>
        <v>2.5674603174603177</v>
      </c>
      <c r="I111" s="1">
        <f>C111/F111</f>
        <v>2.5317460317460316</v>
      </c>
      <c r="J111" s="1">
        <f>D111/G111</f>
        <v>2.6031746031746033</v>
      </c>
      <c r="K111" s="9">
        <f>(I111-MAX(0,J111))*F111</f>
        <v>-4.5000000000000124</v>
      </c>
    </row>
    <row r="112" spans="1:11" x14ac:dyDescent="0.25">
      <c r="A112" t="s">
        <v>65</v>
      </c>
      <c r="B112">
        <f>VLOOKUP(A112,'Batters - Season Total'!$A$2:$AM$1000,39,FALSE)</f>
        <v>298.5</v>
      </c>
      <c r="C112">
        <f>VLOOKUP(A112,'Batters - Remaining'!$A$2:$AM$1000,39,FALSE)</f>
        <v>159.5</v>
      </c>
      <c r="D112">
        <f>B112-C112</f>
        <v>139</v>
      </c>
      <c r="E112">
        <f>VLOOKUP(A112,'Batters - Season Total'!$A$2:$AM$1000,3,FALSE)</f>
        <v>90</v>
      </c>
      <c r="F112">
        <f>VLOOKUP(A112,'Batters - Remaining'!$A$2:$AM$1000,3,FALSE)</f>
        <v>50</v>
      </c>
      <c r="G112">
        <f>E112-F112</f>
        <v>40</v>
      </c>
      <c r="H112" s="1">
        <f>B112/E112</f>
        <v>3.3166666666666669</v>
      </c>
      <c r="I112" s="1">
        <f>C112/F112</f>
        <v>3.19</v>
      </c>
      <c r="J112" s="1">
        <f>D112/G112</f>
        <v>3.4750000000000001</v>
      </c>
      <c r="K112" s="9">
        <f>(I112-MAX(0,J112))*F112</f>
        <v>-14.250000000000007</v>
      </c>
    </row>
    <row r="113" spans="1:11" x14ac:dyDescent="0.25">
      <c r="A113" t="s">
        <v>93</v>
      </c>
      <c r="B113">
        <f>VLOOKUP(A113,'Batters - Season Total'!$A$2:$AM$1000,39,FALSE)</f>
        <v>248</v>
      </c>
      <c r="C113">
        <f>VLOOKUP(A113,'Batters - Remaining'!$A$2:$AM$1000,39,FALSE)</f>
        <v>159</v>
      </c>
      <c r="D113">
        <f>B113-C113</f>
        <v>89</v>
      </c>
      <c r="E113">
        <f>VLOOKUP(A113,'Batters - Season Total'!$A$2:$AM$1000,3,FALSE)</f>
        <v>77</v>
      </c>
      <c r="F113">
        <f>VLOOKUP(A113,'Batters - Remaining'!$A$2:$AM$1000,3,FALSE)</f>
        <v>54</v>
      </c>
      <c r="G113">
        <f>E113-F113</f>
        <v>23</v>
      </c>
      <c r="H113" s="1">
        <f>B113/E113</f>
        <v>3.220779220779221</v>
      </c>
      <c r="I113" s="1">
        <f>C113/F113</f>
        <v>2.9444444444444446</v>
      </c>
      <c r="J113" s="1">
        <f>D113/G113</f>
        <v>3.8695652173913042</v>
      </c>
      <c r="K113" s="9">
        <f>(I113-MAX(0,J113))*F113</f>
        <v>-49.956521739130416</v>
      </c>
    </row>
    <row r="114" spans="1:11" x14ac:dyDescent="0.25">
      <c r="A114" t="s">
        <v>81</v>
      </c>
      <c r="B114">
        <f>VLOOKUP(A114,'Batters - Season Total'!$A$2:$AM$1000,39,FALSE)</f>
        <v>306.5</v>
      </c>
      <c r="C114">
        <f>VLOOKUP(A114,'Batters - Remaining'!$A$2:$AM$1000,39,FALSE)</f>
        <v>158.5</v>
      </c>
      <c r="D114">
        <f>B114-C114</f>
        <v>148</v>
      </c>
      <c r="E114">
        <f>VLOOKUP(A114,'Batters - Season Total'!$A$2:$AM$1000,3,FALSE)</f>
        <v>132</v>
      </c>
      <c r="F114">
        <f>VLOOKUP(A114,'Batters - Remaining'!$A$2:$AM$1000,3,FALSE)</f>
        <v>58</v>
      </c>
      <c r="G114">
        <f>E114-F114</f>
        <v>74</v>
      </c>
      <c r="H114" s="1">
        <f>B114/E114</f>
        <v>2.3219696969696968</v>
      </c>
      <c r="I114" s="1">
        <f>C114/F114</f>
        <v>2.7327586206896552</v>
      </c>
      <c r="J114" s="1">
        <f>D114/G114</f>
        <v>2</v>
      </c>
      <c r="K114" s="9">
        <f>(I114-MAX(0,J114))*F114</f>
        <v>42.500000000000007</v>
      </c>
    </row>
    <row r="115" spans="1:11" x14ac:dyDescent="0.25">
      <c r="A115" t="s">
        <v>189</v>
      </c>
      <c r="B115">
        <f>VLOOKUP(A115,'Batters - Season Total'!$A$2:$AM$1000,39,FALSE)</f>
        <v>336.5</v>
      </c>
      <c r="C115">
        <f>VLOOKUP(A115,'Batters - Remaining'!$A$2:$AM$1000,39,FALSE)</f>
        <v>157.5</v>
      </c>
      <c r="D115">
        <f>B115-C115</f>
        <v>179</v>
      </c>
      <c r="E115">
        <f>VLOOKUP(A115,'Batters - Season Total'!$A$2:$AM$1000,3,FALSE)</f>
        <v>118</v>
      </c>
      <c r="F115">
        <f>VLOOKUP(A115,'Batters - Remaining'!$A$2:$AM$1000,3,FALSE)</f>
        <v>58</v>
      </c>
      <c r="G115">
        <f>E115-F115</f>
        <v>60</v>
      </c>
      <c r="H115" s="1">
        <f>B115/E115</f>
        <v>2.8516949152542375</v>
      </c>
      <c r="I115" s="1">
        <f>C115/F115</f>
        <v>2.7155172413793105</v>
      </c>
      <c r="J115" s="1">
        <f>D115/G115</f>
        <v>2.9833333333333334</v>
      </c>
      <c r="K115" s="9">
        <f>(I115-MAX(0,J115))*F115</f>
        <v>-15.533333333333328</v>
      </c>
    </row>
    <row r="116" spans="1:11" x14ac:dyDescent="0.25">
      <c r="A116" t="s">
        <v>152</v>
      </c>
      <c r="B116">
        <f>VLOOKUP(A116,'Batters - Season Total'!$A$2:$AM$1000,39,FALSE)</f>
        <v>369</v>
      </c>
      <c r="C116">
        <f>VLOOKUP(A116,'Batters - Remaining'!$A$2:$AM$1000,39,FALSE)</f>
        <v>157</v>
      </c>
      <c r="D116">
        <f>B116-C116</f>
        <v>212</v>
      </c>
      <c r="E116">
        <f>VLOOKUP(A116,'Batters - Season Total'!$A$2:$AM$1000,3,FALSE)</f>
        <v>152</v>
      </c>
      <c r="F116">
        <f>VLOOKUP(A116,'Batters - Remaining'!$A$2:$AM$1000,3,FALSE)</f>
        <v>67</v>
      </c>
      <c r="G116">
        <f>E116-F116</f>
        <v>85</v>
      </c>
      <c r="H116" s="1">
        <f>B116/E116</f>
        <v>2.4276315789473686</v>
      </c>
      <c r="I116" s="1">
        <f>C116/F116</f>
        <v>2.3432835820895521</v>
      </c>
      <c r="J116" s="1">
        <f>D116/G116</f>
        <v>2.4941176470588236</v>
      </c>
      <c r="K116" s="9">
        <f>(I116-MAX(0,J116))*F116</f>
        <v>-10.105882352941187</v>
      </c>
    </row>
    <row r="117" spans="1:11" x14ac:dyDescent="0.25">
      <c r="A117" t="s">
        <v>181</v>
      </c>
      <c r="B117">
        <f>VLOOKUP(A117,'Batters - Season Total'!$A$2:$AM$1000,39,FALSE)</f>
        <v>348.5</v>
      </c>
      <c r="C117">
        <f>VLOOKUP(A117,'Batters - Remaining'!$A$2:$AM$1000,39,FALSE)</f>
        <v>157</v>
      </c>
      <c r="D117">
        <f>B117-C117</f>
        <v>191.5</v>
      </c>
      <c r="E117">
        <f>VLOOKUP(A117,'Batters - Season Total'!$A$2:$AM$1000,3,FALSE)</f>
        <v>130</v>
      </c>
      <c r="F117">
        <f>VLOOKUP(A117,'Batters - Remaining'!$A$2:$AM$1000,3,FALSE)</f>
        <v>59</v>
      </c>
      <c r="G117">
        <f>E117-F117</f>
        <v>71</v>
      </c>
      <c r="H117" s="1">
        <f>B117/E117</f>
        <v>2.6807692307692306</v>
      </c>
      <c r="I117" s="1">
        <f>C117/F117</f>
        <v>2.6610169491525424</v>
      </c>
      <c r="J117" s="1">
        <f>D117/G117</f>
        <v>2.6971830985915495</v>
      </c>
      <c r="K117" s="9">
        <f>(I117-MAX(0,J117))*F117</f>
        <v>-2.1338028169014183</v>
      </c>
    </row>
    <row r="118" spans="1:11" x14ac:dyDescent="0.25">
      <c r="A118" t="s">
        <v>353</v>
      </c>
      <c r="B118">
        <f>VLOOKUP(A118,'Batters - Season Total'!$A$2:$AM$1000,39,FALSE)</f>
        <v>351.5</v>
      </c>
      <c r="C118">
        <f>VLOOKUP(A118,'Batters - Remaining'!$A$2:$AM$1000,39,FALSE)</f>
        <v>156</v>
      </c>
      <c r="D118">
        <f>B118-C118</f>
        <v>195.5</v>
      </c>
      <c r="E118">
        <f>VLOOKUP(A118,'Batters - Season Total'!$A$2:$AM$1000,3,FALSE)</f>
        <v>151</v>
      </c>
      <c r="F118">
        <f>VLOOKUP(A118,'Batters - Remaining'!$A$2:$AM$1000,3,FALSE)</f>
        <v>66</v>
      </c>
      <c r="G118">
        <f>E118-F118</f>
        <v>85</v>
      </c>
      <c r="H118" s="1">
        <f>B118/E118</f>
        <v>2.3278145695364238</v>
      </c>
      <c r="I118" s="1">
        <f>C118/F118</f>
        <v>2.3636363636363638</v>
      </c>
      <c r="J118" s="1">
        <f>D118/G118</f>
        <v>2.2999999999999998</v>
      </c>
      <c r="K118" s="9">
        <f>(I118-MAX(0,J118))*F118</f>
        <v>4.2000000000000197</v>
      </c>
    </row>
    <row r="119" spans="1:11" x14ac:dyDescent="0.25">
      <c r="A119" t="s">
        <v>366</v>
      </c>
      <c r="B119">
        <f>VLOOKUP(A119,'Batters - Season Total'!$A$2:$AM$1000,39,FALSE)</f>
        <v>415</v>
      </c>
      <c r="C119">
        <f>VLOOKUP(A119,'Batters - Remaining'!$A$2:$AM$1000,39,FALSE)</f>
        <v>155.5</v>
      </c>
      <c r="D119">
        <f>B119-C119</f>
        <v>259.5</v>
      </c>
      <c r="E119">
        <f>VLOOKUP(A119,'Batters - Season Total'!$A$2:$AM$1000,3,FALSE)</f>
        <v>154</v>
      </c>
      <c r="F119">
        <f>VLOOKUP(A119,'Batters - Remaining'!$A$2:$AM$1000,3,FALSE)</f>
        <v>64</v>
      </c>
      <c r="G119">
        <f>E119-F119</f>
        <v>90</v>
      </c>
      <c r="H119" s="1">
        <f>B119/E119</f>
        <v>2.6948051948051948</v>
      </c>
      <c r="I119" s="1">
        <f>C119/F119</f>
        <v>2.4296875</v>
      </c>
      <c r="J119" s="1">
        <f>D119/G119</f>
        <v>2.8833333333333333</v>
      </c>
      <c r="K119" s="9">
        <f>(I119-MAX(0,J119))*F119</f>
        <v>-29.033333333333331</v>
      </c>
    </row>
    <row r="120" spans="1:11" x14ac:dyDescent="0.25">
      <c r="A120" t="s">
        <v>233</v>
      </c>
      <c r="B120">
        <f>VLOOKUP(A120,'Batters - Season Total'!$A$2:$AM$1000,39,FALSE)</f>
        <v>358</v>
      </c>
      <c r="C120">
        <f>VLOOKUP(A120,'Batters - Remaining'!$A$2:$AM$1000,39,FALSE)</f>
        <v>155.5</v>
      </c>
      <c r="D120">
        <f>B120-C120</f>
        <v>202.5</v>
      </c>
      <c r="E120">
        <f>VLOOKUP(A120,'Batters - Season Total'!$A$2:$AM$1000,3,FALSE)</f>
        <v>141</v>
      </c>
      <c r="F120">
        <f>VLOOKUP(A120,'Batters - Remaining'!$A$2:$AM$1000,3,FALSE)</f>
        <v>60</v>
      </c>
      <c r="G120">
        <f>E120-F120</f>
        <v>81</v>
      </c>
      <c r="H120" s="1">
        <f>B120/E120</f>
        <v>2.5390070921985815</v>
      </c>
      <c r="I120" s="1">
        <f>C120/F120</f>
        <v>2.5916666666666668</v>
      </c>
      <c r="J120" s="1">
        <f>D120/G120</f>
        <v>2.5</v>
      </c>
      <c r="K120" s="9">
        <f>(I120-MAX(0,J120))*F120</f>
        <v>5.5000000000000071</v>
      </c>
    </row>
    <row r="121" spans="1:11" x14ac:dyDescent="0.25">
      <c r="A121" t="s">
        <v>176</v>
      </c>
      <c r="B121">
        <f>VLOOKUP(A121,'Batters - Season Total'!$A$2:$AM$1000,39,FALSE)</f>
        <v>370.5</v>
      </c>
      <c r="C121">
        <f>VLOOKUP(A121,'Batters - Remaining'!$A$2:$AM$1000,39,FALSE)</f>
        <v>155</v>
      </c>
      <c r="D121">
        <f>B121-C121</f>
        <v>215.5</v>
      </c>
      <c r="E121">
        <f>VLOOKUP(A121,'Batters - Season Total'!$A$2:$AM$1000,3,FALSE)</f>
        <v>148</v>
      </c>
      <c r="F121">
        <f>VLOOKUP(A121,'Batters - Remaining'!$A$2:$AM$1000,3,FALSE)</f>
        <v>63</v>
      </c>
      <c r="G121">
        <f>E121-F121</f>
        <v>85</v>
      </c>
      <c r="H121" s="1">
        <f>B121/E121</f>
        <v>2.5033783783783785</v>
      </c>
      <c r="I121" s="1">
        <f>C121/F121</f>
        <v>2.4603174603174605</v>
      </c>
      <c r="J121" s="1">
        <f>D121/G121</f>
        <v>2.5352941176470587</v>
      </c>
      <c r="K121" s="9">
        <f>(I121-MAX(0,J121))*F121</f>
        <v>-4.7235294117646891</v>
      </c>
    </row>
    <row r="122" spans="1:11" x14ac:dyDescent="0.25">
      <c r="A122" t="s">
        <v>406</v>
      </c>
      <c r="B122">
        <f>VLOOKUP(A122,'Batters - Season Total'!$A$2:$AM$1000,39,FALSE)</f>
        <v>360.5</v>
      </c>
      <c r="C122">
        <f>VLOOKUP(A122,'Batters - Remaining'!$A$2:$AM$1000,39,FALSE)</f>
        <v>154.5</v>
      </c>
      <c r="D122">
        <f>B122-C122</f>
        <v>206</v>
      </c>
      <c r="E122">
        <f>VLOOKUP(A122,'Batters - Season Total'!$A$2:$AM$1000,3,FALSE)</f>
        <v>132</v>
      </c>
      <c r="F122">
        <f>VLOOKUP(A122,'Batters - Remaining'!$A$2:$AM$1000,3,FALSE)</f>
        <v>62</v>
      </c>
      <c r="G122">
        <f>E122-F122</f>
        <v>70</v>
      </c>
      <c r="H122" s="1">
        <f>B122/E122</f>
        <v>2.731060606060606</v>
      </c>
      <c r="I122" s="1">
        <f>C122/F122</f>
        <v>2.4919354838709675</v>
      </c>
      <c r="J122" s="1">
        <f>D122/G122</f>
        <v>2.9428571428571431</v>
      </c>
      <c r="K122" s="9">
        <f>(I122-MAX(0,J122))*F122</f>
        <v>-27.957142857142884</v>
      </c>
    </row>
    <row r="123" spans="1:11" x14ac:dyDescent="0.25">
      <c r="A123" t="s">
        <v>293</v>
      </c>
      <c r="B123">
        <f>VLOOKUP(A123,'Batters - Season Total'!$A$2:$AM$1000,39,FALSE)</f>
        <v>392</v>
      </c>
      <c r="C123">
        <f>VLOOKUP(A123,'Batters - Remaining'!$A$2:$AM$1000,39,FALSE)</f>
        <v>154</v>
      </c>
      <c r="D123">
        <f>B123-C123</f>
        <v>238</v>
      </c>
      <c r="E123">
        <f>VLOOKUP(A123,'Batters - Season Total'!$A$2:$AM$1000,3,FALSE)</f>
        <v>146</v>
      </c>
      <c r="F123">
        <f>VLOOKUP(A123,'Batters - Remaining'!$A$2:$AM$1000,3,FALSE)</f>
        <v>63</v>
      </c>
      <c r="G123">
        <f>E123-F123</f>
        <v>83</v>
      </c>
      <c r="H123" s="1">
        <f>B123/E123</f>
        <v>2.6849315068493151</v>
      </c>
      <c r="I123" s="1">
        <f>C123/F123</f>
        <v>2.4444444444444446</v>
      </c>
      <c r="J123" s="1">
        <f>D123/G123</f>
        <v>2.8674698795180724</v>
      </c>
      <c r="K123" s="9">
        <f>(I123-MAX(0,J123))*F123</f>
        <v>-26.650602409638552</v>
      </c>
    </row>
    <row r="124" spans="1:11" x14ac:dyDescent="0.25">
      <c r="A124" t="s">
        <v>400</v>
      </c>
      <c r="B124">
        <f>VLOOKUP(A124,'Batters - Season Total'!$A$2:$AM$1000,39,FALSE)</f>
        <v>336</v>
      </c>
      <c r="C124">
        <f>VLOOKUP(A124,'Batters - Remaining'!$A$2:$AM$1000,39,FALSE)</f>
        <v>153.5</v>
      </c>
      <c r="D124">
        <f>B124-C124</f>
        <v>182.5</v>
      </c>
      <c r="E124">
        <f>VLOOKUP(A124,'Batters - Season Total'!$A$2:$AM$1000,3,FALSE)</f>
        <v>152</v>
      </c>
      <c r="F124">
        <f>VLOOKUP(A124,'Batters - Remaining'!$A$2:$AM$1000,3,FALSE)</f>
        <v>66</v>
      </c>
      <c r="G124">
        <f>E124-F124</f>
        <v>86</v>
      </c>
      <c r="H124" s="1">
        <f>B124/E124</f>
        <v>2.2105263157894739</v>
      </c>
      <c r="I124" s="1">
        <f>C124/F124</f>
        <v>2.3257575757575757</v>
      </c>
      <c r="J124" s="1">
        <f>D124/G124</f>
        <v>2.1220930232558142</v>
      </c>
      <c r="K124" s="9">
        <f>(I124-MAX(0,J124))*F124</f>
        <v>13.44186046511626</v>
      </c>
    </row>
    <row r="125" spans="1:11" x14ac:dyDescent="0.25">
      <c r="A125" t="s">
        <v>94</v>
      </c>
      <c r="B125">
        <f>VLOOKUP(A125,'Batters - Season Total'!$A$2:$AM$1000,39,FALSE)</f>
        <v>249.5</v>
      </c>
      <c r="C125">
        <f>VLOOKUP(A125,'Batters - Remaining'!$A$2:$AM$1000,39,FALSE)</f>
        <v>153.5</v>
      </c>
      <c r="D125">
        <f>B125-C125</f>
        <v>96</v>
      </c>
      <c r="E125">
        <f>VLOOKUP(A125,'Batters - Season Total'!$A$2:$AM$1000,3,FALSE)</f>
        <v>125</v>
      </c>
      <c r="F125">
        <f>VLOOKUP(A125,'Batters - Remaining'!$A$2:$AM$1000,3,FALSE)</f>
        <v>63</v>
      </c>
      <c r="G125">
        <f>E125-F125</f>
        <v>62</v>
      </c>
      <c r="H125" s="1">
        <f>B125/E125</f>
        <v>1.996</v>
      </c>
      <c r="I125" s="1">
        <f>C125/F125</f>
        <v>2.4365079365079363</v>
      </c>
      <c r="J125" s="1">
        <f>D125/G125</f>
        <v>1.5483870967741935</v>
      </c>
      <c r="K125" s="9">
        <f>(I125-MAX(0,J125))*F125</f>
        <v>55.951612903225794</v>
      </c>
    </row>
    <row r="126" spans="1:11" x14ac:dyDescent="0.25">
      <c r="A126" t="s">
        <v>177</v>
      </c>
      <c r="B126">
        <f>VLOOKUP(A126,'Batters - Season Total'!$A$2:$AM$1000,39,FALSE)</f>
        <v>399.5</v>
      </c>
      <c r="C126">
        <f>VLOOKUP(A126,'Batters - Remaining'!$A$2:$AM$1000,39,FALSE)</f>
        <v>153</v>
      </c>
      <c r="D126">
        <f>B126-C126</f>
        <v>246.5</v>
      </c>
      <c r="E126">
        <f>VLOOKUP(A126,'Batters - Season Total'!$A$2:$AM$1000,3,FALSE)</f>
        <v>136</v>
      </c>
      <c r="F126">
        <f>VLOOKUP(A126,'Batters - Remaining'!$A$2:$AM$1000,3,FALSE)</f>
        <v>59</v>
      </c>
      <c r="G126">
        <f>E126-F126</f>
        <v>77</v>
      </c>
      <c r="H126" s="1">
        <f>B126/E126</f>
        <v>2.9375</v>
      </c>
      <c r="I126" s="1">
        <f>C126/F126</f>
        <v>2.593220338983051</v>
      </c>
      <c r="J126" s="1">
        <f>D126/G126</f>
        <v>3.2012987012987013</v>
      </c>
      <c r="K126" s="9">
        <f>(I126-MAX(0,J126))*F126</f>
        <v>-35.876623376623364</v>
      </c>
    </row>
    <row r="127" spans="1:11" x14ac:dyDescent="0.25">
      <c r="A127" t="s">
        <v>50</v>
      </c>
      <c r="B127">
        <f>VLOOKUP(A127,'Batters - Season Total'!$A$2:$AM$1000,39,FALSE)</f>
        <v>384.5</v>
      </c>
      <c r="C127">
        <f>VLOOKUP(A127,'Batters - Remaining'!$A$2:$AM$1000,39,FALSE)</f>
        <v>153</v>
      </c>
      <c r="D127">
        <f>B127-C127</f>
        <v>231.5</v>
      </c>
      <c r="E127">
        <f>VLOOKUP(A127,'Batters - Season Total'!$A$2:$AM$1000,3,FALSE)</f>
        <v>120</v>
      </c>
      <c r="F127">
        <f>VLOOKUP(A127,'Batters - Remaining'!$A$2:$AM$1000,3,FALSE)</f>
        <v>55</v>
      </c>
      <c r="G127">
        <f>E127-F127</f>
        <v>65</v>
      </c>
      <c r="H127" s="1">
        <f>B127/E127</f>
        <v>3.2041666666666666</v>
      </c>
      <c r="I127" s="1">
        <f>C127/F127</f>
        <v>2.7818181818181817</v>
      </c>
      <c r="J127" s="1">
        <f>D127/G127</f>
        <v>3.5615384615384613</v>
      </c>
      <c r="K127" s="9">
        <f>(I127-MAX(0,J127))*F127</f>
        <v>-42.88461538461538</v>
      </c>
    </row>
    <row r="128" spans="1:11" x14ac:dyDescent="0.25">
      <c r="A128" t="s">
        <v>113</v>
      </c>
      <c r="B128">
        <f>VLOOKUP(A128,'Batters - Season Total'!$A$2:$AM$1000,39,FALSE)</f>
        <v>379.5</v>
      </c>
      <c r="C128">
        <f>VLOOKUP(A128,'Batters - Remaining'!$A$2:$AM$1000,39,FALSE)</f>
        <v>153</v>
      </c>
      <c r="D128">
        <f>B128-C128</f>
        <v>226.5</v>
      </c>
      <c r="E128">
        <f>VLOOKUP(A128,'Batters - Season Total'!$A$2:$AM$1000,3,FALSE)</f>
        <v>139</v>
      </c>
      <c r="F128">
        <f>VLOOKUP(A128,'Batters - Remaining'!$A$2:$AM$1000,3,FALSE)</f>
        <v>61</v>
      </c>
      <c r="G128">
        <f>E128-F128</f>
        <v>78</v>
      </c>
      <c r="H128" s="1">
        <f>B128/E128</f>
        <v>2.7302158273381294</v>
      </c>
      <c r="I128" s="1">
        <f>C128/F128</f>
        <v>2.5081967213114753</v>
      </c>
      <c r="J128" s="1">
        <f>D128/G128</f>
        <v>2.9038461538461537</v>
      </c>
      <c r="K128" s="9">
        <f>(I128-MAX(0,J128))*F128</f>
        <v>-24.134615384615383</v>
      </c>
    </row>
    <row r="129" spans="1:11" x14ac:dyDescent="0.25">
      <c r="A129" t="s">
        <v>330</v>
      </c>
      <c r="B129">
        <f>VLOOKUP(A129,'Batters - Season Total'!$A$2:$AM$1000,39,FALSE)</f>
        <v>314.5</v>
      </c>
      <c r="C129">
        <f>VLOOKUP(A129,'Batters - Remaining'!$A$2:$AM$1000,39,FALSE)</f>
        <v>153</v>
      </c>
      <c r="D129">
        <f>B129-C129</f>
        <v>161.5</v>
      </c>
      <c r="E129">
        <f>VLOOKUP(A129,'Batters - Season Total'!$A$2:$AM$1000,3,FALSE)</f>
        <v>150</v>
      </c>
      <c r="F129">
        <f>VLOOKUP(A129,'Batters - Remaining'!$A$2:$AM$1000,3,FALSE)</f>
        <v>65</v>
      </c>
      <c r="G129">
        <f>E129-F129</f>
        <v>85</v>
      </c>
      <c r="H129" s="1">
        <f>B129/E129</f>
        <v>2.0966666666666667</v>
      </c>
      <c r="I129" s="1">
        <f>C129/F129</f>
        <v>2.3538461538461539</v>
      </c>
      <c r="J129" s="1">
        <f>D129/G129</f>
        <v>1.9</v>
      </c>
      <c r="K129" s="9">
        <f>(I129-MAX(0,J129))*F129</f>
        <v>29.500000000000011</v>
      </c>
    </row>
    <row r="130" spans="1:11" x14ac:dyDescent="0.25">
      <c r="A130" t="s">
        <v>105</v>
      </c>
      <c r="B130">
        <f>VLOOKUP(A130,'Batters - Season Total'!$A$2:$AM$1000,39,FALSE)</f>
        <v>285.5</v>
      </c>
      <c r="C130">
        <f>VLOOKUP(A130,'Batters - Remaining'!$A$2:$AM$1000,39,FALSE)</f>
        <v>153</v>
      </c>
      <c r="D130">
        <f>B130-C130</f>
        <v>132.5</v>
      </c>
      <c r="E130">
        <f>VLOOKUP(A130,'Batters - Season Total'!$A$2:$AM$1000,3,FALSE)</f>
        <v>116</v>
      </c>
      <c r="F130">
        <f>VLOOKUP(A130,'Batters - Remaining'!$A$2:$AM$1000,3,FALSE)</f>
        <v>56</v>
      </c>
      <c r="G130">
        <f>E130-F130</f>
        <v>60</v>
      </c>
      <c r="H130" s="1">
        <f>B130/E130</f>
        <v>2.4612068965517242</v>
      </c>
      <c r="I130" s="1">
        <f>C130/F130</f>
        <v>2.7321428571428572</v>
      </c>
      <c r="J130" s="1">
        <f>D130/G130</f>
        <v>2.2083333333333335</v>
      </c>
      <c r="K130" s="9">
        <f>(I130-MAX(0,J130))*F130</f>
        <v>29.333333333333329</v>
      </c>
    </row>
    <row r="131" spans="1:11" x14ac:dyDescent="0.25">
      <c r="A131" t="s">
        <v>371</v>
      </c>
      <c r="B131">
        <f>VLOOKUP(A131,'Batters - Season Total'!$A$2:$AM$1000,39,FALSE)</f>
        <v>359</v>
      </c>
      <c r="C131">
        <f>VLOOKUP(A131,'Batters - Remaining'!$A$2:$AM$1000,39,FALSE)</f>
        <v>152.5</v>
      </c>
      <c r="D131">
        <f>B131-C131</f>
        <v>206.5</v>
      </c>
      <c r="E131">
        <f>VLOOKUP(A131,'Batters - Season Total'!$A$2:$AM$1000,3,FALSE)</f>
        <v>155</v>
      </c>
      <c r="F131">
        <f>VLOOKUP(A131,'Batters - Remaining'!$A$2:$AM$1000,3,FALSE)</f>
        <v>68</v>
      </c>
      <c r="G131">
        <f>E131-F131</f>
        <v>87</v>
      </c>
      <c r="H131" s="1">
        <f>B131/E131</f>
        <v>2.3161290322580643</v>
      </c>
      <c r="I131" s="1">
        <f>C131/F131</f>
        <v>2.2426470588235294</v>
      </c>
      <c r="J131" s="1">
        <f>D131/G131</f>
        <v>2.3735632183908044</v>
      </c>
      <c r="K131" s="9">
        <f>(I131-MAX(0,J131))*F131</f>
        <v>-8.9022988505746987</v>
      </c>
    </row>
    <row r="132" spans="1:11" x14ac:dyDescent="0.25">
      <c r="A132" t="s">
        <v>272</v>
      </c>
      <c r="B132">
        <f>VLOOKUP(A132,'Batters - Season Total'!$A$2:$AM$1000,39,FALSE)</f>
        <v>306.5</v>
      </c>
      <c r="C132">
        <f>VLOOKUP(A132,'Batters - Remaining'!$A$2:$AM$1000,39,FALSE)</f>
        <v>152.5</v>
      </c>
      <c r="D132">
        <f>B132-C132</f>
        <v>154</v>
      </c>
      <c r="E132">
        <f>VLOOKUP(A132,'Batters - Season Total'!$A$2:$AM$1000,3,FALSE)</f>
        <v>133</v>
      </c>
      <c r="F132">
        <f>VLOOKUP(A132,'Batters - Remaining'!$A$2:$AM$1000,3,FALSE)</f>
        <v>63</v>
      </c>
      <c r="G132">
        <f>E132-F132</f>
        <v>70</v>
      </c>
      <c r="H132" s="1">
        <f>B132/E132</f>
        <v>2.3045112781954886</v>
      </c>
      <c r="I132" s="1">
        <f>C132/F132</f>
        <v>2.4206349206349205</v>
      </c>
      <c r="J132" s="1">
        <f>D132/G132</f>
        <v>2.2000000000000002</v>
      </c>
      <c r="K132" s="9">
        <f>(I132-MAX(0,J132))*F132</f>
        <v>13.899999999999979</v>
      </c>
    </row>
    <row r="133" spans="1:11" x14ac:dyDescent="0.25">
      <c r="A133" t="s">
        <v>227</v>
      </c>
      <c r="B133">
        <f>VLOOKUP(A133,'Batters - Season Total'!$A$2:$AM$1000,39,FALSE)</f>
        <v>288.5</v>
      </c>
      <c r="C133">
        <f>VLOOKUP(A133,'Batters - Remaining'!$A$2:$AM$1000,39,FALSE)</f>
        <v>152</v>
      </c>
      <c r="D133">
        <f>B133-C133</f>
        <v>136.5</v>
      </c>
      <c r="E133">
        <f>VLOOKUP(A133,'Batters - Season Total'!$A$2:$AM$1000,3,FALSE)</f>
        <v>121</v>
      </c>
      <c r="F133">
        <f>VLOOKUP(A133,'Batters - Remaining'!$A$2:$AM$1000,3,FALSE)</f>
        <v>61</v>
      </c>
      <c r="G133">
        <f>E133-F133</f>
        <v>60</v>
      </c>
      <c r="H133" s="1">
        <f>B133/E133</f>
        <v>2.384297520661157</v>
      </c>
      <c r="I133" s="1">
        <f>C133/F133</f>
        <v>2.4918032786885247</v>
      </c>
      <c r="J133" s="1">
        <f>D133/G133</f>
        <v>2.2749999999999999</v>
      </c>
      <c r="K133" s="9">
        <f>(I133-MAX(0,J133))*F133</f>
        <v>13.225000000000012</v>
      </c>
    </row>
    <row r="134" spans="1:11" x14ac:dyDescent="0.25">
      <c r="A134" t="s">
        <v>179</v>
      </c>
      <c r="B134">
        <f>VLOOKUP(A134,'Batters - Season Total'!$A$2:$AM$1000,39,FALSE)</f>
        <v>331.5</v>
      </c>
      <c r="C134">
        <f>VLOOKUP(A134,'Batters - Remaining'!$A$2:$AM$1000,39,FALSE)</f>
        <v>151.5</v>
      </c>
      <c r="D134">
        <f>B134-C134</f>
        <v>180</v>
      </c>
      <c r="E134">
        <f>VLOOKUP(A134,'Batters - Season Total'!$A$2:$AM$1000,3,FALSE)</f>
        <v>135</v>
      </c>
      <c r="F134">
        <f>VLOOKUP(A134,'Batters - Remaining'!$A$2:$AM$1000,3,FALSE)</f>
        <v>60</v>
      </c>
      <c r="G134">
        <f>E134-F134</f>
        <v>75</v>
      </c>
      <c r="H134" s="1">
        <f>B134/E134</f>
        <v>2.4555555555555557</v>
      </c>
      <c r="I134" s="1">
        <f>C134/F134</f>
        <v>2.5249999999999999</v>
      </c>
      <c r="J134" s="1">
        <f>D134/G134</f>
        <v>2.4</v>
      </c>
      <c r="K134" s="9">
        <f>(I134-MAX(0,J134))*F134</f>
        <v>7.5</v>
      </c>
    </row>
    <row r="135" spans="1:11" x14ac:dyDescent="0.25">
      <c r="A135" t="s">
        <v>215</v>
      </c>
      <c r="B135">
        <f>VLOOKUP(A135,'Batters - Season Total'!$A$2:$AM$1000,39,FALSE)</f>
        <v>358.5</v>
      </c>
      <c r="C135">
        <f>VLOOKUP(A135,'Batters - Remaining'!$A$2:$AM$1000,39,FALSE)</f>
        <v>151</v>
      </c>
      <c r="D135">
        <f>B135-C135</f>
        <v>207.5</v>
      </c>
      <c r="E135">
        <f>VLOOKUP(A135,'Batters - Season Total'!$A$2:$AM$1000,3,FALSE)</f>
        <v>136</v>
      </c>
      <c r="F135">
        <f>VLOOKUP(A135,'Batters - Remaining'!$A$2:$AM$1000,3,FALSE)</f>
        <v>61</v>
      </c>
      <c r="G135">
        <f>E135-F135</f>
        <v>75</v>
      </c>
      <c r="H135" s="1">
        <f>B135/E135</f>
        <v>2.6360294117647061</v>
      </c>
      <c r="I135" s="1">
        <f>C135/F135</f>
        <v>2.4754098360655736</v>
      </c>
      <c r="J135" s="1">
        <f>D135/G135</f>
        <v>2.7666666666666666</v>
      </c>
      <c r="K135" s="9">
        <f>(I135-MAX(0,J135))*F135</f>
        <v>-17.766666666666673</v>
      </c>
    </row>
    <row r="136" spans="1:11" x14ac:dyDescent="0.25">
      <c r="A136" t="s">
        <v>244</v>
      </c>
      <c r="B136">
        <f>VLOOKUP(A136,'Batters - Season Total'!$A$2:$AM$1000,39,FALSE)</f>
        <v>357</v>
      </c>
      <c r="C136">
        <f>VLOOKUP(A136,'Batters - Remaining'!$A$2:$AM$1000,39,FALSE)</f>
        <v>151</v>
      </c>
      <c r="D136">
        <f>B136-C136</f>
        <v>206</v>
      </c>
      <c r="E136">
        <f>VLOOKUP(A136,'Batters - Season Total'!$A$2:$AM$1000,3,FALSE)</f>
        <v>138</v>
      </c>
      <c r="F136">
        <f>VLOOKUP(A136,'Batters - Remaining'!$A$2:$AM$1000,3,FALSE)</f>
        <v>65</v>
      </c>
      <c r="G136">
        <f>E136-F136</f>
        <v>73</v>
      </c>
      <c r="H136" s="1">
        <f>B136/E136</f>
        <v>2.5869565217391304</v>
      </c>
      <c r="I136" s="1">
        <f>C136/F136</f>
        <v>2.3230769230769233</v>
      </c>
      <c r="J136" s="1">
        <f>D136/G136</f>
        <v>2.8219178082191783</v>
      </c>
      <c r="K136" s="9">
        <f>(I136-MAX(0,J136))*F136</f>
        <v>-32.424657534246577</v>
      </c>
    </row>
    <row r="137" spans="1:11" x14ac:dyDescent="0.25">
      <c r="A137" t="s">
        <v>87</v>
      </c>
      <c r="B137">
        <f>VLOOKUP(A137,'Batters - Season Total'!$A$2:$AM$1000,39,FALSE)</f>
        <v>349</v>
      </c>
      <c r="C137">
        <f>VLOOKUP(A137,'Batters - Remaining'!$A$2:$AM$1000,39,FALSE)</f>
        <v>151</v>
      </c>
      <c r="D137">
        <f>B137-C137</f>
        <v>198</v>
      </c>
      <c r="E137">
        <f>VLOOKUP(A137,'Batters - Season Total'!$A$2:$AM$1000,3,FALSE)</f>
        <v>113</v>
      </c>
      <c r="F137">
        <f>VLOOKUP(A137,'Batters - Remaining'!$A$2:$AM$1000,3,FALSE)</f>
        <v>47</v>
      </c>
      <c r="G137">
        <f>E137-F137</f>
        <v>66</v>
      </c>
      <c r="H137" s="1">
        <f>B137/E137</f>
        <v>3.0884955752212391</v>
      </c>
      <c r="I137" s="1">
        <f>C137/F137</f>
        <v>3.2127659574468086</v>
      </c>
      <c r="J137" s="1">
        <f>D137/G137</f>
        <v>3</v>
      </c>
      <c r="K137" s="9">
        <f>(I137-MAX(0,J137))*F137</f>
        <v>10.000000000000004</v>
      </c>
    </row>
    <row r="138" spans="1:11" x14ac:dyDescent="0.25">
      <c r="A138" t="s">
        <v>86</v>
      </c>
      <c r="B138">
        <f>VLOOKUP(A138,'Batters - Season Total'!$A$2:$AM$1000,39,FALSE)</f>
        <v>303.5</v>
      </c>
      <c r="C138">
        <f>VLOOKUP(A138,'Batters - Remaining'!$A$2:$AM$1000,39,FALSE)</f>
        <v>150.5</v>
      </c>
      <c r="D138">
        <f>B138-C138</f>
        <v>153</v>
      </c>
      <c r="E138">
        <f>VLOOKUP(A138,'Batters - Season Total'!$A$2:$AM$1000,3,FALSE)</f>
        <v>129</v>
      </c>
      <c r="F138">
        <f>VLOOKUP(A138,'Batters - Remaining'!$A$2:$AM$1000,3,FALSE)</f>
        <v>54</v>
      </c>
      <c r="G138">
        <f>E138-F138</f>
        <v>75</v>
      </c>
      <c r="H138" s="1">
        <f>B138/E138</f>
        <v>2.3527131782945738</v>
      </c>
      <c r="I138" s="1">
        <f>C138/F138</f>
        <v>2.7870370370370372</v>
      </c>
      <c r="J138" s="1">
        <f>D138/G138</f>
        <v>2.04</v>
      </c>
      <c r="K138" s="9">
        <f>(I138-MAX(0,J138))*F138</f>
        <v>40.340000000000003</v>
      </c>
    </row>
    <row r="139" spans="1:11" x14ac:dyDescent="0.25">
      <c r="A139" t="s">
        <v>137</v>
      </c>
      <c r="B139">
        <f>VLOOKUP(A139,'Batters - Season Total'!$A$2:$AM$1000,39,FALSE)</f>
        <v>422.5</v>
      </c>
      <c r="C139">
        <f>VLOOKUP(A139,'Batters - Remaining'!$A$2:$AM$1000,39,FALSE)</f>
        <v>150</v>
      </c>
      <c r="D139">
        <f>B139-C139</f>
        <v>272.5</v>
      </c>
      <c r="E139">
        <f>VLOOKUP(A139,'Batters - Season Total'!$A$2:$AM$1000,3,FALSE)</f>
        <v>144</v>
      </c>
      <c r="F139">
        <f>VLOOKUP(A139,'Batters - Remaining'!$A$2:$AM$1000,3,FALSE)</f>
        <v>59</v>
      </c>
      <c r="G139">
        <f>E139-F139</f>
        <v>85</v>
      </c>
      <c r="H139" s="1">
        <f>B139/E139</f>
        <v>2.9340277777777777</v>
      </c>
      <c r="I139" s="1">
        <f>C139/F139</f>
        <v>2.5423728813559321</v>
      </c>
      <c r="J139" s="1">
        <f>D139/G139</f>
        <v>3.2058823529411766</v>
      </c>
      <c r="K139" s="9">
        <f>(I139-MAX(0,J139))*F139</f>
        <v>-39.147058823529427</v>
      </c>
    </row>
    <row r="140" spans="1:11" x14ac:dyDescent="0.25">
      <c r="A140" t="s">
        <v>107</v>
      </c>
      <c r="B140">
        <f>VLOOKUP(A140,'Batters - Season Total'!$A$2:$AM$1000,39,FALSE)</f>
        <v>314</v>
      </c>
      <c r="C140">
        <f>VLOOKUP(A140,'Batters - Remaining'!$A$2:$AM$1000,39,FALSE)</f>
        <v>150</v>
      </c>
      <c r="D140">
        <f>B140-C140</f>
        <v>164</v>
      </c>
      <c r="E140">
        <f>VLOOKUP(A140,'Batters - Season Total'!$A$2:$AM$1000,3,FALSE)</f>
        <v>110</v>
      </c>
      <c r="F140">
        <f>VLOOKUP(A140,'Batters - Remaining'!$A$2:$AM$1000,3,FALSE)</f>
        <v>55</v>
      </c>
      <c r="G140">
        <f>E140-F140</f>
        <v>55</v>
      </c>
      <c r="H140" s="1">
        <f>B140/E140</f>
        <v>2.8545454545454545</v>
      </c>
      <c r="I140" s="1">
        <f>C140/F140</f>
        <v>2.7272727272727271</v>
      </c>
      <c r="J140" s="1">
        <f>D140/G140</f>
        <v>2.9818181818181819</v>
      </c>
      <c r="K140" s="9">
        <f>(I140-MAX(0,J140))*F140</f>
        <v>-14.000000000000018</v>
      </c>
    </row>
    <row r="141" spans="1:11" x14ac:dyDescent="0.25">
      <c r="A141" t="s">
        <v>271</v>
      </c>
      <c r="B141">
        <f>VLOOKUP(A141,'Batters - Season Total'!$A$2:$AM$1000,39,FALSE)</f>
        <v>282.5</v>
      </c>
      <c r="C141">
        <f>VLOOKUP(A141,'Batters - Remaining'!$A$2:$AM$1000,39,FALSE)</f>
        <v>150</v>
      </c>
      <c r="D141">
        <f>B141-C141</f>
        <v>132.5</v>
      </c>
      <c r="E141">
        <f>VLOOKUP(A141,'Batters - Season Total'!$A$2:$AM$1000,3,FALSE)</f>
        <v>107</v>
      </c>
      <c r="F141">
        <f>VLOOKUP(A141,'Batters - Remaining'!$A$2:$AM$1000,3,FALSE)</f>
        <v>57</v>
      </c>
      <c r="G141">
        <f>E141-F141</f>
        <v>50</v>
      </c>
      <c r="H141" s="1">
        <f>B141/E141</f>
        <v>2.6401869158878504</v>
      </c>
      <c r="I141" s="1">
        <f>C141/F141</f>
        <v>2.6315789473684212</v>
      </c>
      <c r="J141" s="1">
        <f>D141/G141</f>
        <v>2.65</v>
      </c>
      <c r="K141" s="9">
        <f>(I141-MAX(0,J141))*F141</f>
        <v>-1.0499999999999843</v>
      </c>
    </row>
    <row r="142" spans="1:11" x14ac:dyDescent="0.25">
      <c r="A142" t="s">
        <v>309</v>
      </c>
      <c r="B142">
        <f>VLOOKUP(A142,'Batters - Season Total'!$A$2:$AM$1000,39,FALSE)</f>
        <v>350</v>
      </c>
      <c r="C142">
        <f>VLOOKUP(A142,'Batters - Remaining'!$A$2:$AM$1000,39,FALSE)</f>
        <v>149</v>
      </c>
      <c r="D142">
        <f>B142-C142</f>
        <v>201</v>
      </c>
      <c r="E142">
        <f>VLOOKUP(A142,'Batters - Season Total'!$A$2:$AM$1000,3,FALSE)</f>
        <v>142</v>
      </c>
      <c r="F142">
        <f>VLOOKUP(A142,'Batters - Remaining'!$A$2:$AM$1000,3,FALSE)</f>
        <v>62</v>
      </c>
      <c r="G142">
        <f>E142-F142</f>
        <v>80</v>
      </c>
      <c r="H142" s="1">
        <f>B142/E142</f>
        <v>2.464788732394366</v>
      </c>
      <c r="I142" s="1">
        <f>C142/F142</f>
        <v>2.403225806451613</v>
      </c>
      <c r="J142" s="1">
        <f>D142/G142</f>
        <v>2.5125000000000002</v>
      </c>
      <c r="K142" s="9">
        <f>(I142-MAX(0,J142))*F142</f>
        <v>-6.7750000000000057</v>
      </c>
    </row>
    <row r="143" spans="1:11" x14ac:dyDescent="0.25">
      <c r="A143" t="s">
        <v>199</v>
      </c>
      <c r="B143">
        <f>VLOOKUP(A143,'Batters - Season Total'!$A$2:$AM$1000,39,FALSE)</f>
        <v>431.5</v>
      </c>
      <c r="C143">
        <f>VLOOKUP(A143,'Batters - Remaining'!$A$2:$AM$1000,39,FALSE)</f>
        <v>148.5</v>
      </c>
      <c r="D143">
        <f>B143-C143</f>
        <v>283</v>
      </c>
      <c r="E143">
        <f>VLOOKUP(A143,'Batters - Season Total'!$A$2:$AM$1000,3,FALSE)</f>
        <v>142</v>
      </c>
      <c r="F143">
        <f>VLOOKUP(A143,'Batters - Remaining'!$A$2:$AM$1000,3,FALSE)</f>
        <v>57</v>
      </c>
      <c r="G143">
        <f>E143-F143</f>
        <v>85</v>
      </c>
      <c r="H143" s="1">
        <f>B143/E143</f>
        <v>3.038732394366197</v>
      </c>
      <c r="I143" s="1">
        <f>C143/F143</f>
        <v>2.6052631578947367</v>
      </c>
      <c r="J143" s="1">
        <f>D143/G143</f>
        <v>3.3294117647058825</v>
      </c>
      <c r="K143" s="9">
        <f>(I143-MAX(0,J143))*F143</f>
        <v>-41.276470588235313</v>
      </c>
    </row>
    <row r="144" spans="1:11" x14ac:dyDescent="0.25">
      <c r="A144" t="s">
        <v>80</v>
      </c>
      <c r="B144">
        <f>VLOOKUP(A144,'Batters - Season Total'!$A$2:$AM$1000,39,FALSE)</f>
        <v>433</v>
      </c>
      <c r="C144">
        <f>VLOOKUP(A144,'Batters - Remaining'!$A$2:$AM$1000,39,FALSE)</f>
        <v>148</v>
      </c>
      <c r="D144">
        <f>B144-C144</f>
        <v>285</v>
      </c>
      <c r="E144">
        <f>VLOOKUP(A144,'Batters - Season Total'!$A$2:$AM$1000,3,FALSE)</f>
        <v>132</v>
      </c>
      <c r="F144">
        <f>VLOOKUP(A144,'Batters - Remaining'!$A$2:$AM$1000,3,FALSE)</f>
        <v>52</v>
      </c>
      <c r="G144">
        <f>E144-F144</f>
        <v>80</v>
      </c>
      <c r="H144" s="1">
        <f>B144/E144</f>
        <v>3.2803030303030303</v>
      </c>
      <c r="I144" s="1">
        <f>C144/F144</f>
        <v>2.8461538461538463</v>
      </c>
      <c r="J144" s="1">
        <f>D144/G144</f>
        <v>3.5625</v>
      </c>
      <c r="K144" s="9">
        <f>(I144-MAX(0,J144))*F144</f>
        <v>-37.249999999999993</v>
      </c>
    </row>
    <row r="145" spans="1:11" x14ac:dyDescent="0.25">
      <c r="A145" t="s">
        <v>170</v>
      </c>
      <c r="B145">
        <f>VLOOKUP(A145,'Batters - Season Total'!$A$2:$AM$1000,39,FALSE)</f>
        <v>305.5</v>
      </c>
      <c r="C145">
        <f>VLOOKUP(A145,'Batters - Remaining'!$A$2:$AM$1000,39,FALSE)</f>
        <v>148</v>
      </c>
      <c r="D145">
        <f>B145-C145</f>
        <v>157.5</v>
      </c>
      <c r="E145">
        <f>VLOOKUP(A145,'Batters - Season Total'!$A$2:$AM$1000,3,FALSE)</f>
        <v>129</v>
      </c>
      <c r="F145">
        <f>VLOOKUP(A145,'Batters - Remaining'!$A$2:$AM$1000,3,FALSE)</f>
        <v>58</v>
      </c>
      <c r="G145">
        <f>E145-F145</f>
        <v>71</v>
      </c>
      <c r="H145" s="1">
        <f>B145/E145</f>
        <v>2.3682170542635661</v>
      </c>
      <c r="I145" s="1">
        <f>C145/F145</f>
        <v>2.5517241379310347</v>
      </c>
      <c r="J145" s="1">
        <f>D145/G145</f>
        <v>2.2183098591549295</v>
      </c>
      <c r="K145" s="9">
        <f>(I145-MAX(0,J145))*F145</f>
        <v>19.338028169014102</v>
      </c>
    </row>
    <row r="146" spans="1:11" x14ac:dyDescent="0.25">
      <c r="A146" t="s">
        <v>249</v>
      </c>
      <c r="B146">
        <f>VLOOKUP(A146,'Batters - Season Total'!$A$2:$AM$1000,39,FALSE)</f>
        <v>340</v>
      </c>
      <c r="C146">
        <f>VLOOKUP(A146,'Batters - Remaining'!$A$2:$AM$1000,39,FALSE)</f>
        <v>147.5</v>
      </c>
      <c r="D146">
        <f>B146-C146</f>
        <v>192.5</v>
      </c>
      <c r="E146">
        <f>VLOOKUP(A146,'Batters - Season Total'!$A$2:$AM$1000,3,FALSE)</f>
        <v>132</v>
      </c>
      <c r="F146">
        <f>VLOOKUP(A146,'Batters - Remaining'!$A$2:$AM$1000,3,FALSE)</f>
        <v>58</v>
      </c>
      <c r="G146">
        <f>E146-F146</f>
        <v>74</v>
      </c>
      <c r="H146" s="1">
        <f>B146/E146</f>
        <v>2.5757575757575757</v>
      </c>
      <c r="I146" s="1">
        <f>C146/F146</f>
        <v>2.5431034482758621</v>
      </c>
      <c r="J146" s="1">
        <f>D146/G146</f>
        <v>2.6013513513513513</v>
      </c>
      <c r="K146" s="9">
        <f>(I146-MAX(0,J146))*F146</f>
        <v>-3.3783783783783745</v>
      </c>
    </row>
    <row r="147" spans="1:11" x14ac:dyDescent="0.25">
      <c r="A147" t="s">
        <v>216</v>
      </c>
      <c r="B147">
        <f>VLOOKUP(A147,'Batters - Season Total'!$A$2:$AM$1000,39,FALSE)</f>
        <v>310</v>
      </c>
      <c r="C147">
        <f>VLOOKUP(A147,'Batters - Remaining'!$A$2:$AM$1000,39,FALSE)</f>
        <v>147.5</v>
      </c>
      <c r="D147">
        <f>B147-C147</f>
        <v>162.5</v>
      </c>
      <c r="E147">
        <f>VLOOKUP(A147,'Batters - Season Total'!$A$2:$AM$1000,3,FALSE)</f>
        <v>137</v>
      </c>
      <c r="F147">
        <f>VLOOKUP(A147,'Batters - Remaining'!$A$2:$AM$1000,3,FALSE)</f>
        <v>64</v>
      </c>
      <c r="G147">
        <f>E147-F147</f>
        <v>73</v>
      </c>
      <c r="H147" s="1">
        <f>B147/E147</f>
        <v>2.2627737226277373</v>
      </c>
      <c r="I147" s="1">
        <f>C147/F147</f>
        <v>2.3046875</v>
      </c>
      <c r="J147" s="1">
        <f>D147/G147</f>
        <v>2.2260273972602738</v>
      </c>
      <c r="K147" s="9">
        <f>(I147-MAX(0,J147))*F147</f>
        <v>5.034246575342479</v>
      </c>
    </row>
    <row r="148" spans="1:11" x14ac:dyDescent="0.25">
      <c r="A148" t="s">
        <v>78</v>
      </c>
      <c r="B148">
        <f>VLOOKUP(A148,'Batters - Season Total'!$A$2:$AM$1000,39,FALSE)</f>
        <v>301.5</v>
      </c>
      <c r="C148">
        <f>VLOOKUP(A148,'Batters - Remaining'!$A$2:$AM$1000,39,FALSE)</f>
        <v>147.5</v>
      </c>
      <c r="D148">
        <f>B148-C148</f>
        <v>154</v>
      </c>
      <c r="E148">
        <f>VLOOKUP(A148,'Batters - Season Total'!$A$2:$AM$1000,3,FALSE)</f>
        <v>122</v>
      </c>
      <c r="F148">
        <f>VLOOKUP(A148,'Batters - Remaining'!$A$2:$AM$1000,3,FALSE)</f>
        <v>54</v>
      </c>
      <c r="G148">
        <f>E148-F148</f>
        <v>68</v>
      </c>
      <c r="H148" s="1">
        <f>B148/E148</f>
        <v>2.471311475409836</v>
      </c>
      <c r="I148" s="1">
        <f>C148/F148</f>
        <v>2.7314814814814814</v>
      </c>
      <c r="J148" s="1">
        <f>D148/G148</f>
        <v>2.2647058823529411</v>
      </c>
      <c r="K148" s="9">
        <f>(I148-MAX(0,J148))*F148</f>
        <v>25.205882352941174</v>
      </c>
    </row>
    <row r="149" spans="1:11" x14ac:dyDescent="0.25">
      <c r="A149" t="s">
        <v>321</v>
      </c>
      <c r="B149">
        <f>VLOOKUP(A149,'Batters - Season Total'!$A$2:$AM$1000,39,FALSE)</f>
        <v>345</v>
      </c>
      <c r="C149">
        <f>VLOOKUP(A149,'Batters - Remaining'!$A$2:$AM$1000,39,FALSE)</f>
        <v>147</v>
      </c>
      <c r="D149">
        <f>B149-C149</f>
        <v>198</v>
      </c>
      <c r="E149">
        <f>VLOOKUP(A149,'Batters - Season Total'!$A$2:$AM$1000,3,FALSE)</f>
        <v>138</v>
      </c>
      <c r="F149">
        <f>VLOOKUP(A149,'Batters - Remaining'!$A$2:$AM$1000,3,FALSE)</f>
        <v>55</v>
      </c>
      <c r="G149">
        <f>E149-F149</f>
        <v>83</v>
      </c>
      <c r="H149" s="1">
        <f>B149/E149</f>
        <v>2.5</v>
      </c>
      <c r="I149" s="1">
        <f>C149/F149</f>
        <v>2.6727272727272728</v>
      </c>
      <c r="J149" s="1">
        <f>D149/G149</f>
        <v>2.3855421686746987</v>
      </c>
      <c r="K149" s="9">
        <f>(I149-MAX(0,J149))*F149</f>
        <v>15.795180722891578</v>
      </c>
    </row>
    <row r="150" spans="1:11" x14ac:dyDescent="0.25">
      <c r="A150" t="s">
        <v>453</v>
      </c>
      <c r="B150">
        <f>VLOOKUP(A150,'Batters - Season Total'!$A$2:$AM$1000,39,FALSE)</f>
        <v>284.5</v>
      </c>
      <c r="C150">
        <f>VLOOKUP(A150,'Batters - Remaining'!$A$2:$AM$1000,39,FALSE)</f>
        <v>147</v>
      </c>
      <c r="D150">
        <f>B150-C150</f>
        <v>137.5</v>
      </c>
      <c r="E150">
        <f>VLOOKUP(A150,'Batters - Season Total'!$A$2:$AM$1000,3,FALSE)</f>
        <v>160</v>
      </c>
      <c r="F150">
        <f>VLOOKUP(A150,'Batters - Remaining'!$A$2:$AM$1000,3,FALSE)</f>
        <v>73</v>
      </c>
      <c r="G150">
        <f>E150-F150</f>
        <v>87</v>
      </c>
      <c r="H150" s="1">
        <f>B150/E150</f>
        <v>1.778125</v>
      </c>
      <c r="I150" s="1">
        <f>C150/F150</f>
        <v>2.0136986301369864</v>
      </c>
      <c r="J150" s="1">
        <f>D150/G150</f>
        <v>1.5804597701149425</v>
      </c>
      <c r="K150" s="9">
        <f>(I150-MAX(0,J150))*F150</f>
        <v>31.626436781609197</v>
      </c>
    </row>
    <row r="151" spans="1:11" x14ac:dyDescent="0.25">
      <c r="A151" t="s">
        <v>151</v>
      </c>
      <c r="B151">
        <f>VLOOKUP(A151,'Batters - Season Total'!$A$2:$AM$1000,39,FALSE)</f>
        <v>353.5</v>
      </c>
      <c r="C151">
        <f>VLOOKUP(A151,'Batters - Remaining'!$A$2:$AM$1000,39,FALSE)</f>
        <v>146.5</v>
      </c>
      <c r="D151">
        <f>B151-C151</f>
        <v>207</v>
      </c>
      <c r="E151">
        <f>VLOOKUP(A151,'Batters - Season Total'!$A$2:$AM$1000,3,FALSE)</f>
        <v>141</v>
      </c>
      <c r="F151">
        <f>VLOOKUP(A151,'Batters - Remaining'!$A$2:$AM$1000,3,FALSE)</f>
        <v>60</v>
      </c>
      <c r="G151">
        <f>E151-F151</f>
        <v>81</v>
      </c>
      <c r="H151" s="1">
        <f>B151/E151</f>
        <v>2.5070921985815602</v>
      </c>
      <c r="I151" s="1">
        <f>C151/F151</f>
        <v>2.4416666666666669</v>
      </c>
      <c r="J151" s="1">
        <f>D151/G151</f>
        <v>2.5555555555555554</v>
      </c>
      <c r="K151" s="9">
        <f>(I151-MAX(0,J151))*F151</f>
        <v>-6.8333333333333091</v>
      </c>
    </row>
    <row r="152" spans="1:11" x14ac:dyDescent="0.25">
      <c r="A152" t="s">
        <v>276</v>
      </c>
      <c r="B152">
        <f>VLOOKUP(A152,'Batters - Season Total'!$A$2:$AM$1000,39,FALSE)</f>
        <v>329.5</v>
      </c>
      <c r="C152">
        <f>VLOOKUP(A152,'Batters - Remaining'!$A$2:$AM$1000,39,FALSE)</f>
        <v>146.5</v>
      </c>
      <c r="D152">
        <f>B152-C152</f>
        <v>183</v>
      </c>
      <c r="E152">
        <f>VLOOKUP(A152,'Batters - Season Total'!$A$2:$AM$1000,3,FALSE)</f>
        <v>143</v>
      </c>
      <c r="F152">
        <f>VLOOKUP(A152,'Batters - Remaining'!$A$2:$AM$1000,3,FALSE)</f>
        <v>65</v>
      </c>
      <c r="G152">
        <f>E152-F152</f>
        <v>78</v>
      </c>
      <c r="H152" s="1">
        <f>B152/E152</f>
        <v>2.3041958041958042</v>
      </c>
      <c r="I152" s="1">
        <f>C152/F152</f>
        <v>2.2538461538461538</v>
      </c>
      <c r="J152" s="1">
        <f>D152/G152</f>
        <v>2.3461538461538463</v>
      </c>
      <c r="K152" s="9">
        <f>(I152-MAX(0,J152))*F152</f>
        <v>-6.0000000000000071</v>
      </c>
    </row>
    <row r="153" spans="1:11" x14ac:dyDescent="0.25">
      <c r="A153" t="s">
        <v>117</v>
      </c>
      <c r="B153">
        <f>VLOOKUP(A153,'Batters - Season Total'!$A$2:$AM$1000,39,FALSE)</f>
        <v>409.5</v>
      </c>
      <c r="C153">
        <f>VLOOKUP(A153,'Batters - Remaining'!$A$2:$AM$1000,39,FALSE)</f>
        <v>146</v>
      </c>
      <c r="D153">
        <f>B153-C153</f>
        <v>263.5</v>
      </c>
      <c r="E153">
        <f>VLOOKUP(A153,'Batters - Season Total'!$A$2:$AM$1000,3,FALSE)</f>
        <v>142</v>
      </c>
      <c r="F153">
        <f>VLOOKUP(A153,'Batters - Remaining'!$A$2:$AM$1000,3,FALSE)</f>
        <v>56</v>
      </c>
      <c r="G153">
        <f>E153-F153</f>
        <v>86</v>
      </c>
      <c r="H153" s="1">
        <f>B153/E153</f>
        <v>2.8838028169014085</v>
      </c>
      <c r="I153" s="1">
        <f>C153/F153</f>
        <v>2.6071428571428572</v>
      </c>
      <c r="J153" s="1">
        <f>D153/G153</f>
        <v>3.0639534883720931</v>
      </c>
      <c r="K153" s="9">
        <f>(I153-MAX(0,J153))*F153</f>
        <v>-25.581395348837212</v>
      </c>
    </row>
    <row r="154" spans="1:11" x14ac:dyDescent="0.25">
      <c r="A154" t="s">
        <v>220</v>
      </c>
      <c r="B154">
        <f>VLOOKUP(A154,'Batters - Season Total'!$A$2:$AM$1000,39,FALSE)</f>
        <v>305</v>
      </c>
      <c r="C154">
        <f>VLOOKUP(A154,'Batters - Remaining'!$A$2:$AM$1000,39,FALSE)</f>
        <v>145</v>
      </c>
      <c r="D154">
        <f>B154-C154</f>
        <v>160</v>
      </c>
      <c r="E154">
        <f>VLOOKUP(A154,'Batters - Season Total'!$A$2:$AM$1000,3,FALSE)</f>
        <v>113</v>
      </c>
      <c r="F154">
        <f>VLOOKUP(A154,'Batters - Remaining'!$A$2:$AM$1000,3,FALSE)</f>
        <v>55</v>
      </c>
      <c r="G154">
        <f>E154-F154</f>
        <v>58</v>
      </c>
      <c r="H154" s="1">
        <f>B154/E154</f>
        <v>2.6991150442477876</v>
      </c>
      <c r="I154" s="1">
        <f>C154/F154</f>
        <v>2.6363636363636362</v>
      </c>
      <c r="J154" s="1">
        <f>D154/G154</f>
        <v>2.7586206896551726</v>
      </c>
      <c r="K154" s="9">
        <f>(I154-MAX(0,J154))*F154</f>
        <v>-6.7241379310345</v>
      </c>
    </row>
    <row r="155" spans="1:11" x14ac:dyDescent="0.25">
      <c r="A155" t="s">
        <v>345</v>
      </c>
      <c r="B155">
        <f>VLOOKUP(A155,'Batters - Season Total'!$A$2:$AM$1000,39,FALSE)</f>
        <v>279</v>
      </c>
      <c r="C155">
        <f>VLOOKUP(A155,'Batters - Remaining'!$A$2:$AM$1000,39,FALSE)</f>
        <v>145</v>
      </c>
      <c r="D155">
        <f>B155-C155</f>
        <v>134</v>
      </c>
      <c r="E155">
        <f>VLOOKUP(A155,'Batters - Season Total'!$A$2:$AM$1000,3,FALSE)</f>
        <v>116</v>
      </c>
      <c r="F155">
        <f>VLOOKUP(A155,'Batters - Remaining'!$A$2:$AM$1000,3,FALSE)</f>
        <v>57</v>
      </c>
      <c r="G155">
        <f>E155-F155</f>
        <v>59</v>
      </c>
      <c r="H155" s="1">
        <f>B155/E155</f>
        <v>2.4051724137931036</v>
      </c>
      <c r="I155" s="1">
        <f>C155/F155</f>
        <v>2.5438596491228069</v>
      </c>
      <c r="J155" s="1">
        <f>D155/G155</f>
        <v>2.2711864406779663</v>
      </c>
      <c r="K155" s="9">
        <f>(I155-MAX(0,J155))*F155</f>
        <v>15.542372881355918</v>
      </c>
    </row>
    <row r="156" spans="1:11" x14ac:dyDescent="0.25">
      <c r="A156" t="s">
        <v>242</v>
      </c>
      <c r="B156">
        <f>VLOOKUP(A156,'Batters - Season Total'!$A$2:$AM$1000,39,FALSE)</f>
        <v>336.5</v>
      </c>
      <c r="C156">
        <f>VLOOKUP(A156,'Batters - Remaining'!$A$2:$AM$1000,39,FALSE)</f>
        <v>144</v>
      </c>
      <c r="D156">
        <f>B156-C156</f>
        <v>192.5</v>
      </c>
      <c r="E156">
        <f>VLOOKUP(A156,'Batters - Season Total'!$A$2:$AM$1000,3,FALSE)</f>
        <v>126</v>
      </c>
      <c r="F156">
        <f>VLOOKUP(A156,'Batters - Remaining'!$A$2:$AM$1000,3,FALSE)</f>
        <v>62</v>
      </c>
      <c r="G156">
        <f>E156-F156</f>
        <v>64</v>
      </c>
      <c r="H156" s="1">
        <f>B156/E156</f>
        <v>2.6706349206349205</v>
      </c>
      <c r="I156" s="1">
        <f>C156/F156</f>
        <v>2.3225806451612905</v>
      </c>
      <c r="J156" s="1">
        <f>D156/G156</f>
        <v>3.0078125</v>
      </c>
      <c r="K156" s="9">
        <f>(I156-MAX(0,J156))*F156</f>
        <v>-42.484374999999993</v>
      </c>
    </row>
    <row r="157" spans="1:11" x14ac:dyDescent="0.25">
      <c r="A157" t="s">
        <v>150</v>
      </c>
      <c r="B157">
        <f>VLOOKUP(A157,'Batters - Season Total'!$A$2:$AM$1000,39,FALSE)</f>
        <v>281.5</v>
      </c>
      <c r="C157">
        <f>VLOOKUP(A157,'Batters - Remaining'!$A$2:$AM$1000,39,FALSE)</f>
        <v>144</v>
      </c>
      <c r="D157">
        <f>B157-C157</f>
        <v>137.5</v>
      </c>
      <c r="E157">
        <f>VLOOKUP(A157,'Batters - Season Total'!$A$2:$AM$1000,3,FALSE)</f>
        <v>122</v>
      </c>
      <c r="F157">
        <f>VLOOKUP(A157,'Batters - Remaining'!$A$2:$AM$1000,3,FALSE)</f>
        <v>57</v>
      </c>
      <c r="G157">
        <f>E157-F157</f>
        <v>65</v>
      </c>
      <c r="H157" s="1">
        <f>B157/E157</f>
        <v>2.307377049180328</v>
      </c>
      <c r="I157" s="1">
        <f>C157/F157</f>
        <v>2.5263157894736841</v>
      </c>
      <c r="J157" s="1">
        <f>D157/G157</f>
        <v>2.1153846153846154</v>
      </c>
      <c r="K157" s="9">
        <f>(I157-MAX(0,J157))*F157</f>
        <v>23.423076923076913</v>
      </c>
    </row>
    <row r="158" spans="1:11" x14ac:dyDescent="0.25">
      <c r="A158" t="s">
        <v>52</v>
      </c>
      <c r="B158">
        <f>VLOOKUP(A158,'Batters - Season Total'!$A$2:$AM$1000,39,FALSE)</f>
        <v>409.5</v>
      </c>
      <c r="C158">
        <f>VLOOKUP(A158,'Batters - Remaining'!$A$2:$AM$1000,39,FALSE)</f>
        <v>143</v>
      </c>
      <c r="D158">
        <f>B158-C158</f>
        <v>266.5</v>
      </c>
      <c r="E158">
        <f>VLOOKUP(A158,'Batters - Season Total'!$A$2:$AM$1000,3,FALSE)</f>
        <v>141</v>
      </c>
      <c r="F158">
        <f>VLOOKUP(A158,'Batters - Remaining'!$A$2:$AM$1000,3,FALSE)</f>
        <v>56</v>
      </c>
      <c r="G158">
        <f>E158-F158</f>
        <v>85</v>
      </c>
      <c r="H158" s="1">
        <f>B158/E158</f>
        <v>2.9042553191489362</v>
      </c>
      <c r="I158" s="1">
        <f>C158/F158</f>
        <v>2.5535714285714284</v>
      </c>
      <c r="J158" s="1">
        <f>D158/G158</f>
        <v>3.1352941176470588</v>
      </c>
      <c r="K158" s="9">
        <f>(I158-MAX(0,J158))*F158</f>
        <v>-32.576470588235303</v>
      </c>
    </row>
    <row r="159" spans="1:11" x14ac:dyDescent="0.25">
      <c r="A159" t="s">
        <v>239</v>
      </c>
      <c r="B159">
        <f>VLOOKUP(A159,'Batters - Season Total'!$A$2:$AM$1000,39,FALSE)</f>
        <v>300</v>
      </c>
      <c r="C159">
        <f>VLOOKUP(A159,'Batters - Remaining'!$A$2:$AM$1000,39,FALSE)</f>
        <v>143</v>
      </c>
      <c r="D159">
        <f>B159-C159</f>
        <v>157</v>
      </c>
      <c r="E159">
        <f>VLOOKUP(A159,'Batters - Season Total'!$A$2:$AM$1000,3,FALSE)</f>
        <v>143</v>
      </c>
      <c r="F159">
        <f>VLOOKUP(A159,'Batters - Remaining'!$A$2:$AM$1000,3,FALSE)</f>
        <v>65</v>
      </c>
      <c r="G159">
        <f>E159-F159</f>
        <v>78</v>
      </c>
      <c r="H159" s="1">
        <f>B159/E159</f>
        <v>2.0979020979020979</v>
      </c>
      <c r="I159" s="1">
        <f>C159/F159</f>
        <v>2.2000000000000002</v>
      </c>
      <c r="J159" s="1">
        <f>D159/G159</f>
        <v>2.0128205128205128</v>
      </c>
      <c r="K159" s="9">
        <f>(I159-MAX(0,J159))*F159</f>
        <v>12.166666666666682</v>
      </c>
    </row>
    <row r="160" spans="1:11" x14ac:dyDescent="0.25">
      <c r="A160" t="s">
        <v>184</v>
      </c>
      <c r="B160">
        <f>VLOOKUP(A160,'Batters - Season Total'!$A$2:$AM$1000,39,FALSE)</f>
        <v>280</v>
      </c>
      <c r="C160">
        <f>VLOOKUP(A160,'Batters - Remaining'!$A$2:$AM$1000,39,FALSE)</f>
        <v>143</v>
      </c>
      <c r="D160">
        <f>B160-C160</f>
        <v>137</v>
      </c>
      <c r="E160">
        <f>VLOOKUP(A160,'Batters - Season Total'!$A$2:$AM$1000,3,FALSE)</f>
        <v>122</v>
      </c>
      <c r="F160">
        <f>VLOOKUP(A160,'Batters - Remaining'!$A$2:$AM$1000,3,FALSE)</f>
        <v>61</v>
      </c>
      <c r="G160">
        <f>E160-F160</f>
        <v>61</v>
      </c>
      <c r="H160" s="1">
        <f>B160/E160</f>
        <v>2.2950819672131146</v>
      </c>
      <c r="I160" s="1">
        <f>C160/F160</f>
        <v>2.3442622950819674</v>
      </c>
      <c r="J160" s="1">
        <f>D160/G160</f>
        <v>2.2459016393442623</v>
      </c>
      <c r="K160" s="9">
        <f>(I160-MAX(0,J160))*F160</f>
        <v>6.0000000000000071</v>
      </c>
    </row>
    <row r="161" spans="1:11" x14ac:dyDescent="0.25">
      <c r="A161" t="s">
        <v>306</v>
      </c>
      <c r="B161">
        <f>VLOOKUP(A161,'Batters - Season Total'!$A$2:$AM$1000,39,FALSE)</f>
        <v>323.5</v>
      </c>
      <c r="C161">
        <f>VLOOKUP(A161,'Batters - Remaining'!$A$2:$AM$1000,39,FALSE)</f>
        <v>142.5</v>
      </c>
      <c r="D161">
        <f>B161-C161</f>
        <v>181</v>
      </c>
      <c r="E161">
        <f>VLOOKUP(A161,'Batters - Season Total'!$A$2:$AM$1000,3,FALSE)</f>
        <v>143</v>
      </c>
      <c r="F161">
        <f>VLOOKUP(A161,'Batters - Remaining'!$A$2:$AM$1000,3,FALSE)</f>
        <v>62</v>
      </c>
      <c r="G161">
        <f>E161-F161</f>
        <v>81</v>
      </c>
      <c r="H161" s="1">
        <f>B161/E161</f>
        <v>2.2622377622377621</v>
      </c>
      <c r="I161" s="1">
        <f>C161/F161</f>
        <v>2.2983870967741935</v>
      </c>
      <c r="J161" s="1">
        <f>D161/G161</f>
        <v>2.2345679012345681</v>
      </c>
      <c r="K161" s="9">
        <f>(I161-MAX(0,J161))*F161</f>
        <v>3.9567901234567779</v>
      </c>
    </row>
    <row r="162" spans="1:11" x14ac:dyDescent="0.25">
      <c r="A162" t="s">
        <v>194</v>
      </c>
      <c r="B162">
        <f>VLOOKUP(A162,'Batters - Season Total'!$A$2:$AM$1000,39,FALSE)</f>
        <v>363</v>
      </c>
      <c r="C162">
        <f>VLOOKUP(A162,'Batters - Remaining'!$A$2:$AM$1000,39,FALSE)</f>
        <v>142</v>
      </c>
      <c r="D162">
        <f>B162-C162</f>
        <v>221</v>
      </c>
      <c r="E162">
        <f>VLOOKUP(A162,'Batters - Season Total'!$A$2:$AM$1000,3,FALSE)</f>
        <v>137</v>
      </c>
      <c r="F162">
        <f>VLOOKUP(A162,'Batters - Remaining'!$A$2:$AM$1000,3,FALSE)</f>
        <v>59</v>
      </c>
      <c r="G162">
        <f>E162-F162</f>
        <v>78</v>
      </c>
      <c r="H162" s="1">
        <f>B162/E162</f>
        <v>2.6496350364963503</v>
      </c>
      <c r="I162" s="1">
        <f>C162/F162</f>
        <v>2.406779661016949</v>
      </c>
      <c r="J162" s="1">
        <f>D162/G162</f>
        <v>2.8333333333333335</v>
      </c>
      <c r="K162" s="9">
        <f>(I162-MAX(0,J162))*F162</f>
        <v>-25.166666666666686</v>
      </c>
    </row>
    <row r="163" spans="1:11" x14ac:dyDescent="0.25">
      <c r="A163" t="s">
        <v>122</v>
      </c>
      <c r="B163">
        <f>VLOOKUP(A163,'Batters - Season Total'!$A$2:$AM$1000,39,FALSE)</f>
        <v>282</v>
      </c>
      <c r="C163">
        <f>VLOOKUP(A163,'Batters - Remaining'!$A$2:$AM$1000,39,FALSE)</f>
        <v>142</v>
      </c>
      <c r="D163">
        <f>B163-C163</f>
        <v>140</v>
      </c>
      <c r="E163">
        <f>VLOOKUP(A163,'Batters - Season Total'!$A$2:$AM$1000,3,FALSE)</f>
        <v>118</v>
      </c>
      <c r="F163">
        <f>VLOOKUP(A163,'Batters - Remaining'!$A$2:$AM$1000,3,FALSE)</f>
        <v>59</v>
      </c>
      <c r="G163">
        <f>E163-F163</f>
        <v>59</v>
      </c>
      <c r="H163" s="1">
        <f>B163/E163</f>
        <v>2.3898305084745761</v>
      </c>
      <c r="I163" s="1">
        <f>C163/F163</f>
        <v>2.406779661016949</v>
      </c>
      <c r="J163" s="1">
        <f>D163/G163</f>
        <v>2.3728813559322033</v>
      </c>
      <c r="K163" s="9">
        <f>(I163-MAX(0,J163))*F163</f>
        <v>1.9999999999999947</v>
      </c>
    </row>
    <row r="164" spans="1:11" x14ac:dyDescent="0.25">
      <c r="A164" t="s">
        <v>162</v>
      </c>
      <c r="B164">
        <f>VLOOKUP(A164,'Batters - Season Total'!$A$2:$AM$1000,39,FALSE)</f>
        <v>226.5</v>
      </c>
      <c r="C164">
        <f>VLOOKUP(A164,'Batters - Remaining'!$A$2:$AM$1000,39,FALSE)</f>
        <v>142</v>
      </c>
      <c r="D164">
        <f>B164-C164</f>
        <v>84.5</v>
      </c>
      <c r="E164">
        <f>VLOOKUP(A164,'Batters - Season Total'!$A$2:$AM$1000,3,FALSE)</f>
        <v>105</v>
      </c>
      <c r="F164">
        <f>VLOOKUP(A164,'Batters - Remaining'!$A$2:$AM$1000,3,FALSE)</f>
        <v>56</v>
      </c>
      <c r="G164">
        <f>E164-F164</f>
        <v>49</v>
      </c>
      <c r="H164" s="1">
        <f>B164/E164</f>
        <v>2.157142857142857</v>
      </c>
      <c r="I164" s="1">
        <f>C164/F164</f>
        <v>2.5357142857142856</v>
      </c>
      <c r="J164" s="1">
        <f>D164/G164</f>
        <v>1.7244897959183674</v>
      </c>
      <c r="K164" s="9">
        <f>(I164-MAX(0,J164))*F164</f>
        <v>45.428571428571416</v>
      </c>
    </row>
    <row r="165" spans="1:11" x14ac:dyDescent="0.25">
      <c r="A165" t="s">
        <v>69</v>
      </c>
      <c r="B165">
        <f>VLOOKUP(A165,'Batters - Season Total'!$A$2:$AM$1000,39,FALSE)</f>
        <v>358</v>
      </c>
      <c r="C165">
        <f>VLOOKUP(A165,'Batters - Remaining'!$A$2:$AM$1000,39,FALSE)</f>
        <v>141.5</v>
      </c>
      <c r="D165">
        <f>B165-C165</f>
        <v>216.5</v>
      </c>
      <c r="E165">
        <f>VLOOKUP(A165,'Batters - Season Total'!$A$2:$AM$1000,3,FALSE)</f>
        <v>132</v>
      </c>
      <c r="F165">
        <f>VLOOKUP(A165,'Batters - Remaining'!$A$2:$AM$1000,3,FALSE)</f>
        <v>55</v>
      </c>
      <c r="G165">
        <f>E165-F165</f>
        <v>77</v>
      </c>
      <c r="H165" s="1">
        <f>B165/E165</f>
        <v>2.7121212121212119</v>
      </c>
      <c r="I165" s="1">
        <f>C165/F165</f>
        <v>2.5727272727272728</v>
      </c>
      <c r="J165" s="1">
        <f>D165/G165</f>
        <v>2.8116883116883118</v>
      </c>
      <c r="K165" s="9">
        <f>(I165-MAX(0,J165))*F165</f>
        <v>-13.142857142857148</v>
      </c>
    </row>
    <row r="166" spans="1:11" x14ac:dyDescent="0.25">
      <c r="A166" t="s">
        <v>245</v>
      </c>
      <c r="B166">
        <f>VLOOKUP(A166,'Batters - Season Total'!$A$2:$AM$1000,39,FALSE)</f>
        <v>357.5</v>
      </c>
      <c r="C166">
        <f>VLOOKUP(A166,'Batters - Remaining'!$A$2:$AM$1000,39,FALSE)</f>
        <v>141.5</v>
      </c>
      <c r="D166">
        <f>B166-C166</f>
        <v>216</v>
      </c>
      <c r="E166">
        <f>VLOOKUP(A166,'Batters - Season Total'!$A$2:$AM$1000,3,FALSE)</f>
        <v>134</v>
      </c>
      <c r="F166">
        <f>VLOOKUP(A166,'Batters - Remaining'!$A$2:$AM$1000,3,FALSE)</f>
        <v>56</v>
      </c>
      <c r="G166">
        <f>E166-F166</f>
        <v>78</v>
      </c>
      <c r="H166" s="1">
        <f>B166/E166</f>
        <v>2.6679104477611939</v>
      </c>
      <c r="I166" s="1">
        <f>C166/F166</f>
        <v>2.5267857142857144</v>
      </c>
      <c r="J166" s="1">
        <f>D166/G166</f>
        <v>2.7692307692307692</v>
      </c>
      <c r="K166" s="9">
        <f>(I166-MAX(0,J166))*F166</f>
        <v>-13.576923076923066</v>
      </c>
    </row>
    <row r="167" spans="1:11" x14ac:dyDescent="0.25">
      <c r="A167" t="s">
        <v>237</v>
      </c>
      <c r="B167">
        <f>VLOOKUP(A167,'Batters - Season Total'!$A$2:$AM$1000,39,FALSE)</f>
        <v>320</v>
      </c>
      <c r="C167">
        <f>VLOOKUP(A167,'Batters - Remaining'!$A$2:$AM$1000,39,FALSE)</f>
        <v>141</v>
      </c>
      <c r="D167">
        <f>B167-C167</f>
        <v>179</v>
      </c>
      <c r="E167">
        <f>VLOOKUP(A167,'Batters - Season Total'!$A$2:$AM$1000,3,FALSE)</f>
        <v>143</v>
      </c>
      <c r="F167">
        <f>VLOOKUP(A167,'Batters - Remaining'!$A$2:$AM$1000,3,FALSE)</f>
        <v>65</v>
      </c>
      <c r="G167">
        <f>E167-F167</f>
        <v>78</v>
      </c>
      <c r="H167" s="1">
        <f>B167/E167</f>
        <v>2.2377622377622379</v>
      </c>
      <c r="I167" s="1">
        <f>C167/F167</f>
        <v>2.1692307692307691</v>
      </c>
      <c r="J167" s="1">
        <f>D167/G167</f>
        <v>2.2948717948717947</v>
      </c>
      <c r="K167" s="9">
        <f>(I167-MAX(0,J167))*F167</f>
        <v>-8.1666666666666661</v>
      </c>
    </row>
    <row r="168" spans="1:11" x14ac:dyDescent="0.25">
      <c r="A168" t="s">
        <v>264</v>
      </c>
      <c r="B168">
        <f>VLOOKUP(A168,'Batters - Season Total'!$A$2:$AM$1000,39,FALSE)</f>
        <v>299.5</v>
      </c>
      <c r="C168">
        <f>VLOOKUP(A168,'Batters - Remaining'!$A$2:$AM$1000,39,FALSE)</f>
        <v>141</v>
      </c>
      <c r="D168">
        <f>B168-C168</f>
        <v>158.5</v>
      </c>
      <c r="E168">
        <f>VLOOKUP(A168,'Batters - Season Total'!$A$2:$AM$1000,3,FALSE)</f>
        <v>129</v>
      </c>
      <c r="F168">
        <f>VLOOKUP(A168,'Batters - Remaining'!$A$2:$AM$1000,3,FALSE)</f>
        <v>59</v>
      </c>
      <c r="G168">
        <f>E168-F168</f>
        <v>70</v>
      </c>
      <c r="H168" s="1">
        <f>B168/E168</f>
        <v>2.3217054263565893</v>
      </c>
      <c r="I168" s="1">
        <f>C168/F168</f>
        <v>2.3898305084745761</v>
      </c>
      <c r="J168" s="1">
        <f>D168/G168</f>
        <v>2.2642857142857142</v>
      </c>
      <c r="K168" s="9">
        <f>(I168-MAX(0,J168))*F168</f>
        <v>7.4071428571428513</v>
      </c>
    </row>
    <row r="169" spans="1:11" x14ac:dyDescent="0.25">
      <c r="A169" t="s">
        <v>149</v>
      </c>
      <c r="B169">
        <f>VLOOKUP(A169,'Batters - Season Total'!$A$2:$AM$1000,39,FALSE)</f>
        <v>402</v>
      </c>
      <c r="C169">
        <f>VLOOKUP(A169,'Batters - Remaining'!$A$2:$AM$1000,39,FALSE)</f>
        <v>140.5</v>
      </c>
      <c r="D169">
        <f>B169-C169</f>
        <v>261.5</v>
      </c>
      <c r="E169">
        <f>VLOOKUP(A169,'Batters - Season Total'!$A$2:$AM$1000,3,FALSE)</f>
        <v>140</v>
      </c>
      <c r="F169">
        <f>VLOOKUP(A169,'Batters - Remaining'!$A$2:$AM$1000,3,FALSE)</f>
        <v>56</v>
      </c>
      <c r="G169">
        <f>E169-F169</f>
        <v>84</v>
      </c>
      <c r="H169" s="1">
        <f>B169/E169</f>
        <v>2.8714285714285714</v>
      </c>
      <c r="I169" s="1">
        <f>C169/F169</f>
        <v>2.5089285714285716</v>
      </c>
      <c r="J169" s="1">
        <f>D169/G169</f>
        <v>3.1130952380952381</v>
      </c>
      <c r="K169" s="9">
        <f>(I169-MAX(0,J169))*F169</f>
        <v>-33.833333333333329</v>
      </c>
    </row>
    <row r="170" spans="1:11" x14ac:dyDescent="0.25">
      <c r="A170" t="s">
        <v>246</v>
      </c>
      <c r="B170">
        <f>VLOOKUP(A170,'Batters - Season Total'!$A$2:$AM$1000,39,FALSE)</f>
        <v>275.5</v>
      </c>
      <c r="C170">
        <f>VLOOKUP(A170,'Batters - Remaining'!$A$2:$AM$1000,39,FALSE)</f>
        <v>140</v>
      </c>
      <c r="D170">
        <f>B170-C170</f>
        <v>135.5</v>
      </c>
      <c r="E170">
        <f>VLOOKUP(A170,'Batters - Season Total'!$A$2:$AM$1000,3,FALSE)</f>
        <v>148</v>
      </c>
      <c r="F170">
        <f>VLOOKUP(A170,'Batters - Remaining'!$A$2:$AM$1000,3,FALSE)</f>
        <v>65</v>
      </c>
      <c r="G170">
        <f>E170-F170</f>
        <v>83</v>
      </c>
      <c r="H170" s="1">
        <f>B170/E170</f>
        <v>1.8614864864864864</v>
      </c>
      <c r="I170" s="1">
        <f>C170/F170</f>
        <v>2.1538461538461537</v>
      </c>
      <c r="J170" s="1">
        <f>D170/G170</f>
        <v>1.6325301204819278</v>
      </c>
      <c r="K170" s="9">
        <f>(I170-MAX(0,J170))*F170</f>
        <v>33.885542168674689</v>
      </c>
    </row>
    <row r="171" spans="1:11" x14ac:dyDescent="0.25">
      <c r="A171" t="s">
        <v>204</v>
      </c>
      <c r="B171">
        <f>VLOOKUP(A171,'Batters - Season Total'!$A$2:$AM$1000,39,FALSE)</f>
        <v>364.5</v>
      </c>
      <c r="C171">
        <f>VLOOKUP(A171,'Batters - Remaining'!$A$2:$AM$1000,39,FALSE)</f>
        <v>139.5</v>
      </c>
      <c r="D171">
        <f>B171-C171</f>
        <v>225</v>
      </c>
      <c r="E171">
        <f>VLOOKUP(A171,'Batters - Season Total'!$A$2:$AM$1000,3,FALSE)</f>
        <v>118</v>
      </c>
      <c r="F171">
        <f>VLOOKUP(A171,'Batters - Remaining'!$A$2:$AM$1000,3,FALSE)</f>
        <v>52</v>
      </c>
      <c r="G171">
        <f>E171-F171</f>
        <v>66</v>
      </c>
      <c r="H171" s="1">
        <f>B171/E171</f>
        <v>3.0889830508474576</v>
      </c>
      <c r="I171" s="1">
        <f>C171/F171</f>
        <v>2.6826923076923075</v>
      </c>
      <c r="J171" s="1">
        <f>D171/G171</f>
        <v>3.4090909090909092</v>
      </c>
      <c r="K171" s="9">
        <f>(I171-MAX(0,J171))*F171</f>
        <v>-37.772727272727288</v>
      </c>
    </row>
    <row r="172" spans="1:11" x14ac:dyDescent="0.25">
      <c r="A172" t="s">
        <v>317</v>
      </c>
      <c r="B172">
        <f>VLOOKUP(A172,'Batters - Season Total'!$A$2:$AM$1000,39,FALSE)</f>
        <v>313</v>
      </c>
      <c r="C172">
        <f>VLOOKUP(A172,'Batters - Remaining'!$A$2:$AM$1000,39,FALSE)</f>
        <v>139.5</v>
      </c>
      <c r="D172">
        <f>B172-C172</f>
        <v>173.5</v>
      </c>
      <c r="E172">
        <f>VLOOKUP(A172,'Batters - Season Total'!$A$2:$AM$1000,3,FALSE)</f>
        <v>118</v>
      </c>
      <c r="F172">
        <f>VLOOKUP(A172,'Batters - Remaining'!$A$2:$AM$1000,3,FALSE)</f>
        <v>53</v>
      </c>
      <c r="G172">
        <f>E172-F172</f>
        <v>65</v>
      </c>
      <c r="H172" s="1">
        <f>B172/E172</f>
        <v>2.652542372881356</v>
      </c>
      <c r="I172" s="1">
        <f>C172/F172</f>
        <v>2.6320754716981134</v>
      </c>
      <c r="J172" s="1">
        <f>D172/G172</f>
        <v>2.6692307692307691</v>
      </c>
      <c r="K172" s="9">
        <f>(I172-MAX(0,J172))*F172</f>
        <v>-1.9692307692307507</v>
      </c>
    </row>
    <row r="173" spans="1:11" x14ac:dyDescent="0.25">
      <c r="A173" t="s">
        <v>175</v>
      </c>
      <c r="B173">
        <f>VLOOKUP(A173,'Batters - Season Total'!$A$2:$AM$1000,39,FALSE)</f>
        <v>279.5</v>
      </c>
      <c r="C173">
        <f>VLOOKUP(A173,'Batters - Remaining'!$A$2:$AM$1000,39,FALSE)</f>
        <v>139.5</v>
      </c>
      <c r="D173">
        <f>B173-C173</f>
        <v>140</v>
      </c>
      <c r="E173">
        <f>VLOOKUP(A173,'Batters - Season Total'!$A$2:$AM$1000,3,FALSE)</f>
        <v>141</v>
      </c>
      <c r="F173">
        <f>VLOOKUP(A173,'Batters - Remaining'!$A$2:$AM$1000,3,FALSE)</f>
        <v>61</v>
      </c>
      <c r="G173">
        <f>E173-F173</f>
        <v>80</v>
      </c>
      <c r="H173" s="1">
        <f>B173/E173</f>
        <v>1.9822695035460993</v>
      </c>
      <c r="I173" s="1">
        <f>C173/F173</f>
        <v>2.2868852459016393</v>
      </c>
      <c r="J173" s="1">
        <f>D173/G173</f>
        <v>1.75</v>
      </c>
      <c r="K173" s="9">
        <f>(I173-MAX(0,J173))*F173</f>
        <v>32.75</v>
      </c>
    </row>
    <row r="174" spans="1:11" x14ac:dyDescent="0.25">
      <c r="A174" t="s">
        <v>224</v>
      </c>
      <c r="B174">
        <f>VLOOKUP(A174,'Batters - Season Total'!$A$2:$AM$1000,39,FALSE)</f>
        <v>413</v>
      </c>
      <c r="C174">
        <f>VLOOKUP(A174,'Batters - Remaining'!$A$2:$AM$1000,39,FALSE)</f>
        <v>139</v>
      </c>
      <c r="D174">
        <f>B174-C174</f>
        <v>274</v>
      </c>
      <c r="E174">
        <f>VLOOKUP(A174,'Batters - Season Total'!$A$2:$AM$1000,3,FALSE)</f>
        <v>150</v>
      </c>
      <c r="F174">
        <f>VLOOKUP(A174,'Batters - Remaining'!$A$2:$AM$1000,3,FALSE)</f>
        <v>63</v>
      </c>
      <c r="G174">
        <f>E174-F174</f>
        <v>87</v>
      </c>
      <c r="H174" s="1">
        <f>B174/E174</f>
        <v>2.7533333333333334</v>
      </c>
      <c r="I174" s="1">
        <f>C174/F174</f>
        <v>2.2063492063492065</v>
      </c>
      <c r="J174" s="1">
        <f>D174/G174</f>
        <v>3.1494252873563218</v>
      </c>
      <c r="K174" s="9">
        <f>(I174-MAX(0,J174))*F174</f>
        <v>-59.413793103448263</v>
      </c>
    </row>
    <row r="175" spans="1:11" x14ac:dyDescent="0.25">
      <c r="A175" t="s">
        <v>169</v>
      </c>
      <c r="B175">
        <f>VLOOKUP(A175,'Batters - Season Total'!$A$2:$AM$1000,39,FALSE)</f>
        <v>379.5</v>
      </c>
      <c r="C175">
        <f>VLOOKUP(A175,'Batters - Remaining'!$A$2:$AM$1000,39,FALSE)</f>
        <v>139</v>
      </c>
      <c r="D175">
        <f>B175-C175</f>
        <v>240.5</v>
      </c>
      <c r="E175">
        <f>VLOOKUP(A175,'Batters - Season Total'!$A$2:$AM$1000,3,FALSE)</f>
        <v>136</v>
      </c>
      <c r="F175">
        <f>VLOOKUP(A175,'Batters - Remaining'!$A$2:$AM$1000,3,FALSE)</f>
        <v>57</v>
      </c>
      <c r="G175">
        <f>E175-F175</f>
        <v>79</v>
      </c>
      <c r="H175" s="1">
        <f>B175/E175</f>
        <v>2.7904411764705883</v>
      </c>
      <c r="I175" s="1">
        <f>C175/F175</f>
        <v>2.4385964912280702</v>
      </c>
      <c r="J175" s="1">
        <f>D175/G175</f>
        <v>3.0443037974683542</v>
      </c>
      <c r="K175" s="9">
        <f>(I175-MAX(0,J175))*F175</f>
        <v>-34.525316455696192</v>
      </c>
    </row>
    <row r="176" spans="1:11" x14ac:dyDescent="0.25">
      <c r="A176" t="s">
        <v>359</v>
      </c>
      <c r="B176">
        <f>VLOOKUP(A176,'Batters - Season Total'!$A$2:$AM$1000,39,FALSE)</f>
        <v>339.5</v>
      </c>
      <c r="C176">
        <f>VLOOKUP(A176,'Batters - Remaining'!$A$2:$AM$1000,39,FALSE)</f>
        <v>138</v>
      </c>
      <c r="D176">
        <f>B176-C176</f>
        <v>201.5</v>
      </c>
      <c r="E176">
        <f>VLOOKUP(A176,'Batters - Season Total'!$A$2:$AM$1000,3,FALSE)</f>
        <v>149</v>
      </c>
      <c r="F176">
        <f>VLOOKUP(A176,'Batters - Remaining'!$A$2:$AM$1000,3,FALSE)</f>
        <v>64</v>
      </c>
      <c r="G176">
        <f>E176-F176</f>
        <v>85</v>
      </c>
      <c r="H176" s="1">
        <f>B176/E176</f>
        <v>2.2785234899328861</v>
      </c>
      <c r="I176" s="1">
        <f>C176/F176</f>
        <v>2.15625</v>
      </c>
      <c r="J176" s="1">
        <f>D176/G176</f>
        <v>2.3705882352941177</v>
      </c>
      <c r="K176" s="9">
        <f>(I176-MAX(0,J176))*F176</f>
        <v>-13.71764705882353</v>
      </c>
    </row>
    <row r="177" spans="1:11" x14ac:dyDescent="0.25">
      <c r="A177" t="s">
        <v>441</v>
      </c>
      <c r="B177">
        <f>VLOOKUP(A177,'Batters - Season Total'!$A$2:$AM$1000,39,FALSE)</f>
        <v>292</v>
      </c>
      <c r="C177">
        <f>VLOOKUP(A177,'Batters - Remaining'!$A$2:$AM$1000,39,FALSE)</f>
        <v>137.5</v>
      </c>
      <c r="D177">
        <f>B177-C177</f>
        <v>154.5</v>
      </c>
      <c r="E177">
        <f>VLOOKUP(A177,'Batters - Season Total'!$A$2:$AM$1000,3,FALSE)</f>
        <v>141</v>
      </c>
      <c r="F177">
        <f>VLOOKUP(A177,'Batters - Remaining'!$A$2:$AM$1000,3,FALSE)</f>
        <v>63</v>
      </c>
      <c r="G177">
        <f>E177-F177</f>
        <v>78</v>
      </c>
      <c r="H177" s="1">
        <f>B177/E177</f>
        <v>2.0709219858156027</v>
      </c>
      <c r="I177" s="1">
        <f>C177/F177</f>
        <v>2.1825396825396823</v>
      </c>
      <c r="J177" s="1">
        <f>D177/G177</f>
        <v>1.9807692307692308</v>
      </c>
      <c r="K177" s="9">
        <f>(I177-MAX(0,J177))*F177</f>
        <v>12.711538461538444</v>
      </c>
    </row>
    <row r="178" spans="1:11" x14ac:dyDescent="0.25">
      <c r="A178" t="s">
        <v>83</v>
      </c>
      <c r="B178">
        <f>VLOOKUP(A178,'Batters - Season Total'!$A$2:$AM$1000,39,FALSE)</f>
        <v>272</v>
      </c>
      <c r="C178">
        <f>VLOOKUP(A178,'Batters - Remaining'!$A$2:$AM$1000,39,FALSE)</f>
        <v>137.5</v>
      </c>
      <c r="D178">
        <f>B178-C178</f>
        <v>134.5</v>
      </c>
      <c r="E178">
        <f>VLOOKUP(A178,'Batters - Season Total'!$A$2:$AM$1000,3,FALSE)</f>
        <v>89</v>
      </c>
      <c r="F178">
        <f>VLOOKUP(A178,'Batters - Remaining'!$A$2:$AM$1000,3,FALSE)</f>
        <v>46</v>
      </c>
      <c r="G178">
        <f>E178-F178</f>
        <v>43</v>
      </c>
      <c r="H178" s="1">
        <f>B178/E178</f>
        <v>3.0561797752808988</v>
      </c>
      <c r="I178" s="1">
        <f>C178/F178</f>
        <v>2.9891304347826089</v>
      </c>
      <c r="J178" s="1">
        <f>D178/G178</f>
        <v>3.1279069767441858</v>
      </c>
      <c r="K178" s="9">
        <f>(I178-MAX(0,J178))*F178</f>
        <v>-6.3837209302325402</v>
      </c>
    </row>
    <row r="179" spans="1:11" x14ac:dyDescent="0.25">
      <c r="A179" t="s">
        <v>365</v>
      </c>
      <c r="B179">
        <f>VLOOKUP(A179,'Batters - Season Total'!$A$2:$AM$1000,39,FALSE)</f>
        <v>316</v>
      </c>
      <c r="C179">
        <f>VLOOKUP(A179,'Batters - Remaining'!$A$2:$AM$1000,39,FALSE)</f>
        <v>137</v>
      </c>
      <c r="D179">
        <f>B179-C179</f>
        <v>179</v>
      </c>
      <c r="E179">
        <f>VLOOKUP(A179,'Batters - Season Total'!$A$2:$AM$1000,3,FALSE)</f>
        <v>125</v>
      </c>
      <c r="F179">
        <f>VLOOKUP(A179,'Batters - Remaining'!$A$2:$AM$1000,3,FALSE)</f>
        <v>59</v>
      </c>
      <c r="G179">
        <f>E179-F179</f>
        <v>66</v>
      </c>
      <c r="H179" s="1">
        <f>B179/E179</f>
        <v>2.528</v>
      </c>
      <c r="I179" s="1">
        <f>C179/F179</f>
        <v>2.3220338983050848</v>
      </c>
      <c r="J179" s="1">
        <f>D179/G179</f>
        <v>2.7121212121212119</v>
      </c>
      <c r="K179" s="9">
        <f>(I179-MAX(0,J179))*F179</f>
        <v>-23.015151515151501</v>
      </c>
    </row>
    <row r="180" spans="1:11" x14ac:dyDescent="0.25">
      <c r="A180" t="s">
        <v>202</v>
      </c>
      <c r="B180">
        <f>VLOOKUP(A180,'Batters - Season Total'!$A$2:$AM$1000,39,FALSE)</f>
        <v>296</v>
      </c>
      <c r="C180">
        <f>VLOOKUP(A180,'Batters - Remaining'!$A$2:$AM$1000,39,FALSE)</f>
        <v>137</v>
      </c>
      <c r="D180">
        <f>B180-C180</f>
        <v>159</v>
      </c>
      <c r="E180">
        <f>VLOOKUP(A180,'Batters - Season Total'!$A$2:$AM$1000,3,FALSE)</f>
        <v>129</v>
      </c>
      <c r="F180">
        <f>VLOOKUP(A180,'Batters - Remaining'!$A$2:$AM$1000,3,FALSE)</f>
        <v>57</v>
      </c>
      <c r="G180">
        <f>E180-F180</f>
        <v>72</v>
      </c>
      <c r="H180" s="1">
        <f>B180/E180</f>
        <v>2.2945736434108528</v>
      </c>
      <c r="I180" s="1">
        <f>C180/F180</f>
        <v>2.4035087719298245</v>
      </c>
      <c r="J180" s="1">
        <f>D180/G180</f>
        <v>2.2083333333333335</v>
      </c>
      <c r="K180" s="9">
        <f>(I180-MAX(0,J180))*F180</f>
        <v>11.124999999999988</v>
      </c>
    </row>
    <row r="181" spans="1:11" x14ac:dyDescent="0.25">
      <c r="A181" t="s">
        <v>209</v>
      </c>
      <c r="B181">
        <f>VLOOKUP(A181,'Batters - Season Total'!$A$2:$AM$1000,39,FALSE)</f>
        <v>212.5</v>
      </c>
      <c r="C181">
        <f>VLOOKUP(A181,'Batters - Remaining'!$A$2:$AM$1000,39,FALSE)</f>
        <v>137</v>
      </c>
      <c r="D181">
        <f>B181-C181</f>
        <v>75.5</v>
      </c>
      <c r="E181">
        <f>VLOOKUP(A181,'Batters - Season Total'!$A$2:$AM$1000,3,FALSE)</f>
        <v>91</v>
      </c>
      <c r="F181">
        <f>VLOOKUP(A181,'Batters - Remaining'!$A$2:$AM$1000,3,FALSE)</f>
        <v>55</v>
      </c>
      <c r="G181">
        <f>E181-F181</f>
        <v>36</v>
      </c>
      <c r="H181" s="1">
        <f>B181/E181</f>
        <v>2.3351648351648353</v>
      </c>
      <c r="I181" s="1">
        <f>C181/F181</f>
        <v>2.4909090909090907</v>
      </c>
      <c r="J181" s="1">
        <f>D181/G181</f>
        <v>2.0972222222222223</v>
      </c>
      <c r="K181" s="9">
        <f>(I181-MAX(0,J181))*F181</f>
        <v>21.652777777777764</v>
      </c>
    </row>
    <row r="182" spans="1:11" x14ac:dyDescent="0.25">
      <c r="A182" t="s">
        <v>95</v>
      </c>
      <c r="B182">
        <f>VLOOKUP(A182,'Batters - Season Total'!$A$2:$AM$1000,39,FALSE)</f>
        <v>372</v>
      </c>
      <c r="C182">
        <f>VLOOKUP(A182,'Batters - Remaining'!$A$2:$AM$1000,39,FALSE)</f>
        <v>136.5</v>
      </c>
      <c r="D182">
        <f>B182-C182</f>
        <v>235.5</v>
      </c>
      <c r="E182">
        <f>VLOOKUP(A182,'Batters - Season Total'!$A$2:$AM$1000,3,FALSE)</f>
        <v>128</v>
      </c>
      <c r="F182">
        <f>VLOOKUP(A182,'Batters - Remaining'!$A$2:$AM$1000,3,FALSE)</f>
        <v>50</v>
      </c>
      <c r="G182">
        <f>E182-F182</f>
        <v>78</v>
      </c>
      <c r="H182" s="1">
        <f>B182/E182</f>
        <v>2.90625</v>
      </c>
      <c r="I182" s="1">
        <f>C182/F182</f>
        <v>2.73</v>
      </c>
      <c r="J182" s="1">
        <f>D182/G182</f>
        <v>3.0192307692307692</v>
      </c>
      <c r="K182" s="9">
        <f>(I182-MAX(0,J182))*F182</f>
        <v>-14.46153846153846</v>
      </c>
    </row>
    <row r="183" spans="1:11" x14ac:dyDescent="0.25">
      <c r="A183" t="s">
        <v>273</v>
      </c>
      <c r="B183">
        <f>VLOOKUP(A183,'Batters - Season Total'!$A$2:$AM$1000,39,FALSE)</f>
        <v>289</v>
      </c>
      <c r="C183">
        <f>VLOOKUP(A183,'Batters - Remaining'!$A$2:$AM$1000,39,FALSE)</f>
        <v>136.5</v>
      </c>
      <c r="D183">
        <f>B183-C183</f>
        <v>152.5</v>
      </c>
      <c r="E183">
        <f>VLOOKUP(A183,'Batters - Season Total'!$A$2:$AM$1000,3,FALSE)</f>
        <v>119</v>
      </c>
      <c r="F183">
        <f>VLOOKUP(A183,'Batters - Remaining'!$A$2:$AM$1000,3,FALSE)</f>
        <v>57</v>
      </c>
      <c r="G183">
        <f>E183-F183</f>
        <v>62</v>
      </c>
      <c r="H183" s="1">
        <f>B183/E183</f>
        <v>2.4285714285714284</v>
      </c>
      <c r="I183" s="1">
        <f>C183/F183</f>
        <v>2.3947368421052633</v>
      </c>
      <c r="J183" s="1">
        <f>D183/G183</f>
        <v>2.4596774193548385</v>
      </c>
      <c r="K183" s="9">
        <f>(I183-MAX(0,J183))*F183</f>
        <v>-3.7016129032257892</v>
      </c>
    </row>
    <row r="184" spans="1:11" x14ac:dyDescent="0.25">
      <c r="A184" t="s">
        <v>300</v>
      </c>
      <c r="B184">
        <f>VLOOKUP(A184,'Batters - Season Total'!$A$2:$AM$1000,39,FALSE)</f>
        <v>276.5</v>
      </c>
      <c r="C184">
        <f>VLOOKUP(A184,'Batters - Remaining'!$A$2:$AM$1000,39,FALSE)</f>
        <v>136.5</v>
      </c>
      <c r="D184">
        <f>B184-C184</f>
        <v>140</v>
      </c>
      <c r="E184">
        <f>VLOOKUP(A184,'Batters - Season Total'!$A$2:$AM$1000,3,FALSE)</f>
        <v>129</v>
      </c>
      <c r="F184">
        <f>VLOOKUP(A184,'Batters - Remaining'!$A$2:$AM$1000,3,FALSE)</f>
        <v>61</v>
      </c>
      <c r="G184">
        <f>E184-F184</f>
        <v>68</v>
      </c>
      <c r="H184" s="1">
        <f>B184/E184</f>
        <v>2.1434108527131781</v>
      </c>
      <c r="I184" s="1">
        <f>C184/F184</f>
        <v>2.237704918032787</v>
      </c>
      <c r="J184" s="1">
        <f>D184/G184</f>
        <v>2.0588235294117645</v>
      </c>
      <c r="K184" s="9">
        <f>(I184-MAX(0,J184))*F184</f>
        <v>10.911764705882375</v>
      </c>
    </row>
    <row r="185" spans="1:11" x14ac:dyDescent="0.25">
      <c r="A185" t="s">
        <v>210</v>
      </c>
      <c r="B185">
        <f>VLOOKUP(A185,'Batters - Season Total'!$A$2:$AM$1000,39,FALSE)</f>
        <v>319</v>
      </c>
      <c r="C185">
        <f>VLOOKUP(A185,'Batters - Remaining'!$A$2:$AM$1000,39,FALSE)</f>
        <v>136</v>
      </c>
      <c r="D185">
        <f>B185-C185</f>
        <v>183</v>
      </c>
      <c r="E185">
        <f>VLOOKUP(A185,'Batters - Season Total'!$A$2:$AM$1000,3,FALSE)</f>
        <v>131</v>
      </c>
      <c r="F185">
        <f>VLOOKUP(A185,'Batters - Remaining'!$A$2:$AM$1000,3,FALSE)</f>
        <v>59</v>
      </c>
      <c r="G185">
        <f>E185-F185</f>
        <v>72</v>
      </c>
      <c r="H185" s="1">
        <f>B185/E185</f>
        <v>2.4351145038167941</v>
      </c>
      <c r="I185" s="1">
        <f>C185/F185</f>
        <v>2.3050847457627119</v>
      </c>
      <c r="J185" s="1">
        <f>D185/G185</f>
        <v>2.5416666666666665</v>
      </c>
      <c r="K185" s="9">
        <f>(I185-MAX(0,J185))*F185</f>
        <v>-13.95833333333332</v>
      </c>
    </row>
    <row r="186" spans="1:11" x14ac:dyDescent="0.25">
      <c r="A186" t="s">
        <v>207</v>
      </c>
      <c r="B186">
        <f>VLOOKUP(A186,'Batters - Season Total'!$A$2:$AM$1000,39,FALSE)</f>
        <v>288.5</v>
      </c>
      <c r="C186">
        <f>VLOOKUP(A186,'Batters - Remaining'!$A$2:$AM$1000,39,FALSE)</f>
        <v>136</v>
      </c>
      <c r="D186">
        <f>B186-C186</f>
        <v>152.5</v>
      </c>
      <c r="E186">
        <f>VLOOKUP(A186,'Batters - Season Total'!$A$2:$AM$1000,3,FALSE)</f>
        <v>120</v>
      </c>
      <c r="F186">
        <f>VLOOKUP(A186,'Batters - Remaining'!$A$2:$AM$1000,3,FALSE)</f>
        <v>62</v>
      </c>
      <c r="G186">
        <f>E186-F186</f>
        <v>58</v>
      </c>
      <c r="H186" s="1">
        <f>B186/E186</f>
        <v>2.4041666666666668</v>
      </c>
      <c r="I186" s="1">
        <f>C186/F186</f>
        <v>2.193548387096774</v>
      </c>
      <c r="J186" s="1">
        <f>D186/G186</f>
        <v>2.6293103448275863</v>
      </c>
      <c r="K186" s="9">
        <f>(I186-MAX(0,J186))*F186</f>
        <v>-27.017241379310363</v>
      </c>
    </row>
    <row r="187" spans="1:11" x14ac:dyDescent="0.25">
      <c r="A187" t="s">
        <v>291</v>
      </c>
      <c r="B187">
        <f>VLOOKUP(A187,'Batters - Season Total'!$A$2:$AM$1000,39,FALSE)</f>
        <v>345.5</v>
      </c>
      <c r="C187">
        <f>VLOOKUP(A187,'Batters - Remaining'!$A$2:$AM$1000,39,FALSE)</f>
        <v>135.5</v>
      </c>
      <c r="D187">
        <f>B187-C187</f>
        <v>210</v>
      </c>
      <c r="E187">
        <f>VLOOKUP(A187,'Batters - Season Total'!$A$2:$AM$1000,3,FALSE)</f>
        <v>128</v>
      </c>
      <c r="F187">
        <f>VLOOKUP(A187,'Batters - Remaining'!$A$2:$AM$1000,3,FALSE)</f>
        <v>56</v>
      </c>
      <c r="G187">
        <f>E187-F187</f>
        <v>72</v>
      </c>
      <c r="H187" s="1">
        <f>B187/E187</f>
        <v>2.69921875</v>
      </c>
      <c r="I187" s="1">
        <f>C187/F187</f>
        <v>2.4196428571428572</v>
      </c>
      <c r="J187" s="1">
        <f>D187/G187</f>
        <v>2.9166666666666665</v>
      </c>
      <c r="K187" s="9">
        <f>(I187-MAX(0,J187))*F187</f>
        <v>-27.833333333333321</v>
      </c>
    </row>
    <row r="188" spans="1:11" x14ac:dyDescent="0.25">
      <c r="A188" t="s">
        <v>201</v>
      </c>
      <c r="B188">
        <f>VLOOKUP(A188,'Batters - Season Total'!$A$2:$AM$1000,39,FALSE)</f>
        <v>395</v>
      </c>
      <c r="C188">
        <f>VLOOKUP(A188,'Batters - Remaining'!$A$2:$AM$1000,39,FALSE)</f>
        <v>135</v>
      </c>
      <c r="D188">
        <f>B188-C188</f>
        <v>260</v>
      </c>
      <c r="E188">
        <f>VLOOKUP(A188,'Batters - Season Total'!$A$2:$AM$1000,3,FALSE)</f>
        <v>129</v>
      </c>
      <c r="F188">
        <f>VLOOKUP(A188,'Batters - Remaining'!$A$2:$AM$1000,3,FALSE)</f>
        <v>51</v>
      </c>
      <c r="G188">
        <f>E188-F188</f>
        <v>78</v>
      </c>
      <c r="H188" s="1">
        <f>B188/E188</f>
        <v>3.0620155038759691</v>
      </c>
      <c r="I188" s="1">
        <f>C188/F188</f>
        <v>2.6470588235294117</v>
      </c>
      <c r="J188" s="1">
        <f>D188/G188</f>
        <v>3.3333333333333335</v>
      </c>
      <c r="K188" s="9">
        <f>(I188-MAX(0,J188))*F188</f>
        <v>-35.000000000000014</v>
      </c>
    </row>
    <row r="189" spans="1:11" x14ac:dyDescent="0.25">
      <c r="A189" t="s">
        <v>305</v>
      </c>
      <c r="B189">
        <f>VLOOKUP(A189,'Batters - Season Total'!$A$2:$AM$1000,39,FALSE)</f>
        <v>332</v>
      </c>
      <c r="C189">
        <f>VLOOKUP(A189,'Batters - Remaining'!$A$2:$AM$1000,39,FALSE)</f>
        <v>135</v>
      </c>
      <c r="D189">
        <f>B189-C189</f>
        <v>197</v>
      </c>
      <c r="E189">
        <f>VLOOKUP(A189,'Batters - Season Total'!$A$2:$AM$1000,3,FALSE)</f>
        <v>145</v>
      </c>
      <c r="F189">
        <f>VLOOKUP(A189,'Batters - Remaining'!$A$2:$AM$1000,3,FALSE)</f>
        <v>62</v>
      </c>
      <c r="G189">
        <f>E189-F189</f>
        <v>83</v>
      </c>
      <c r="H189" s="1">
        <f>B189/E189</f>
        <v>2.2896551724137932</v>
      </c>
      <c r="I189" s="1">
        <f>C189/F189</f>
        <v>2.1774193548387095</v>
      </c>
      <c r="J189" s="1">
        <f>D189/G189</f>
        <v>2.3734939759036147</v>
      </c>
      <c r="K189" s="9">
        <f>(I189-MAX(0,J189))*F189</f>
        <v>-12.156626506024118</v>
      </c>
    </row>
    <row r="190" spans="1:11" x14ac:dyDescent="0.25">
      <c r="A190" t="s">
        <v>185</v>
      </c>
      <c r="B190">
        <f>VLOOKUP(A190,'Batters - Season Total'!$A$2:$AM$1000,39,FALSE)</f>
        <v>309</v>
      </c>
      <c r="C190">
        <f>VLOOKUP(A190,'Batters - Remaining'!$A$2:$AM$1000,39,FALSE)</f>
        <v>135</v>
      </c>
      <c r="D190">
        <f>B190-C190</f>
        <v>174</v>
      </c>
      <c r="E190">
        <f>VLOOKUP(A190,'Batters - Season Total'!$A$2:$AM$1000,3,FALSE)</f>
        <v>136</v>
      </c>
      <c r="F190">
        <f>VLOOKUP(A190,'Batters - Remaining'!$A$2:$AM$1000,3,FALSE)</f>
        <v>57</v>
      </c>
      <c r="G190">
        <f>E190-F190</f>
        <v>79</v>
      </c>
      <c r="H190" s="1">
        <f>B190/E190</f>
        <v>2.2720588235294117</v>
      </c>
      <c r="I190" s="1">
        <f>C190/F190</f>
        <v>2.3684210526315788</v>
      </c>
      <c r="J190" s="1">
        <f>D190/G190</f>
        <v>2.2025316455696204</v>
      </c>
      <c r="K190" s="9">
        <f>(I190-MAX(0,J190))*F190</f>
        <v>9.4556962025316231</v>
      </c>
    </row>
    <row r="191" spans="1:11" x14ac:dyDescent="0.25">
      <c r="A191" t="s">
        <v>277</v>
      </c>
      <c r="B191">
        <f>VLOOKUP(A191,'Batters - Season Total'!$A$2:$AM$1000,39,FALSE)</f>
        <v>320.5</v>
      </c>
      <c r="C191">
        <f>VLOOKUP(A191,'Batters - Remaining'!$A$2:$AM$1000,39,FALSE)</f>
        <v>134.5</v>
      </c>
      <c r="D191">
        <f>B191-C191</f>
        <v>186</v>
      </c>
      <c r="E191">
        <f>VLOOKUP(A191,'Batters - Season Total'!$A$2:$AM$1000,3,FALSE)</f>
        <v>135</v>
      </c>
      <c r="F191">
        <f>VLOOKUP(A191,'Batters - Remaining'!$A$2:$AM$1000,3,FALSE)</f>
        <v>60</v>
      </c>
      <c r="G191">
        <f>E191-F191</f>
        <v>75</v>
      </c>
      <c r="H191" s="1">
        <f>B191/E191</f>
        <v>2.3740740740740742</v>
      </c>
      <c r="I191" s="1">
        <f>C191/F191</f>
        <v>2.2416666666666667</v>
      </c>
      <c r="J191" s="1">
        <f>D191/G191</f>
        <v>2.48</v>
      </c>
      <c r="K191" s="9">
        <f>(I191-MAX(0,J191))*F191</f>
        <v>-14.299999999999997</v>
      </c>
    </row>
    <row r="192" spans="1:11" x14ac:dyDescent="0.25">
      <c r="A192" t="s">
        <v>287</v>
      </c>
      <c r="B192">
        <f>VLOOKUP(A192,'Batters - Season Total'!$A$2:$AM$1000,39,FALSE)</f>
        <v>262.5</v>
      </c>
      <c r="C192">
        <f>VLOOKUP(A192,'Batters - Remaining'!$A$2:$AM$1000,39,FALSE)</f>
        <v>134.5</v>
      </c>
      <c r="D192">
        <f>B192-C192</f>
        <v>128</v>
      </c>
      <c r="E192">
        <f>VLOOKUP(A192,'Batters - Season Total'!$A$2:$AM$1000,3,FALSE)</f>
        <v>139</v>
      </c>
      <c r="F192">
        <f>VLOOKUP(A192,'Batters - Remaining'!$A$2:$AM$1000,3,FALSE)</f>
        <v>62</v>
      </c>
      <c r="G192">
        <f>E192-F192</f>
        <v>77</v>
      </c>
      <c r="H192" s="1">
        <f>B192/E192</f>
        <v>1.8884892086330936</v>
      </c>
      <c r="I192" s="1">
        <f>C192/F192</f>
        <v>2.1693548387096775</v>
      </c>
      <c r="J192" s="1">
        <f>D192/G192</f>
        <v>1.6623376623376624</v>
      </c>
      <c r="K192" s="9">
        <f>(I192-MAX(0,J192))*F192</f>
        <v>31.435064935064933</v>
      </c>
    </row>
    <row r="193" spans="1:11" x14ac:dyDescent="0.25">
      <c r="A193" t="s">
        <v>205</v>
      </c>
      <c r="B193">
        <f>VLOOKUP(A193,'Batters - Season Total'!$A$2:$AM$1000,39,FALSE)</f>
        <v>255</v>
      </c>
      <c r="C193">
        <f>VLOOKUP(A193,'Batters - Remaining'!$A$2:$AM$1000,39,FALSE)</f>
        <v>134</v>
      </c>
      <c r="D193">
        <f>B193-C193</f>
        <v>121</v>
      </c>
      <c r="E193">
        <f>VLOOKUP(A193,'Batters - Season Total'!$A$2:$AM$1000,3,FALSE)</f>
        <v>99</v>
      </c>
      <c r="F193">
        <f>VLOOKUP(A193,'Batters - Remaining'!$A$2:$AM$1000,3,FALSE)</f>
        <v>49</v>
      </c>
      <c r="G193">
        <f>E193-F193</f>
        <v>50</v>
      </c>
      <c r="H193" s="1">
        <f>B193/E193</f>
        <v>2.5757575757575757</v>
      </c>
      <c r="I193" s="1">
        <f>C193/F193</f>
        <v>2.7346938775510203</v>
      </c>
      <c r="J193" s="1">
        <f>D193/G193</f>
        <v>2.42</v>
      </c>
      <c r="K193" s="9">
        <f>(I193-MAX(0,J193))*F193</f>
        <v>15.42</v>
      </c>
    </row>
    <row r="194" spans="1:11" x14ac:dyDescent="0.25">
      <c r="A194" t="s">
        <v>130</v>
      </c>
      <c r="B194">
        <f>VLOOKUP(A194,'Batters - Season Total'!$A$2:$AM$1000,39,FALSE)</f>
        <v>249.5</v>
      </c>
      <c r="C194">
        <f>VLOOKUP(A194,'Batters - Remaining'!$A$2:$AM$1000,39,FALSE)</f>
        <v>133.5</v>
      </c>
      <c r="D194">
        <f>B194-C194</f>
        <v>116</v>
      </c>
      <c r="E194">
        <f>VLOOKUP(A194,'Batters - Season Total'!$A$2:$AM$1000,3,FALSE)</f>
        <v>101</v>
      </c>
      <c r="F194">
        <f>VLOOKUP(A194,'Batters - Remaining'!$A$2:$AM$1000,3,FALSE)</f>
        <v>54</v>
      </c>
      <c r="G194">
        <f>E194-F194</f>
        <v>47</v>
      </c>
      <c r="H194" s="1">
        <f>B194/E194</f>
        <v>2.4702970297029703</v>
      </c>
      <c r="I194" s="1">
        <f>C194/F194</f>
        <v>2.4722222222222223</v>
      </c>
      <c r="J194" s="1">
        <f>D194/G194</f>
        <v>2.4680851063829787</v>
      </c>
      <c r="K194" s="9">
        <f>(I194-MAX(0,J194))*F194</f>
        <v>0.22340425531915376</v>
      </c>
    </row>
    <row r="195" spans="1:11" x14ac:dyDescent="0.25">
      <c r="A195" t="s">
        <v>243</v>
      </c>
      <c r="B195">
        <f>VLOOKUP(A195,'Batters - Season Total'!$A$2:$AM$1000,39,FALSE)</f>
        <v>173</v>
      </c>
      <c r="C195">
        <f>VLOOKUP(A195,'Batters - Remaining'!$A$2:$AM$1000,39,FALSE)</f>
        <v>133.5</v>
      </c>
      <c r="D195">
        <f>B195-C195</f>
        <v>39.5</v>
      </c>
      <c r="E195">
        <f>VLOOKUP(A195,'Batters - Season Total'!$A$2:$AM$1000,3,FALSE)</f>
        <v>69</v>
      </c>
      <c r="F195">
        <f>VLOOKUP(A195,'Batters - Remaining'!$A$2:$AM$1000,3,FALSE)</f>
        <v>54</v>
      </c>
      <c r="G195">
        <f>E195-F195</f>
        <v>15</v>
      </c>
      <c r="H195" s="1">
        <f>B195/E195</f>
        <v>2.5072463768115942</v>
      </c>
      <c r="I195" s="1">
        <f>C195/F195</f>
        <v>2.4722222222222223</v>
      </c>
      <c r="J195" s="1">
        <f>D195/G195</f>
        <v>2.6333333333333333</v>
      </c>
      <c r="K195" s="9">
        <f>(I195-MAX(0,J195))*F195</f>
        <v>-8.6999999999999922</v>
      </c>
    </row>
    <row r="196" spans="1:11" x14ac:dyDescent="0.25">
      <c r="A196" t="s">
        <v>319</v>
      </c>
      <c r="B196">
        <f>VLOOKUP(A196,'Batters - Season Total'!$A$2:$AM$1000,39,FALSE)</f>
        <v>362.5</v>
      </c>
      <c r="C196">
        <f>VLOOKUP(A196,'Batters - Remaining'!$A$2:$AM$1000,39,FALSE)</f>
        <v>133</v>
      </c>
      <c r="D196">
        <f>B196-C196</f>
        <v>229.5</v>
      </c>
      <c r="E196">
        <f>VLOOKUP(A196,'Batters - Season Total'!$A$2:$AM$1000,3,FALSE)</f>
        <v>122</v>
      </c>
      <c r="F196">
        <f>VLOOKUP(A196,'Batters - Remaining'!$A$2:$AM$1000,3,FALSE)</f>
        <v>51</v>
      </c>
      <c r="G196">
        <f>E196-F196</f>
        <v>71</v>
      </c>
      <c r="H196" s="1">
        <f>B196/E196</f>
        <v>2.971311475409836</v>
      </c>
      <c r="I196" s="1">
        <f>C196/F196</f>
        <v>2.607843137254902</v>
      </c>
      <c r="J196" s="1">
        <f>D196/G196</f>
        <v>3.232394366197183</v>
      </c>
      <c r="K196" s="9">
        <f>(I196-MAX(0,J196))*F196</f>
        <v>-31.852112676056329</v>
      </c>
    </row>
    <row r="197" spans="1:11" x14ac:dyDescent="0.25">
      <c r="A197" t="s">
        <v>159</v>
      </c>
      <c r="B197">
        <f>VLOOKUP(A197,'Batters - Season Total'!$A$2:$AM$1000,39,FALSE)</f>
        <v>239.5</v>
      </c>
      <c r="C197">
        <f>VLOOKUP(A197,'Batters - Remaining'!$A$2:$AM$1000,39,FALSE)</f>
        <v>133</v>
      </c>
      <c r="D197">
        <f>B197-C197</f>
        <v>106.5</v>
      </c>
      <c r="E197">
        <f>VLOOKUP(A197,'Batters - Season Total'!$A$2:$AM$1000,3,FALSE)</f>
        <v>103</v>
      </c>
      <c r="F197">
        <f>VLOOKUP(A197,'Batters - Remaining'!$A$2:$AM$1000,3,FALSE)</f>
        <v>56</v>
      </c>
      <c r="G197">
        <f>E197-F197</f>
        <v>47</v>
      </c>
      <c r="H197" s="1">
        <f>B197/E197</f>
        <v>2.325242718446602</v>
      </c>
      <c r="I197" s="1">
        <f>C197/F197</f>
        <v>2.375</v>
      </c>
      <c r="J197" s="1">
        <f>D197/G197</f>
        <v>2.2659574468085109</v>
      </c>
      <c r="K197" s="9">
        <f>(I197-MAX(0,J197))*F197</f>
        <v>6.1063829787233921</v>
      </c>
    </row>
    <row r="198" spans="1:11" x14ac:dyDescent="0.25">
      <c r="A198" t="s">
        <v>304</v>
      </c>
      <c r="B198">
        <f>VLOOKUP(A198,'Batters - Season Total'!$A$2:$AM$1000,39,FALSE)</f>
        <v>337</v>
      </c>
      <c r="C198">
        <f>VLOOKUP(A198,'Batters - Remaining'!$A$2:$AM$1000,39,FALSE)</f>
        <v>132.5</v>
      </c>
      <c r="D198">
        <f>B198-C198</f>
        <v>204.5</v>
      </c>
      <c r="E198">
        <f>VLOOKUP(A198,'Batters - Season Total'!$A$2:$AM$1000,3,FALSE)</f>
        <v>144</v>
      </c>
      <c r="F198">
        <f>VLOOKUP(A198,'Batters - Remaining'!$A$2:$AM$1000,3,FALSE)</f>
        <v>58</v>
      </c>
      <c r="G198">
        <f>E198-F198</f>
        <v>86</v>
      </c>
      <c r="H198" s="1">
        <f>B198/E198</f>
        <v>2.3402777777777777</v>
      </c>
      <c r="I198" s="1">
        <f>C198/F198</f>
        <v>2.2844827586206895</v>
      </c>
      <c r="J198" s="1">
        <f>D198/G198</f>
        <v>2.3779069767441858</v>
      </c>
      <c r="K198" s="9">
        <f>(I198-MAX(0,J198))*F198</f>
        <v>-5.418604651162787</v>
      </c>
    </row>
    <row r="199" spans="1:11" x14ac:dyDescent="0.25">
      <c r="A199" t="s">
        <v>139</v>
      </c>
      <c r="B199">
        <f>VLOOKUP(A199,'Batters - Season Total'!$A$2:$AM$1000,39,FALSE)</f>
        <v>163</v>
      </c>
      <c r="C199">
        <f>VLOOKUP(A199,'Batters - Remaining'!$A$2:$AM$1000,39,FALSE)</f>
        <v>132.5</v>
      </c>
      <c r="D199">
        <f>B199-C199</f>
        <v>30.5</v>
      </c>
      <c r="E199">
        <f>VLOOKUP(A199,'Batters - Season Total'!$A$2:$AM$1000,3,FALSE)</f>
        <v>62</v>
      </c>
      <c r="F199">
        <f>VLOOKUP(A199,'Batters - Remaining'!$A$2:$AM$1000,3,FALSE)</f>
        <v>49</v>
      </c>
      <c r="G199">
        <f>E199-F199</f>
        <v>13</v>
      </c>
      <c r="H199" s="1">
        <f>B199/E199</f>
        <v>2.629032258064516</v>
      </c>
      <c r="I199" s="1">
        <f>C199/F199</f>
        <v>2.704081632653061</v>
      </c>
      <c r="J199" s="1">
        <f>D199/G199</f>
        <v>2.3461538461538463</v>
      </c>
      <c r="K199" s="9">
        <f>(I199-MAX(0,J199))*F199</f>
        <v>17.538461538461522</v>
      </c>
    </row>
    <row r="200" spans="1:11" x14ac:dyDescent="0.25">
      <c r="A200" t="s">
        <v>165</v>
      </c>
      <c r="B200">
        <f>VLOOKUP(A200,'Batters - Season Total'!$A$2:$AM$1000,39,FALSE)</f>
        <v>300</v>
      </c>
      <c r="C200">
        <f>VLOOKUP(A200,'Batters - Remaining'!$A$2:$AM$1000,39,FALSE)</f>
        <v>131.5</v>
      </c>
      <c r="D200">
        <f>B200-C200</f>
        <v>168.5</v>
      </c>
      <c r="E200">
        <f>VLOOKUP(A200,'Batters - Season Total'!$A$2:$AM$1000,3,FALSE)</f>
        <v>110</v>
      </c>
      <c r="F200">
        <f>VLOOKUP(A200,'Batters - Remaining'!$A$2:$AM$1000,3,FALSE)</f>
        <v>53</v>
      </c>
      <c r="G200">
        <f>E200-F200</f>
        <v>57</v>
      </c>
      <c r="H200" s="1">
        <f>B200/E200</f>
        <v>2.7272727272727271</v>
      </c>
      <c r="I200" s="1">
        <f>C200/F200</f>
        <v>2.4811320754716979</v>
      </c>
      <c r="J200" s="1">
        <f>D200/G200</f>
        <v>2.9561403508771931</v>
      </c>
      <c r="K200" s="9">
        <f>(I200-MAX(0,J200))*F200</f>
        <v>-25.175438596491244</v>
      </c>
    </row>
    <row r="201" spans="1:11" x14ac:dyDescent="0.25">
      <c r="A201" t="s">
        <v>226</v>
      </c>
      <c r="B201">
        <f>VLOOKUP(A201,'Batters - Season Total'!$A$2:$AM$1000,39,FALSE)</f>
        <v>336</v>
      </c>
      <c r="C201">
        <f>VLOOKUP(A201,'Batters - Remaining'!$A$2:$AM$1000,39,FALSE)</f>
        <v>131</v>
      </c>
      <c r="D201">
        <f>B201-C201</f>
        <v>205</v>
      </c>
      <c r="E201">
        <f>VLOOKUP(A201,'Batters - Season Total'!$A$2:$AM$1000,3,FALSE)</f>
        <v>117</v>
      </c>
      <c r="F201">
        <f>VLOOKUP(A201,'Batters - Remaining'!$A$2:$AM$1000,3,FALSE)</f>
        <v>57</v>
      </c>
      <c r="G201">
        <f>E201-F201</f>
        <v>60</v>
      </c>
      <c r="H201" s="1">
        <f>B201/E201</f>
        <v>2.8717948717948718</v>
      </c>
      <c r="I201" s="1">
        <f>C201/F201</f>
        <v>2.2982456140350878</v>
      </c>
      <c r="J201" s="1">
        <f>D201/G201</f>
        <v>3.4166666666666665</v>
      </c>
      <c r="K201" s="9">
        <f>(I201-MAX(0,J201))*F201</f>
        <v>-63.749999999999986</v>
      </c>
    </row>
    <row r="202" spans="1:11" x14ac:dyDescent="0.25">
      <c r="A202" t="s">
        <v>138</v>
      </c>
      <c r="B202">
        <f>VLOOKUP(A202,'Batters - Season Total'!$A$2:$AM$1000,39,FALSE)</f>
        <v>276</v>
      </c>
      <c r="C202">
        <f>VLOOKUP(A202,'Batters - Remaining'!$A$2:$AM$1000,39,FALSE)</f>
        <v>131</v>
      </c>
      <c r="D202">
        <f>B202-C202</f>
        <v>145</v>
      </c>
      <c r="E202">
        <f>VLOOKUP(A202,'Batters - Season Total'!$A$2:$AM$1000,3,FALSE)</f>
        <v>119</v>
      </c>
      <c r="F202">
        <f>VLOOKUP(A202,'Batters - Remaining'!$A$2:$AM$1000,3,FALSE)</f>
        <v>50</v>
      </c>
      <c r="G202">
        <f>E202-F202</f>
        <v>69</v>
      </c>
      <c r="H202" s="1">
        <f>B202/E202</f>
        <v>2.3193277310924372</v>
      </c>
      <c r="I202" s="1">
        <f>C202/F202</f>
        <v>2.62</v>
      </c>
      <c r="J202" s="1">
        <f>D202/G202</f>
        <v>2.1014492753623188</v>
      </c>
      <c r="K202" s="9">
        <f>(I202-MAX(0,J202))*F202</f>
        <v>25.927536231884062</v>
      </c>
    </row>
    <row r="203" spans="1:11" x14ac:dyDescent="0.25">
      <c r="A203" t="s">
        <v>200</v>
      </c>
      <c r="B203">
        <f>VLOOKUP(A203,'Batters - Season Total'!$A$2:$AM$1000,39,FALSE)</f>
        <v>237</v>
      </c>
      <c r="C203">
        <f>VLOOKUP(A203,'Batters - Remaining'!$A$2:$AM$1000,39,FALSE)</f>
        <v>131</v>
      </c>
      <c r="D203">
        <f>B203-C203</f>
        <v>106</v>
      </c>
      <c r="E203">
        <f>VLOOKUP(A203,'Batters - Season Total'!$A$2:$AM$1000,3,FALSE)</f>
        <v>101</v>
      </c>
      <c r="F203">
        <f>VLOOKUP(A203,'Batters - Remaining'!$A$2:$AM$1000,3,FALSE)</f>
        <v>56</v>
      </c>
      <c r="G203">
        <f>E203-F203</f>
        <v>45</v>
      </c>
      <c r="H203" s="1">
        <f>B203/E203</f>
        <v>2.3465346534653464</v>
      </c>
      <c r="I203" s="1">
        <f>C203/F203</f>
        <v>2.3392857142857144</v>
      </c>
      <c r="J203" s="1">
        <f>D203/G203</f>
        <v>2.3555555555555556</v>
      </c>
      <c r="K203" s="9">
        <f>(I203-MAX(0,J203))*F203</f>
        <v>-0.91111111111110787</v>
      </c>
    </row>
    <row r="204" spans="1:11" x14ac:dyDescent="0.25">
      <c r="A204" t="s">
        <v>70</v>
      </c>
      <c r="B204">
        <f>VLOOKUP(A204,'Batters - Season Total'!$A$2:$AM$1000,39,FALSE)</f>
        <v>295.5</v>
      </c>
      <c r="C204">
        <f>VLOOKUP(A204,'Batters - Remaining'!$A$2:$AM$1000,39,FALSE)</f>
        <v>130.5</v>
      </c>
      <c r="D204">
        <f>B204-C204</f>
        <v>165</v>
      </c>
      <c r="E204">
        <f>VLOOKUP(A204,'Batters - Season Total'!$A$2:$AM$1000,3,FALSE)</f>
        <v>110</v>
      </c>
      <c r="F204">
        <f>VLOOKUP(A204,'Batters - Remaining'!$A$2:$AM$1000,3,FALSE)</f>
        <v>48</v>
      </c>
      <c r="G204">
        <f>E204-F204</f>
        <v>62</v>
      </c>
      <c r="H204" s="1">
        <f>B204/E204</f>
        <v>2.6863636363636365</v>
      </c>
      <c r="I204" s="1">
        <f>C204/F204</f>
        <v>2.71875</v>
      </c>
      <c r="J204" s="1">
        <f>D204/G204</f>
        <v>2.661290322580645</v>
      </c>
      <c r="K204" s="9">
        <f>(I204-MAX(0,J204))*F204</f>
        <v>2.7580645161290391</v>
      </c>
    </row>
    <row r="205" spans="1:11" x14ac:dyDescent="0.25">
      <c r="A205" t="s">
        <v>238</v>
      </c>
      <c r="B205">
        <f>VLOOKUP(A205,'Batters - Season Total'!$A$2:$AM$1000,39,FALSE)</f>
        <v>197.5</v>
      </c>
      <c r="C205">
        <f>VLOOKUP(A205,'Batters - Remaining'!$A$2:$AM$1000,39,FALSE)</f>
        <v>130</v>
      </c>
      <c r="D205">
        <f>B205-C205</f>
        <v>67.5</v>
      </c>
      <c r="E205">
        <f>VLOOKUP(A205,'Batters - Season Total'!$A$2:$AM$1000,3,FALSE)</f>
        <v>87</v>
      </c>
      <c r="F205">
        <f>VLOOKUP(A205,'Batters - Remaining'!$A$2:$AM$1000,3,FALSE)</f>
        <v>54</v>
      </c>
      <c r="G205">
        <f>E205-F205</f>
        <v>33</v>
      </c>
      <c r="H205" s="1">
        <f>B205/E205</f>
        <v>2.2701149425287355</v>
      </c>
      <c r="I205" s="1">
        <f>C205/F205</f>
        <v>2.4074074074074074</v>
      </c>
      <c r="J205" s="1">
        <f>D205/G205</f>
        <v>2.0454545454545454</v>
      </c>
      <c r="K205" s="9">
        <f>(I205-MAX(0,J205))*F205</f>
        <v>19.54545454545455</v>
      </c>
    </row>
    <row r="206" spans="1:11" x14ac:dyDescent="0.25">
      <c r="A206" t="s">
        <v>193</v>
      </c>
      <c r="B206">
        <f>VLOOKUP(A206,'Batters - Season Total'!$A$2:$AM$1000,39,FALSE)</f>
        <v>357.5</v>
      </c>
      <c r="C206">
        <f>VLOOKUP(A206,'Batters - Remaining'!$A$2:$AM$1000,39,FALSE)</f>
        <v>129.5</v>
      </c>
      <c r="D206">
        <f>B206-C206</f>
        <v>228</v>
      </c>
      <c r="E206">
        <f>VLOOKUP(A206,'Batters - Season Total'!$A$2:$AM$1000,3,FALSE)</f>
        <v>129</v>
      </c>
      <c r="F206">
        <f>VLOOKUP(A206,'Batters - Remaining'!$A$2:$AM$1000,3,FALSE)</f>
        <v>58</v>
      </c>
      <c r="G206">
        <f>E206-F206</f>
        <v>71</v>
      </c>
      <c r="H206" s="1">
        <f>B206/E206</f>
        <v>2.7713178294573644</v>
      </c>
      <c r="I206" s="1">
        <f>C206/F206</f>
        <v>2.2327586206896552</v>
      </c>
      <c r="J206" s="1">
        <f>D206/G206</f>
        <v>3.211267605633803</v>
      </c>
      <c r="K206" s="9">
        <f>(I206-MAX(0,J206))*F206</f>
        <v>-56.753521126760567</v>
      </c>
    </row>
    <row r="207" spans="1:11" x14ac:dyDescent="0.25">
      <c r="A207" t="s">
        <v>221</v>
      </c>
      <c r="B207">
        <f>VLOOKUP(A207,'Batters - Season Total'!$A$2:$AM$1000,39,FALSE)</f>
        <v>342</v>
      </c>
      <c r="C207">
        <f>VLOOKUP(A207,'Batters - Remaining'!$A$2:$AM$1000,39,FALSE)</f>
        <v>129.5</v>
      </c>
      <c r="D207">
        <f>B207-C207</f>
        <v>212.5</v>
      </c>
      <c r="E207">
        <f>VLOOKUP(A207,'Batters - Season Total'!$A$2:$AM$1000,3,FALSE)</f>
        <v>140</v>
      </c>
      <c r="F207">
        <f>VLOOKUP(A207,'Batters - Remaining'!$A$2:$AM$1000,3,FALSE)</f>
        <v>58</v>
      </c>
      <c r="G207">
        <f>E207-F207</f>
        <v>82</v>
      </c>
      <c r="H207" s="1">
        <f>B207/E207</f>
        <v>2.4428571428571431</v>
      </c>
      <c r="I207" s="1">
        <f>C207/F207</f>
        <v>2.2327586206896552</v>
      </c>
      <c r="J207" s="1">
        <f>D207/G207</f>
        <v>2.5914634146341462</v>
      </c>
      <c r="K207" s="9">
        <f>(I207-MAX(0,J207))*F207</f>
        <v>-20.804878048780473</v>
      </c>
    </row>
    <row r="208" spans="1:11" x14ac:dyDescent="0.25">
      <c r="A208" t="s">
        <v>266</v>
      </c>
      <c r="B208">
        <f>VLOOKUP(A208,'Batters - Season Total'!$A$2:$AM$1000,39,FALSE)</f>
        <v>320.5</v>
      </c>
      <c r="C208">
        <f>VLOOKUP(A208,'Batters - Remaining'!$A$2:$AM$1000,39,FALSE)</f>
        <v>128</v>
      </c>
      <c r="D208">
        <f>B208-C208</f>
        <v>192.5</v>
      </c>
      <c r="E208">
        <f>VLOOKUP(A208,'Batters - Season Total'!$A$2:$AM$1000,3,FALSE)</f>
        <v>113</v>
      </c>
      <c r="F208">
        <f>VLOOKUP(A208,'Batters - Remaining'!$A$2:$AM$1000,3,FALSE)</f>
        <v>49</v>
      </c>
      <c r="G208">
        <f>E208-F208</f>
        <v>64</v>
      </c>
      <c r="H208" s="1">
        <f>B208/E208</f>
        <v>2.836283185840708</v>
      </c>
      <c r="I208" s="1">
        <f>C208/F208</f>
        <v>2.6122448979591835</v>
      </c>
      <c r="J208" s="1">
        <f>D208/G208</f>
        <v>3.0078125</v>
      </c>
      <c r="K208" s="9">
        <f>(I208-MAX(0,J208))*F208</f>
        <v>-19.382812500000011</v>
      </c>
    </row>
    <row r="209" spans="1:11" x14ac:dyDescent="0.25">
      <c r="A209" t="s">
        <v>419</v>
      </c>
      <c r="B209">
        <f>VLOOKUP(A209,'Batters - Season Total'!$A$2:$AM$1000,39,FALSE)</f>
        <v>263</v>
      </c>
      <c r="C209">
        <f>VLOOKUP(A209,'Batters - Remaining'!$A$2:$AM$1000,39,FALSE)</f>
        <v>128</v>
      </c>
      <c r="D209">
        <f>B209-C209</f>
        <v>135</v>
      </c>
      <c r="E209">
        <f>VLOOKUP(A209,'Batters - Season Total'!$A$2:$AM$1000,3,FALSE)</f>
        <v>140</v>
      </c>
      <c r="F209">
        <f>VLOOKUP(A209,'Batters - Remaining'!$A$2:$AM$1000,3,FALSE)</f>
        <v>64</v>
      </c>
      <c r="G209">
        <f>E209-F209</f>
        <v>76</v>
      </c>
      <c r="H209" s="1">
        <f>B209/E209</f>
        <v>1.8785714285714286</v>
      </c>
      <c r="I209" s="1">
        <f>C209/F209</f>
        <v>2</v>
      </c>
      <c r="J209" s="1">
        <f>D209/G209</f>
        <v>1.7763157894736843</v>
      </c>
      <c r="K209" s="9">
        <f>(I209-MAX(0,J209))*F209</f>
        <v>14.315789473684205</v>
      </c>
    </row>
    <row r="210" spans="1:11" x14ac:dyDescent="0.25">
      <c r="A210" t="s">
        <v>222</v>
      </c>
      <c r="B210">
        <f>VLOOKUP(A210,'Batters - Season Total'!$A$2:$AM$1000,39,FALSE)</f>
        <v>320.5</v>
      </c>
      <c r="C210">
        <f>VLOOKUP(A210,'Batters - Remaining'!$A$2:$AM$1000,39,FALSE)</f>
        <v>127.5</v>
      </c>
      <c r="D210">
        <f>B210-C210</f>
        <v>193</v>
      </c>
      <c r="E210">
        <f>VLOOKUP(A210,'Batters - Season Total'!$A$2:$AM$1000,3,FALSE)</f>
        <v>135</v>
      </c>
      <c r="F210">
        <f>VLOOKUP(A210,'Batters - Remaining'!$A$2:$AM$1000,3,FALSE)</f>
        <v>54</v>
      </c>
      <c r="G210">
        <f>E210-F210</f>
        <v>81</v>
      </c>
      <c r="H210" s="1">
        <f>B210/E210</f>
        <v>2.3740740740740742</v>
      </c>
      <c r="I210" s="1">
        <f>C210/F210</f>
        <v>2.3611111111111112</v>
      </c>
      <c r="J210" s="1">
        <f>D210/G210</f>
        <v>2.382716049382716</v>
      </c>
      <c r="K210" s="9">
        <f>(I210-MAX(0,J210))*F210</f>
        <v>-1.1666666666666599</v>
      </c>
    </row>
    <row r="211" spans="1:11" x14ac:dyDescent="0.25">
      <c r="A211" t="s">
        <v>421</v>
      </c>
      <c r="B211">
        <f>VLOOKUP(A211,'Batters - Season Total'!$A$2:$AM$1000,39,FALSE)</f>
        <v>318</v>
      </c>
      <c r="C211">
        <f>VLOOKUP(A211,'Batters - Remaining'!$A$2:$AM$1000,39,FALSE)</f>
        <v>127.5</v>
      </c>
      <c r="D211">
        <f>B211-C211</f>
        <v>190.5</v>
      </c>
      <c r="E211">
        <f>VLOOKUP(A211,'Batters - Season Total'!$A$2:$AM$1000,3,FALSE)</f>
        <v>130</v>
      </c>
      <c r="F211">
        <f>VLOOKUP(A211,'Batters - Remaining'!$A$2:$AM$1000,3,FALSE)</f>
        <v>58</v>
      </c>
      <c r="G211">
        <f>E211-F211</f>
        <v>72</v>
      </c>
      <c r="H211" s="1">
        <f>B211/E211</f>
        <v>2.4461538461538463</v>
      </c>
      <c r="I211" s="1">
        <f>C211/F211</f>
        <v>2.1982758620689653</v>
      </c>
      <c r="J211" s="1">
        <f>D211/G211</f>
        <v>2.6458333333333335</v>
      </c>
      <c r="K211" s="9">
        <f>(I211-MAX(0,J211))*F211</f>
        <v>-25.958333333333353</v>
      </c>
    </row>
    <row r="212" spans="1:11" x14ac:dyDescent="0.25">
      <c r="A212" t="s">
        <v>225</v>
      </c>
      <c r="B212">
        <f>VLOOKUP(A212,'Batters - Season Total'!$A$2:$AM$1000,39,FALSE)</f>
        <v>249</v>
      </c>
      <c r="C212">
        <f>VLOOKUP(A212,'Batters - Remaining'!$A$2:$AM$1000,39,FALSE)</f>
        <v>127.5</v>
      </c>
      <c r="D212">
        <f>B212-C212</f>
        <v>121.5</v>
      </c>
      <c r="E212">
        <f>VLOOKUP(A212,'Batters - Season Total'!$A$2:$AM$1000,3,FALSE)</f>
        <v>103</v>
      </c>
      <c r="F212">
        <f>VLOOKUP(A212,'Batters - Remaining'!$A$2:$AM$1000,3,FALSE)</f>
        <v>56</v>
      </c>
      <c r="G212">
        <f>E212-F212</f>
        <v>47</v>
      </c>
      <c r="H212" s="1">
        <f>B212/E212</f>
        <v>2.4174757281553396</v>
      </c>
      <c r="I212" s="1">
        <f>C212/F212</f>
        <v>2.2767857142857144</v>
      </c>
      <c r="J212" s="1">
        <f>D212/G212</f>
        <v>2.5851063829787235</v>
      </c>
      <c r="K212" s="9">
        <f>(I212-MAX(0,J212))*F212</f>
        <v>-17.26595744680851</v>
      </c>
    </row>
    <row r="213" spans="1:11" x14ac:dyDescent="0.25">
      <c r="A213" t="s">
        <v>167</v>
      </c>
      <c r="B213">
        <f>VLOOKUP(A213,'Batters - Season Total'!$A$2:$AM$1000,39,FALSE)</f>
        <v>245.5</v>
      </c>
      <c r="C213">
        <f>VLOOKUP(A213,'Batters - Remaining'!$A$2:$AM$1000,39,FALSE)</f>
        <v>127.5</v>
      </c>
      <c r="D213">
        <f>B213-C213</f>
        <v>118</v>
      </c>
      <c r="E213">
        <f>VLOOKUP(A213,'Batters - Season Total'!$A$2:$AM$1000,3,FALSE)</f>
        <v>105</v>
      </c>
      <c r="F213">
        <f>VLOOKUP(A213,'Batters - Remaining'!$A$2:$AM$1000,3,FALSE)</f>
        <v>51</v>
      </c>
      <c r="G213">
        <f>E213-F213</f>
        <v>54</v>
      </c>
      <c r="H213" s="1">
        <f>B213/E213</f>
        <v>2.3380952380952382</v>
      </c>
      <c r="I213" s="1">
        <f>C213/F213</f>
        <v>2.5</v>
      </c>
      <c r="J213" s="1">
        <f>D213/G213</f>
        <v>2.1851851851851851</v>
      </c>
      <c r="K213" s="9">
        <f>(I213-MAX(0,J213))*F213</f>
        <v>16.055555555555557</v>
      </c>
    </row>
    <row r="214" spans="1:11" x14ac:dyDescent="0.25">
      <c r="A214" t="s">
        <v>116</v>
      </c>
      <c r="B214">
        <f>VLOOKUP(A214,'Batters - Season Total'!$A$2:$AM$1000,39,FALSE)</f>
        <v>239</v>
      </c>
      <c r="C214">
        <f>VLOOKUP(A214,'Batters - Remaining'!$A$2:$AM$1000,39,FALSE)</f>
        <v>127</v>
      </c>
      <c r="D214">
        <f>B214-C214</f>
        <v>112</v>
      </c>
      <c r="E214">
        <f>VLOOKUP(A214,'Batters - Season Total'!$A$2:$AM$1000,3,FALSE)</f>
        <v>106</v>
      </c>
      <c r="F214">
        <f>VLOOKUP(A214,'Batters - Remaining'!$A$2:$AM$1000,3,FALSE)</f>
        <v>52</v>
      </c>
      <c r="G214">
        <f>E214-F214</f>
        <v>54</v>
      </c>
      <c r="H214" s="1">
        <f>B214/E214</f>
        <v>2.2547169811320753</v>
      </c>
      <c r="I214" s="1">
        <f>C214/F214</f>
        <v>2.4423076923076925</v>
      </c>
      <c r="J214" s="1">
        <f>D214/G214</f>
        <v>2.074074074074074</v>
      </c>
      <c r="K214" s="9">
        <f>(I214-MAX(0,J214))*F214</f>
        <v>19.148148148148167</v>
      </c>
    </row>
    <row r="215" spans="1:11" x14ac:dyDescent="0.25">
      <c r="A215" t="s">
        <v>327</v>
      </c>
      <c r="B215">
        <f>VLOOKUP(A215,'Batters - Season Total'!$A$2:$AM$1000,39,FALSE)</f>
        <v>270.5</v>
      </c>
      <c r="C215">
        <f>VLOOKUP(A215,'Batters - Remaining'!$A$2:$AM$1000,39,FALSE)</f>
        <v>126.5</v>
      </c>
      <c r="D215">
        <f>B215-C215</f>
        <v>144</v>
      </c>
      <c r="E215">
        <f>VLOOKUP(A215,'Batters - Season Total'!$A$2:$AM$1000,3,FALSE)</f>
        <v>126</v>
      </c>
      <c r="F215">
        <f>VLOOKUP(A215,'Batters - Remaining'!$A$2:$AM$1000,3,FALSE)</f>
        <v>58</v>
      </c>
      <c r="G215">
        <f>E215-F215</f>
        <v>68</v>
      </c>
      <c r="H215" s="1">
        <f>B215/E215</f>
        <v>2.1468253968253967</v>
      </c>
      <c r="I215" s="1">
        <f>C215/F215</f>
        <v>2.1810344827586206</v>
      </c>
      <c r="J215" s="1">
        <f>D215/G215</f>
        <v>2.1176470588235294</v>
      </c>
      <c r="K215" s="9">
        <f>(I215-MAX(0,J215))*F215</f>
        <v>3.6764705882352846</v>
      </c>
    </row>
    <row r="216" spans="1:11" x14ac:dyDescent="0.25">
      <c r="A216" t="s">
        <v>164</v>
      </c>
      <c r="B216">
        <f>VLOOKUP(A216,'Batters - Season Total'!$A$2:$AM$1000,39,FALSE)</f>
        <v>270</v>
      </c>
      <c r="C216">
        <f>VLOOKUP(A216,'Batters - Remaining'!$A$2:$AM$1000,39,FALSE)</f>
        <v>126.5</v>
      </c>
      <c r="D216">
        <f>B216-C216</f>
        <v>143.5</v>
      </c>
      <c r="E216">
        <f>VLOOKUP(A216,'Batters - Season Total'!$A$2:$AM$1000,3,FALSE)</f>
        <v>111</v>
      </c>
      <c r="F216">
        <f>VLOOKUP(A216,'Batters - Remaining'!$A$2:$AM$1000,3,FALSE)</f>
        <v>52</v>
      </c>
      <c r="G216">
        <f>E216-F216</f>
        <v>59</v>
      </c>
      <c r="H216" s="1">
        <f>B216/E216</f>
        <v>2.4324324324324325</v>
      </c>
      <c r="I216" s="1">
        <f>C216/F216</f>
        <v>2.4326923076923075</v>
      </c>
      <c r="J216" s="1">
        <f>D216/G216</f>
        <v>2.4322033898305087</v>
      </c>
      <c r="K216" s="9">
        <f>(I216-MAX(0,J216))*F216</f>
        <v>2.542372881353927E-2</v>
      </c>
    </row>
    <row r="217" spans="1:11" x14ac:dyDescent="0.25">
      <c r="A217" t="s">
        <v>172</v>
      </c>
      <c r="B217">
        <f>VLOOKUP(A217,'Batters - Season Total'!$A$2:$AM$1000,39,FALSE)</f>
        <v>268</v>
      </c>
      <c r="C217">
        <f>VLOOKUP(A217,'Batters - Remaining'!$A$2:$AM$1000,39,FALSE)</f>
        <v>125</v>
      </c>
      <c r="D217">
        <f>B217-C217</f>
        <v>143</v>
      </c>
      <c r="E217">
        <f>VLOOKUP(A217,'Batters - Season Total'!$A$2:$AM$1000,3,FALSE)</f>
        <v>98</v>
      </c>
      <c r="F217">
        <f>VLOOKUP(A217,'Batters - Remaining'!$A$2:$AM$1000,3,FALSE)</f>
        <v>51</v>
      </c>
      <c r="G217">
        <f>E217-F217</f>
        <v>47</v>
      </c>
      <c r="H217" s="1">
        <f>B217/E217</f>
        <v>2.7346938775510203</v>
      </c>
      <c r="I217" s="1">
        <f>C217/F217</f>
        <v>2.4509803921568629</v>
      </c>
      <c r="J217" s="1">
        <f>D217/G217</f>
        <v>3.0425531914893615</v>
      </c>
      <c r="K217" s="9">
        <f>(I217-MAX(0,J217))*F217</f>
        <v>-30.17021276595743</v>
      </c>
    </row>
    <row r="218" spans="1:11" x14ac:dyDescent="0.25">
      <c r="A218" t="s">
        <v>270</v>
      </c>
      <c r="B218">
        <f>VLOOKUP(A218,'Batters - Season Total'!$A$2:$AM$1000,39,FALSE)</f>
        <v>224</v>
      </c>
      <c r="C218">
        <f>VLOOKUP(A218,'Batters - Remaining'!$A$2:$AM$1000,39,FALSE)</f>
        <v>125</v>
      </c>
      <c r="D218">
        <f>B218-C218</f>
        <v>99</v>
      </c>
      <c r="E218">
        <f>VLOOKUP(A218,'Batters - Season Total'!$A$2:$AM$1000,3,FALSE)</f>
        <v>85</v>
      </c>
      <c r="F218">
        <f>VLOOKUP(A218,'Batters - Remaining'!$A$2:$AM$1000,3,FALSE)</f>
        <v>52</v>
      </c>
      <c r="G218">
        <f>E218-F218</f>
        <v>33</v>
      </c>
      <c r="H218" s="1">
        <f>B218/E218</f>
        <v>2.6352941176470588</v>
      </c>
      <c r="I218" s="1">
        <f>C218/F218</f>
        <v>2.4038461538461537</v>
      </c>
      <c r="J218" s="1">
        <f>D218/G218</f>
        <v>3</v>
      </c>
      <c r="K218" s="9">
        <f>(I218-MAX(0,J218))*F218</f>
        <v>-31.000000000000007</v>
      </c>
    </row>
    <row r="219" spans="1:11" x14ac:dyDescent="0.25">
      <c r="A219" t="s">
        <v>261</v>
      </c>
      <c r="B219">
        <f>VLOOKUP(A219,'Batters - Season Total'!$A$2:$AM$1000,39,FALSE)</f>
        <v>300.5</v>
      </c>
      <c r="C219">
        <f>VLOOKUP(A219,'Batters - Remaining'!$A$2:$AM$1000,39,FALSE)</f>
        <v>124.5</v>
      </c>
      <c r="D219">
        <f>B219-C219</f>
        <v>176</v>
      </c>
      <c r="E219">
        <f>VLOOKUP(A219,'Batters - Season Total'!$A$2:$AM$1000,3,FALSE)</f>
        <v>126</v>
      </c>
      <c r="F219">
        <f>VLOOKUP(A219,'Batters - Remaining'!$A$2:$AM$1000,3,FALSE)</f>
        <v>55</v>
      </c>
      <c r="G219">
        <f>E219-F219</f>
        <v>71</v>
      </c>
      <c r="H219" s="1">
        <f>B219/E219</f>
        <v>2.3849206349206349</v>
      </c>
      <c r="I219" s="1">
        <f>C219/F219</f>
        <v>2.2636363636363637</v>
      </c>
      <c r="J219" s="1">
        <f>D219/G219</f>
        <v>2.4788732394366195</v>
      </c>
      <c r="K219" s="9">
        <f>(I219-MAX(0,J219))*F219</f>
        <v>-11.838028169014072</v>
      </c>
    </row>
    <row r="220" spans="1:11" x14ac:dyDescent="0.25">
      <c r="A220" t="s">
        <v>442</v>
      </c>
      <c r="B220">
        <f>VLOOKUP(A220,'Batters - Season Total'!$A$2:$AM$1000,39,FALSE)</f>
        <v>279.5</v>
      </c>
      <c r="C220">
        <f>VLOOKUP(A220,'Batters - Remaining'!$A$2:$AM$1000,39,FALSE)</f>
        <v>123.5</v>
      </c>
      <c r="D220">
        <f>B220-C220</f>
        <v>156</v>
      </c>
      <c r="E220">
        <f>VLOOKUP(A220,'Batters - Season Total'!$A$2:$AM$1000,3,FALSE)</f>
        <v>125</v>
      </c>
      <c r="F220">
        <f>VLOOKUP(A220,'Batters - Remaining'!$A$2:$AM$1000,3,FALSE)</f>
        <v>60</v>
      </c>
      <c r="G220">
        <f>E220-F220</f>
        <v>65</v>
      </c>
      <c r="H220" s="1">
        <f>B220/E220</f>
        <v>2.2360000000000002</v>
      </c>
      <c r="I220" s="1">
        <f>C220/F220</f>
        <v>2.0583333333333331</v>
      </c>
      <c r="J220" s="1">
        <f>D220/G220</f>
        <v>2.4</v>
      </c>
      <c r="K220" s="9">
        <f>(I220-MAX(0,J220))*F220</f>
        <v>-20.500000000000007</v>
      </c>
    </row>
    <row r="221" spans="1:11" x14ac:dyDescent="0.25">
      <c r="A221" t="s">
        <v>123</v>
      </c>
      <c r="B221">
        <f>VLOOKUP(A221,'Batters - Season Total'!$A$2:$AM$1000,39,FALSE)</f>
        <v>291</v>
      </c>
      <c r="C221">
        <f>VLOOKUP(A221,'Batters - Remaining'!$A$2:$AM$1000,39,FALSE)</f>
        <v>123</v>
      </c>
      <c r="D221">
        <f>B221-C221</f>
        <v>168</v>
      </c>
      <c r="E221">
        <f>VLOOKUP(A221,'Batters - Season Total'!$A$2:$AM$1000,3,FALSE)</f>
        <v>125</v>
      </c>
      <c r="F221">
        <f>VLOOKUP(A221,'Batters - Remaining'!$A$2:$AM$1000,3,FALSE)</f>
        <v>52</v>
      </c>
      <c r="G221">
        <f>E221-F221</f>
        <v>73</v>
      </c>
      <c r="H221" s="1">
        <f>B221/E221</f>
        <v>2.3279999999999998</v>
      </c>
      <c r="I221" s="1">
        <f>C221/F221</f>
        <v>2.3653846153846154</v>
      </c>
      <c r="J221" s="1">
        <f>D221/G221</f>
        <v>2.3013698630136985</v>
      </c>
      <c r="K221" s="9">
        <f>(I221-MAX(0,J221))*F221</f>
        <v>3.3287671232876797</v>
      </c>
    </row>
    <row r="222" spans="1:11" x14ac:dyDescent="0.25">
      <c r="A222" t="s">
        <v>1001</v>
      </c>
      <c r="B222">
        <f>VLOOKUP(A222,'Batters - Season Total'!$A$2:$AM$1000,39,FALSE)</f>
        <v>272.5</v>
      </c>
      <c r="C222">
        <f>VLOOKUP(A222,'Batters - Remaining'!$A$2:$AM$1000,39,FALSE)</f>
        <v>123</v>
      </c>
      <c r="D222">
        <f>B222-C222</f>
        <v>149.5</v>
      </c>
      <c r="E222">
        <f>VLOOKUP(A222,'Batters - Season Total'!$A$2:$AM$1000,3,FALSE)</f>
        <v>100</v>
      </c>
      <c r="F222">
        <f>VLOOKUP(A222,'Batters - Remaining'!$A$2:$AM$1000,3,FALSE)</f>
        <v>49</v>
      </c>
      <c r="G222">
        <f>E222-F222</f>
        <v>51</v>
      </c>
      <c r="H222" s="1">
        <f>B222/E222</f>
        <v>2.7250000000000001</v>
      </c>
      <c r="I222" s="1">
        <f>C222/F222</f>
        <v>2.510204081632653</v>
      </c>
      <c r="J222" s="1">
        <f>D222/G222</f>
        <v>2.9313725490196076</v>
      </c>
      <c r="K222" s="9">
        <f>(I222-MAX(0,J222))*F222</f>
        <v>-20.63725490196078</v>
      </c>
    </row>
    <row r="223" spans="1:11" x14ac:dyDescent="0.25">
      <c r="A223" t="s">
        <v>99</v>
      </c>
      <c r="B223">
        <f>VLOOKUP(A223,'Batters - Season Total'!$A$2:$AM$1000,39,FALSE)</f>
        <v>269</v>
      </c>
      <c r="C223">
        <f>VLOOKUP(A223,'Batters - Remaining'!$A$2:$AM$1000,39,FALSE)</f>
        <v>123</v>
      </c>
      <c r="D223">
        <f>B223-C223</f>
        <v>146</v>
      </c>
      <c r="E223">
        <f>VLOOKUP(A223,'Batters - Season Total'!$A$2:$AM$1000,3,FALSE)</f>
        <v>120</v>
      </c>
      <c r="F223">
        <f>VLOOKUP(A223,'Batters - Remaining'!$A$2:$AM$1000,3,FALSE)</f>
        <v>55</v>
      </c>
      <c r="G223">
        <f>E223-F223</f>
        <v>65</v>
      </c>
      <c r="H223" s="1">
        <f>B223/E223</f>
        <v>2.2416666666666667</v>
      </c>
      <c r="I223" s="1">
        <f>C223/F223</f>
        <v>2.2363636363636363</v>
      </c>
      <c r="J223" s="1">
        <f>D223/G223</f>
        <v>2.2461538461538462</v>
      </c>
      <c r="K223" s="9">
        <f>(I223-MAX(0,J223))*F223</f>
        <v>-0.53846153846154099</v>
      </c>
    </row>
    <row r="224" spans="1:11" x14ac:dyDescent="0.25">
      <c r="A224" t="s">
        <v>290</v>
      </c>
      <c r="B224">
        <f>VLOOKUP(A224,'Batters - Season Total'!$A$2:$AM$1000,39,FALSE)</f>
        <v>254</v>
      </c>
      <c r="C224">
        <f>VLOOKUP(A224,'Batters - Remaining'!$A$2:$AM$1000,39,FALSE)</f>
        <v>123</v>
      </c>
      <c r="D224">
        <f>B224-C224</f>
        <v>131</v>
      </c>
      <c r="E224">
        <f>VLOOKUP(A224,'Batters - Season Total'!$A$2:$AM$1000,3,FALSE)</f>
        <v>122</v>
      </c>
      <c r="F224">
        <f>VLOOKUP(A224,'Batters - Remaining'!$A$2:$AM$1000,3,FALSE)</f>
        <v>54</v>
      </c>
      <c r="G224">
        <f>E224-F224</f>
        <v>68</v>
      </c>
      <c r="H224" s="1">
        <f>B224/E224</f>
        <v>2.081967213114754</v>
      </c>
      <c r="I224" s="1">
        <f>C224/F224</f>
        <v>2.2777777777777777</v>
      </c>
      <c r="J224" s="1">
        <f>D224/G224</f>
        <v>1.9264705882352942</v>
      </c>
      <c r="K224" s="9">
        <f>(I224-MAX(0,J224))*F224</f>
        <v>18.970588235294109</v>
      </c>
    </row>
    <row r="225" spans="1:11" x14ac:dyDescent="0.25">
      <c r="A225" t="s">
        <v>1049</v>
      </c>
      <c r="B225">
        <f>VLOOKUP(A225,'Batters - Season Total'!$A$2:$AM$1000,39,FALSE)</f>
        <v>242</v>
      </c>
      <c r="C225">
        <f>VLOOKUP(A225,'Batters - Remaining'!$A$2:$AM$1000,39,FALSE)</f>
        <v>122.5</v>
      </c>
      <c r="D225">
        <f>B225-C225</f>
        <v>119.5</v>
      </c>
      <c r="E225">
        <f>VLOOKUP(A225,'Batters - Season Total'!$A$2:$AM$1000,3,FALSE)</f>
        <v>101</v>
      </c>
      <c r="F225">
        <f>VLOOKUP(A225,'Batters - Remaining'!$A$2:$AM$1000,3,FALSE)</f>
        <v>52</v>
      </c>
      <c r="G225">
        <f>E225-F225</f>
        <v>49</v>
      </c>
      <c r="H225" s="1">
        <f>B225/E225</f>
        <v>2.3960396039603959</v>
      </c>
      <c r="I225" s="1">
        <f>C225/F225</f>
        <v>2.3557692307692308</v>
      </c>
      <c r="J225" s="1">
        <f>D225/G225</f>
        <v>2.4387755102040818</v>
      </c>
      <c r="K225" s="9">
        <f>(I225-MAX(0,J225))*F225</f>
        <v>-4.3163265306122494</v>
      </c>
    </row>
    <row r="226" spans="1:11" x14ac:dyDescent="0.25">
      <c r="A226" t="s">
        <v>128</v>
      </c>
      <c r="B226">
        <f>VLOOKUP(A226,'Batters - Season Total'!$A$2:$AM$1000,39,FALSE)</f>
        <v>233.5</v>
      </c>
      <c r="C226">
        <f>VLOOKUP(A226,'Batters - Remaining'!$A$2:$AM$1000,39,FALSE)</f>
        <v>122.5</v>
      </c>
      <c r="D226">
        <f>B226-C226</f>
        <v>111</v>
      </c>
      <c r="E226">
        <f>VLOOKUP(A226,'Batters - Season Total'!$A$2:$AM$1000,3,FALSE)</f>
        <v>105</v>
      </c>
      <c r="F226">
        <f>VLOOKUP(A226,'Batters - Remaining'!$A$2:$AM$1000,3,FALSE)</f>
        <v>52</v>
      </c>
      <c r="G226">
        <f>E226-F226</f>
        <v>53</v>
      </c>
      <c r="H226" s="1">
        <f>B226/E226</f>
        <v>2.2238095238095239</v>
      </c>
      <c r="I226" s="1">
        <f>C226/F226</f>
        <v>2.3557692307692308</v>
      </c>
      <c r="J226" s="1">
        <f>D226/G226</f>
        <v>2.0943396226415096</v>
      </c>
      <c r="K226" s="9">
        <f>(I226-MAX(0,J226))*F226</f>
        <v>13.594339622641503</v>
      </c>
    </row>
    <row r="227" spans="1:11" x14ac:dyDescent="0.25">
      <c r="A227" t="s">
        <v>97</v>
      </c>
      <c r="B227">
        <f>VLOOKUP(A227,'Batters - Season Total'!$A$2:$AM$1000,39,FALSE)</f>
        <v>327.5</v>
      </c>
      <c r="C227">
        <f>VLOOKUP(A227,'Batters - Remaining'!$A$2:$AM$1000,39,FALSE)</f>
        <v>122</v>
      </c>
      <c r="D227">
        <f>B227-C227</f>
        <v>205.5</v>
      </c>
      <c r="E227">
        <f>VLOOKUP(A227,'Batters - Season Total'!$A$2:$AM$1000,3,FALSE)</f>
        <v>114</v>
      </c>
      <c r="F227">
        <f>VLOOKUP(A227,'Batters - Remaining'!$A$2:$AM$1000,3,FALSE)</f>
        <v>46</v>
      </c>
      <c r="G227">
        <f>E227-F227</f>
        <v>68</v>
      </c>
      <c r="H227" s="1">
        <f>B227/E227</f>
        <v>2.8728070175438596</v>
      </c>
      <c r="I227" s="1">
        <f>C227/F227</f>
        <v>2.652173913043478</v>
      </c>
      <c r="J227" s="1">
        <f>D227/G227</f>
        <v>3.0220588235294117</v>
      </c>
      <c r="K227" s="9">
        <f>(I227-MAX(0,J227))*F227</f>
        <v>-17.014705882352949</v>
      </c>
    </row>
    <row r="228" spans="1:11" x14ac:dyDescent="0.25">
      <c r="A228" t="s">
        <v>241</v>
      </c>
      <c r="B228">
        <f>VLOOKUP(A228,'Batters - Season Total'!$A$2:$AM$1000,39,FALSE)</f>
        <v>251</v>
      </c>
      <c r="C228">
        <f>VLOOKUP(A228,'Batters - Remaining'!$A$2:$AM$1000,39,FALSE)</f>
        <v>122</v>
      </c>
      <c r="D228">
        <f>B228-C228</f>
        <v>129</v>
      </c>
      <c r="E228">
        <f>VLOOKUP(A228,'Batters - Season Total'!$A$2:$AM$1000,3,FALSE)</f>
        <v>105</v>
      </c>
      <c r="F228">
        <f>VLOOKUP(A228,'Batters - Remaining'!$A$2:$AM$1000,3,FALSE)</f>
        <v>53</v>
      </c>
      <c r="G228">
        <f>E228-F228</f>
        <v>52</v>
      </c>
      <c r="H228" s="1">
        <f>B228/E228</f>
        <v>2.3904761904761904</v>
      </c>
      <c r="I228" s="1">
        <f>C228/F228</f>
        <v>2.3018867924528301</v>
      </c>
      <c r="J228" s="1">
        <f>D228/G228</f>
        <v>2.4807692307692308</v>
      </c>
      <c r="K228" s="9">
        <f>(I228-MAX(0,J228))*F228</f>
        <v>-9.4807692307692371</v>
      </c>
    </row>
    <row r="229" spans="1:11" x14ac:dyDescent="0.25">
      <c r="A229" t="s">
        <v>376</v>
      </c>
      <c r="B229">
        <f>VLOOKUP(A229,'Batters - Season Total'!$A$2:$AM$1000,39,FALSE)</f>
        <v>182</v>
      </c>
      <c r="C229">
        <f>VLOOKUP(A229,'Batters - Remaining'!$A$2:$AM$1000,39,FALSE)</f>
        <v>121.5</v>
      </c>
      <c r="D229">
        <f>B229-C229</f>
        <v>60.5</v>
      </c>
      <c r="E229">
        <f>VLOOKUP(A229,'Batters - Season Total'!$A$2:$AM$1000,3,FALSE)</f>
        <v>117</v>
      </c>
      <c r="F229">
        <f>VLOOKUP(A229,'Batters - Remaining'!$A$2:$AM$1000,3,FALSE)</f>
        <v>58</v>
      </c>
      <c r="G229">
        <f>E229-F229</f>
        <v>59</v>
      </c>
      <c r="H229" s="1">
        <f>B229/E229</f>
        <v>1.5555555555555556</v>
      </c>
      <c r="I229" s="1">
        <f>C229/F229</f>
        <v>2.0948275862068964</v>
      </c>
      <c r="J229" s="1">
        <f>D229/G229</f>
        <v>1.0254237288135593</v>
      </c>
      <c r="K229" s="9">
        <f>(I229-MAX(0,J229))*F229</f>
        <v>62.02542372881355</v>
      </c>
    </row>
    <row r="230" spans="1:11" x14ac:dyDescent="0.25">
      <c r="A230" t="s">
        <v>352</v>
      </c>
      <c r="B230">
        <f>VLOOKUP(A230,'Batters - Season Total'!$A$2:$AM$1000,39,FALSE)</f>
        <v>236</v>
      </c>
      <c r="C230">
        <f>VLOOKUP(A230,'Batters - Remaining'!$A$2:$AM$1000,39,FALSE)</f>
        <v>121</v>
      </c>
      <c r="D230">
        <f>B230-C230</f>
        <v>115</v>
      </c>
      <c r="E230">
        <f>VLOOKUP(A230,'Batters - Season Total'!$A$2:$AM$1000,3,FALSE)</f>
        <v>120</v>
      </c>
      <c r="F230">
        <f>VLOOKUP(A230,'Batters - Remaining'!$A$2:$AM$1000,3,FALSE)</f>
        <v>59</v>
      </c>
      <c r="G230">
        <f>E230-F230</f>
        <v>61</v>
      </c>
      <c r="H230" s="1">
        <f>B230/E230</f>
        <v>1.9666666666666666</v>
      </c>
      <c r="I230" s="1">
        <f>C230/F230</f>
        <v>2.0508474576271185</v>
      </c>
      <c r="J230" s="1">
        <f>D230/G230</f>
        <v>1.8852459016393444</v>
      </c>
      <c r="K230" s="9">
        <f>(I230-MAX(0,J230))*F230</f>
        <v>9.7704918032786754</v>
      </c>
    </row>
    <row r="231" spans="1:11" x14ac:dyDescent="0.25">
      <c r="A231" t="s">
        <v>316</v>
      </c>
      <c r="B231">
        <f>VLOOKUP(A231,'Batters - Season Total'!$A$2:$AM$1000,39,FALSE)</f>
        <v>350.5</v>
      </c>
      <c r="C231">
        <f>VLOOKUP(A231,'Batters - Remaining'!$A$2:$AM$1000,39,FALSE)</f>
        <v>119.5</v>
      </c>
      <c r="D231">
        <f>B231-C231</f>
        <v>231</v>
      </c>
      <c r="E231">
        <f>VLOOKUP(A231,'Batters - Season Total'!$A$2:$AM$1000,3,FALSE)</f>
        <v>135</v>
      </c>
      <c r="F231">
        <f>VLOOKUP(A231,'Batters - Remaining'!$A$2:$AM$1000,3,FALSE)</f>
        <v>51</v>
      </c>
      <c r="G231">
        <f>E231-F231</f>
        <v>84</v>
      </c>
      <c r="H231" s="1">
        <f>B231/E231</f>
        <v>2.5962962962962961</v>
      </c>
      <c r="I231" s="1">
        <f>C231/F231</f>
        <v>2.3431372549019609</v>
      </c>
      <c r="J231" s="1">
        <f>D231/G231</f>
        <v>2.75</v>
      </c>
      <c r="K231" s="9">
        <f>(I231-MAX(0,J231))*F231</f>
        <v>-20.749999999999993</v>
      </c>
    </row>
    <row r="232" spans="1:11" x14ac:dyDescent="0.25">
      <c r="A232" t="s">
        <v>447</v>
      </c>
      <c r="B232">
        <f>VLOOKUP(A232,'Batters - Season Total'!$A$2:$AM$1000,39,FALSE)</f>
        <v>273.5</v>
      </c>
      <c r="C232">
        <f>VLOOKUP(A232,'Batters - Remaining'!$A$2:$AM$1000,39,FALSE)</f>
        <v>119</v>
      </c>
      <c r="D232">
        <f>B232-C232</f>
        <v>154.5</v>
      </c>
      <c r="E232">
        <f>VLOOKUP(A232,'Batters - Season Total'!$A$2:$AM$1000,3,FALSE)</f>
        <v>137</v>
      </c>
      <c r="F232">
        <f>VLOOKUP(A232,'Batters - Remaining'!$A$2:$AM$1000,3,FALSE)</f>
        <v>62</v>
      </c>
      <c r="G232">
        <f>E232-F232</f>
        <v>75</v>
      </c>
      <c r="H232" s="1">
        <f>B232/E232</f>
        <v>1.9963503649635037</v>
      </c>
      <c r="I232" s="1">
        <f>C232/F232</f>
        <v>1.9193548387096775</v>
      </c>
      <c r="J232" s="1">
        <f>D232/G232</f>
        <v>2.06</v>
      </c>
      <c r="K232" s="9">
        <f>(I232-MAX(0,J232))*F232</f>
        <v>-8.7199999999999989</v>
      </c>
    </row>
    <row r="233" spans="1:11" x14ac:dyDescent="0.25">
      <c r="A233" t="s">
        <v>218</v>
      </c>
      <c r="B233">
        <f>VLOOKUP(A233,'Batters - Season Total'!$A$2:$AM$1000,39,FALSE)</f>
        <v>249.5</v>
      </c>
      <c r="C233">
        <f>VLOOKUP(A233,'Batters - Remaining'!$A$2:$AM$1000,39,FALSE)</f>
        <v>118</v>
      </c>
      <c r="D233">
        <f>B233-C233</f>
        <v>131.5</v>
      </c>
      <c r="E233">
        <f>VLOOKUP(A233,'Batters - Season Total'!$A$2:$AM$1000,3,FALSE)</f>
        <v>94</v>
      </c>
      <c r="F233">
        <f>VLOOKUP(A233,'Batters - Remaining'!$A$2:$AM$1000,3,FALSE)</f>
        <v>47</v>
      </c>
      <c r="G233">
        <f>E233-F233</f>
        <v>47</v>
      </c>
      <c r="H233" s="1">
        <f>B233/E233</f>
        <v>2.6542553191489362</v>
      </c>
      <c r="I233" s="1">
        <f>C233/F233</f>
        <v>2.5106382978723403</v>
      </c>
      <c r="J233" s="1">
        <f>D233/G233</f>
        <v>2.7978723404255321</v>
      </c>
      <c r="K233" s="9">
        <f>(I233-MAX(0,J233))*F233</f>
        <v>-13.500000000000018</v>
      </c>
    </row>
    <row r="234" spans="1:11" x14ac:dyDescent="0.25">
      <c r="A234" t="s">
        <v>180</v>
      </c>
      <c r="B234">
        <f>VLOOKUP(A234,'Batters - Season Total'!$A$2:$AM$1000,39,FALSE)</f>
        <v>320.5</v>
      </c>
      <c r="C234">
        <f>VLOOKUP(A234,'Batters - Remaining'!$A$2:$AM$1000,39,FALSE)</f>
        <v>117.5</v>
      </c>
      <c r="D234">
        <f>B234-C234</f>
        <v>203</v>
      </c>
      <c r="E234">
        <f>VLOOKUP(A234,'Batters - Season Total'!$A$2:$AM$1000,3,FALSE)</f>
        <v>130</v>
      </c>
      <c r="F234">
        <f>VLOOKUP(A234,'Batters - Remaining'!$A$2:$AM$1000,3,FALSE)</f>
        <v>48</v>
      </c>
      <c r="G234">
        <f>E234-F234</f>
        <v>82</v>
      </c>
      <c r="H234" s="1">
        <f>B234/E234</f>
        <v>2.4653846153846155</v>
      </c>
      <c r="I234" s="1">
        <f>C234/F234</f>
        <v>2.4479166666666665</v>
      </c>
      <c r="J234" s="1">
        <f>D234/G234</f>
        <v>2.475609756097561</v>
      </c>
      <c r="K234" s="9">
        <f>(I234-MAX(0,J234))*F234</f>
        <v>-1.3292682926829329</v>
      </c>
    </row>
    <row r="235" spans="1:11" x14ac:dyDescent="0.25">
      <c r="A235" t="s">
        <v>212</v>
      </c>
      <c r="B235">
        <f>VLOOKUP(A235,'Batters - Season Total'!$A$2:$AM$1000,39,FALSE)</f>
        <v>303</v>
      </c>
      <c r="C235">
        <f>VLOOKUP(A235,'Batters - Remaining'!$A$2:$AM$1000,39,FALSE)</f>
        <v>117.5</v>
      </c>
      <c r="D235">
        <f>B235-C235</f>
        <v>185.5</v>
      </c>
      <c r="E235">
        <f>VLOOKUP(A235,'Batters - Season Total'!$A$2:$AM$1000,3,FALSE)</f>
        <v>130</v>
      </c>
      <c r="F235">
        <f>VLOOKUP(A235,'Batters - Remaining'!$A$2:$AM$1000,3,FALSE)</f>
        <v>55</v>
      </c>
      <c r="G235">
        <f>E235-F235</f>
        <v>75</v>
      </c>
      <c r="H235" s="1">
        <f>B235/E235</f>
        <v>2.3307692307692309</v>
      </c>
      <c r="I235" s="1">
        <f>C235/F235</f>
        <v>2.1363636363636362</v>
      </c>
      <c r="J235" s="1">
        <f>D235/G235</f>
        <v>2.4733333333333332</v>
      </c>
      <c r="K235" s="9">
        <f>(I235-MAX(0,J235))*F235</f>
        <v>-18.533333333333331</v>
      </c>
    </row>
    <row r="236" spans="1:11" x14ac:dyDescent="0.25">
      <c r="A236" t="s">
        <v>156</v>
      </c>
      <c r="B236">
        <f>VLOOKUP(A236,'Batters - Season Total'!$A$2:$AM$1000,39,FALSE)</f>
        <v>230</v>
      </c>
      <c r="C236">
        <f>VLOOKUP(A236,'Batters - Remaining'!$A$2:$AM$1000,39,FALSE)</f>
        <v>117.5</v>
      </c>
      <c r="D236">
        <f>B236-C236</f>
        <v>112.5</v>
      </c>
      <c r="E236">
        <f>VLOOKUP(A236,'Batters - Season Total'!$A$2:$AM$1000,3,FALSE)</f>
        <v>113</v>
      </c>
      <c r="F236">
        <f>VLOOKUP(A236,'Batters - Remaining'!$A$2:$AM$1000,3,FALSE)</f>
        <v>54</v>
      </c>
      <c r="G236">
        <f>E236-F236</f>
        <v>59</v>
      </c>
      <c r="H236" s="1">
        <f>B236/E236</f>
        <v>2.0353982300884956</v>
      </c>
      <c r="I236" s="1">
        <f>C236/F236</f>
        <v>2.175925925925926</v>
      </c>
      <c r="J236" s="1">
        <f>D236/G236</f>
        <v>1.9067796610169492</v>
      </c>
      <c r="K236" s="9">
        <f>(I236-MAX(0,J236))*F236</f>
        <v>14.533898305084751</v>
      </c>
    </row>
    <row r="237" spans="1:11" x14ac:dyDescent="0.25">
      <c r="A237" t="s">
        <v>282</v>
      </c>
      <c r="B237">
        <f>VLOOKUP(A237,'Batters - Season Total'!$A$2:$AM$1000,39,FALSE)</f>
        <v>234.5</v>
      </c>
      <c r="C237">
        <f>VLOOKUP(A237,'Batters - Remaining'!$A$2:$AM$1000,39,FALSE)</f>
        <v>117</v>
      </c>
      <c r="D237">
        <f>B237-C237</f>
        <v>117.5</v>
      </c>
      <c r="E237">
        <f>VLOOKUP(A237,'Batters - Season Total'!$A$2:$AM$1000,3,FALSE)</f>
        <v>116</v>
      </c>
      <c r="F237">
        <f>VLOOKUP(A237,'Batters - Remaining'!$A$2:$AM$1000,3,FALSE)</f>
        <v>53</v>
      </c>
      <c r="G237">
        <f>E237-F237</f>
        <v>63</v>
      </c>
      <c r="H237" s="1">
        <f>B237/E237</f>
        <v>2.021551724137931</v>
      </c>
      <c r="I237" s="1">
        <f>C237/F237</f>
        <v>2.2075471698113209</v>
      </c>
      <c r="J237" s="1">
        <f>D237/G237</f>
        <v>1.8650793650793651</v>
      </c>
      <c r="K237" s="9">
        <f>(I237-MAX(0,J237))*F237</f>
        <v>18.150793650793659</v>
      </c>
    </row>
    <row r="238" spans="1:11" x14ac:dyDescent="0.25">
      <c r="A238" t="s">
        <v>260</v>
      </c>
      <c r="B238">
        <f>VLOOKUP(A238,'Batters - Season Total'!$A$2:$AM$1000,39,FALSE)</f>
        <v>218.5</v>
      </c>
      <c r="C238">
        <f>VLOOKUP(A238,'Batters - Remaining'!$A$2:$AM$1000,39,FALSE)</f>
        <v>117</v>
      </c>
      <c r="D238">
        <f>B238-C238</f>
        <v>101.5</v>
      </c>
      <c r="E238">
        <f>VLOOKUP(A238,'Batters - Season Total'!$A$2:$AM$1000,3,FALSE)</f>
        <v>115</v>
      </c>
      <c r="F238">
        <f>VLOOKUP(A238,'Batters - Remaining'!$A$2:$AM$1000,3,FALSE)</f>
        <v>53</v>
      </c>
      <c r="G238">
        <f>E238-F238</f>
        <v>62</v>
      </c>
      <c r="H238" s="1">
        <f>B238/E238</f>
        <v>1.9</v>
      </c>
      <c r="I238" s="1">
        <f>C238/F238</f>
        <v>2.2075471698113209</v>
      </c>
      <c r="J238" s="1">
        <f>D238/G238</f>
        <v>1.6370967741935485</v>
      </c>
      <c r="K238" s="9">
        <f>(I238-MAX(0,J238))*F238</f>
        <v>30.233870967741939</v>
      </c>
    </row>
    <row r="239" spans="1:11" x14ac:dyDescent="0.25">
      <c r="A239" t="s">
        <v>314</v>
      </c>
      <c r="B239">
        <f>VLOOKUP(A239,'Batters - Season Total'!$A$2:$AM$1000,39,FALSE)</f>
        <v>220.5</v>
      </c>
      <c r="C239">
        <f>VLOOKUP(A239,'Batters - Remaining'!$A$2:$AM$1000,39,FALSE)</f>
        <v>116</v>
      </c>
      <c r="D239">
        <f>B239-C239</f>
        <v>104.5</v>
      </c>
      <c r="E239">
        <f>VLOOKUP(A239,'Batters - Season Total'!$A$2:$AM$1000,3,FALSE)</f>
        <v>116</v>
      </c>
      <c r="F239">
        <f>VLOOKUP(A239,'Batters - Remaining'!$A$2:$AM$1000,3,FALSE)</f>
        <v>56</v>
      </c>
      <c r="G239">
        <f>E239-F239</f>
        <v>60</v>
      </c>
      <c r="H239" s="1">
        <f>B239/E239</f>
        <v>1.9008620689655173</v>
      </c>
      <c r="I239" s="1">
        <f>C239/F239</f>
        <v>2.0714285714285716</v>
      </c>
      <c r="J239" s="1">
        <f>D239/G239</f>
        <v>1.7416666666666667</v>
      </c>
      <c r="K239" s="9">
        <f>(I239-MAX(0,J239))*F239</f>
        <v>18.466666666666676</v>
      </c>
    </row>
    <row r="240" spans="1:11" x14ac:dyDescent="0.25">
      <c r="A240" t="s">
        <v>131</v>
      </c>
      <c r="B240">
        <f>VLOOKUP(A240,'Batters - Season Total'!$A$2:$AM$1000,39,FALSE)</f>
        <v>309.5</v>
      </c>
      <c r="C240">
        <f>VLOOKUP(A240,'Batters - Remaining'!$A$2:$AM$1000,39,FALSE)</f>
        <v>115.5</v>
      </c>
      <c r="D240">
        <f>B240-C240</f>
        <v>194</v>
      </c>
      <c r="E240">
        <f>VLOOKUP(A240,'Batters - Season Total'!$A$2:$AM$1000,3,FALSE)</f>
        <v>108</v>
      </c>
      <c r="F240">
        <f>VLOOKUP(A240,'Batters - Remaining'!$A$2:$AM$1000,3,FALSE)</f>
        <v>49</v>
      </c>
      <c r="G240">
        <f>E240-F240</f>
        <v>59</v>
      </c>
      <c r="H240" s="1">
        <f>B240/E240</f>
        <v>2.8657407407407409</v>
      </c>
      <c r="I240" s="1">
        <f>C240/F240</f>
        <v>2.3571428571428572</v>
      </c>
      <c r="J240" s="1">
        <f>D240/G240</f>
        <v>3.2881355932203391</v>
      </c>
      <c r="K240" s="9">
        <f>(I240-MAX(0,J240))*F240</f>
        <v>-45.618644067796616</v>
      </c>
    </row>
    <row r="241" spans="1:11" x14ac:dyDescent="0.25">
      <c r="A241" t="s">
        <v>208</v>
      </c>
      <c r="B241">
        <f>VLOOKUP(A241,'Batters - Season Total'!$A$2:$AM$1000,39,FALSE)</f>
        <v>302.5</v>
      </c>
      <c r="C241">
        <f>VLOOKUP(A241,'Batters - Remaining'!$A$2:$AM$1000,39,FALSE)</f>
        <v>115.5</v>
      </c>
      <c r="D241">
        <f>B241-C241</f>
        <v>187</v>
      </c>
      <c r="E241">
        <f>VLOOKUP(A241,'Batters - Season Total'!$A$2:$AM$1000,3,FALSE)</f>
        <v>139</v>
      </c>
      <c r="F241">
        <f>VLOOKUP(A241,'Batters - Remaining'!$A$2:$AM$1000,3,FALSE)</f>
        <v>60</v>
      </c>
      <c r="G241">
        <f>E241-F241</f>
        <v>79</v>
      </c>
      <c r="H241" s="1">
        <f>B241/E241</f>
        <v>2.1762589928057552</v>
      </c>
      <c r="I241" s="1">
        <f>C241/F241</f>
        <v>1.925</v>
      </c>
      <c r="J241" s="1">
        <f>D241/G241</f>
        <v>2.3670886075949369</v>
      </c>
      <c r="K241" s="9">
        <f>(I241-MAX(0,J241))*F241</f>
        <v>-26.52531645569621</v>
      </c>
    </row>
    <row r="242" spans="1:11" x14ac:dyDescent="0.25">
      <c r="A242" t="s">
        <v>393</v>
      </c>
      <c r="B242">
        <f>VLOOKUP(A242,'Batters - Season Total'!$A$2:$AM$1000,39,FALSE)</f>
        <v>259.5</v>
      </c>
      <c r="C242">
        <f>VLOOKUP(A242,'Batters - Remaining'!$A$2:$AM$1000,39,FALSE)</f>
        <v>115</v>
      </c>
      <c r="D242">
        <f>B242-C242</f>
        <v>144.5</v>
      </c>
      <c r="E242">
        <f>VLOOKUP(A242,'Batters - Season Total'!$A$2:$AM$1000,3,FALSE)</f>
        <v>131</v>
      </c>
      <c r="F242">
        <f>VLOOKUP(A242,'Batters - Remaining'!$A$2:$AM$1000,3,FALSE)</f>
        <v>59</v>
      </c>
      <c r="G242">
        <f>E242-F242</f>
        <v>72</v>
      </c>
      <c r="H242" s="1">
        <f>B242/E242</f>
        <v>1.9809160305343512</v>
      </c>
      <c r="I242" s="1">
        <f>C242/F242</f>
        <v>1.9491525423728813</v>
      </c>
      <c r="J242" s="1">
        <f>D242/G242</f>
        <v>2.0069444444444446</v>
      </c>
      <c r="K242" s="9">
        <f>(I242-MAX(0,J242))*F242</f>
        <v>-3.4097222222222392</v>
      </c>
    </row>
    <row r="243" spans="1:11" x14ac:dyDescent="0.25">
      <c r="A243" t="s">
        <v>163</v>
      </c>
      <c r="B243">
        <f>VLOOKUP(A243,'Batters - Season Total'!$A$2:$AM$1000,39,FALSE)</f>
        <v>258.5</v>
      </c>
      <c r="C243">
        <f>VLOOKUP(A243,'Batters - Remaining'!$A$2:$AM$1000,39,FALSE)</f>
        <v>115</v>
      </c>
      <c r="D243">
        <f>B243-C243</f>
        <v>143.5</v>
      </c>
      <c r="E243">
        <f>VLOOKUP(A243,'Batters - Season Total'!$A$2:$AM$1000,3,FALSE)</f>
        <v>125</v>
      </c>
      <c r="F243">
        <f>VLOOKUP(A243,'Batters - Remaining'!$A$2:$AM$1000,3,FALSE)</f>
        <v>57</v>
      </c>
      <c r="G243">
        <f>E243-F243</f>
        <v>68</v>
      </c>
      <c r="H243" s="1">
        <f>B243/E243</f>
        <v>2.0680000000000001</v>
      </c>
      <c r="I243" s="1">
        <f>C243/F243</f>
        <v>2.0175438596491229</v>
      </c>
      <c r="J243" s="1">
        <f>D243/G243</f>
        <v>2.1102941176470589</v>
      </c>
      <c r="K243" s="9">
        <f>(I243-MAX(0,J243))*F243</f>
        <v>-5.2867647058823533</v>
      </c>
    </row>
    <row r="244" spans="1:11" x14ac:dyDescent="0.25">
      <c r="A244" t="s">
        <v>294</v>
      </c>
      <c r="B244">
        <f>VLOOKUP(A244,'Batters - Season Total'!$A$2:$AM$1000,39,FALSE)</f>
        <v>144.5</v>
      </c>
      <c r="C244">
        <f>VLOOKUP(A244,'Batters - Remaining'!$A$2:$AM$1000,39,FALSE)</f>
        <v>115</v>
      </c>
      <c r="D244">
        <f>B244-C244</f>
        <v>29.5</v>
      </c>
      <c r="E244">
        <f>VLOOKUP(A244,'Batters - Season Total'!$A$2:$AM$1000,3,FALSE)</f>
        <v>88</v>
      </c>
      <c r="F244">
        <f>VLOOKUP(A244,'Batters - Remaining'!$A$2:$AM$1000,3,FALSE)</f>
        <v>55</v>
      </c>
      <c r="G244">
        <f>E244-F244</f>
        <v>33</v>
      </c>
      <c r="H244" s="1">
        <f>B244/E244</f>
        <v>1.6420454545454546</v>
      </c>
      <c r="I244" s="1">
        <f>C244/F244</f>
        <v>2.0909090909090908</v>
      </c>
      <c r="J244" s="1">
        <f>D244/G244</f>
        <v>0.89393939393939392</v>
      </c>
      <c r="K244" s="9">
        <f>(I244-MAX(0,J244))*F244</f>
        <v>65.833333333333329</v>
      </c>
    </row>
    <row r="245" spans="1:11" x14ac:dyDescent="0.25">
      <c r="A245" t="s">
        <v>331</v>
      </c>
      <c r="B245">
        <f>VLOOKUP(A245,'Batters - Season Total'!$A$2:$AM$1000,39,FALSE)</f>
        <v>273.5</v>
      </c>
      <c r="C245">
        <f>VLOOKUP(A245,'Batters - Remaining'!$A$2:$AM$1000,39,FALSE)</f>
        <v>114.5</v>
      </c>
      <c r="D245">
        <f>B245-C245</f>
        <v>159</v>
      </c>
      <c r="E245">
        <f>VLOOKUP(A245,'Batters - Season Total'!$A$2:$AM$1000,3,FALSE)</f>
        <v>122</v>
      </c>
      <c r="F245">
        <f>VLOOKUP(A245,'Batters - Remaining'!$A$2:$AM$1000,3,FALSE)</f>
        <v>55</v>
      </c>
      <c r="G245">
        <f>E245-F245</f>
        <v>67</v>
      </c>
      <c r="H245" s="1">
        <f>B245/E245</f>
        <v>2.2418032786885247</v>
      </c>
      <c r="I245" s="1">
        <f>C245/F245</f>
        <v>2.081818181818182</v>
      </c>
      <c r="J245" s="1">
        <f>D245/G245</f>
        <v>2.3731343283582089</v>
      </c>
      <c r="K245" s="9">
        <f>(I245-MAX(0,J245))*F245</f>
        <v>-16.022388059701481</v>
      </c>
    </row>
    <row r="246" spans="1:11" x14ac:dyDescent="0.25">
      <c r="A246" t="s">
        <v>267</v>
      </c>
      <c r="B246">
        <f>VLOOKUP(A246,'Batters - Season Total'!$A$2:$AM$1000,39,FALSE)</f>
        <v>209.5</v>
      </c>
      <c r="C246">
        <f>VLOOKUP(A246,'Batters - Remaining'!$A$2:$AM$1000,39,FALSE)</f>
        <v>114.5</v>
      </c>
      <c r="D246">
        <f>B246-C246</f>
        <v>95</v>
      </c>
      <c r="E246">
        <f>VLOOKUP(A246,'Batters - Season Total'!$A$2:$AM$1000,3,FALSE)</f>
        <v>114</v>
      </c>
      <c r="F246">
        <f>VLOOKUP(A246,'Batters - Remaining'!$A$2:$AM$1000,3,FALSE)</f>
        <v>56</v>
      </c>
      <c r="G246">
        <f>E246-F246</f>
        <v>58</v>
      </c>
      <c r="H246" s="1">
        <f>B246/E246</f>
        <v>1.8377192982456141</v>
      </c>
      <c r="I246" s="1">
        <f>C246/F246</f>
        <v>2.0446428571428572</v>
      </c>
      <c r="J246" s="1">
        <f>D246/G246</f>
        <v>1.6379310344827587</v>
      </c>
      <c r="K246" s="9">
        <f>(I246-MAX(0,J246))*F246</f>
        <v>22.775862068965516</v>
      </c>
    </row>
    <row r="247" spans="1:11" x14ac:dyDescent="0.25">
      <c r="A247" t="s">
        <v>275</v>
      </c>
      <c r="B247">
        <f>VLOOKUP(A247,'Batters - Season Total'!$A$2:$AM$1000,39,FALSE)</f>
        <v>149</v>
      </c>
      <c r="C247">
        <f>VLOOKUP(A247,'Batters - Remaining'!$A$2:$AM$1000,39,FALSE)</f>
        <v>114.5</v>
      </c>
      <c r="D247">
        <f>B247-C247</f>
        <v>34.5</v>
      </c>
      <c r="E247">
        <f>VLOOKUP(A247,'Batters - Season Total'!$A$2:$AM$1000,3,FALSE)</f>
        <v>64</v>
      </c>
      <c r="F247">
        <f>VLOOKUP(A247,'Batters - Remaining'!$A$2:$AM$1000,3,FALSE)</f>
        <v>48</v>
      </c>
      <c r="G247">
        <f>E247-F247</f>
        <v>16</v>
      </c>
      <c r="H247" s="1">
        <f>B247/E247</f>
        <v>2.328125</v>
      </c>
      <c r="I247" s="1">
        <f>C247/F247</f>
        <v>2.3854166666666665</v>
      </c>
      <c r="J247" s="1">
        <f>D247/G247</f>
        <v>2.15625</v>
      </c>
      <c r="K247" s="9">
        <f>(I247-MAX(0,J247))*F247</f>
        <v>10.999999999999993</v>
      </c>
    </row>
    <row r="248" spans="1:11" x14ac:dyDescent="0.25">
      <c r="A248" t="s">
        <v>140</v>
      </c>
      <c r="B248">
        <f>VLOOKUP(A248,'Batters - Season Total'!$A$2:$AM$1000,39,FALSE)</f>
        <v>217.5</v>
      </c>
      <c r="C248">
        <f>VLOOKUP(A248,'Batters - Remaining'!$A$2:$AM$1000,39,FALSE)</f>
        <v>114</v>
      </c>
      <c r="D248">
        <f>B248-C248</f>
        <v>103.5</v>
      </c>
      <c r="E248">
        <f>VLOOKUP(A248,'Batters - Season Total'!$A$2:$AM$1000,3,FALSE)</f>
        <v>113</v>
      </c>
      <c r="F248">
        <f>VLOOKUP(A248,'Batters - Remaining'!$A$2:$AM$1000,3,FALSE)</f>
        <v>52</v>
      </c>
      <c r="G248">
        <f>E248-F248</f>
        <v>61</v>
      </c>
      <c r="H248" s="1">
        <f>B248/E248</f>
        <v>1.9247787610619469</v>
      </c>
      <c r="I248" s="1">
        <f>C248/F248</f>
        <v>2.1923076923076925</v>
      </c>
      <c r="J248" s="1">
        <f>D248/G248</f>
        <v>1.6967213114754098</v>
      </c>
      <c r="K248" s="9">
        <f>(I248-MAX(0,J248))*F248</f>
        <v>25.770491803278698</v>
      </c>
    </row>
    <row r="249" spans="1:11" x14ac:dyDescent="0.25">
      <c r="A249" t="s">
        <v>1052</v>
      </c>
      <c r="B249">
        <f>VLOOKUP(A249,'Batters - Season Total'!$A$2:$AM$1000,39,FALSE)</f>
        <v>132.5</v>
      </c>
      <c r="C249">
        <f>VLOOKUP(A249,'Batters - Remaining'!$A$2:$AM$1000,39,FALSE)</f>
        <v>114</v>
      </c>
      <c r="D249">
        <f>B249-C249</f>
        <v>18.5</v>
      </c>
      <c r="E249">
        <f>VLOOKUP(A249,'Batters - Season Total'!$A$2:$AM$1000,3,FALSE)</f>
        <v>47</v>
      </c>
      <c r="F249">
        <f>VLOOKUP(A249,'Batters - Remaining'!$A$2:$AM$1000,3,FALSE)</f>
        <v>42</v>
      </c>
      <c r="G249">
        <f>E249-F249</f>
        <v>5</v>
      </c>
      <c r="H249" s="1">
        <f>B249/E249</f>
        <v>2.8191489361702127</v>
      </c>
      <c r="I249" s="1">
        <f>C249/F249</f>
        <v>2.7142857142857144</v>
      </c>
      <c r="J249" s="1">
        <f>D249/G249</f>
        <v>3.7</v>
      </c>
      <c r="K249" s="9">
        <f>(I249-MAX(0,J249))*F249</f>
        <v>-41.400000000000006</v>
      </c>
    </row>
    <row r="250" spans="1:11" x14ac:dyDescent="0.25">
      <c r="A250" t="s">
        <v>362</v>
      </c>
      <c r="B250">
        <f>VLOOKUP(A250,'Batters - Season Total'!$A$2:$AM$1000,39,FALSE)</f>
        <v>204.5</v>
      </c>
      <c r="C250">
        <f>VLOOKUP(A250,'Batters - Remaining'!$A$2:$AM$1000,39,FALSE)</f>
        <v>113.5</v>
      </c>
      <c r="D250">
        <f>B250-C250</f>
        <v>91</v>
      </c>
      <c r="E250">
        <f>VLOOKUP(A250,'Batters - Season Total'!$A$2:$AM$1000,3,FALSE)</f>
        <v>88</v>
      </c>
      <c r="F250">
        <f>VLOOKUP(A250,'Batters - Remaining'!$A$2:$AM$1000,3,FALSE)</f>
        <v>50</v>
      </c>
      <c r="G250">
        <f>E250-F250</f>
        <v>38</v>
      </c>
      <c r="H250" s="1">
        <f>B250/E250</f>
        <v>2.3238636363636362</v>
      </c>
      <c r="I250" s="1">
        <f>C250/F250</f>
        <v>2.27</v>
      </c>
      <c r="J250" s="1">
        <f>D250/G250</f>
        <v>2.3947368421052633</v>
      </c>
      <c r="K250" s="9">
        <f>(I250-MAX(0,J250))*F250</f>
        <v>-6.2368421052631628</v>
      </c>
    </row>
    <row r="251" spans="1:11" x14ac:dyDescent="0.25">
      <c r="A251" t="s">
        <v>339</v>
      </c>
      <c r="B251">
        <f>VLOOKUP(A251,'Batters - Season Total'!$A$2:$AM$1000,39,FALSE)</f>
        <v>145</v>
      </c>
      <c r="C251">
        <f>VLOOKUP(A251,'Batters - Remaining'!$A$2:$AM$1000,39,FALSE)</f>
        <v>113</v>
      </c>
      <c r="D251">
        <f>B251-C251</f>
        <v>32</v>
      </c>
      <c r="E251">
        <f>VLOOKUP(A251,'Batters - Season Total'!$A$2:$AM$1000,3,FALSE)</f>
        <v>111</v>
      </c>
      <c r="F251">
        <f>VLOOKUP(A251,'Batters - Remaining'!$A$2:$AM$1000,3,FALSE)</f>
        <v>57</v>
      </c>
      <c r="G251">
        <f>E251-F251</f>
        <v>54</v>
      </c>
      <c r="H251" s="1">
        <f>B251/E251</f>
        <v>1.3063063063063063</v>
      </c>
      <c r="I251" s="1">
        <f>C251/F251</f>
        <v>1.9824561403508771</v>
      </c>
      <c r="J251" s="1">
        <f>D251/G251</f>
        <v>0.59259259259259256</v>
      </c>
      <c r="K251" s="9">
        <f>(I251-MAX(0,J251))*F251</f>
        <v>79.222222222222214</v>
      </c>
    </row>
    <row r="252" spans="1:11" x14ac:dyDescent="0.25">
      <c r="A252" t="s">
        <v>1002</v>
      </c>
      <c r="B252">
        <f>VLOOKUP(A252,'Batters - Season Total'!$A$2:$AM$1000,39,FALSE)</f>
        <v>122</v>
      </c>
      <c r="C252">
        <f>VLOOKUP(A252,'Batters - Remaining'!$A$2:$AM$1000,39,FALSE)</f>
        <v>112</v>
      </c>
      <c r="D252">
        <f>B252-C252</f>
        <v>10</v>
      </c>
      <c r="E252">
        <f>VLOOKUP(A252,'Batters - Season Total'!$A$2:$AM$1000,3,FALSE)</f>
        <v>59</v>
      </c>
      <c r="F252">
        <f>VLOOKUP(A252,'Batters - Remaining'!$A$2:$AM$1000,3,FALSE)</f>
        <v>48</v>
      </c>
      <c r="G252">
        <f>E252-F252</f>
        <v>11</v>
      </c>
      <c r="H252" s="1">
        <f>B252/E252</f>
        <v>2.0677966101694913</v>
      </c>
      <c r="I252" s="1">
        <f>C252/F252</f>
        <v>2.3333333333333335</v>
      </c>
      <c r="J252" s="1">
        <f>D252/G252</f>
        <v>0.90909090909090906</v>
      </c>
      <c r="K252" s="9">
        <f>(I252-MAX(0,J252))*F252</f>
        <v>68.363636363636374</v>
      </c>
    </row>
    <row r="253" spans="1:11" x14ac:dyDescent="0.25">
      <c r="A253" t="s">
        <v>436</v>
      </c>
      <c r="B253">
        <f>VLOOKUP(A253,'Batters - Season Total'!$A$2:$AM$1000,39,FALSE)</f>
        <v>317</v>
      </c>
      <c r="C253">
        <f>VLOOKUP(A253,'Batters - Remaining'!$A$2:$AM$1000,39,FALSE)</f>
        <v>110.5</v>
      </c>
      <c r="D253">
        <f>B253-C253</f>
        <v>206.5</v>
      </c>
      <c r="E253">
        <f>VLOOKUP(A253,'Batters - Season Total'!$A$2:$AM$1000,3,FALSE)</f>
        <v>135</v>
      </c>
      <c r="F253">
        <f>VLOOKUP(A253,'Batters - Remaining'!$A$2:$AM$1000,3,FALSE)</f>
        <v>53</v>
      </c>
      <c r="G253">
        <f>E253-F253</f>
        <v>82</v>
      </c>
      <c r="H253" s="1">
        <f>B253/E253</f>
        <v>2.3481481481481481</v>
      </c>
      <c r="I253" s="1">
        <f>C253/F253</f>
        <v>2.0849056603773586</v>
      </c>
      <c r="J253" s="1">
        <f>D253/G253</f>
        <v>2.5182926829268291</v>
      </c>
      <c r="K253" s="9">
        <f>(I253-MAX(0,J253))*F253</f>
        <v>-22.969512195121936</v>
      </c>
    </row>
    <row r="254" spans="1:11" x14ac:dyDescent="0.25">
      <c r="A254" t="s">
        <v>423</v>
      </c>
      <c r="B254">
        <f>VLOOKUP(A254,'Batters - Season Total'!$A$2:$AM$1000,39,FALSE)</f>
        <v>250.5</v>
      </c>
      <c r="C254">
        <f>VLOOKUP(A254,'Batters - Remaining'!$A$2:$AM$1000,39,FALSE)</f>
        <v>110</v>
      </c>
      <c r="D254">
        <f>B254-C254</f>
        <v>140.5</v>
      </c>
      <c r="E254">
        <f>VLOOKUP(A254,'Batters - Season Total'!$A$2:$AM$1000,3,FALSE)</f>
        <v>126</v>
      </c>
      <c r="F254">
        <f>VLOOKUP(A254,'Batters - Remaining'!$A$2:$AM$1000,3,FALSE)</f>
        <v>53</v>
      </c>
      <c r="G254">
        <f>E254-F254</f>
        <v>73</v>
      </c>
      <c r="H254" s="1">
        <f>B254/E254</f>
        <v>1.9880952380952381</v>
      </c>
      <c r="I254" s="1">
        <f>C254/F254</f>
        <v>2.0754716981132075</v>
      </c>
      <c r="J254" s="1">
        <f>D254/G254</f>
        <v>1.9246575342465753</v>
      </c>
      <c r="K254" s="9">
        <f>(I254-MAX(0,J254))*F254</f>
        <v>7.9931506849315106</v>
      </c>
    </row>
    <row r="255" spans="1:11" x14ac:dyDescent="0.25">
      <c r="A255" t="s">
        <v>465</v>
      </c>
      <c r="B255">
        <f>VLOOKUP(A255,'Batters - Season Total'!$A$2:$AM$1000,39,FALSE)</f>
        <v>202.5</v>
      </c>
      <c r="C255">
        <f>VLOOKUP(A255,'Batters - Remaining'!$A$2:$AM$1000,39,FALSE)</f>
        <v>110</v>
      </c>
      <c r="D255">
        <f>B255-C255</f>
        <v>92.5</v>
      </c>
      <c r="E255">
        <f>VLOOKUP(A255,'Batters - Season Total'!$A$2:$AM$1000,3,FALSE)</f>
        <v>112</v>
      </c>
      <c r="F255">
        <f>VLOOKUP(A255,'Batters - Remaining'!$A$2:$AM$1000,3,FALSE)</f>
        <v>53</v>
      </c>
      <c r="G255">
        <f>E255-F255</f>
        <v>59</v>
      </c>
      <c r="H255" s="1">
        <f>B255/E255</f>
        <v>1.8080357142857142</v>
      </c>
      <c r="I255" s="1">
        <f>C255/F255</f>
        <v>2.0754716981132075</v>
      </c>
      <c r="J255" s="1">
        <f>D255/G255</f>
        <v>1.5677966101694916</v>
      </c>
      <c r="K255" s="9">
        <f>(I255-MAX(0,J255))*F255</f>
        <v>26.906779661016945</v>
      </c>
    </row>
    <row r="256" spans="1:11" x14ac:dyDescent="0.25">
      <c r="A256" t="s">
        <v>166</v>
      </c>
      <c r="B256">
        <f>VLOOKUP(A256,'Batters - Season Total'!$A$2:$AM$1000,39,FALSE)</f>
        <v>228.5</v>
      </c>
      <c r="C256">
        <f>VLOOKUP(A256,'Batters - Remaining'!$A$2:$AM$1000,39,FALSE)</f>
        <v>109.5</v>
      </c>
      <c r="D256">
        <f>B256-C256</f>
        <v>119</v>
      </c>
      <c r="E256">
        <f>VLOOKUP(A256,'Batters - Season Total'!$A$2:$AM$1000,3,FALSE)</f>
        <v>131</v>
      </c>
      <c r="F256">
        <f>VLOOKUP(A256,'Batters - Remaining'!$A$2:$AM$1000,3,FALSE)</f>
        <v>59</v>
      </c>
      <c r="G256">
        <f>E256-F256</f>
        <v>72</v>
      </c>
      <c r="H256" s="1">
        <f>B256/E256</f>
        <v>1.7442748091603053</v>
      </c>
      <c r="I256" s="1">
        <f>C256/F256</f>
        <v>1.8559322033898304</v>
      </c>
      <c r="J256" s="1">
        <f>D256/G256</f>
        <v>1.6527777777777777</v>
      </c>
      <c r="K256" s="9">
        <f>(I256-MAX(0,J256))*F256</f>
        <v>11.986111111111114</v>
      </c>
    </row>
    <row r="257" spans="1:11" x14ac:dyDescent="0.25">
      <c r="A257" t="s">
        <v>322</v>
      </c>
      <c r="B257">
        <f>VLOOKUP(A257,'Batters - Season Total'!$A$2:$AM$1000,39,FALSE)</f>
        <v>211</v>
      </c>
      <c r="C257">
        <f>VLOOKUP(A257,'Batters - Remaining'!$A$2:$AM$1000,39,FALSE)</f>
        <v>109.5</v>
      </c>
      <c r="D257">
        <f>B257-C257</f>
        <v>101.5</v>
      </c>
      <c r="E257">
        <f>VLOOKUP(A257,'Batters - Season Total'!$A$2:$AM$1000,3,FALSE)</f>
        <v>125</v>
      </c>
      <c r="F257">
        <f>VLOOKUP(A257,'Batters - Remaining'!$A$2:$AM$1000,3,FALSE)</f>
        <v>54</v>
      </c>
      <c r="G257">
        <f>E257-F257</f>
        <v>71</v>
      </c>
      <c r="H257" s="1">
        <f>B257/E257</f>
        <v>1.6879999999999999</v>
      </c>
      <c r="I257" s="1">
        <f>C257/F257</f>
        <v>2.0277777777777777</v>
      </c>
      <c r="J257" s="1">
        <f>D257/G257</f>
        <v>1.4295774647887325</v>
      </c>
      <c r="K257" s="9">
        <f>(I257-MAX(0,J257))*F257</f>
        <v>32.302816901408441</v>
      </c>
    </row>
    <row r="258" spans="1:11" x14ac:dyDescent="0.25">
      <c r="A258" t="s">
        <v>214</v>
      </c>
      <c r="B258">
        <f>VLOOKUP(A258,'Batters - Season Total'!$A$2:$AM$1000,39,FALSE)</f>
        <v>163.5</v>
      </c>
      <c r="C258">
        <f>VLOOKUP(A258,'Batters - Remaining'!$A$2:$AM$1000,39,FALSE)</f>
        <v>109.5</v>
      </c>
      <c r="D258">
        <f>B258-C258</f>
        <v>54</v>
      </c>
      <c r="E258">
        <f>VLOOKUP(A258,'Batters - Season Total'!$A$2:$AM$1000,3,FALSE)</f>
        <v>86</v>
      </c>
      <c r="F258">
        <f>VLOOKUP(A258,'Batters - Remaining'!$A$2:$AM$1000,3,FALSE)</f>
        <v>49</v>
      </c>
      <c r="G258">
        <f>E258-F258</f>
        <v>37</v>
      </c>
      <c r="H258" s="1">
        <f>B258/E258</f>
        <v>1.9011627906976745</v>
      </c>
      <c r="I258" s="1">
        <f>C258/F258</f>
        <v>2.2346938775510203</v>
      </c>
      <c r="J258" s="1">
        <f>D258/G258</f>
        <v>1.4594594594594594</v>
      </c>
      <c r="K258" s="9">
        <f>(I258-MAX(0,J258))*F258</f>
        <v>37.986486486486484</v>
      </c>
    </row>
    <row r="259" spans="1:11" x14ac:dyDescent="0.25">
      <c r="A259" t="s">
        <v>325</v>
      </c>
      <c r="B259">
        <f>VLOOKUP(A259,'Batters - Season Total'!$A$2:$AM$1000,39,FALSE)</f>
        <v>253.5</v>
      </c>
      <c r="C259">
        <f>VLOOKUP(A259,'Batters - Remaining'!$A$2:$AM$1000,39,FALSE)</f>
        <v>109</v>
      </c>
      <c r="D259">
        <f>B259-C259</f>
        <v>144.5</v>
      </c>
      <c r="E259">
        <f>VLOOKUP(A259,'Batters - Season Total'!$A$2:$AM$1000,3,FALSE)</f>
        <v>118</v>
      </c>
      <c r="F259">
        <f>VLOOKUP(A259,'Batters - Remaining'!$A$2:$AM$1000,3,FALSE)</f>
        <v>55</v>
      </c>
      <c r="G259">
        <f>E259-F259</f>
        <v>63</v>
      </c>
      <c r="H259" s="1">
        <f>B259/E259</f>
        <v>2.1483050847457625</v>
      </c>
      <c r="I259" s="1">
        <f>C259/F259</f>
        <v>1.9818181818181819</v>
      </c>
      <c r="J259" s="1">
        <f>D259/G259</f>
        <v>2.2936507936507935</v>
      </c>
      <c r="K259" s="9">
        <f>(I259-MAX(0,J259))*F259</f>
        <v>-17.150793650793638</v>
      </c>
    </row>
    <row r="260" spans="1:11" x14ac:dyDescent="0.25">
      <c r="A260" t="s">
        <v>343</v>
      </c>
      <c r="B260">
        <f>VLOOKUP(A260,'Batters - Season Total'!$A$2:$AM$1000,39,FALSE)</f>
        <v>233</v>
      </c>
      <c r="C260">
        <f>VLOOKUP(A260,'Batters - Remaining'!$A$2:$AM$1000,39,FALSE)</f>
        <v>108.5</v>
      </c>
      <c r="D260">
        <f>B260-C260</f>
        <v>124.5</v>
      </c>
      <c r="E260">
        <f>VLOOKUP(A260,'Batters - Season Total'!$A$2:$AM$1000,3,FALSE)</f>
        <v>119</v>
      </c>
      <c r="F260">
        <f>VLOOKUP(A260,'Batters - Remaining'!$A$2:$AM$1000,3,FALSE)</f>
        <v>55</v>
      </c>
      <c r="G260">
        <f>E260-F260</f>
        <v>64</v>
      </c>
      <c r="H260" s="1">
        <f>B260/E260</f>
        <v>1.9579831932773109</v>
      </c>
      <c r="I260" s="1">
        <f>C260/F260</f>
        <v>1.9727272727272727</v>
      </c>
      <c r="J260" s="1">
        <f>D260/G260</f>
        <v>1.9453125</v>
      </c>
      <c r="K260" s="9">
        <f>(I260-MAX(0,J260))*F260</f>
        <v>1.5078124999999964</v>
      </c>
    </row>
    <row r="261" spans="1:11" x14ac:dyDescent="0.25">
      <c r="A261" t="s">
        <v>296</v>
      </c>
      <c r="B261">
        <f>VLOOKUP(A261,'Batters - Season Total'!$A$2:$AM$1000,39,FALSE)</f>
        <v>220.5</v>
      </c>
      <c r="C261">
        <f>VLOOKUP(A261,'Batters - Remaining'!$A$2:$AM$1000,39,FALSE)</f>
        <v>108.5</v>
      </c>
      <c r="D261">
        <f>B261-C261</f>
        <v>112</v>
      </c>
      <c r="E261">
        <f>VLOOKUP(A261,'Batters - Season Total'!$A$2:$AM$1000,3,FALSE)</f>
        <v>91</v>
      </c>
      <c r="F261">
        <f>VLOOKUP(A261,'Batters - Remaining'!$A$2:$AM$1000,3,FALSE)</f>
        <v>45</v>
      </c>
      <c r="G261">
        <f>E261-F261</f>
        <v>46</v>
      </c>
      <c r="H261" s="1">
        <f>B261/E261</f>
        <v>2.4230769230769229</v>
      </c>
      <c r="I261" s="1">
        <f>C261/F261</f>
        <v>2.411111111111111</v>
      </c>
      <c r="J261" s="1">
        <f>D261/G261</f>
        <v>2.4347826086956523</v>
      </c>
      <c r="K261" s="9">
        <f>(I261-MAX(0,J261))*F261</f>
        <v>-1.0652173913043606</v>
      </c>
    </row>
    <row r="262" spans="1:11" x14ac:dyDescent="0.25">
      <c r="A262" t="s">
        <v>404</v>
      </c>
      <c r="B262">
        <f>VLOOKUP(A262,'Batters - Season Total'!$A$2:$AM$1000,39,FALSE)</f>
        <v>264</v>
      </c>
      <c r="C262">
        <f>VLOOKUP(A262,'Batters - Remaining'!$A$2:$AM$1000,39,FALSE)</f>
        <v>108</v>
      </c>
      <c r="D262">
        <f>B262-C262</f>
        <v>156</v>
      </c>
      <c r="E262">
        <f>VLOOKUP(A262,'Batters - Season Total'!$A$2:$AM$1000,3,FALSE)</f>
        <v>125</v>
      </c>
      <c r="F262">
        <f>VLOOKUP(A262,'Batters - Remaining'!$A$2:$AM$1000,3,FALSE)</f>
        <v>54</v>
      </c>
      <c r="G262">
        <f>E262-F262</f>
        <v>71</v>
      </c>
      <c r="H262" s="1">
        <f>B262/E262</f>
        <v>2.1120000000000001</v>
      </c>
      <c r="I262" s="1">
        <f>C262/F262</f>
        <v>2</v>
      </c>
      <c r="J262" s="1">
        <f>D262/G262</f>
        <v>2.1971830985915495</v>
      </c>
      <c r="K262" s="9">
        <f>(I262-MAX(0,J262))*F262</f>
        <v>-10.647887323943671</v>
      </c>
    </row>
    <row r="263" spans="1:11" x14ac:dyDescent="0.25">
      <c r="A263" t="s">
        <v>283</v>
      </c>
      <c r="B263">
        <f>VLOOKUP(A263,'Batters - Season Total'!$A$2:$AM$1000,39,FALSE)</f>
        <v>108</v>
      </c>
      <c r="C263">
        <f>VLOOKUP(A263,'Batters - Remaining'!$A$2:$AM$1000,39,FALSE)</f>
        <v>107</v>
      </c>
      <c r="D263">
        <f>B263-C263</f>
        <v>1</v>
      </c>
      <c r="E263">
        <f>VLOOKUP(A263,'Batters - Season Total'!$A$2:$AM$1000,3,FALSE)</f>
        <v>45</v>
      </c>
      <c r="F263">
        <f>VLOOKUP(A263,'Batters - Remaining'!$A$2:$AM$1000,3,FALSE)</f>
        <v>42</v>
      </c>
      <c r="G263">
        <f>E263-F263</f>
        <v>3</v>
      </c>
      <c r="H263" s="1">
        <f>B263/E263</f>
        <v>2.4</v>
      </c>
      <c r="I263" s="1">
        <f>C263/F263</f>
        <v>2.5476190476190474</v>
      </c>
      <c r="J263" s="1">
        <f>D263/G263</f>
        <v>0.33333333333333331</v>
      </c>
      <c r="K263" s="9">
        <f>(I263-MAX(0,J263))*F263</f>
        <v>92.999999999999986</v>
      </c>
    </row>
    <row r="264" spans="1:11" x14ac:dyDescent="0.25">
      <c r="A264" t="s">
        <v>344</v>
      </c>
      <c r="B264">
        <f>VLOOKUP(A264,'Batters - Season Total'!$A$2:$AM$1000,39,FALSE)</f>
        <v>223.5</v>
      </c>
      <c r="C264">
        <f>VLOOKUP(A264,'Batters - Remaining'!$A$2:$AM$1000,39,FALSE)</f>
        <v>105.5</v>
      </c>
      <c r="D264">
        <f>B264-C264</f>
        <v>118</v>
      </c>
      <c r="E264">
        <f>VLOOKUP(A264,'Batters - Season Total'!$A$2:$AM$1000,3,FALSE)</f>
        <v>122</v>
      </c>
      <c r="F264">
        <f>VLOOKUP(A264,'Batters - Remaining'!$A$2:$AM$1000,3,FALSE)</f>
        <v>58</v>
      </c>
      <c r="G264">
        <f>E264-F264</f>
        <v>64</v>
      </c>
      <c r="H264" s="1">
        <f>B264/E264</f>
        <v>1.8319672131147542</v>
      </c>
      <c r="I264" s="1">
        <f>C264/F264</f>
        <v>1.8189655172413792</v>
      </c>
      <c r="J264" s="1">
        <f>D264/G264</f>
        <v>1.84375</v>
      </c>
      <c r="K264" s="9">
        <f>(I264-MAX(0,J264))*F264</f>
        <v>-1.4375000000000049</v>
      </c>
    </row>
    <row r="265" spans="1:11" x14ac:dyDescent="0.25">
      <c r="A265" t="s">
        <v>1054</v>
      </c>
      <c r="B265">
        <f>VLOOKUP(A265,'Batters - Season Total'!$A$2:$AM$1000,39,FALSE)</f>
        <v>203.5</v>
      </c>
      <c r="C265">
        <f>VLOOKUP(A265,'Batters - Remaining'!$A$2:$AM$1000,39,FALSE)</f>
        <v>104.5</v>
      </c>
      <c r="D265">
        <f>B265-C265</f>
        <v>99</v>
      </c>
      <c r="E265">
        <f>VLOOKUP(A265,'Batters - Season Total'!$A$2:$AM$1000,3,FALSE)</f>
        <v>82</v>
      </c>
      <c r="F265">
        <f>VLOOKUP(A265,'Batters - Remaining'!$A$2:$AM$1000,3,FALSE)</f>
        <v>46</v>
      </c>
      <c r="G265">
        <f>E265-F265</f>
        <v>36</v>
      </c>
      <c r="H265" s="1">
        <f>B265/E265</f>
        <v>2.4817073170731709</v>
      </c>
      <c r="I265" s="1">
        <f>C265/F265</f>
        <v>2.2717391304347827</v>
      </c>
      <c r="J265" s="1">
        <f>D265/G265</f>
        <v>2.75</v>
      </c>
      <c r="K265" s="9">
        <f>(I265-MAX(0,J265))*F265</f>
        <v>-21.999999999999996</v>
      </c>
    </row>
    <row r="266" spans="1:11" x14ac:dyDescent="0.25">
      <c r="A266" t="s">
        <v>378</v>
      </c>
      <c r="B266">
        <f>VLOOKUP(A266,'Batters - Season Total'!$A$2:$AM$1000,39,FALSE)</f>
        <v>187.5</v>
      </c>
      <c r="C266">
        <f>VLOOKUP(A266,'Batters - Remaining'!$A$2:$AM$1000,39,FALSE)</f>
        <v>104.5</v>
      </c>
      <c r="D266">
        <f>B266-C266</f>
        <v>83</v>
      </c>
      <c r="E266">
        <f>VLOOKUP(A266,'Batters - Season Total'!$A$2:$AM$1000,3,FALSE)</f>
        <v>114</v>
      </c>
      <c r="F266">
        <f>VLOOKUP(A266,'Batters - Remaining'!$A$2:$AM$1000,3,FALSE)</f>
        <v>56</v>
      </c>
      <c r="G266">
        <f>E266-F266</f>
        <v>58</v>
      </c>
      <c r="H266" s="1">
        <f>B266/E266</f>
        <v>1.6447368421052631</v>
      </c>
      <c r="I266" s="1">
        <f>C266/F266</f>
        <v>1.8660714285714286</v>
      </c>
      <c r="J266" s="1">
        <f>D266/G266</f>
        <v>1.4310344827586208</v>
      </c>
      <c r="K266" s="9">
        <f>(I266-MAX(0,J266))*F266</f>
        <v>24.362068965517238</v>
      </c>
    </row>
    <row r="267" spans="1:11" x14ac:dyDescent="0.25">
      <c r="A267" t="s">
        <v>1048</v>
      </c>
      <c r="B267">
        <f>VLOOKUP(A267,'Batters - Season Total'!$A$2:$AM$1000,39,FALSE)</f>
        <v>113.5</v>
      </c>
      <c r="C267">
        <f>VLOOKUP(A267,'Batters - Remaining'!$A$2:$AM$1000,39,FALSE)</f>
        <v>104.5</v>
      </c>
      <c r="D267">
        <f>B267-C267</f>
        <v>9</v>
      </c>
      <c r="E267">
        <f>VLOOKUP(A267,'Batters - Season Total'!$A$2:$AM$1000,3,FALSE)</f>
        <v>47</v>
      </c>
      <c r="F267">
        <f>VLOOKUP(A267,'Batters - Remaining'!$A$2:$AM$1000,3,FALSE)</f>
        <v>41</v>
      </c>
      <c r="G267">
        <f>E267-F267</f>
        <v>6</v>
      </c>
      <c r="H267" s="1">
        <f>B267/E267</f>
        <v>2.4148936170212765</v>
      </c>
      <c r="I267" s="1">
        <f>C267/F267</f>
        <v>2.5487804878048781</v>
      </c>
      <c r="J267" s="1">
        <f>D267/G267</f>
        <v>1.5</v>
      </c>
      <c r="K267" s="9">
        <f>(I267-MAX(0,J267))*F267</f>
        <v>43</v>
      </c>
    </row>
    <row r="268" spans="1:11" x14ac:dyDescent="0.25">
      <c r="A268" t="s">
        <v>1056</v>
      </c>
      <c r="B268">
        <f>VLOOKUP(A268,'Batters - Season Total'!$A$2:$AM$1000,39,FALSE)</f>
        <v>111.5</v>
      </c>
      <c r="C268">
        <f>VLOOKUP(A268,'Batters - Remaining'!$A$2:$AM$1000,39,FALSE)</f>
        <v>104</v>
      </c>
      <c r="D268">
        <f>B268-C268</f>
        <v>7.5</v>
      </c>
      <c r="E268">
        <f>VLOOKUP(A268,'Batters - Season Total'!$A$2:$AM$1000,3,FALSE)</f>
        <v>49</v>
      </c>
      <c r="F268">
        <f>VLOOKUP(A268,'Batters - Remaining'!$A$2:$AM$1000,3,FALSE)</f>
        <v>44</v>
      </c>
      <c r="G268">
        <f>E268-F268</f>
        <v>5</v>
      </c>
      <c r="H268" s="1">
        <f>B268/E268</f>
        <v>2.2755102040816326</v>
      </c>
      <c r="I268" s="1">
        <f>C268/F268</f>
        <v>2.3636363636363638</v>
      </c>
      <c r="J268" s="1">
        <f>D268/G268</f>
        <v>1.5</v>
      </c>
      <c r="K268" s="9">
        <f>(I268-MAX(0,J268))*F268</f>
        <v>38.000000000000007</v>
      </c>
    </row>
    <row r="269" spans="1:11" x14ac:dyDescent="0.25">
      <c r="A269" t="s">
        <v>251</v>
      </c>
      <c r="B269">
        <f>VLOOKUP(A269,'Batters - Season Total'!$A$2:$AM$1000,39,FALSE)</f>
        <v>195.5</v>
      </c>
      <c r="C269">
        <f>VLOOKUP(A269,'Batters - Remaining'!$A$2:$AM$1000,39,FALSE)</f>
        <v>103.5</v>
      </c>
      <c r="D269">
        <f>B269-C269</f>
        <v>92</v>
      </c>
      <c r="E269">
        <f>VLOOKUP(A269,'Batters - Season Total'!$A$2:$AM$1000,3,FALSE)</f>
        <v>99</v>
      </c>
      <c r="F269">
        <f>VLOOKUP(A269,'Batters - Remaining'!$A$2:$AM$1000,3,FALSE)</f>
        <v>49</v>
      </c>
      <c r="G269">
        <f>E269-F269</f>
        <v>50</v>
      </c>
      <c r="H269" s="1">
        <f>B269/E269</f>
        <v>1.9747474747474747</v>
      </c>
      <c r="I269" s="1">
        <f>C269/F269</f>
        <v>2.1122448979591835</v>
      </c>
      <c r="J269" s="1">
        <f>D269/G269</f>
        <v>1.84</v>
      </c>
      <c r="K269" s="9">
        <f>(I269-MAX(0,J269))*F269</f>
        <v>13.339999999999986</v>
      </c>
    </row>
    <row r="270" spans="1:11" x14ac:dyDescent="0.25">
      <c r="A270" t="s">
        <v>1004</v>
      </c>
      <c r="B270">
        <f>VLOOKUP(A270,'Batters - Season Total'!$A$2:$AM$1000,39,FALSE)</f>
        <v>207</v>
      </c>
      <c r="C270">
        <f>VLOOKUP(A270,'Batters - Remaining'!$A$2:$AM$1000,39,FALSE)</f>
        <v>103</v>
      </c>
      <c r="D270">
        <f>B270-C270</f>
        <v>104</v>
      </c>
      <c r="E270">
        <f>VLOOKUP(A270,'Batters - Season Total'!$A$2:$AM$1000,3,FALSE)</f>
        <v>97</v>
      </c>
      <c r="F270">
        <f>VLOOKUP(A270,'Batters - Remaining'!$A$2:$AM$1000,3,FALSE)</f>
        <v>50</v>
      </c>
      <c r="G270">
        <f>E270-F270</f>
        <v>47</v>
      </c>
      <c r="H270" s="1">
        <f>B270/E270</f>
        <v>2.134020618556701</v>
      </c>
      <c r="I270" s="1">
        <f>C270/F270</f>
        <v>2.06</v>
      </c>
      <c r="J270" s="1">
        <f>D270/G270</f>
        <v>2.2127659574468086</v>
      </c>
      <c r="K270" s="9">
        <f>(I270-MAX(0,J270))*F270</f>
        <v>-7.6382978723404271</v>
      </c>
    </row>
    <row r="271" spans="1:11" x14ac:dyDescent="0.25">
      <c r="A271" t="s">
        <v>229</v>
      </c>
      <c r="B271">
        <f>VLOOKUP(A271,'Batters - Season Total'!$A$2:$AM$1000,39,FALSE)</f>
        <v>211.5</v>
      </c>
      <c r="C271">
        <f>VLOOKUP(A271,'Batters - Remaining'!$A$2:$AM$1000,39,FALSE)</f>
        <v>102</v>
      </c>
      <c r="D271">
        <f>B271-C271</f>
        <v>109.5</v>
      </c>
      <c r="E271">
        <f>VLOOKUP(A271,'Batters - Season Total'!$A$2:$AM$1000,3,FALSE)</f>
        <v>98</v>
      </c>
      <c r="F271">
        <f>VLOOKUP(A271,'Batters - Remaining'!$A$2:$AM$1000,3,FALSE)</f>
        <v>48</v>
      </c>
      <c r="G271">
        <f>E271-F271</f>
        <v>50</v>
      </c>
      <c r="H271" s="1">
        <f>B271/E271</f>
        <v>2.1581632653061225</v>
      </c>
      <c r="I271" s="1">
        <f>C271/F271</f>
        <v>2.125</v>
      </c>
      <c r="J271" s="1">
        <f>D271/G271</f>
        <v>2.19</v>
      </c>
      <c r="K271" s="9">
        <f>(I271-MAX(0,J271))*F271</f>
        <v>-3.1199999999999974</v>
      </c>
    </row>
    <row r="272" spans="1:11" x14ac:dyDescent="0.25">
      <c r="A272" t="s">
        <v>449</v>
      </c>
      <c r="B272">
        <f>VLOOKUP(A272,'Batters - Season Total'!$A$2:$AM$1000,39,FALSE)</f>
        <v>198</v>
      </c>
      <c r="C272">
        <f>VLOOKUP(A272,'Batters - Remaining'!$A$2:$AM$1000,39,FALSE)</f>
        <v>102</v>
      </c>
      <c r="D272">
        <f>B272-C272</f>
        <v>96</v>
      </c>
      <c r="E272">
        <f>VLOOKUP(A272,'Batters - Season Total'!$A$2:$AM$1000,3,FALSE)</f>
        <v>78</v>
      </c>
      <c r="F272">
        <f>VLOOKUP(A272,'Batters - Remaining'!$A$2:$AM$1000,3,FALSE)</f>
        <v>43</v>
      </c>
      <c r="G272">
        <f>E272-F272</f>
        <v>35</v>
      </c>
      <c r="H272" s="1">
        <f>B272/E272</f>
        <v>2.5384615384615383</v>
      </c>
      <c r="I272" s="1">
        <f>C272/F272</f>
        <v>2.3720930232558142</v>
      </c>
      <c r="J272" s="1">
        <f>D272/G272</f>
        <v>2.7428571428571429</v>
      </c>
      <c r="K272" s="9">
        <f>(I272-MAX(0,J272))*F272</f>
        <v>-15.942857142857134</v>
      </c>
    </row>
    <row r="273" spans="1:11" x14ac:dyDescent="0.25">
      <c r="A273" t="s">
        <v>278</v>
      </c>
      <c r="B273">
        <f>VLOOKUP(A273,'Batters - Season Total'!$A$2:$AM$1000,39,FALSE)</f>
        <v>183</v>
      </c>
      <c r="C273">
        <f>VLOOKUP(A273,'Batters - Remaining'!$A$2:$AM$1000,39,FALSE)</f>
        <v>102</v>
      </c>
      <c r="D273">
        <f>B273-C273</f>
        <v>81</v>
      </c>
      <c r="E273">
        <f>VLOOKUP(A273,'Batters - Season Total'!$A$2:$AM$1000,3,FALSE)</f>
        <v>82</v>
      </c>
      <c r="F273">
        <f>VLOOKUP(A273,'Batters - Remaining'!$A$2:$AM$1000,3,FALSE)</f>
        <v>45</v>
      </c>
      <c r="G273">
        <f>E273-F273</f>
        <v>37</v>
      </c>
      <c r="H273" s="1">
        <f>B273/E273</f>
        <v>2.2317073170731709</v>
      </c>
      <c r="I273" s="1">
        <f>C273/F273</f>
        <v>2.2666666666666666</v>
      </c>
      <c r="J273" s="1">
        <f>D273/G273</f>
        <v>2.189189189189189</v>
      </c>
      <c r="K273" s="9">
        <f>(I273-MAX(0,J273))*F273</f>
        <v>3.4864864864864908</v>
      </c>
    </row>
    <row r="274" spans="1:11" x14ac:dyDescent="0.25">
      <c r="A274" t="s">
        <v>424</v>
      </c>
      <c r="B274">
        <f>VLOOKUP(A274,'Batters - Season Total'!$A$2:$AM$1000,39,FALSE)</f>
        <v>143</v>
      </c>
      <c r="C274">
        <f>VLOOKUP(A274,'Batters - Remaining'!$A$2:$AM$1000,39,FALSE)</f>
        <v>102</v>
      </c>
      <c r="D274">
        <f>B274-C274</f>
        <v>41</v>
      </c>
      <c r="E274">
        <f>VLOOKUP(A274,'Batters - Season Total'!$A$2:$AM$1000,3,FALSE)</f>
        <v>86</v>
      </c>
      <c r="F274">
        <f>VLOOKUP(A274,'Batters - Remaining'!$A$2:$AM$1000,3,FALSE)</f>
        <v>52</v>
      </c>
      <c r="G274">
        <f>E274-F274</f>
        <v>34</v>
      </c>
      <c r="H274" s="1">
        <f>B274/E274</f>
        <v>1.6627906976744187</v>
      </c>
      <c r="I274" s="1">
        <f>C274/F274</f>
        <v>1.9615384615384615</v>
      </c>
      <c r="J274" s="1">
        <f>D274/G274</f>
        <v>1.2058823529411764</v>
      </c>
      <c r="K274" s="9">
        <f>(I274-MAX(0,J274))*F274</f>
        <v>39.294117647058826</v>
      </c>
    </row>
    <row r="275" spans="1:11" x14ac:dyDescent="0.25">
      <c r="A275" t="s">
        <v>397</v>
      </c>
      <c r="B275">
        <f>VLOOKUP(A275,'Batters - Season Total'!$A$2:$AM$1000,39,FALSE)</f>
        <v>242</v>
      </c>
      <c r="C275">
        <f>VLOOKUP(A275,'Batters - Remaining'!$A$2:$AM$1000,39,FALSE)</f>
        <v>101.5</v>
      </c>
      <c r="D275">
        <f>B275-C275</f>
        <v>140.5</v>
      </c>
      <c r="E275">
        <f>VLOOKUP(A275,'Batters - Season Total'!$A$2:$AM$1000,3,FALSE)</f>
        <v>125</v>
      </c>
      <c r="F275">
        <f>VLOOKUP(A275,'Batters - Remaining'!$A$2:$AM$1000,3,FALSE)</f>
        <v>50</v>
      </c>
      <c r="G275">
        <f>E275-F275</f>
        <v>75</v>
      </c>
      <c r="H275" s="1">
        <f>B275/E275</f>
        <v>1.9359999999999999</v>
      </c>
      <c r="I275" s="1">
        <f>C275/F275</f>
        <v>2.0299999999999998</v>
      </c>
      <c r="J275" s="1">
        <f>D275/G275</f>
        <v>1.8733333333333333</v>
      </c>
      <c r="K275" s="9">
        <f>(I275-MAX(0,J275))*F275</f>
        <v>7.833333333333325</v>
      </c>
    </row>
    <row r="276" spans="1:11" x14ac:dyDescent="0.25">
      <c r="A276" t="s">
        <v>329</v>
      </c>
      <c r="B276">
        <f>VLOOKUP(A276,'Batters - Season Total'!$A$2:$AM$1000,39,FALSE)</f>
        <v>157.5</v>
      </c>
      <c r="C276">
        <f>VLOOKUP(A276,'Batters - Remaining'!$A$2:$AM$1000,39,FALSE)</f>
        <v>101.5</v>
      </c>
      <c r="D276">
        <f>B276-C276</f>
        <v>56</v>
      </c>
      <c r="E276">
        <f>VLOOKUP(A276,'Batters - Season Total'!$A$2:$AM$1000,3,FALSE)</f>
        <v>116</v>
      </c>
      <c r="F276">
        <f>VLOOKUP(A276,'Batters - Remaining'!$A$2:$AM$1000,3,FALSE)</f>
        <v>54</v>
      </c>
      <c r="G276">
        <f>E276-F276</f>
        <v>62</v>
      </c>
      <c r="H276" s="1">
        <f>B276/E276</f>
        <v>1.3577586206896552</v>
      </c>
      <c r="I276" s="1">
        <f>C276/F276</f>
        <v>1.8796296296296295</v>
      </c>
      <c r="J276" s="1">
        <f>D276/G276</f>
        <v>0.90322580645161288</v>
      </c>
      <c r="K276" s="9">
        <f>(I276-MAX(0,J276))*F276</f>
        <v>52.725806451612897</v>
      </c>
    </row>
    <row r="277" spans="1:11" x14ac:dyDescent="0.25">
      <c r="A277" t="s">
        <v>1053</v>
      </c>
      <c r="B277">
        <f>VLOOKUP(A277,'Batters - Season Total'!$A$2:$AM$1000,39,FALSE)</f>
        <v>112.5</v>
      </c>
      <c r="C277">
        <f>VLOOKUP(A277,'Batters - Remaining'!$A$2:$AM$1000,39,FALSE)</f>
        <v>101.5</v>
      </c>
      <c r="D277">
        <f>B277-C277</f>
        <v>11</v>
      </c>
      <c r="E277">
        <f>VLOOKUP(A277,'Batters - Season Total'!$A$2:$AM$1000,3,FALSE)</f>
        <v>61</v>
      </c>
      <c r="F277">
        <f>VLOOKUP(A277,'Batters - Remaining'!$A$2:$AM$1000,3,FALSE)</f>
        <v>46</v>
      </c>
      <c r="G277">
        <f>E277-F277</f>
        <v>15</v>
      </c>
      <c r="H277" s="1">
        <f>B277/E277</f>
        <v>1.8442622950819672</v>
      </c>
      <c r="I277" s="1">
        <f>C277/F277</f>
        <v>2.2065217391304346</v>
      </c>
      <c r="J277" s="1">
        <f>D277/G277</f>
        <v>0.73333333333333328</v>
      </c>
      <c r="K277" s="9">
        <f>(I277-MAX(0,J277))*F277</f>
        <v>67.766666666666652</v>
      </c>
    </row>
    <row r="278" spans="1:11" x14ac:dyDescent="0.25">
      <c r="A278" t="s">
        <v>459</v>
      </c>
      <c r="B278">
        <f>VLOOKUP(A278,'Batters - Season Total'!$A$2:$AM$1000,39,FALSE)</f>
        <v>198.5</v>
      </c>
      <c r="C278">
        <f>VLOOKUP(A278,'Batters - Remaining'!$A$2:$AM$1000,39,FALSE)</f>
        <v>101</v>
      </c>
      <c r="D278">
        <f>B278-C278</f>
        <v>97.5</v>
      </c>
      <c r="E278">
        <f>VLOOKUP(A278,'Batters - Season Total'!$A$2:$AM$1000,3,FALSE)</f>
        <v>119</v>
      </c>
      <c r="F278">
        <f>VLOOKUP(A278,'Batters - Remaining'!$A$2:$AM$1000,3,FALSE)</f>
        <v>55</v>
      </c>
      <c r="G278">
        <f>E278-F278</f>
        <v>64</v>
      </c>
      <c r="H278" s="1">
        <f>B278/E278</f>
        <v>1.6680672268907564</v>
      </c>
      <c r="I278" s="1">
        <f>C278/F278</f>
        <v>1.8363636363636364</v>
      </c>
      <c r="J278" s="1">
        <f>D278/G278</f>
        <v>1.5234375</v>
      </c>
      <c r="K278" s="9">
        <f>(I278-MAX(0,J278))*F278</f>
        <v>17.210937500000004</v>
      </c>
    </row>
    <row r="279" spans="1:11" x14ac:dyDescent="0.25">
      <c r="A279" t="s">
        <v>247</v>
      </c>
      <c r="B279">
        <f>VLOOKUP(A279,'Batters - Season Total'!$A$2:$AM$1000,39,FALSE)</f>
        <v>252</v>
      </c>
      <c r="C279">
        <f>VLOOKUP(A279,'Batters - Remaining'!$A$2:$AM$1000,39,FALSE)</f>
        <v>100.5</v>
      </c>
      <c r="D279">
        <f>B279-C279</f>
        <v>151.5</v>
      </c>
      <c r="E279">
        <f>VLOOKUP(A279,'Batters - Season Total'!$A$2:$AM$1000,3,FALSE)</f>
        <v>117</v>
      </c>
      <c r="F279">
        <f>VLOOKUP(A279,'Batters - Remaining'!$A$2:$AM$1000,3,FALSE)</f>
        <v>47</v>
      </c>
      <c r="G279">
        <f>E279-F279</f>
        <v>70</v>
      </c>
      <c r="H279" s="1">
        <f>B279/E279</f>
        <v>2.1538461538461537</v>
      </c>
      <c r="I279" s="1">
        <f>C279/F279</f>
        <v>2.1382978723404253</v>
      </c>
      <c r="J279" s="1">
        <f>D279/G279</f>
        <v>2.1642857142857141</v>
      </c>
      <c r="K279" s="9">
        <f>(I279-MAX(0,J279))*F279</f>
        <v>-1.2214285714285738</v>
      </c>
    </row>
    <row r="280" spans="1:11" x14ac:dyDescent="0.25">
      <c r="A280" t="s">
        <v>356</v>
      </c>
      <c r="B280">
        <f>VLOOKUP(A280,'Batters - Season Total'!$A$2:$AM$1000,39,FALSE)</f>
        <v>144.5</v>
      </c>
      <c r="C280">
        <f>VLOOKUP(A280,'Batters - Remaining'!$A$2:$AM$1000,39,FALSE)</f>
        <v>100.5</v>
      </c>
      <c r="D280">
        <f>B280-C280</f>
        <v>44</v>
      </c>
      <c r="E280">
        <f>VLOOKUP(A280,'Batters - Season Total'!$A$2:$AM$1000,3,FALSE)</f>
        <v>105</v>
      </c>
      <c r="F280">
        <f>VLOOKUP(A280,'Batters - Remaining'!$A$2:$AM$1000,3,FALSE)</f>
        <v>56</v>
      </c>
      <c r="G280">
        <f>E280-F280</f>
        <v>49</v>
      </c>
      <c r="H280" s="1">
        <f>B280/E280</f>
        <v>1.3761904761904762</v>
      </c>
      <c r="I280" s="1">
        <f>C280/F280</f>
        <v>1.7946428571428572</v>
      </c>
      <c r="J280" s="1">
        <f>D280/G280</f>
        <v>0.89795918367346939</v>
      </c>
      <c r="K280" s="9">
        <f>(I280-MAX(0,J280))*F280</f>
        <v>50.214285714285715</v>
      </c>
    </row>
    <row r="281" spans="1:11" x14ac:dyDescent="0.25">
      <c r="A281" t="s">
        <v>302</v>
      </c>
      <c r="B281">
        <f>VLOOKUP(A281,'Batters - Season Total'!$A$2:$AM$1000,39,FALSE)</f>
        <v>219.5</v>
      </c>
      <c r="C281">
        <f>VLOOKUP(A281,'Batters - Remaining'!$A$2:$AM$1000,39,FALSE)</f>
        <v>100</v>
      </c>
      <c r="D281">
        <f>B281-C281</f>
        <v>119.5</v>
      </c>
      <c r="E281">
        <f>VLOOKUP(A281,'Batters - Season Total'!$A$2:$AM$1000,3,FALSE)</f>
        <v>99</v>
      </c>
      <c r="F281">
        <f>VLOOKUP(A281,'Batters - Remaining'!$A$2:$AM$1000,3,FALSE)</f>
        <v>45</v>
      </c>
      <c r="G281">
        <f>E281-F281</f>
        <v>54</v>
      </c>
      <c r="H281" s="1">
        <f>B281/E281</f>
        <v>2.2171717171717171</v>
      </c>
      <c r="I281" s="1">
        <f>C281/F281</f>
        <v>2.2222222222222223</v>
      </c>
      <c r="J281" s="1">
        <f>D281/G281</f>
        <v>2.2129629629629628</v>
      </c>
      <c r="K281" s="9">
        <f>(I281-MAX(0,J281))*F281</f>
        <v>0.41666666666667851</v>
      </c>
    </row>
    <row r="282" spans="1:11" x14ac:dyDescent="0.25">
      <c r="A282" t="s">
        <v>416</v>
      </c>
      <c r="B282">
        <f>VLOOKUP(A282,'Batters - Season Total'!$A$2:$AM$1000,39,FALSE)</f>
        <v>213</v>
      </c>
      <c r="C282">
        <f>VLOOKUP(A282,'Batters - Remaining'!$A$2:$AM$1000,39,FALSE)</f>
        <v>100</v>
      </c>
      <c r="D282">
        <f>B282-C282</f>
        <v>113</v>
      </c>
      <c r="E282">
        <f>VLOOKUP(A282,'Batters - Season Total'!$A$2:$AM$1000,3,FALSE)</f>
        <v>125</v>
      </c>
      <c r="F282">
        <f>VLOOKUP(A282,'Batters - Remaining'!$A$2:$AM$1000,3,FALSE)</f>
        <v>59</v>
      </c>
      <c r="G282">
        <f>E282-F282</f>
        <v>66</v>
      </c>
      <c r="H282" s="1">
        <f>B282/E282</f>
        <v>1.704</v>
      </c>
      <c r="I282" s="1">
        <f>C282/F282</f>
        <v>1.6949152542372881</v>
      </c>
      <c r="J282" s="1">
        <f>D282/G282</f>
        <v>1.7121212121212122</v>
      </c>
      <c r="K282" s="9">
        <f>(I282-MAX(0,J282))*F282</f>
        <v>-1.0151515151515216</v>
      </c>
    </row>
    <row r="283" spans="1:11" x14ac:dyDescent="0.25">
      <c r="A283" t="s">
        <v>411</v>
      </c>
      <c r="B283">
        <f>VLOOKUP(A283,'Batters - Season Total'!$A$2:$AM$1000,39,FALSE)</f>
        <v>201.5</v>
      </c>
      <c r="C283">
        <f>VLOOKUP(A283,'Batters - Remaining'!$A$2:$AM$1000,39,FALSE)</f>
        <v>100</v>
      </c>
      <c r="D283">
        <f>B283-C283</f>
        <v>101.5</v>
      </c>
      <c r="E283">
        <f>VLOOKUP(A283,'Batters - Season Total'!$A$2:$AM$1000,3,FALSE)</f>
        <v>95</v>
      </c>
      <c r="F283">
        <f>VLOOKUP(A283,'Batters - Remaining'!$A$2:$AM$1000,3,FALSE)</f>
        <v>48</v>
      </c>
      <c r="G283">
        <f>E283-F283</f>
        <v>47</v>
      </c>
      <c r="H283" s="1">
        <f>B283/E283</f>
        <v>2.1210526315789475</v>
      </c>
      <c r="I283" s="1">
        <f>C283/F283</f>
        <v>2.0833333333333335</v>
      </c>
      <c r="J283" s="1">
        <f>D283/G283</f>
        <v>2.1595744680851063</v>
      </c>
      <c r="K283" s="9">
        <f>(I283-MAX(0,J283))*F283</f>
        <v>-3.659574468085097</v>
      </c>
    </row>
    <row r="284" spans="1:11" x14ac:dyDescent="0.25">
      <c r="A284" t="s">
        <v>1067</v>
      </c>
      <c r="B284">
        <f>VLOOKUP(A284,'Batters - Season Total'!$A$2:$AM$1000,39,FALSE)</f>
        <v>142.5</v>
      </c>
      <c r="C284">
        <f>VLOOKUP(A284,'Batters - Remaining'!$A$2:$AM$1000,39,FALSE)</f>
        <v>100</v>
      </c>
      <c r="D284">
        <f>B284-C284</f>
        <v>42.5</v>
      </c>
      <c r="E284">
        <f>VLOOKUP(A284,'Batters - Season Total'!$A$2:$AM$1000,3,FALSE)</f>
        <v>84</v>
      </c>
      <c r="F284">
        <f>VLOOKUP(A284,'Batters - Remaining'!$A$2:$AM$1000,3,FALSE)</f>
        <v>53</v>
      </c>
      <c r="G284">
        <f>E284-F284</f>
        <v>31</v>
      </c>
      <c r="H284" s="1">
        <f>B284/E284</f>
        <v>1.6964285714285714</v>
      </c>
      <c r="I284" s="1">
        <f>C284/F284</f>
        <v>1.8867924528301887</v>
      </c>
      <c r="J284" s="1">
        <f>D284/G284</f>
        <v>1.3709677419354838</v>
      </c>
      <c r="K284" s="9">
        <f>(I284-MAX(0,J284))*F284</f>
        <v>27.338709677419363</v>
      </c>
    </row>
    <row r="285" spans="1:11" x14ac:dyDescent="0.25">
      <c r="A285" t="s">
        <v>1071</v>
      </c>
      <c r="B285">
        <f>VLOOKUP(A285,'Batters - Season Total'!$A$2:$AM$1000,39,FALSE)</f>
        <v>132</v>
      </c>
      <c r="C285">
        <f>VLOOKUP(A285,'Batters - Remaining'!$A$2:$AM$1000,39,FALSE)</f>
        <v>100</v>
      </c>
      <c r="D285">
        <f>B285-C285</f>
        <v>32</v>
      </c>
      <c r="E285">
        <f>VLOOKUP(A285,'Batters - Season Total'!$A$2:$AM$1000,3,FALSE)</f>
        <v>71</v>
      </c>
      <c r="F285">
        <f>VLOOKUP(A285,'Batters - Remaining'!$A$2:$AM$1000,3,FALSE)</f>
        <v>47</v>
      </c>
      <c r="G285">
        <f>E285-F285</f>
        <v>24</v>
      </c>
      <c r="H285" s="1">
        <f>B285/E285</f>
        <v>1.8591549295774648</v>
      </c>
      <c r="I285" s="1">
        <f>C285/F285</f>
        <v>2.1276595744680851</v>
      </c>
      <c r="J285" s="1">
        <f>D285/G285</f>
        <v>1.3333333333333333</v>
      </c>
      <c r="K285" s="9">
        <f>(I285-MAX(0,J285))*F285</f>
        <v>37.333333333333336</v>
      </c>
    </row>
    <row r="286" spans="1:11" x14ac:dyDescent="0.25">
      <c r="A286" t="s">
        <v>263</v>
      </c>
      <c r="B286">
        <f>VLOOKUP(A286,'Batters - Season Total'!$A$2:$AM$1000,39,FALSE)</f>
        <v>133.5</v>
      </c>
      <c r="C286">
        <f>VLOOKUP(A286,'Batters - Remaining'!$A$2:$AM$1000,39,FALSE)</f>
        <v>99.5</v>
      </c>
      <c r="D286">
        <f>B286-C286</f>
        <v>34</v>
      </c>
      <c r="E286">
        <f>VLOOKUP(A286,'Batters - Season Total'!$A$2:$AM$1000,3,FALSE)</f>
        <v>97</v>
      </c>
      <c r="F286">
        <f>VLOOKUP(A286,'Batters - Remaining'!$A$2:$AM$1000,3,FALSE)</f>
        <v>51</v>
      </c>
      <c r="G286">
        <f>E286-F286</f>
        <v>46</v>
      </c>
      <c r="H286" s="1">
        <f>B286/E286</f>
        <v>1.3762886597938144</v>
      </c>
      <c r="I286" s="1">
        <f>C286/F286</f>
        <v>1.9509803921568627</v>
      </c>
      <c r="J286" s="1">
        <f>D286/G286</f>
        <v>0.73913043478260865</v>
      </c>
      <c r="K286" s="9">
        <f>(I286-MAX(0,J286))*F286</f>
        <v>61.804347826086953</v>
      </c>
    </row>
    <row r="287" spans="1:11" x14ac:dyDescent="0.25">
      <c r="A287" t="s">
        <v>308</v>
      </c>
      <c r="B287">
        <f>VLOOKUP(A287,'Batters - Season Total'!$A$2:$AM$1000,39,FALSE)</f>
        <v>113.5</v>
      </c>
      <c r="C287">
        <f>VLOOKUP(A287,'Batters - Remaining'!$A$2:$AM$1000,39,FALSE)</f>
        <v>99.5</v>
      </c>
      <c r="D287">
        <f>B287-C287</f>
        <v>14</v>
      </c>
      <c r="E287">
        <f>VLOOKUP(A287,'Batters - Season Total'!$A$2:$AM$1000,3,FALSE)</f>
        <v>68</v>
      </c>
      <c r="F287">
        <f>VLOOKUP(A287,'Batters - Remaining'!$A$2:$AM$1000,3,FALSE)</f>
        <v>48</v>
      </c>
      <c r="G287">
        <f>E287-F287</f>
        <v>20</v>
      </c>
      <c r="H287" s="1">
        <f>B287/E287</f>
        <v>1.6691176470588236</v>
      </c>
      <c r="I287" s="1">
        <f>C287/F287</f>
        <v>2.0729166666666665</v>
      </c>
      <c r="J287" s="1">
        <f>D287/G287</f>
        <v>0.7</v>
      </c>
      <c r="K287" s="9">
        <f>(I287-MAX(0,J287))*F287</f>
        <v>65.899999999999991</v>
      </c>
    </row>
    <row r="288" spans="1:11" x14ac:dyDescent="0.25">
      <c r="A288" t="s">
        <v>358</v>
      </c>
      <c r="B288">
        <f>VLOOKUP(A288,'Batters - Season Total'!$A$2:$AM$1000,39,FALSE)</f>
        <v>247</v>
      </c>
      <c r="C288">
        <f>VLOOKUP(A288,'Batters - Remaining'!$A$2:$AM$1000,39,FALSE)</f>
        <v>98.5</v>
      </c>
      <c r="D288">
        <f>B288-C288</f>
        <v>148.5</v>
      </c>
      <c r="E288">
        <f>VLOOKUP(A288,'Batters - Season Total'!$A$2:$AM$1000,3,FALSE)</f>
        <v>136</v>
      </c>
      <c r="F288">
        <f>VLOOKUP(A288,'Batters - Remaining'!$A$2:$AM$1000,3,FALSE)</f>
        <v>56</v>
      </c>
      <c r="G288">
        <f>E288-F288</f>
        <v>80</v>
      </c>
      <c r="H288" s="1">
        <f>B288/E288</f>
        <v>1.8161764705882353</v>
      </c>
      <c r="I288" s="1">
        <f>C288/F288</f>
        <v>1.7589285714285714</v>
      </c>
      <c r="J288" s="1">
        <f>D288/G288</f>
        <v>1.85625</v>
      </c>
      <c r="K288" s="9">
        <f>(I288-MAX(0,J288))*F288</f>
        <v>-5.4499999999999993</v>
      </c>
    </row>
    <row r="289" spans="1:11" x14ac:dyDescent="0.25">
      <c r="A289" t="s">
        <v>412</v>
      </c>
      <c r="B289">
        <f>VLOOKUP(A289,'Batters - Season Total'!$A$2:$AM$1000,39,FALSE)</f>
        <v>201.5</v>
      </c>
      <c r="C289">
        <f>VLOOKUP(A289,'Batters - Remaining'!$A$2:$AM$1000,39,FALSE)</f>
        <v>98.5</v>
      </c>
      <c r="D289">
        <f>B289-C289</f>
        <v>103</v>
      </c>
      <c r="E289">
        <f>VLOOKUP(A289,'Batters - Season Total'!$A$2:$AM$1000,3,FALSE)</f>
        <v>104</v>
      </c>
      <c r="F289">
        <f>VLOOKUP(A289,'Batters - Remaining'!$A$2:$AM$1000,3,FALSE)</f>
        <v>51</v>
      </c>
      <c r="G289">
        <f>E289-F289</f>
        <v>53</v>
      </c>
      <c r="H289" s="1">
        <f>B289/E289</f>
        <v>1.9375</v>
      </c>
      <c r="I289" s="1">
        <f>C289/F289</f>
        <v>1.9313725490196079</v>
      </c>
      <c r="J289" s="1">
        <f>D289/G289</f>
        <v>1.9433962264150944</v>
      </c>
      <c r="K289" s="9">
        <f>(I289-MAX(0,J289))*F289</f>
        <v>-0.61320754716981085</v>
      </c>
    </row>
    <row r="290" spans="1:11" x14ac:dyDescent="0.25">
      <c r="A290" t="s">
        <v>292</v>
      </c>
      <c r="B290">
        <f>VLOOKUP(A290,'Batters - Season Total'!$A$2:$AM$1000,39,FALSE)</f>
        <v>194.5</v>
      </c>
      <c r="C290">
        <f>VLOOKUP(A290,'Batters - Remaining'!$A$2:$AM$1000,39,FALSE)</f>
        <v>98</v>
      </c>
      <c r="D290">
        <f>B290-C290</f>
        <v>96.5</v>
      </c>
      <c r="E290">
        <f>VLOOKUP(A290,'Batters - Season Total'!$A$2:$AM$1000,3,FALSE)</f>
        <v>81</v>
      </c>
      <c r="F290">
        <f>VLOOKUP(A290,'Batters - Remaining'!$A$2:$AM$1000,3,FALSE)</f>
        <v>44</v>
      </c>
      <c r="G290">
        <f>E290-F290</f>
        <v>37</v>
      </c>
      <c r="H290" s="1">
        <f>B290/E290</f>
        <v>2.4012345679012346</v>
      </c>
      <c r="I290" s="1">
        <f>C290/F290</f>
        <v>2.2272727272727271</v>
      </c>
      <c r="J290" s="1">
        <f>D290/G290</f>
        <v>2.6081081081081079</v>
      </c>
      <c r="K290" s="9">
        <f>(I290-MAX(0,J290))*F290</f>
        <v>-16.756756756756758</v>
      </c>
    </row>
    <row r="291" spans="1:11" x14ac:dyDescent="0.25">
      <c r="A291" t="s">
        <v>1065</v>
      </c>
      <c r="B291">
        <f>VLOOKUP(A291,'Batters - Season Total'!$A$2:$AM$1000,39,FALSE)</f>
        <v>120.5</v>
      </c>
      <c r="C291">
        <f>VLOOKUP(A291,'Batters - Remaining'!$A$2:$AM$1000,39,FALSE)</f>
        <v>98</v>
      </c>
      <c r="D291">
        <f>B291-C291</f>
        <v>22.5</v>
      </c>
      <c r="E291">
        <f>VLOOKUP(A291,'Batters - Season Total'!$A$2:$AM$1000,3,FALSE)</f>
        <v>63</v>
      </c>
      <c r="F291">
        <f>VLOOKUP(A291,'Batters - Remaining'!$A$2:$AM$1000,3,FALSE)</f>
        <v>46</v>
      </c>
      <c r="G291">
        <f>E291-F291</f>
        <v>17</v>
      </c>
      <c r="H291" s="1">
        <f>B291/E291</f>
        <v>1.9126984126984128</v>
      </c>
      <c r="I291" s="1">
        <f>C291/F291</f>
        <v>2.1304347826086958</v>
      </c>
      <c r="J291" s="1">
        <f>D291/G291</f>
        <v>1.3235294117647058</v>
      </c>
      <c r="K291" s="9">
        <f>(I291-MAX(0,J291))*F291</f>
        <v>37.117647058823536</v>
      </c>
    </row>
    <row r="292" spans="1:11" x14ac:dyDescent="0.25">
      <c r="A292" t="s">
        <v>1055</v>
      </c>
      <c r="B292">
        <f>VLOOKUP(A292,'Batters - Season Total'!$A$2:$AM$1000,39,FALSE)</f>
        <v>111</v>
      </c>
      <c r="C292">
        <f>VLOOKUP(A292,'Batters - Remaining'!$A$2:$AM$1000,39,FALSE)</f>
        <v>98</v>
      </c>
      <c r="D292">
        <f>B292-C292</f>
        <v>13</v>
      </c>
      <c r="E292">
        <f>VLOOKUP(A292,'Batters - Season Total'!$A$2:$AM$1000,3,FALSE)</f>
        <v>56</v>
      </c>
      <c r="F292">
        <f>VLOOKUP(A292,'Batters - Remaining'!$A$2:$AM$1000,3,FALSE)</f>
        <v>44</v>
      </c>
      <c r="G292">
        <f>E292-F292</f>
        <v>12</v>
      </c>
      <c r="H292" s="1">
        <f>B292/E292</f>
        <v>1.9821428571428572</v>
      </c>
      <c r="I292" s="1">
        <f>C292/F292</f>
        <v>2.2272727272727271</v>
      </c>
      <c r="J292" s="1">
        <f>D292/G292</f>
        <v>1.0833333333333333</v>
      </c>
      <c r="K292" s="9">
        <f>(I292-MAX(0,J292))*F292</f>
        <v>50.333333333333329</v>
      </c>
    </row>
    <row r="293" spans="1:11" x14ac:dyDescent="0.25">
      <c r="A293" t="s">
        <v>341</v>
      </c>
      <c r="B293">
        <f>VLOOKUP(A293,'Batters - Season Total'!$A$2:$AM$1000,39,FALSE)</f>
        <v>217.5</v>
      </c>
      <c r="C293">
        <f>VLOOKUP(A293,'Batters - Remaining'!$A$2:$AM$1000,39,FALSE)</f>
        <v>97.5</v>
      </c>
      <c r="D293">
        <f>B293-C293</f>
        <v>120</v>
      </c>
      <c r="E293">
        <f>VLOOKUP(A293,'Batters - Season Total'!$A$2:$AM$1000,3,FALSE)</f>
        <v>124</v>
      </c>
      <c r="F293">
        <f>VLOOKUP(A293,'Batters - Remaining'!$A$2:$AM$1000,3,FALSE)</f>
        <v>56</v>
      </c>
      <c r="G293">
        <f>E293-F293</f>
        <v>68</v>
      </c>
      <c r="H293" s="1">
        <f>B293/E293</f>
        <v>1.7540322580645162</v>
      </c>
      <c r="I293" s="1">
        <f>C293/F293</f>
        <v>1.7410714285714286</v>
      </c>
      <c r="J293" s="1">
        <f>D293/G293</f>
        <v>1.7647058823529411</v>
      </c>
      <c r="K293" s="9">
        <f>(I293-MAX(0,J293))*F293</f>
        <v>-1.3235294117647012</v>
      </c>
    </row>
    <row r="294" spans="1:11" x14ac:dyDescent="0.25">
      <c r="A294" t="s">
        <v>467</v>
      </c>
      <c r="B294">
        <f>VLOOKUP(A294,'Batters - Season Total'!$A$2:$AM$1000,39,FALSE)</f>
        <v>209</v>
      </c>
      <c r="C294">
        <f>VLOOKUP(A294,'Batters - Remaining'!$A$2:$AM$1000,39,FALSE)</f>
        <v>97.5</v>
      </c>
      <c r="D294">
        <f>B294-C294</f>
        <v>111.5</v>
      </c>
      <c r="E294">
        <f>VLOOKUP(A294,'Batters - Season Total'!$A$2:$AM$1000,3,FALSE)</f>
        <v>115</v>
      </c>
      <c r="F294">
        <f>VLOOKUP(A294,'Batters - Remaining'!$A$2:$AM$1000,3,FALSE)</f>
        <v>51</v>
      </c>
      <c r="G294">
        <f>E294-F294</f>
        <v>64</v>
      </c>
      <c r="H294" s="1">
        <f>B294/E294</f>
        <v>1.817391304347826</v>
      </c>
      <c r="I294" s="1">
        <f>C294/F294</f>
        <v>1.911764705882353</v>
      </c>
      <c r="J294" s="1">
        <f>D294/G294</f>
        <v>1.7421875</v>
      </c>
      <c r="K294" s="9">
        <f>(I294-MAX(0,J294))*F294</f>
        <v>8.6484375000000053</v>
      </c>
    </row>
    <row r="295" spans="1:11" x14ac:dyDescent="0.25">
      <c r="A295" t="s">
        <v>1078</v>
      </c>
      <c r="B295">
        <f>VLOOKUP(A295,'Batters - Season Total'!$A$2:$AM$1000,39,FALSE)</f>
        <v>142</v>
      </c>
      <c r="C295">
        <f>VLOOKUP(A295,'Batters - Remaining'!$A$2:$AM$1000,39,FALSE)</f>
        <v>97.5</v>
      </c>
      <c r="D295">
        <f>B295-C295</f>
        <v>44.5</v>
      </c>
      <c r="E295">
        <f>VLOOKUP(A295,'Batters - Season Total'!$A$2:$AM$1000,3,FALSE)</f>
        <v>78</v>
      </c>
      <c r="F295">
        <f>VLOOKUP(A295,'Batters - Remaining'!$A$2:$AM$1000,3,FALSE)</f>
        <v>49</v>
      </c>
      <c r="G295">
        <f>E295-F295</f>
        <v>29</v>
      </c>
      <c r="H295" s="1">
        <f>B295/E295</f>
        <v>1.8205128205128205</v>
      </c>
      <c r="I295" s="1">
        <f>C295/F295</f>
        <v>1.989795918367347</v>
      </c>
      <c r="J295" s="1">
        <f>D295/G295</f>
        <v>1.5344827586206897</v>
      </c>
      <c r="K295" s="9">
        <f>(I295-MAX(0,J295))*F295</f>
        <v>22.31034482758621</v>
      </c>
    </row>
    <row r="296" spans="1:11" x14ac:dyDescent="0.25">
      <c r="A296" t="s">
        <v>303</v>
      </c>
      <c r="B296">
        <f>VLOOKUP(A296,'Batters - Season Total'!$A$2:$AM$1000,39,FALSE)</f>
        <v>120.5</v>
      </c>
      <c r="C296">
        <f>VLOOKUP(A296,'Batters - Remaining'!$A$2:$AM$1000,39,FALSE)</f>
        <v>97</v>
      </c>
      <c r="D296">
        <f>B296-C296</f>
        <v>23.5</v>
      </c>
      <c r="E296">
        <f>VLOOKUP(A296,'Batters - Season Total'!$A$2:$AM$1000,3,FALSE)</f>
        <v>62</v>
      </c>
      <c r="F296">
        <f>VLOOKUP(A296,'Batters - Remaining'!$A$2:$AM$1000,3,FALSE)</f>
        <v>44</v>
      </c>
      <c r="G296">
        <f>E296-F296</f>
        <v>18</v>
      </c>
      <c r="H296" s="1">
        <f>B296/E296</f>
        <v>1.9435483870967742</v>
      </c>
      <c r="I296" s="1">
        <f>C296/F296</f>
        <v>2.2045454545454546</v>
      </c>
      <c r="J296" s="1">
        <f>D296/G296</f>
        <v>1.3055555555555556</v>
      </c>
      <c r="K296" s="9">
        <f>(I296-MAX(0,J296))*F296</f>
        <v>39.555555555555557</v>
      </c>
    </row>
    <row r="297" spans="1:11" x14ac:dyDescent="0.25">
      <c r="A297" t="s">
        <v>332</v>
      </c>
      <c r="B297">
        <f>VLOOKUP(A297,'Batters - Season Total'!$A$2:$AM$1000,39,FALSE)</f>
        <v>168.5</v>
      </c>
      <c r="C297">
        <f>VLOOKUP(A297,'Batters - Remaining'!$A$2:$AM$1000,39,FALSE)</f>
        <v>96.5</v>
      </c>
      <c r="D297">
        <f>B297-C297</f>
        <v>72</v>
      </c>
      <c r="E297">
        <f>VLOOKUP(A297,'Batters - Season Total'!$A$2:$AM$1000,3,FALSE)</f>
        <v>72</v>
      </c>
      <c r="F297">
        <f>VLOOKUP(A297,'Batters - Remaining'!$A$2:$AM$1000,3,FALSE)</f>
        <v>41</v>
      </c>
      <c r="G297">
        <f>E297-F297</f>
        <v>31</v>
      </c>
      <c r="H297" s="1">
        <f>B297/E297</f>
        <v>2.3402777777777777</v>
      </c>
      <c r="I297" s="1">
        <f>C297/F297</f>
        <v>2.3536585365853657</v>
      </c>
      <c r="J297" s="1">
        <f>D297/G297</f>
        <v>2.3225806451612905</v>
      </c>
      <c r="K297" s="9">
        <f>(I297-MAX(0,J297))*F297</f>
        <v>1.274193548387085</v>
      </c>
    </row>
    <row r="298" spans="1:11" x14ac:dyDescent="0.25">
      <c r="A298" t="s">
        <v>213</v>
      </c>
      <c r="B298">
        <f>VLOOKUP(A298,'Batters - Season Total'!$A$2:$AM$1000,39,FALSE)</f>
        <v>101</v>
      </c>
      <c r="C298">
        <f>VLOOKUP(A298,'Batters - Remaining'!$A$2:$AM$1000,39,FALSE)</f>
        <v>96.5</v>
      </c>
      <c r="D298">
        <f>B298-C298</f>
        <v>4.5</v>
      </c>
      <c r="E298">
        <f>VLOOKUP(A298,'Batters - Season Total'!$A$2:$AM$1000,3,FALSE)</f>
        <v>48</v>
      </c>
      <c r="F298">
        <f>VLOOKUP(A298,'Batters - Remaining'!$A$2:$AM$1000,3,FALSE)</f>
        <v>41</v>
      </c>
      <c r="G298">
        <f>E298-F298</f>
        <v>7</v>
      </c>
      <c r="H298" s="1">
        <f>B298/E298</f>
        <v>2.1041666666666665</v>
      </c>
      <c r="I298" s="1">
        <f>C298/F298</f>
        <v>2.3536585365853657</v>
      </c>
      <c r="J298" s="1">
        <f>D298/G298</f>
        <v>0.6428571428571429</v>
      </c>
      <c r="K298" s="9">
        <f>(I298-MAX(0,J298))*F298</f>
        <v>70.142857142857139</v>
      </c>
    </row>
    <row r="299" spans="1:11" x14ac:dyDescent="0.25">
      <c r="A299" t="s">
        <v>435</v>
      </c>
      <c r="B299">
        <f>VLOOKUP(A299,'Batters - Season Total'!$A$2:$AM$1000,39,FALSE)</f>
        <v>96.5</v>
      </c>
      <c r="C299">
        <f>VLOOKUP(A299,'Batters - Remaining'!$A$2:$AM$1000,39,FALSE)</f>
        <v>96.5</v>
      </c>
      <c r="D299">
        <f>B299-C299</f>
        <v>0</v>
      </c>
      <c r="E299">
        <f>VLOOKUP(A299,'Batters - Season Total'!$A$2:$AM$1000,3,FALSE)</f>
        <v>45</v>
      </c>
      <c r="F299">
        <f>VLOOKUP(A299,'Batters - Remaining'!$A$2:$AM$1000,3,FALSE)</f>
        <v>44</v>
      </c>
      <c r="G299">
        <f>E299-F299</f>
        <v>1</v>
      </c>
      <c r="H299" s="1">
        <f>B299/E299</f>
        <v>2.1444444444444444</v>
      </c>
      <c r="I299" s="1">
        <f>C299/F299</f>
        <v>2.1931818181818183</v>
      </c>
      <c r="J299" s="1">
        <f>D299/G299</f>
        <v>0</v>
      </c>
      <c r="K299" s="9">
        <f>(I299-MAX(0,J299))*F299</f>
        <v>96.5</v>
      </c>
    </row>
    <row r="300" spans="1:11" x14ac:dyDescent="0.25">
      <c r="A300" t="s">
        <v>394</v>
      </c>
      <c r="B300">
        <f>VLOOKUP(A300,'Batters - Season Total'!$A$2:$AM$1000,39,FALSE)</f>
        <v>170</v>
      </c>
      <c r="C300">
        <f>VLOOKUP(A300,'Batters - Remaining'!$A$2:$AM$1000,39,FALSE)</f>
        <v>96</v>
      </c>
      <c r="D300">
        <f>B300-C300</f>
        <v>74</v>
      </c>
      <c r="E300">
        <f>VLOOKUP(A300,'Batters - Season Total'!$A$2:$AM$1000,3,FALSE)</f>
        <v>102</v>
      </c>
      <c r="F300">
        <f>VLOOKUP(A300,'Batters - Remaining'!$A$2:$AM$1000,3,FALSE)</f>
        <v>52</v>
      </c>
      <c r="G300">
        <f>E300-F300</f>
        <v>50</v>
      </c>
      <c r="H300" s="1">
        <f>B300/E300</f>
        <v>1.6666666666666667</v>
      </c>
      <c r="I300" s="1">
        <f>C300/F300</f>
        <v>1.8461538461538463</v>
      </c>
      <c r="J300" s="1">
        <f>D300/G300</f>
        <v>1.48</v>
      </c>
      <c r="K300" s="9">
        <f>(I300-MAX(0,J300))*F300</f>
        <v>19.040000000000006</v>
      </c>
    </row>
    <row r="301" spans="1:11" x14ac:dyDescent="0.25">
      <c r="A301" t="s">
        <v>375</v>
      </c>
      <c r="B301">
        <f>VLOOKUP(A301,'Batters - Season Total'!$A$2:$AM$1000,39,FALSE)</f>
        <v>158</v>
      </c>
      <c r="C301">
        <f>VLOOKUP(A301,'Batters - Remaining'!$A$2:$AM$1000,39,FALSE)</f>
        <v>96</v>
      </c>
      <c r="D301">
        <f>B301-C301</f>
        <v>62</v>
      </c>
      <c r="E301">
        <f>VLOOKUP(A301,'Batters - Season Total'!$A$2:$AM$1000,3,FALSE)</f>
        <v>91</v>
      </c>
      <c r="F301">
        <f>VLOOKUP(A301,'Batters - Remaining'!$A$2:$AM$1000,3,FALSE)</f>
        <v>51</v>
      </c>
      <c r="G301">
        <f>E301-F301</f>
        <v>40</v>
      </c>
      <c r="H301" s="1">
        <f>B301/E301</f>
        <v>1.7362637362637363</v>
      </c>
      <c r="I301" s="1">
        <f>C301/F301</f>
        <v>1.8823529411764706</v>
      </c>
      <c r="J301" s="1">
        <f>D301/G301</f>
        <v>1.55</v>
      </c>
      <c r="K301" s="9">
        <f>(I301-MAX(0,J301))*F301</f>
        <v>16.949999999999996</v>
      </c>
    </row>
    <row r="302" spans="1:11" x14ac:dyDescent="0.25">
      <c r="A302" t="s">
        <v>1083</v>
      </c>
      <c r="B302">
        <f>VLOOKUP(A302,'Batters - Season Total'!$A$2:$AM$1000,39,FALSE)</f>
        <v>148.5</v>
      </c>
      <c r="C302">
        <f>VLOOKUP(A302,'Batters - Remaining'!$A$2:$AM$1000,39,FALSE)</f>
        <v>96</v>
      </c>
      <c r="D302">
        <f>B302-C302</f>
        <v>52.5</v>
      </c>
      <c r="E302">
        <f>VLOOKUP(A302,'Batters - Season Total'!$A$2:$AM$1000,3,FALSE)</f>
        <v>73</v>
      </c>
      <c r="F302">
        <f>VLOOKUP(A302,'Batters - Remaining'!$A$2:$AM$1000,3,FALSE)</f>
        <v>46</v>
      </c>
      <c r="G302">
        <f>E302-F302</f>
        <v>27</v>
      </c>
      <c r="H302" s="1">
        <f>B302/E302</f>
        <v>2.0342465753424657</v>
      </c>
      <c r="I302" s="1">
        <f>C302/F302</f>
        <v>2.0869565217391304</v>
      </c>
      <c r="J302" s="1">
        <f>D302/G302</f>
        <v>1.9444444444444444</v>
      </c>
      <c r="K302" s="9">
        <f>(I302-MAX(0,J302))*F302</f>
        <v>6.5555555555555536</v>
      </c>
    </row>
    <row r="303" spans="1:11" x14ac:dyDescent="0.25">
      <c r="A303" t="s">
        <v>286</v>
      </c>
      <c r="B303">
        <f>VLOOKUP(A303,'Batters - Season Total'!$A$2:$AM$1000,39,FALSE)</f>
        <v>146.5</v>
      </c>
      <c r="C303">
        <f>VLOOKUP(A303,'Batters - Remaining'!$A$2:$AM$1000,39,FALSE)</f>
        <v>96</v>
      </c>
      <c r="D303">
        <f>B303-C303</f>
        <v>50.5</v>
      </c>
      <c r="E303">
        <f>VLOOKUP(A303,'Batters - Season Total'!$A$2:$AM$1000,3,FALSE)</f>
        <v>85</v>
      </c>
      <c r="F303">
        <f>VLOOKUP(A303,'Batters - Remaining'!$A$2:$AM$1000,3,FALSE)</f>
        <v>46</v>
      </c>
      <c r="G303">
        <f>E303-F303</f>
        <v>39</v>
      </c>
      <c r="H303" s="1">
        <f>B303/E303</f>
        <v>1.723529411764706</v>
      </c>
      <c r="I303" s="1">
        <f>C303/F303</f>
        <v>2.0869565217391304</v>
      </c>
      <c r="J303" s="1">
        <f>D303/G303</f>
        <v>1.2948717948717949</v>
      </c>
      <c r="K303" s="9">
        <f>(I303-MAX(0,J303))*F303</f>
        <v>36.435897435897431</v>
      </c>
    </row>
    <row r="304" spans="1:11" x14ac:dyDescent="0.25">
      <c r="A304" t="s">
        <v>452</v>
      </c>
      <c r="B304">
        <f>VLOOKUP(A304,'Batters - Season Total'!$A$2:$AM$1000,39,FALSE)</f>
        <v>143</v>
      </c>
      <c r="C304">
        <f>VLOOKUP(A304,'Batters - Remaining'!$A$2:$AM$1000,39,FALSE)</f>
        <v>96</v>
      </c>
      <c r="D304">
        <f>B304-C304</f>
        <v>47</v>
      </c>
      <c r="E304">
        <f>VLOOKUP(A304,'Batters - Season Total'!$A$2:$AM$1000,3,FALSE)</f>
        <v>85</v>
      </c>
      <c r="F304">
        <f>VLOOKUP(A304,'Batters - Remaining'!$A$2:$AM$1000,3,FALSE)</f>
        <v>54</v>
      </c>
      <c r="G304">
        <f>E304-F304</f>
        <v>31</v>
      </c>
      <c r="H304" s="1">
        <f>B304/E304</f>
        <v>1.6823529411764706</v>
      </c>
      <c r="I304" s="1">
        <f>C304/F304</f>
        <v>1.7777777777777777</v>
      </c>
      <c r="J304" s="1">
        <f>D304/G304</f>
        <v>1.5161290322580645</v>
      </c>
      <c r="K304" s="9">
        <f>(I304-MAX(0,J304))*F304</f>
        <v>14.129032258064512</v>
      </c>
    </row>
    <row r="305" spans="1:11" x14ac:dyDescent="0.25">
      <c r="A305" t="s">
        <v>351</v>
      </c>
      <c r="B305">
        <f>VLOOKUP(A305,'Batters - Season Total'!$A$2:$AM$1000,39,FALSE)</f>
        <v>220</v>
      </c>
      <c r="C305">
        <f>VLOOKUP(A305,'Batters - Remaining'!$A$2:$AM$1000,39,FALSE)</f>
        <v>95.5</v>
      </c>
      <c r="D305">
        <f>B305-C305</f>
        <v>124.5</v>
      </c>
      <c r="E305">
        <f>VLOOKUP(A305,'Batters - Season Total'!$A$2:$AM$1000,3,FALSE)</f>
        <v>113</v>
      </c>
      <c r="F305">
        <f>VLOOKUP(A305,'Batters - Remaining'!$A$2:$AM$1000,3,FALSE)</f>
        <v>51</v>
      </c>
      <c r="G305">
        <f>E305-F305</f>
        <v>62</v>
      </c>
      <c r="H305" s="1">
        <f>B305/E305</f>
        <v>1.9469026548672566</v>
      </c>
      <c r="I305" s="1">
        <f>C305/F305</f>
        <v>1.8725490196078431</v>
      </c>
      <c r="J305" s="1">
        <f>D305/G305</f>
        <v>2.0080645161290325</v>
      </c>
      <c r="K305" s="9">
        <f>(I305-MAX(0,J305))*F305</f>
        <v>-6.9112903225806557</v>
      </c>
    </row>
    <row r="306" spans="1:11" x14ac:dyDescent="0.25">
      <c r="A306" t="s">
        <v>334</v>
      </c>
      <c r="B306">
        <f>VLOOKUP(A306,'Batters - Season Total'!$A$2:$AM$1000,39,FALSE)</f>
        <v>201</v>
      </c>
      <c r="C306">
        <f>VLOOKUP(A306,'Batters - Remaining'!$A$2:$AM$1000,39,FALSE)</f>
        <v>95.5</v>
      </c>
      <c r="D306">
        <f>B306-C306</f>
        <v>105.5</v>
      </c>
      <c r="E306">
        <f>VLOOKUP(A306,'Batters - Season Total'!$A$2:$AM$1000,3,FALSE)</f>
        <v>106</v>
      </c>
      <c r="F306">
        <f>VLOOKUP(A306,'Batters - Remaining'!$A$2:$AM$1000,3,FALSE)</f>
        <v>46</v>
      </c>
      <c r="G306">
        <f>E306-F306</f>
        <v>60</v>
      </c>
      <c r="H306" s="1">
        <f>B306/E306</f>
        <v>1.8962264150943395</v>
      </c>
      <c r="I306" s="1">
        <f>C306/F306</f>
        <v>2.0760869565217392</v>
      </c>
      <c r="J306" s="1">
        <f>D306/G306</f>
        <v>1.7583333333333333</v>
      </c>
      <c r="K306" s="9">
        <f>(I306-MAX(0,J306))*F306</f>
        <v>14.616666666666674</v>
      </c>
    </row>
    <row r="307" spans="1:11" x14ac:dyDescent="0.25">
      <c r="A307" t="s">
        <v>88</v>
      </c>
      <c r="B307">
        <f>VLOOKUP(A307,'Batters - Season Total'!$A$2:$AM$1000,39,FALSE)</f>
        <v>146.5</v>
      </c>
      <c r="C307">
        <f>VLOOKUP(A307,'Batters - Remaining'!$A$2:$AM$1000,39,FALSE)</f>
        <v>95.5</v>
      </c>
      <c r="D307">
        <f>B307-C307</f>
        <v>51</v>
      </c>
      <c r="E307">
        <f>VLOOKUP(A307,'Batters - Season Total'!$A$2:$AM$1000,3,FALSE)</f>
        <v>99</v>
      </c>
      <c r="F307">
        <f>VLOOKUP(A307,'Batters - Remaining'!$A$2:$AM$1000,3,FALSE)</f>
        <v>48</v>
      </c>
      <c r="G307">
        <f>E307-F307</f>
        <v>51</v>
      </c>
      <c r="H307" s="1">
        <f>B307/E307</f>
        <v>1.4797979797979799</v>
      </c>
      <c r="I307" s="1">
        <f>C307/F307</f>
        <v>1.9895833333333333</v>
      </c>
      <c r="J307" s="1">
        <f>D307/G307</f>
        <v>1</v>
      </c>
      <c r="K307" s="9">
        <f>(I307-MAX(0,J307))*F307</f>
        <v>47.5</v>
      </c>
    </row>
    <row r="308" spans="1:11" x14ac:dyDescent="0.25">
      <c r="A308" t="s">
        <v>355</v>
      </c>
      <c r="B308">
        <f>VLOOKUP(A308,'Batters - Season Total'!$A$2:$AM$1000,39,FALSE)</f>
        <v>194</v>
      </c>
      <c r="C308">
        <f>VLOOKUP(A308,'Batters - Remaining'!$A$2:$AM$1000,39,FALSE)</f>
        <v>95</v>
      </c>
      <c r="D308">
        <f>B308-C308</f>
        <v>99</v>
      </c>
      <c r="E308">
        <f>VLOOKUP(A308,'Batters - Season Total'!$A$2:$AM$1000,3,FALSE)</f>
        <v>109</v>
      </c>
      <c r="F308">
        <f>VLOOKUP(A308,'Batters - Remaining'!$A$2:$AM$1000,3,FALSE)</f>
        <v>52</v>
      </c>
      <c r="G308">
        <f>E308-F308</f>
        <v>57</v>
      </c>
      <c r="H308" s="1">
        <f>B308/E308</f>
        <v>1.7798165137614679</v>
      </c>
      <c r="I308" s="1">
        <f>C308/F308</f>
        <v>1.8269230769230769</v>
      </c>
      <c r="J308" s="1">
        <f>D308/G308</f>
        <v>1.736842105263158</v>
      </c>
      <c r="K308" s="9">
        <f>(I308-MAX(0,J308))*F308</f>
        <v>4.6842105263157832</v>
      </c>
    </row>
    <row r="309" spans="1:11" x14ac:dyDescent="0.25">
      <c r="A309" t="s">
        <v>409</v>
      </c>
      <c r="B309">
        <f>VLOOKUP(A309,'Batters - Season Total'!$A$2:$AM$1000,39,FALSE)</f>
        <v>180.5</v>
      </c>
      <c r="C309">
        <f>VLOOKUP(A309,'Batters - Remaining'!$A$2:$AM$1000,39,FALSE)</f>
        <v>95</v>
      </c>
      <c r="D309">
        <f>B309-C309</f>
        <v>85.5</v>
      </c>
      <c r="E309">
        <f>VLOOKUP(A309,'Batters - Season Total'!$A$2:$AM$1000,3,FALSE)</f>
        <v>124</v>
      </c>
      <c r="F309">
        <f>VLOOKUP(A309,'Batters - Remaining'!$A$2:$AM$1000,3,FALSE)</f>
        <v>53</v>
      </c>
      <c r="G309">
        <f>E309-F309</f>
        <v>71</v>
      </c>
      <c r="H309" s="1">
        <f>B309/E309</f>
        <v>1.4556451612903225</v>
      </c>
      <c r="I309" s="1">
        <f>C309/F309</f>
        <v>1.7924528301886793</v>
      </c>
      <c r="J309" s="1">
        <f>D309/G309</f>
        <v>1.204225352112676</v>
      </c>
      <c r="K309" s="9">
        <f>(I309-MAX(0,J309))*F309</f>
        <v>31.176056338028175</v>
      </c>
    </row>
    <row r="310" spans="1:11" x14ac:dyDescent="0.25">
      <c r="A310" t="s">
        <v>1058</v>
      </c>
      <c r="B310">
        <f>VLOOKUP(A310,'Batters - Season Total'!$A$2:$AM$1000,39,FALSE)</f>
        <v>98.5</v>
      </c>
      <c r="C310">
        <f>VLOOKUP(A310,'Batters - Remaining'!$A$2:$AM$1000,39,FALSE)</f>
        <v>95</v>
      </c>
      <c r="D310">
        <f>B310-C310</f>
        <v>3.5</v>
      </c>
      <c r="E310">
        <f>VLOOKUP(A310,'Batters - Season Total'!$A$2:$AM$1000,3,FALSE)</f>
        <v>51</v>
      </c>
      <c r="F310">
        <f>VLOOKUP(A310,'Batters - Remaining'!$A$2:$AM$1000,3,FALSE)</f>
        <v>37</v>
      </c>
      <c r="G310">
        <f>E310-F310</f>
        <v>14</v>
      </c>
      <c r="H310" s="1">
        <f>B310/E310</f>
        <v>1.9313725490196079</v>
      </c>
      <c r="I310" s="1">
        <f>C310/F310</f>
        <v>2.5675675675675675</v>
      </c>
      <c r="J310" s="1">
        <f>D310/G310</f>
        <v>0.25</v>
      </c>
      <c r="K310" s="9">
        <f>(I310-MAX(0,J310))*F310</f>
        <v>85.75</v>
      </c>
    </row>
    <row r="311" spans="1:11" x14ac:dyDescent="0.25">
      <c r="A311" t="s">
        <v>1005</v>
      </c>
      <c r="B311">
        <f>VLOOKUP(A311,'Batters - Season Total'!$A$2:$AM$1000,39,FALSE)</f>
        <v>121.5</v>
      </c>
      <c r="C311">
        <f>VLOOKUP(A311,'Batters - Remaining'!$A$2:$AM$1000,39,FALSE)</f>
        <v>94.5</v>
      </c>
      <c r="D311">
        <f>B311-C311</f>
        <v>27</v>
      </c>
      <c r="E311">
        <f>VLOOKUP(A311,'Batters - Season Total'!$A$2:$AM$1000,3,FALSE)</f>
        <v>72</v>
      </c>
      <c r="F311">
        <f>VLOOKUP(A311,'Batters - Remaining'!$A$2:$AM$1000,3,FALSE)</f>
        <v>49</v>
      </c>
      <c r="G311">
        <f>E311-F311</f>
        <v>23</v>
      </c>
      <c r="H311" s="1">
        <f>B311/E311</f>
        <v>1.6875</v>
      </c>
      <c r="I311" s="1">
        <f>C311/F311</f>
        <v>1.9285714285714286</v>
      </c>
      <c r="J311" s="1">
        <f>D311/G311</f>
        <v>1.173913043478261</v>
      </c>
      <c r="K311" s="9">
        <f>(I311-MAX(0,J311))*F311</f>
        <v>36.978260869565212</v>
      </c>
    </row>
    <row r="312" spans="1:11" x14ac:dyDescent="0.25">
      <c r="A312" t="s">
        <v>1070</v>
      </c>
      <c r="B312">
        <f>VLOOKUP(A312,'Batters - Season Total'!$A$2:$AM$1000,39,FALSE)</f>
        <v>94</v>
      </c>
      <c r="C312">
        <f>VLOOKUP(A312,'Batters - Remaining'!$A$2:$AM$1000,39,FALSE)</f>
        <v>94.5</v>
      </c>
      <c r="D312">
        <f>B312-C312</f>
        <v>-0.5</v>
      </c>
      <c r="E312">
        <f>VLOOKUP(A312,'Batters - Season Total'!$A$2:$AM$1000,3,FALSE)</f>
        <v>45</v>
      </c>
      <c r="F312">
        <f>VLOOKUP(A312,'Batters - Remaining'!$A$2:$AM$1000,3,FALSE)</f>
        <v>42</v>
      </c>
      <c r="G312">
        <f>E312-F312</f>
        <v>3</v>
      </c>
      <c r="H312" s="1">
        <f>B312/E312</f>
        <v>2.088888888888889</v>
      </c>
      <c r="I312" s="1">
        <f>C312/F312</f>
        <v>2.25</v>
      </c>
      <c r="J312" s="1">
        <f>D312/G312</f>
        <v>-0.16666666666666666</v>
      </c>
      <c r="K312" s="9">
        <f>(I312-MAX(0,J312))*F312</f>
        <v>94.5</v>
      </c>
    </row>
    <row r="313" spans="1:11" x14ac:dyDescent="0.25">
      <c r="A313" t="s">
        <v>285</v>
      </c>
      <c r="B313">
        <f>VLOOKUP(A313,'Batters - Season Total'!$A$2:$AM$1000,39,FALSE)</f>
        <v>146</v>
      </c>
      <c r="C313">
        <f>VLOOKUP(A313,'Batters - Remaining'!$A$2:$AM$1000,39,FALSE)</f>
        <v>94</v>
      </c>
      <c r="D313">
        <f>B313-C313</f>
        <v>52</v>
      </c>
      <c r="E313">
        <f>VLOOKUP(A313,'Batters - Season Total'!$A$2:$AM$1000,3,FALSE)</f>
        <v>75</v>
      </c>
      <c r="F313">
        <f>VLOOKUP(A313,'Batters - Remaining'!$A$2:$AM$1000,3,FALSE)</f>
        <v>43</v>
      </c>
      <c r="G313">
        <f>E313-F313</f>
        <v>32</v>
      </c>
      <c r="H313" s="1">
        <f>B313/E313</f>
        <v>1.9466666666666668</v>
      </c>
      <c r="I313" s="1">
        <f>C313/F313</f>
        <v>2.1860465116279069</v>
      </c>
      <c r="J313" s="1">
        <f>D313/G313</f>
        <v>1.625</v>
      </c>
      <c r="K313" s="9">
        <f>(I313-MAX(0,J313))*F313</f>
        <v>24.124999999999996</v>
      </c>
    </row>
    <row r="314" spans="1:11" x14ac:dyDescent="0.25">
      <c r="A314" t="s">
        <v>457</v>
      </c>
      <c r="B314">
        <f>VLOOKUP(A314,'Batters - Season Total'!$A$2:$AM$1000,39,FALSE)</f>
        <v>201</v>
      </c>
      <c r="C314">
        <f>VLOOKUP(A314,'Batters - Remaining'!$A$2:$AM$1000,39,FALSE)</f>
        <v>93.5</v>
      </c>
      <c r="D314">
        <f>B314-C314</f>
        <v>107.5</v>
      </c>
      <c r="E314">
        <f>VLOOKUP(A314,'Batters - Season Total'!$A$2:$AM$1000,3,FALSE)</f>
        <v>103</v>
      </c>
      <c r="F314">
        <f>VLOOKUP(A314,'Batters - Remaining'!$A$2:$AM$1000,3,FALSE)</f>
        <v>50</v>
      </c>
      <c r="G314">
        <f>E314-F314</f>
        <v>53</v>
      </c>
      <c r="H314" s="1">
        <f>B314/E314</f>
        <v>1.9514563106796117</v>
      </c>
      <c r="I314" s="1">
        <f>C314/F314</f>
        <v>1.87</v>
      </c>
      <c r="J314" s="1">
        <f>D314/G314</f>
        <v>2.0283018867924527</v>
      </c>
      <c r="K314" s="9">
        <f>(I314-MAX(0,J314))*F314</f>
        <v>-7.9150943396226303</v>
      </c>
    </row>
    <row r="315" spans="1:11" x14ac:dyDescent="0.25">
      <c r="A315" t="s">
        <v>297</v>
      </c>
      <c r="B315">
        <f>VLOOKUP(A315,'Batters - Season Total'!$A$2:$AM$1000,39,FALSE)</f>
        <v>146</v>
      </c>
      <c r="C315">
        <f>VLOOKUP(A315,'Batters - Remaining'!$A$2:$AM$1000,39,FALSE)</f>
        <v>93.5</v>
      </c>
      <c r="D315">
        <f>B315-C315</f>
        <v>52.5</v>
      </c>
      <c r="E315">
        <f>VLOOKUP(A315,'Batters - Season Total'!$A$2:$AM$1000,3,FALSE)</f>
        <v>84</v>
      </c>
      <c r="F315">
        <f>VLOOKUP(A315,'Batters - Remaining'!$A$2:$AM$1000,3,FALSE)</f>
        <v>47</v>
      </c>
      <c r="G315">
        <f>E315-F315</f>
        <v>37</v>
      </c>
      <c r="H315" s="1">
        <f>B315/E315</f>
        <v>1.7380952380952381</v>
      </c>
      <c r="I315" s="1">
        <f>C315/F315</f>
        <v>1.9893617021276595</v>
      </c>
      <c r="J315" s="1">
        <f>D315/G315</f>
        <v>1.4189189189189189</v>
      </c>
      <c r="K315" s="9">
        <f>(I315-MAX(0,J315))*F315</f>
        <v>26.810810810810811</v>
      </c>
    </row>
    <row r="316" spans="1:11" x14ac:dyDescent="0.25">
      <c r="A316" t="s">
        <v>1060</v>
      </c>
      <c r="B316">
        <f>VLOOKUP(A316,'Batters - Season Total'!$A$2:$AM$1000,39,FALSE)</f>
        <v>93</v>
      </c>
      <c r="C316">
        <f>VLOOKUP(A316,'Batters - Remaining'!$A$2:$AM$1000,39,FALSE)</f>
        <v>93.5</v>
      </c>
      <c r="D316">
        <f>B316-C316</f>
        <v>-0.5</v>
      </c>
      <c r="E316">
        <f>VLOOKUP(A316,'Batters - Season Total'!$A$2:$AM$1000,3,FALSE)</f>
        <v>45</v>
      </c>
      <c r="F316">
        <f>VLOOKUP(A316,'Batters - Remaining'!$A$2:$AM$1000,3,FALSE)</f>
        <v>40</v>
      </c>
      <c r="G316">
        <f>E316-F316</f>
        <v>5</v>
      </c>
      <c r="H316" s="1">
        <f>B316/E316</f>
        <v>2.0666666666666669</v>
      </c>
      <c r="I316" s="1">
        <f>C316/F316</f>
        <v>2.3374999999999999</v>
      </c>
      <c r="J316" s="1">
        <f>D316/G316</f>
        <v>-0.1</v>
      </c>
      <c r="K316" s="9">
        <f>(I316-MAX(0,J316))*F316</f>
        <v>93.5</v>
      </c>
    </row>
    <row r="317" spans="1:11" x14ac:dyDescent="0.25">
      <c r="A317" t="s">
        <v>1064</v>
      </c>
      <c r="B317">
        <f>VLOOKUP(A317,'Batters - Season Total'!$A$2:$AM$1000,39,FALSE)</f>
        <v>168</v>
      </c>
      <c r="C317">
        <f>VLOOKUP(A317,'Batters - Remaining'!$A$2:$AM$1000,39,FALSE)</f>
        <v>93</v>
      </c>
      <c r="D317">
        <f>B317-C317</f>
        <v>75</v>
      </c>
      <c r="E317">
        <f>VLOOKUP(A317,'Batters - Season Total'!$A$2:$AM$1000,3,FALSE)</f>
        <v>95</v>
      </c>
      <c r="F317">
        <f>VLOOKUP(A317,'Batters - Remaining'!$A$2:$AM$1000,3,FALSE)</f>
        <v>55</v>
      </c>
      <c r="G317">
        <f>E317-F317</f>
        <v>40</v>
      </c>
      <c r="H317" s="1">
        <f>B317/E317</f>
        <v>1.7684210526315789</v>
      </c>
      <c r="I317" s="1">
        <f>C317/F317</f>
        <v>1.6909090909090909</v>
      </c>
      <c r="J317" s="1">
        <f>D317/G317</f>
        <v>1.875</v>
      </c>
      <c r="K317" s="9">
        <f>(I317-MAX(0,J317))*F317</f>
        <v>-10.125</v>
      </c>
    </row>
    <row r="318" spans="1:11" x14ac:dyDescent="0.25">
      <c r="A318" t="s">
        <v>390</v>
      </c>
      <c r="B318">
        <f>VLOOKUP(A318,'Batters - Season Total'!$A$2:$AM$1000,39,FALSE)</f>
        <v>171</v>
      </c>
      <c r="C318">
        <f>VLOOKUP(A318,'Batters - Remaining'!$A$2:$AM$1000,39,FALSE)</f>
        <v>92.5</v>
      </c>
      <c r="D318">
        <f>B318-C318</f>
        <v>78.5</v>
      </c>
      <c r="E318">
        <f>VLOOKUP(A318,'Batters - Season Total'!$A$2:$AM$1000,3,FALSE)</f>
        <v>106</v>
      </c>
      <c r="F318">
        <f>VLOOKUP(A318,'Batters - Remaining'!$A$2:$AM$1000,3,FALSE)</f>
        <v>51</v>
      </c>
      <c r="G318">
        <f>E318-F318</f>
        <v>55</v>
      </c>
      <c r="H318" s="1">
        <f>B318/E318</f>
        <v>1.6132075471698113</v>
      </c>
      <c r="I318" s="1">
        <f>C318/F318</f>
        <v>1.8137254901960784</v>
      </c>
      <c r="J318" s="1">
        <f>D318/G318</f>
        <v>1.4272727272727272</v>
      </c>
      <c r="K318" s="9">
        <f>(I318-MAX(0,J318))*F318</f>
        <v>19.709090909090911</v>
      </c>
    </row>
    <row r="319" spans="1:11" x14ac:dyDescent="0.25">
      <c r="A319" t="s">
        <v>1068</v>
      </c>
      <c r="B319">
        <f>VLOOKUP(A319,'Batters - Season Total'!$A$2:$AM$1000,39,FALSE)</f>
        <v>137.5</v>
      </c>
      <c r="C319">
        <f>VLOOKUP(A319,'Batters - Remaining'!$A$2:$AM$1000,39,FALSE)</f>
        <v>92.5</v>
      </c>
      <c r="D319">
        <f>B319-C319</f>
        <v>45</v>
      </c>
      <c r="E319">
        <f>VLOOKUP(A319,'Batters - Season Total'!$A$2:$AM$1000,3,FALSE)</f>
        <v>78</v>
      </c>
      <c r="F319">
        <f>VLOOKUP(A319,'Batters - Remaining'!$A$2:$AM$1000,3,FALSE)</f>
        <v>51</v>
      </c>
      <c r="G319">
        <f>E319-F319</f>
        <v>27</v>
      </c>
      <c r="H319" s="1">
        <f>B319/E319</f>
        <v>1.7628205128205128</v>
      </c>
      <c r="I319" s="1">
        <f>C319/F319</f>
        <v>1.8137254901960784</v>
      </c>
      <c r="J319" s="1">
        <f>D319/G319</f>
        <v>1.6666666666666667</v>
      </c>
      <c r="K319" s="9">
        <f>(I319-MAX(0,J319))*F319</f>
        <v>7.4999999999999964</v>
      </c>
    </row>
    <row r="320" spans="1:11" x14ac:dyDescent="0.25">
      <c r="A320" t="s">
        <v>425</v>
      </c>
      <c r="B320">
        <f>VLOOKUP(A320,'Batters - Season Total'!$A$2:$AM$1000,39,FALSE)</f>
        <v>107.5</v>
      </c>
      <c r="C320">
        <f>VLOOKUP(A320,'Batters - Remaining'!$A$2:$AM$1000,39,FALSE)</f>
        <v>92.5</v>
      </c>
      <c r="D320">
        <f>B320-C320</f>
        <v>15</v>
      </c>
      <c r="E320">
        <f>VLOOKUP(A320,'Batters - Season Total'!$A$2:$AM$1000,3,FALSE)</f>
        <v>61</v>
      </c>
      <c r="F320">
        <f>VLOOKUP(A320,'Batters - Remaining'!$A$2:$AM$1000,3,FALSE)</f>
        <v>46</v>
      </c>
      <c r="G320">
        <f>E320-F320</f>
        <v>15</v>
      </c>
      <c r="H320" s="1">
        <f>B320/E320</f>
        <v>1.7622950819672132</v>
      </c>
      <c r="I320" s="1">
        <f>C320/F320</f>
        <v>2.0108695652173911</v>
      </c>
      <c r="J320" s="1">
        <f>D320/G320</f>
        <v>1</v>
      </c>
      <c r="K320" s="9">
        <f>(I320-MAX(0,J320))*F320</f>
        <v>46.499999999999993</v>
      </c>
    </row>
    <row r="321" spans="1:11" x14ac:dyDescent="0.25">
      <c r="A321" t="s">
        <v>461</v>
      </c>
      <c r="B321">
        <f>VLOOKUP(A321,'Batters - Season Total'!$A$2:$AM$1000,39,FALSE)</f>
        <v>94</v>
      </c>
      <c r="C321">
        <f>VLOOKUP(A321,'Batters - Remaining'!$A$2:$AM$1000,39,FALSE)</f>
        <v>92.5</v>
      </c>
      <c r="D321">
        <f>B321-C321</f>
        <v>1.5</v>
      </c>
      <c r="E321">
        <f>VLOOKUP(A321,'Batters - Season Total'!$A$2:$AM$1000,3,FALSE)</f>
        <v>45</v>
      </c>
      <c r="F321">
        <f>VLOOKUP(A321,'Batters - Remaining'!$A$2:$AM$1000,3,FALSE)</f>
        <v>40</v>
      </c>
      <c r="G321">
        <f>E321-F321</f>
        <v>5</v>
      </c>
      <c r="H321" s="1">
        <f>B321/E321</f>
        <v>2.088888888888889</v>
      </c>
      <c r="I321" s="1">
        <f>C321/F321</f>
        <v>2.3125</v>
      </c>
      <c r="J321" s="1">
        <f>D321/G321</f>
        <v>0.3</v>
      </c>
      <c r="K321" s="9">
        <f>(I321-MAX(0,J321))*F321</f>
        <v>80.5</v>
      </c>
    </row>
    <row r="322" spans="1:11" x14ac:dyDescent="0.25">
      <c r="A322" t="s">
        <v>363</v>
      </c>
      <c r="B322">
        <f>VLOOKUP(A322,'Batters - Season Total'!$A$2:$AM$1000,39,FALSE)</f>
        <v>193</v>
      </c>
      <c r="C322">
        <f>VLOOKUP(A322,'Batters - Remaining'!$A$2:$AM$1000,39,FALSE)</f>
        <v>92</v>
      </c>
      <c r="D322">
        <f>B322-C322</f>
        <v>101</v>
      </c>
      <c r="E322">
        <f>VLOOKUP(A322,'Batters - Season Total'!$A$2:$AM$1000,3,FALSE)</f>
        <v>88</v>
      </c>
      <c r="F322">
        <f>VLOOKUP(A322,'Batters - Remaining'!$A$2:$AM$1000,3,FALSE)</f>
        <v>47</v>
      </c>
      <c r="G322">
        <f>E322-F322</f>
        <v>41</v>
      </c>
      <c r="H322" s="1">
        <f>B322/E322</f>
        <v>2.1931818181818183</v>
      </c>
      <c r="I322" s="1">
        <f>C322/F322</f>
        <v>1.9574468085106382</v>
      </c>
      <c r="J322" s="1">
        <f>D322/G322</f>
        <v>2.4634146341463414</v>
      </c>
      <c r="K322" s="9">
        <f>(I322-MAX(0,J322))*F322</f>
        <v>-23.780487804878049</v>
      </c>
    </row>
    <row r="323" spans="1:11" x14ac:dyDescent="0.25">
      <c r="A323" t="s">
        <v>417</v>
      </c>
      <c r="B323">
        <f>VLOOKUP(A323,'Batters - Season Total'!$A$2:$AM$1000,39,FALSE)</f>
        <v>189.5</v>
      </c>
      <c r="C323">
        <f>VLOOKUP(A323,'Batters - Remaining'!$A$2:$AM$1000,39,FALSE)</f>
        <v>92</v>
      </c>
      <c r="D323">
        <f>B323-C323</f>
        <v>97.5</v>
      </c>
      <c r="E323">
        <f>VLOOKUP(A323,'Batters - Season Total'!$A$2:$AM$1000,3,FALSE)</f>
        <v>98</v>
      </c>
      <c r="F323">
        <f>VLOOKUP(A323,'Batters - Remaining'!$A$2:$AM$1000,3,FALSE)</f>
        <v>50</v>
      </c>
      <c r="G323">
        <f>E323-F323</f>
        <v>48</v>
      </c>
      <c r="H323" s="1">
        <f>B323/E323</f>
        <v>1.9336734693877551</v>
      </c>
      <c r="I323" s="1">
        <f>C323/F323</f>
        <v>1.84</v>
      </c>
      <c r="J323" s="1">
        <f>D323/G323</f>
        <v>2.03125</v>
      </c>
      <c r="K323" s="9">
        <f>(I323-MAX(0,J323))*F323</f>
        <v>-9.5624999999999964</v>
      </c>
    </row>
    <row r="324" spans="1:11" x14ac:dyDescent="0.25">
      <c r="A324" t="s">
        <v>445</v>
      </c>
      <c r="B324">
        <f>VLOOKUP(A324,'Batters - Season Total'!$A$2:$AM$1000,39,FALSE)</f>
        <v>113.5</v>
      </c>
      <c r="C324">
        <f>VLOOKUP(A324,'Batters - Remaining'!$A$2:$AM$1000,39,FALSE)</f>
        <v>92</v>
      </c>
      <c r="D324">
        <f>B324-C324</f>
        <v>21.5</v>
      </c>
      <c r="E324">
        <f>VLOOKUP(A324,'Batters - Season Total'!$A$2:$AM$1000,3,FALSE)</f>
        <v>79</v>
      </c>
      <c r="F324">
        <f>VLOOKUP(A324,'Batters - Remaining'!$A$2:$AM$1000,3,FALSE)</f>
        <v>48</v>
      </c>
      <c r="G324">
        <f>E324-F324</f>
        <v>31</v>
      </c>
      <c r="H324" s="1">
        <f>B324/E324</f>
        <v>1.4367088607594938</v>
      </c>
      <c r="I324" s="1">
        <f>C324/F324</f>
        <v>1.9166666666666667</v>
      </c>
      <c r="J324" s="1">
        <f>D324/G324</f>
        <v>0.69354838709677424</v>
      </c>
      <c r="K324" s="9">
        <f>(I324-MAX(0,J324))*F324</f>
        <v>58.70967741935484</v>
      </c>
    </row>
    <row r="325" spans="1:11" x14ac:dyDescent="0.25">
      <c r="A325" t="s">
        <v>1050</v>
      </c>
      <c r="B325">
        <f>VLOOKUP(A325,'Batters - Season Total'!$A$2:$AM$1000,39,FALSE)</f>
        <v>156</v>
      </c>
      <c r="C325">
        <f>VLOOKUP(A325,'Batters - Remaining'!$A$2:$AM$1000,39,FALSE)</f>
        <v>91.5</v>
      </c>
      <c r="D325">
        <f>B325-C325</f>
        <v>64.5</v>
      </c>
      <c r="E325">
        <f>VLOOKUP(A325,'Batters - Season Total'!$A$2:$AM$1000,3,FALSE)</f>
        <v>72</v>
      </c>
      <c r="F325">
        <f>VLOOKUP(A325,'Batters - Remaining'!$A$2:$AM$1000,3,FALSE)</f>
        <v>43</v>
      </c>
      <c r="G325">
        <f>E325-F325</f>
        <v>29</v>
      </c>
      <c r="H325" s="1">
        <f>B325/E325</f>
        <v>2.1666666666666665</v>
      </c>
      <c r="I325" s="1">
        <f>C325/F325</f>
        <v>2.1279069767441858</v>
      </c>
      <c r="J325" s="1">
        <f>D325/G325</f>
        <v>2.2241379310344827</v>
      </c>
      <c r="K325" s="9">
        <f>(I325-MAX(0,J325))*F325</f>
        <v>-4.1379310344827633</v>
      </c>
    </row>
    <row r="326" spans="1:11" x14ac:dyDescent="0.25">
      <c r="A326" t="s">
        <v>228</v>
      </c>
      <c r="B326">
        <f>VLOOKUP(A326,'Batters - Season Total'!$A$2:$AM$1000,39,FALSE)</f>
        <v>208.5</v>
      </c>
      <c r="C326">
        <f>VLOOKUP(A326,'Batters - Remaining'!$A$2:$AM$1000,39,FALSE)</f>
        <v>90.5</v>
      </c>
      <c r="D326">
        <f>B326-C326</f>
        <v>118</v>
      </c>
      <c r="E326">
        <f>VLOOKUP(A326,'Batters - Season Total'!$A$2:$AM$1000,3,FALSE)</f>
        <v>123</v>
      </c>
      <c r="F326">
        <f>VLOOKUP(A326,'Batters - Remaining'!$A$2:$AM$1000,3,FALSE)</f>
        <v>49</v>
      </c>
      <c r="G326">
        <f>E326-F326</f>
        <v>74</v>
      </c>
      <c r="H326" s="1">
        <f>B326/E326</f>
        <v>1.6951219512195121</v>
      </c>
      <c r="I326" s="1">
        <f>C326/F326</f>
        <v>1.846938775510204</v>
      </c>
      <c r="J326" s="1">
        <f>D326/G326</f>
        <v>1.5945945945945945</v>
      </c>
      <c r="K326" s="9">
        <f>(I326-MAX(0,J326))*F326</f>
        <v>12.364864864864867</v>
      </c>
    </row>
    <row r="327" spans="1:11" x14ac:dyDescent="0.25">
      <c r="A327" t="s">
        <v>301</v>
      </c>
      <c r="B327">
        <f>VLOOKUP(A327,'Batters - Season Total'!$A$2:$AM$1000,39,FALSE)</f>
        <v>191.5</v>
      </c>
      <c r="C327">
        <f>VLOOKUP(A327,'Batters - Remaining'!$A$2:$AM$1000,39,FALSE)</f>
        <v>90.5</v>
      </c>
      <c r="D327">
        <f>B327-C327</f>
        <v>101</v>
      </c>
      <c r="E327">
        <f>VLOOKUP(A327,'Batters - Season Total'!$A$2:$AM$1000,3,FALSE)</f>
        <v>97</v>
      </c>
      <c r="F327">
        <f>VLOOKUP(A327,'Batters - Remaining'!$A$2:$AM$1000,3,FALSE)</f>
        <v>49</v>
      </c>
      <c r="G327">
        <f>E327-F327</f>
        <v>48</v>
      </c>
      <c r="H327" s="1">
        <f>B327/E327</f>
        <v>1.9742268041237114</v>
      </c>
      <c r="I327" s="1">
        <f>C327/F327</f>
        <v>1.846938775510204</v>
      </c>
      <c r="J327" s="1">
        <f>D327/G327</f>
        <v>2.1041666666666665</v>
      </c>
      <c r="K327" s="9">
        <f>(I327-MAX(0,J327))*F327</f>
        <v>-12.604166666666663</v>
      </c>
    </row>
    <row r="328" spans="1:11" x14ac:dyDescent="0.25">
      <c r="A328" t="s">
        <v>346</v>
      </c>
      <c r="B328">
        <f>VLOOKUP(A328,'Batters - Season Total'!$A$2:$AM$1000,39,FALSE)</f>
        <v>181.5</v>
      </c>
      <c r="C328">
        <f>VLOOKUP(A328,'Batters - Remaining'!$A$2:$AM$1000,39,FALSE)</f>
        <v>90.5</v>
      </c>
      <c r="D328">
        <f>B328-C328</f>
        <v>91</v>
      </c>
      <c r="E328">
        <f>VLOOKUP(A328,'Batters - Season Total'!$A$2:$AM$1000,3,FALSE)</f>
        <v>106</v>
      </c>
      <c r="F328">
        <f>VLOOKUP(A328,'Batters - Remaining'!$A$2:$AM$1000,3,FALSE)</f>
        <v>48</v>
      </c>
      <c r="G328">
        <f>E328-F328</f>
        <v>58</v>
      </c>
      <c r="H328" s="1">
        <f>B328/E328</f>
        <v>1.7122641509433962</v>
      </c>
      <c r="I328" s="1">
        <f>C328/F328</f>
        <v>1.8854166666666667</v>
      </c>
      <c r="J328" s="1">
        <f>D328/G328</f>
        <v>1.5689655172413792</v>
      </c>
      <c r="K328" s="9">
        <f>(I328-MAX(0,J328))*F328</f>
        <v>15.189655172413801</v>
      </c>
    </row>
    <row r="329" spans="1:11" x14ac:dyDescent="0.25">
      <c r="A329" t="s">
        <v>346</v>
      </c>
      <c r="B329">
        <f>VLOOKUP(A329,'Batters - Season Total'!$A$2:$AM$1000,39,FALSE)</f>
        <v>181.5</v>
      </c>
      <c r="C329">
        <f>VLOOKUP(A329,'Batters - Remaining'!$A$2:$AM$1000,39,FALSE)</f>
        <v>90.5</v>
      </c>
      <c r="D329">
        <f>B329-C329</f>
        <v>91</v>
      </c>
      <c r="E329">
        <f>VLOOKUP(A329,'Batters - Season Total'!$A$2:$AM$1000,3,FALSE)</f>
        <v>106</v>
      </c>
      <c r="F329">
        <f>VLOOKUP(A329,'Batters - Remaining'!$A$2:$AM$1000,3,FALSE)</f>
        <v>48</v>
      </c>
      <c r="G329">
        <f>E329-F329</f>
        <v>58</v>
      </c>
      <c r="H329" s="1">
        <f>B329/E329</f>
        <v>1.7122641509433962</v>
      </c>
      <c r="I329" s="1">
        <f>C329/F329</f>
        <v>1.8854166666666667</v>
      </c>
      <c r="J329" s="1">
        <f>D329/G329</f>
        <v>1.5689655172413792</v>
      </c>
      <c r="K329" s="9">
        <f>(I329-MAX(0,J329))*F329</f>
        <v>15.189655172413801</v>
      </c>
    </row>
    <row r="330" spans="1:11" x14ac:dyDescent="0.25">
      <c r="A330" t="s">
        <v>197</v>
      </c>
      <c r="B330">
        <f>VLOOKUP(A330,'Batters - Season Total'!$A$2:$AM$1000,39,FALSE)</f>
        <v>179</v>
      </c>
      <c r="C330">
        <f>VLOOKUP(A330,'Batters - Remaining'!$A$2:$AM$1000,39,FALSE)</f>
        <v>90.5</v>
      </c>
      <c r="D330">
        <f>B330-C330</f>
        <v>88.5</v>
      </c>
      <c r="E330">
        <f>VLOOKUP(A330,'Batters - Season Total'!$A$2:$AM$1000,3,FALSE)</f>
        <v>102</v>
      </c>
      <c r="F330">
        <f>VLOOKUP(A330,'Batters - Remaining'!$A$2:$AM$1000,3,FALSE)</f>
        <v>46</v>
      </c>
      <c r="G330">
        <f>E330-F330</f>
        <v>56</v>
      </c>
      <c r="H330" s="1">
        <f>B330/E330</f>
        <v>1.7549019607843137</v>
      </c>
      <c r="I330" s="1">
        <f>C330/F330</f>
        <v>1.9673913043478262</v>
      </c>
      <c r="J330" s="1">
        <f>D330/G330</f>
        <v>1.5803571428571428</v>
      </c>
      <c r="K330" s="9">
        <f>(I330-MAX(0,J330))*F330</f>
        <v>17.803571428571434</v>
      </c>
    </row>
    <row r="331" spans="1:11" x14ac:dyDescent="0.25">
      <c r="A331" t="s">
        <v>203</v>
      </c>
      <c r="B331">
        <f>VLOOKUP(A331,'Batters - Season Total'!$A$2:$AM$1000,39,FALSE)</f>
        <v>214</v>
      </c>
      <c r="C331">
        <f>VLOOKUP(A331,'Batters - Remaining'!$A$2:$AM$1000,39,FALSE)</f>
        <v>90</v>
      </c>
      <c r="D331">
        <f>B331-C331</f>
        <v>124</v>
      </c>
      <c r="E331">
        <f>VLOOKUP(A331,'Batters - Season Total'!$A$2:$AM$1000,3,FALSE)</f>
        <v>100</v>
      </c>
      <c r="F331">
        <f>VLOOKUP(A331,'Batters - Remaining'!$A$2:$AM$1000,3,FALSE)</f>
        <v>43</v>
      </c>
      <c r="G331">
        <f>E331-F331</f>
        <v>57</v>
      </c>
      <c r="H331" s="1">
        <f>B331/E331</f>
        <v>2.14</v>
      </c>
      <c r="I331" s="1">
        <f>C331/F331</f>
        <v>2.0930232558139537</v>
      </c>
      <c r="J331" s="1">
        <f>D331/G331</f>
        <v>2.1754385964912282</v>
      </c>
      <c r="K331" s="9">
        <f>(I331-MAX(0,J331))*F331</f>
        <v>-3.5438596491228043</v>
      </c>
    </row>
    <row r="332" spans="1:11" x14ac:dyDescent="0.25">
      <c r="A332" t="s">
        <v>440</v>
      </c>
      <c r="B332">
        <f>VLOOKUP(A332,'Batters - Season Total'!$A$2:$AM$1000,39,FALSE)</f>
        <v>221.5</v>
      </c>
      <c r="C332">
        <f>VLOOKUP(A332,'Batters - Remaining'!$A$2:$AM$1000,39,FALSE)</f>
        <v>89.5</v>
      </c>
      <c r="D332">
        <f>B332-C332</f>
        <v>132</v>
      </c>
      <c r="E332">
        <f>VLOOKUP(A332,'Batters - Season Total'!$A$2:$AM$1000,3,FALSE)</f>
        <v>103</v>
      </c>
      <c r="F332">
        <f>VLOOKUP(A332,'Batters - Remaining'!$A$2:$AM$1000,3,FALSE)</f>
        <v>47</v>
      </c>
      <c r="G332">
        <f>E332-F332</f>
        <v>56</v>
      </c>
      <c r="H332" s="1">
        <f>B332/E332</f>
        <v>2.150485436893204</v>
      </c>
      <c r="I332" s="1">
        <f>C332/F332</f>
        <v>1.9042553191489362</v>
      </c>
      <c r="J332" s="1">
        <f>D332/G332</f>
        <v>2.3571428571428572</v>
      </c>
      <c r="K332" s="9">
        <f>(I332-MAX(0,J332))*F332</f>
        <v>-21.285714285714288</v>
      </c>
    </row>
    <row r="333" spans="1:11" x14ac:dyDescent="0.25">
      <c r="A333" t="s">
        <v>437</v>
      </c>
      <c r="B333">
        <f>VLOOKUP(A333,'Batters - Season Total'!$A$2:$AM$1000,39,FALSE)</f>
        <v>142.5</v>
      </c>
      <c r="C333">
        <f>VLOOKUP(A333,'Batters - Remaining'!$A$2:$AM$1000,39,FALSE)</f>
        <v>89.5</v>
      </c>
      <c r="D333">
        <f>B333-C333</f>
        <v>53</v>
      </c>
      <c r="E333">
        <f>VLOOKUP(A333,'Batters - Season Total'!$A$2:$AM$1000,3,FALSE)</f>
        <v>79</v>
      </c>
      <c r="F333">
        <f>VLOOKUP(A333,'Batters - Remaining'!$A$2:$AM$1000,3,FALSE)</f>
        <v>45</v>
      </c>
      <c r="G333">
        <f>E333-F333</f>
        <v>34</v>
      </c>
      <c r="H333" s="1">
        <f>B333/E333</f>
        <v>1.8037974683544304</v>
      </c>
      <c r="I333" s="1">
        <f>C333/F333</f>
        <v>1.9888888888888889</v>
      </c>
      <c r="J333" s="1">
        <f>D333/G333</f>
        <v>1.5588235294117647</v>
      </c>
      <c r="K333" s="9">
        <f>(I333-MAX(0,J333))*F333</f>
        <v>19.352941176470591</v>
      </c>
    </row>
    <row r="334" spans="1:11" x14ac:dyDescent="0.25">
      <c r="A334" t="s">
        <v>279</v>
      </c>
      <c r="B334">
        <f>VLOOKUP(A334,'Batters - Season Total'!$A$2:$AM$1000,39,FALSE)</f>
        <v>203.5</v>
      </c>
      <c r="C334">
        <f>VLOOKUP(A334,'Batters - Remaining'!$A$2:$AM$1000,39,FALSE)</f>
        <v>89</v>
      </c>
      <c r="D334">
        <f>B334-C334</f>
        <v>114.5</v>
      </c>
      <c r="E334">
        <f>VLOOKUP(A334,'Batters - Season Total'!$A$2:$AM$1000,3,FALSE)</f>
        <v>128</v>
      </c>
      <c r="F334">
        <f>VLOOKUP(A334,'Batters - Remaining'!$A$2:$AM$1000,3,FALSE)</f>
        <v>53</v>
      </c>
      <c r="G334">
        <f>E334-F334</f>
        <v>75</v>
      </c>
      <c r="H334" s="1">
        <f>B334/E334</f>
        <v>1.58984375</v>
      </c>
      <c r="I334" s="1">
        <f>C334/F334</f>
        <v>1.679245283018868</v>
      </c>
      <c r="J334" s="1">
        <f>D334/G334</f>
        <v>1.5266666666666666</v>
      </c>
      <c r="K334" s="9">
        <f>(I334-MAX(0,J334))*F334</f>
        <v>8.0866666666666731</v>
      </c>
    </row>
    <row r="335" spans="1:11" x14ac:dyDescent="0.25">
      <c r="A335" t="s">
        <v>1077</v>
      </c>
      <c r="B335">
        <f>VLOOKUP(A335,'Batters - Season Total'!$A$2:$AM$1000,39,FALSE)</f>
        <v>114.5</v>
      </c>
      <c r="C335">
        <f>VLOOKUP(A335,'Batters - Remaining'!$A$2:$AM$1000,39,FALSE)</f>
        <v>89</v>
      </c>
      <c r="D335">
        <f>B335-C335</f>
        <v>25.5</v>
      </c>
      <c r="E335">
        <f>VLOOKUP(A335,'Batters - Season Total'!$A$2:$AM$1000,3,FALSE)</f>
        <v>60</v>
      </c>
      <c r="F335">
        <f>VLOOKUP(A335,'Batters - Remaining'!$A$2:$AM$1000,3,FALSE)</f>
        <v>45</v>
      </c>
      <c r="G335">
        <f>E335-F335</f>
        <v>15</v>
      </c>
      <c r="H335" s="1">
        <f>B335/E335</f>
        <v>1.9083333333333334</v>
      </c>
      <c r="I335" s="1">
        <f>C335/F335</f>
        <v>1.9777777777777779</v>
      </c>
      <c r="J335" s="1">
        <f>D335/G335</f>
        <v>1.7</v>
      </c>
      <c r="K335" s="9">
        <f>(I335-MAX(0,J335))*F335</f>
        <v>12.500000000000005</v>
      </c>
    </row>
    <row r="336" spans="1:11" x14ac:dyDescent="0.25">
      <c r="A336" t="s">
        <v>326</v>
      </c>
      <c r="B336">
        <f>VLOOKUP(A336,'Batters - Season Total'!$A$2:$AM$1000,39,FALSE)</f>
        <v>135.5</v>
      </c>
      <c r="C336">
        <f>VLOOKUP(A336,'Batters - Remaining'!$A$2:$AM$1000,39,FALSE)</f>
        <v>88</v>
      </c>
      <c r="D336">
        <f>B336-C336</f>
        <v>47.5</v>
      </c>
      <c r="E336">
        <f>VLOOKUP(A336,'Batters - Season Total'!$A$2:$AM$1000,3,FALSE)</f>
        <v>111</v>
      </c>
      <c r="F336">
        <f>VLOOKUP(A336,'Batters - Remaining'!$A$2:$AM$1000,3,FALSE)</f>
        <v>51</v>
      </c>
      <c r="G336">
        <f>E336-F336</f>
        <v>60</v>
      </c>
      <c r="H336" s="1">
        <f>B336/E336</f>
        <v>1.2207207207207207</v>
      </c>
      <c r="I336" s="1">
        <f>C336/F336</f>
        <v>1.7254901960784315</v>
      </c>
      <c r="J336" s="1">
        <f>D336/G336</f>
        <v>0.79166666666666663</v>
      </c>
      <c r="K336" s="9">
        <f>(I336-MAX(0,J336))*F336</f>
        <v>47.625000000000007</v>
      </c>
    </row>
    <row r="337" spans="1:11" x14ac:dyDescent="0.25">
      <c r="A337" t="s">
        <v>311</v>
      </c>
      <c r="B337">
        <f>VLOOKUP(A337,'Batters - Season Total'!$A$2:$AM$1000,39,FALSE)</f>
        <v>96.5</v>
      </c>
      <c r="C337">
        <f>VLOOKUP(A337,'Batters - Remaining'!$A$2:$AM$1000,39,FALSE)</f>
        <v>88</v>
      </c>
      <c r="D337">
        <f>B337-C337</f>
        <v>8.5</v>
      </c>
      <c r="E337">
        <f>VLOOKUP(A337,'Batters - Season Total'!$A$2:$AM$1000,3,FALSE)</f>
        <v>60</v>
      </c>
      <c r="F337">
        <f>VLOOKUP(A337,'Batters - Remaining'!$A$2:$AM$1000,3,FALSE)</f>
        <v>45</v>
      </c>
      <c r="G337">
        <f>E337-F337</f>
        <v>15</v>
      </c>
      <c r="H337" s="1">
        <f>B337/E337</f>
        <v>1.6083333333333334</v>
      </c>
      <c r="I337" s="1">
        <f>C337/F337</f>
        <v>1.9555555555555555</v>
      </c>
      <c r="J337" s="1">
        <f>D337/G337</f>
        <v>0.56666666666666665</v>
      </c>
      <c r="K337" s="9">
        <f>(I337-MAX(0,J337))*F337</f>
        <v>62.5</v>
      </c>
    </row>
    <row r="338" spans="1:11" x14ac:dyDescent="0.25">
      <c r="A338" t="s">
        <v>236</v>
      </c>
      <c r="B338">
        <f>VLOOKUP(A338,'Batters - Season Total'!$A$2:$AM$1000,39,FALSE)</f>
        <v>225.5</v>
      </c>
      <c r="C338">
        <f>VLOOKUP(A338,'Batters - Remaining'!$A$2:$AM$1000,39,FALSE)</f>
        <v>87.5</v>
      </c>
      <c r="D338">
        <f>B338-C338</f>
        <v>138</v>
      </c>
      <c r="E338">
        <f>VLOOKUP(A338,'Batters - Season Total'!$A$2:$AM$1000,3,FALSE)</f>
        <v>108</v>
      </c>
      <c r="F338">
        <f>VLOOKUP(A338,'Batters - Remaining'!$A$2:$AM$1000,3,FALSE)</f>
        <v>48</v>
      </c>
      <c r="G338">
        <f>E338-F338</f>
        <v>60</v>
      </c>
      <c r="H338" s="1">
        <f>B338/E338</f>
        <v>2.0879629629629628</v>
      </c>
      <c r="I338" s="1">
        <f>C338/F338</f>
        <v>1.8229166666666667</v>
      </c>
      <c r="J338" s="1">
        <f>D338/G338</f>
        <v>2.2999999999999998</v>
      </c>
      <c r="K338" s="9">
        <f>(I338-MAX(0,J338))*F338</f>
        <v>-22.899999999999988</v>
      </c>
    </row>
    <row r="339" spans="1:11" x14ac:dyDescent="0.25">
      <c r="A339" t="s">
        <v>395</v>
      </c>
      <c r="B339">
        <f>VLOOKUP(A339,'Batters - Season Total'!$A$2:$AM$1000,39,FALSE)</f>
        <v>195</v>
      </c>
      <c r="C339">
        <f>VLOOKUP(A339,'Batters - Remaining'!$A$2:$AM$1000,39,FALSE)</f>
        <v>87.5</v>
      </c>
      <c r="D339">
        <f>B339-C339</f>
        <v>107.5</v>
      </c>
      <c r="E339">
        <f>VLOOKUP(A339,'Batters - Season Total'!$A$2:$AM$1000,3,FALSE)</f>
        <v>111</v>
      </c>
      <c r="F339">
        <f>VLOOKUP(A339,'Batters - Remaining'!$A$2:$AM$1000,3,FALSE)</f>
        <v>49</v>
      </c>
      <c r="G339">
        <f>E339-F339</f>
        <v>62</v>
      </c>
      <c r="H339" s="1">
        <f>B339/E339</f>
        <v>1.7567567567567568</v>
      </c>
      <c r="I339" s="1">
        <f>C339/F339</f>
        <v>1.7857142857142858</v>
      </c>
      <c r="J339" s="1">
        <f>D339/G339</f>
        <v>1.7338709677419355</v>
      </c>
      <c r="K339" s="9">
        <f>(I339-MAX(0,J339))*F339</f>
        <v>2.5403225806451655</v>
      </c>
    </row>
    <row r="340" spans="1:11" x14ac:dyDescent="0.25">
      <c r="A340" t="s">
        <v>1046</v>
      </c>
      <c r="B340">
        <f>VLOOKUP(A340,'Batters - Season Total'!$A$2:$AM$1000,39,FALSE)</f>
        <v>173.5</v>
      </c>
      <c r="C340">
        <f>VLOOKUP(A340,'Batters - Remaining'!$A$2:$AM$1000,39,FALSE)</f>
        <v>87.5</v>
      </c>
      <c r="D340">
        <f>B340-C340</f>
        <v>86</v>
      </c>
      <c r="E340">
        <f>VLOOKUP(A340,'Batters - Season Total'!$A$2:$AM$1000,3,FALSE)</f>
        <v>66</v>
      </c>
      <c r="F340">
        <f>VLOOKUP(A340,'Batters - Remaining'!$A$2:$AM$1000,3,FALSE)</f>
        <v>37</v>
      </c>
      <c r="G340">
        <f>E340-F340</f>
        <v>29</v>
      </c>
      <c r="H340" s="1">
        <f>B340/E340</f>
        <v>2.6287878787878789</v>
      </c>
      <c r="I340" s="1">
        <f>C340/F340</f>
        <v>2.3648648648648649</v>
      </c>
      <c r="J340" s="1">
        <f>D340/G340</f>
        <v>2.9655172413793105</v>
      </c>
      <c r="K340" s="9">
        <f>(I340-MAX(0,J340))*F340</f>
        <v>-22.224137931034488</v>
      </c>
    </row>
    <row r="341" spans="1:11" x14ac:dyDescent="0.25">
      <c r="A341" t="s">
        <v>253</v>
      </c>
      <c r="B341">
        <f>VLOOKUP(A341,'Batters - Season Total'!$A$2:$AM$1000,39,FALSE)</f>
        <v>93</v>
      </c>
      <c r="C341">
        <f>VLOOKUP(A341,'Batters - Remaining'!$A$2:$AM$1000,39,FALSE)</f>
        <v>87.5</v>
      </c>
      <c r="D341">
        <f>B341-C341</f>
        <v>5.5</v>
      </c>
      <c r="E341">
        <f>VLOOKUP(A341,'Batters - Season Total'!$A$2:$AM$1000,3,FALSE)</f>
        <v>46</v>
      </c>
      <c r="F341">
        <f>VLOOKUP(A341,'Batters - Remaining'!$A$2:$AM$1000,3,FALSE)</f>
        <v>40</v>
      </c>
      <c r="G341">
        <f>E341-F341</f>
        <v>6</v>
      </c>
      <c r="H341" s="1">
        <f>B341/E341</f>
        <v>2.0217391304347827</v>
      </c>
      <c r="I341" s="1">
        <f>C341/F341</f>
        <v>2.1875</v>
      </c>
      <c r="J341" s="1">
        <f>D341/G341</f>
        <v>0.91666666666666663</v>
      </c>
      <c r="K341" s="9">
        <f>(I341-MAX(0,J341))*F341</f>
        <v>50.833333333333343</v>
      </c>
    </row>
    <row r="342" spans="1:11" x14ac:dyDescent="0.25">
      <c r="A342" t="s">
        <v>1008</v>
      </c>
      <c r="B342">
        <f>VLOOKUP(A342,'Batters - Season Total'!$A$2:$AM$1000,39,FALSE)</f>
        <v>86.5</v>
      </c>
      <c r="C342">
        <f>VLOOKUP(A342,'Batters - Remaining'!$A$2:$AM$1000,39,FALSE)</f>
        <v>87.5</v>
      </c>
      <c r="D342">
        <f>B342-C342</f>
        <v>-1</v>
      </c>
      <c r="E342">
        <f>VLOOKUP(A342,'Batters - Season Total'!$A$2:$AM$1000,3,FALSE)</f>
        <v>47</v>
      </c>
      <c r="F342">
        <f>VLOOKUP(A342,'Batters - Remaining'!$A$2:$AM$1000,3,FALSE)</f>
        <v>44</v>
      </c>
      <c r="G342">
        <f>E342-F342</f>
        <v>3</v>
      </c>
      <c r="H342" s="1">
        <f>B342/E342</f>
        <v>1.8404255319148937</v>
      </c>
      <c r="I342" s="1">
        <f>C342/F342</f>
        <v>1.9886363636363635</v>
      </c>
      <c r="J342" s="1">
        <f>D342/G342</f>
        <v>-0.33333333333333331</v>
      </c>
      <c r="K342" s="9">
        <f>(I342-MAX(0,J342))*F342</f>
        <v>87.5</v>
      </c>
    </row>
    <row r="343" spans="1:11" x14ac:dyDescent="0.25">
      <c r="A343" t="s">
        <v>373</v>
      </c>
      <c r="B343">
        <f>VLOOKUP(A343,'Batters - Season Total'!$A$2:$AM$1000,39,FALSE)</f>
        <v>127</v>
      </c>
      <c r="C343">
        <f>VLOOKUP(A343,'Batters - Remaining'!$A$2:$AM$1000,39,FALSE)</f>
        <v>86.5</v>
      </c>
      <c r="D343">
        <f>B343-C343</f>
        <v>40.5</v>
      </c>
      <c r="E343">
        <f>VLOOKUP(A343,'Batters - Season Total'!$A$2:$AM$1000,3,FALSE)</f>
        <v>72</v>
      </c>
      <c r="F343">
        <f>VLOOKUP(A343,'Batters - Remaining'!$A$2:$AM$1000,3,FALSE)</f>
        <v>42</v>
      </c>
      <c r="G343">
        <f>E343-F343</f>
        <v>30</v>
      </c>
      <c r="H343" s="1">
        <f>B343/E343</f>
        <v>1.7638888888888888</v>
      </c>
      <c r="I343" s="1">
        <f>C343/F343</f>
        <v>2.0595238095238093</v>
      </c>
      <c r="J343" s="1">
        <f>D343/G343</f>
        <v>1.35</v>
      </c>
      <c r="K343" s="9">
        <f>(I343-MAX(0,J343))*F343</f>
        <v>29.799999999999986</v>
      </c>
    </row>
    <row r="344" spans="1:11" x14ac:dyDescent="0.25">
      <c r="A344" t="s">
        <v>391</v>
      </c>
      <c r="B344">
        <f>VLOOKUP(A344,'Batters - Season Total'!$A$2:$AM$1000,39,FALSE)</f>
        <v>164</v>
      </c>
      <c r="C344">
        <f>VLOOKUP(A344,'Batters - Remaining'!$A$2:$AM$1000,39,FALSE)</f>
        <v>86</v>
      </c>
      <c r="D344">
        <f>B344-C344</f>
        <v>78</v>
      </c>
      <c r="E344">
        <f>VLOOKUP(A344,'Batters - Season Total'!$A$2:$AM$1000,3,FALSE)</f>
        <v>83</v>
      </c>
      <c r="F344">
        <f>VLOOKUP(A344,'Batters - Remaining'!$A$2:$AM$1000,3,FALSE)</f>
        <v>44</v>
      </c>
      <c r="G344">
        <f>E344-F344</f>
        <v>39</v>
      </c>
      <c r="H344" s="1">
        <f>B344/E344</f>
        <v>1.9759036144578312</v>
      </c>
      <c r="I344" s="1">
        <f>C344/F344</f>
        <v>1.9545454545454546</v>
      </c>
      <c r="J344" s="1">
        <f>D344/G344</f>
        <v>2</v>
      </c>
      <c r="K344" s="9">
        <f>(I344-MAX(0,J344))*F344</f>
        <v>-1.9999999999999982</v>
      </c>
    </row>
    <row r="345" spans="1:11" x14ac:dyDescent="0.25">
      <c r="A345" t="s">
        <v>472</v>
      </c>
      <c r="B345">
        <f>VLOOKUP(A345,'Batters - Season Total'!$A$2:$AM$1000,39,FALSE)</f>
        <v>139</v>
      </c>
      <c r="C345">
        <f>VLOOKUP(A345,'Batters - Remaining'!$A$2:$AM$1000,39,FALSE)</f>
        <v>86</v>
      </c>
      <c r="D345">
        <f>B345-C345</f>
        <v>53</v>
      </c>
      <c r="E345">
        <f>VLOOKUP(A345,'Batters - Season Total'!$A$2:$AM$1000,3,FALSE)</f>
        <v>87</v>
      </c>
      <c r="F345">
        <f>VLOOKUP(A345,'Batters - Remaining'!$A$2:$AM$1000,3,FALSE)</f>
        <v>52</v>
      </c>
      <c r="G345">
        <f>E345-F345</f>
        <v>35</v>
      </c>
      <c r="H345" s="1">
        <f>B345/E345</f>
        <v>1.5977011494252873</v>
      </c>
      <c r="I345" s="1">
        <f>C345/F345</f>
        <v>1.6538461538461537</v>
      </c>
      <c r="J345" s="1">
        <f>D345/G345</f>
        <v>1.5142857142857142</v>
      </c>
      <c r="K345" s="9">
        <f>(I345-MAX(0,J345))*F345</f>
        <v>7.2571428571428545</v>
      </c>
    </row>
    <row r="346" spans="1:11" x14ac:dyDescent="0.25">
      <c r="A346" t="s">
        <v>320</v>
      </c>
      <c r="B346">
        <f>VLOOKUP(A346,'Batters - Season Total'!$A$2:$AM$1000,39,FALSE)</f>
        <v>112.5</v>
      </c>
      <c r="C346">
        <f>VLOOKUP(A346,'Batters - Remaining'!$A$2:$AM$1000,39,FALSE)</f>
        <v>86</v>
      </c>
      <c r="D346">
        <f>B346-C346</f>
        <v>26.5</v>
      </c>
      <c r="E346">
        <f>VLOOKUP(A346,'Batters - Season Total'!$A$2:$AM$1000,3,FALSE)</f>
        <v>90</v>
      </c>
      <c r="F346">
        <f>VLOOKUP(A346,'Batters - Remaining'!$A$2:$AM$1000,3,FALSE)</f>
        <v>50</v>
      </c>
      <c r="G346">
        <f>E346-F346</f>
        <v>40</v>
      </c>
      <c r="H346" s="1">
        <f>B346/E346</f>
        <v>1.25</v>
      </c>
      <c r="I346" s="1">
        <f>C346/F346</f>
        <v>1.72</v>
      </c>
      <c r="J346" s="1">
        <f>D346/G346</f>
        <v>0.66249999999999998</v>
      </c>
      <c r="K346" s="9">
        <f>(I346-MAX(0,J346))*F346</f>
        <v>52.875000000000007</v>
      </c>
    </row>
    <row r="347" spans="1:11" x14ac:dyDescent="0.25">
      <c r="A347" t="s">
        <v>248</v>
      </c>
      <c r="B347">
        <f>VLOOKUP(A347,'Batters - Season Total'!$A$2:$AM$1000,39,FALSE)</f>
        <v>106</v>
      </c>
      <c r="C347">
        <f>VLOOKUP(A347,'Batters - Remaining'!$A$2:$AM$1000,39,FALSE)</f>
        <v>86</v>
      </c>
      <c r="D347">
        <f>B347-C347</f>
        <v>20</v>
      </c>
      <c r="E347">
        <f>VLOOKUP(A347,'Batters - Season Total'!$A$2:$AM$1000,3,FALSE)</f>
        <v>55</v>
      </c>
      <c r="F347">
        <f>VLOOKUP(A347,'Batters - Remaining'!$A$2:$AM$1000,3,FALSE)</f>
        <v>36</v>
      </c>
      <c r="G347">
        <f>E347-F347</f>
        <v>19</v>
      </c>
      <c r="H347" s="1">
        <f>B347/E347</f>
        <v>1.9272727272727272</v>
      </c>
      <c r="I347" s="1">
        <f>C347/F347</f>
        <v>2.3888888888888888</v>
      </c>
      <c r="J347" s="1">
        <f>D347/G347</f>
        <v>1.0526315789473684</v>
      </c>
      <c r="K347" s="9">
        <f>(I347-MAX(0,J347))*F347</f>
        <v>48.10526315789474</v>
      </c>
    </row>
    <row r="348" spans="1:11" x14ac:dyDescent="0.25">
      <c r="A348" t="s">
        <v>1073</v>
      </c>
      <c r="B348">
        <f>VLOOKUP(A348,'Batters - Season Total'!$A$2:$AM$1000,39,FALSE)</f>
        <v>86</v>
      </c>
      <c r="C348">
        <f>VLOOKUP(A348,'Batters - Remaining'!$A$2:$AM$1000,39,FALSE)</f>
        <v>86</v>
      </c>
      <c r="D348">
        <f>B348-C348</f>
        <v>0</v>
      </c>
      <c r="E348">
        <f>VLOOKUP(A348,'Batters - Season Total'!$A$2:$AM$1000,3,FALSE)</f>
        <v>43</v>
      </c>
      <c r="F348">
        <f>VLOOKUP(A348,'Batters - Remaining'!$A$2:$AM$1000,3,FALSE)</f>
        <v>41</v>
      </c>
      <c r="G348">
        <f>E348-F348</f>
        <v>2</v>
      </c>
      <c r="H348" s="1">
        <f>B348/E348</f>
        <v>2</v>
      </c>
      <c r="I348" s="1">
        <f>C348/F348</f>
        <v>2.0975609756097562</v>
      </c>
      <c r="J348" s="1">
        <f>D348/G348</f>
        <v>0</v>
      </c>
      <c r="K348" s="9">
        <f>(I348-MAX(0,J348))*F348</f>
        <v>86</v>
      </c>
    </row>
    <row r="349" spans="1:11" x14ac:dyDescent="0.25">
      <c r="A349" t="s">
        <v>337</v>
      </c>
      <c r="B349">
        <f>VLOOKUP(A349,'Batters - Season Total'!$A$2:$AM$1000,39,FALSE)</f>
        <v>98</v>
      </c>
      <c r="C349">
        <f>VLOOKUP(A349,'Batters - Remaining'!$A$2:$AM$1000,39,FALSE)</f>
        <v>85.5</v>
      </c>
      <c r="D349">
        <f>B349-C349</f>
        <v>12.5</v>
      </c>
      <c r="E349">
        <f>VLOOKUP(A349,'Batters - Season Total'!$A$2:$AM$1000,3,FALSE)</f>
        <v>50</v>
      </c>
      <c r="F349">
        <f>VLOOKUP(A349,'Batters - Remaining'!$A$2:$AM$1000,3,FALSE)</f>
        <v>39</v>
      </c>
      <c r="G349">
        <f>E349-F349</f>
        <v>11</v>
      </c>
      <c r="H349" s="1">
        <f>B349/E349</f>
        <v>1.96</v>
      </c>
      <c r="I349" s="1">
        <f>C349/F349</f>
        <v>2.1923076923076925</v>
      </c>
      <c r="J349" s="1">
        <f>D349/G349</f>
        <v>1.1363636363636365</v>
      </c>
      <c r="K349" s="9">
        <f>(I349-MAX(0,J349))*F349</f>
        <v>41.181818181818187</v>
      </c>
    </row>
    <row r="350" spans="1:11" x14ac:dyDescent="0.25">
      <c r="A350" t="s">
        <v>1007</v>
      </c>
      <c r="B350">
        <f>VLOOKUP(A350,'Batters - Season Total'!$A$2:$AM$1000,39,FALSE)</f>
        <v>93.5</v>
      </c>
      <c r="C350">
        <f>VLOOKUP(A350,'Batters - Remaining'!$A$2:$AM$1000,39,FALSE)</f>
        <v>85.5</v>
      </c>
      <c r="D350">
        <f>B350-C350</f>
        <v>8</v>
      </c>
      <c r="E350">
        <f>VLOOKUP(A350,'Batters - Season Total'!$A$2:$AM$1000,3,FALSE)</f>
        <v>70</v>
      </c>
      <c r="F350">
        <f>VLOOKUP(A350,'Batters - Remaining'!$A$2:$AM$1000,3,FALSE)</f>
        <v>48</v>
      </c>
      <c r="G350">
        <f>E350-F350</f>
        <v>22</v>
      </c>
      <c r="H350" s="1">
        <f>B350/E350</f>
        <v>1.3357142857142856</v>
      </c>
      <c r="I350" s="1">
        <f>C350/F350</f>
        <v>1.78125</v>
      </c>
      <c r="J350" s="1">
        <f>D350/G350</f>
        <v>0.36363636363636365</v>
      </c>
      <c r="K350" s="9">
        <f>(I350-MAX(0,J350))*F350</f>
        <v>68.045454545454533</v>
      </c>
    </row>
    <row r="351" spans="1:11" x14ac:dyDescent="0.25">
      <c r="A351" t="s">
        <v>382</v>
      </c>
      <c r="B351">
        <f>VLOOKUP(A351,'Batters - Season Total'!$A$2:$AM$1000,39,FALSE)</f>
        <v>84.5</v>
      </c>
      <c r="C351">
        <f>VLOOKUP(A351,'Batters - Remaining'!$A$2:$AM$1000,39,FALSE)</f>
        <v>85.5</v>
      </c>
      <c r="D351">
        <f>B351-C351</f>
        <v>-1</v>
      </c>
      <c r="E351">
        <f>VLOOKUP(A351,'Batters - Season Total'!$A$2:$AM$1000,3,FALSE)</f>
        <v>42</v>
      </c>
      <c r="F351">
        <f>VLOOKUP(A351,'Batters - Remaining'!$A$2:$AM$1000,3,FALSE)</f>
        <v>40</v>
      </c>
      <c r="G351">
        <f>E351-F351</f>
        <v>2</v>
      </c>
      <c r="H351" s="1">
        <f>B351/E351</f>
        <v>2.0119047619047619</v>
      </c>
      <c r="I351" s="1">
        <f>C351/F351</f>
        <v>2.1375000000000002</v>
      </c>
      <c r="J351" s="1">
        <f>D351/G351</f>
        <v>-0.5</v>
      </c>
      <c r="K351" s="9">
        <f>(I351-MAX(0,J351))*F351</f>
        <v>85.5</v>
      </c>
    </row>
    <row r="352" spans="1:11" x14ac:dyDescent="0.25">
      <c r="A352" t="s">
        <v>476</v>
      </c>
      <c r="B352">
        <f>VLOOKUP(A352,'Batters - Season Total'!$A$2:$AM$1000,39,FALSE)</f>
        <v>178.5</v>
      </c>
      <c r="C352">
        <f>VLOOKUP(A352,'Batters - Remaining'!$A$2:$AM$1000,39,FALSE)</f>
        <v>85</v>
      </c>
      <c r="D352">
        <f>B352-C352</f>
        <v>93.5</v>
      </c>
      <c r="E352">
        <f>VLOOKUP(A352,'Batters - Season Total'!$A$2:$AM$1000,3,FALSE)</f>
        <v>134</v>
      </c>
      <c r="F352">
        <f>VLOOKUP(A352,'Batters - Remaining'!$A$2:$AM$1000,3,FALSE)</f>
        <v>57</v>
      </c>
      <c r="G352">
        <f>E352-F352</f>
        <v>77</v>
      </c>
      <c r="H352" s="1">
        <f>B352/E352</f>
        <v>1.3320895522388059</v>
      </c>
      <c r="I352" s="1">
        <f>C352/F352</f>
        <v>1.4912280701754386</v>
      </c>
      <c r="J352" s="1">
        <f>D352/G352</f>
        <v>1.2142857142857142</v>
      </c>
      <c r="K352" s="9">
        <f>(I352-MAX(0,J352))*F352</f>
        <v>15.78571428571429</v>
      </c>
    </row>
    <row r="353" spans="1:11" x14ac:dyDescent="0.25">
      <c r="A353" t="s">
        <v>77</v>
      </c>
      <c r="B353">
        <f>VLOOKUP(A353,'Batters - Season Total'!$A$2:$AM$1000,39,FALSE)</f>
        <v>169.5</v>
      </c>
      <c r="C353">
        <f>VLOOKUP(A353,'Batters - Remaining'!$A$2:$AM$1000,39,FALSE)</f>
        <v>85</v>
      </c>
      <c r="D353">
        <f>B353-C353</f>
        <v>84.5</v>
      </c>
      <c r="E353">
        <f>VLOOKUP(A353,'Batters - Season Total'!$A$2:$AM$1000,3,FALSE)</f>
        <v>81</v>
      </c>
      <c r="F353">
        <f>VLOOKUP(A353,'Batters - Remaining'!$A$2:$AM$1000,3,FALSE)</f>
        <v>37</v>
      </c>
      <c r="G353">
        <f>E353-F353</f>
        <v>44</v>
      </c>
      <c r="H353" s="1">
        <f>B353/E353</f>
        <v>2.0925925925925926</v>
      </c>
      <c r="I353" s="1">
        <f>C353/F353</f>
        <v>2.2972972972972974</v>
      </c>
      <c r="J353" s="1">
        <f>D353/G353</f>
        <v>1.9204545454545454</v>
      </c>
      <c r="K353" s="9">
        <f>(I353-MAX(0,J353))*F353</f>
        <v>13.943181818181822</v>
      </c>
    </row>
    <row r="354" spans="1:11" x14ac:dyDescent="0.25">
      <c r="A354" t="s">
        <v>1010</v>
      </c>
      <c r="B354">
        <f>VLOOKUP(A354,'Batters - Season Total'!$A$2:$AM$1000,39,FALSE)</f>
        <v>107</v>
      </c>
      <c r="C354">
        <f>VLOOKUP(A354,'Batters - Remaining'!$A$2:$AM$1000,39,FALSE)</f>
        <v>85</v>
      </c>
      <c r="D354">
        <f>B354-C354</f>
        <v>22</v>
      </c>
      <c r="E354">
        <f>VLOOKUP(A354,'Batters - Season Total'!$A$2:$AM$1000,3,FALSE)</f>
        <v>50</v>
      </c>
      <c r="F354">
        <f>VLOOKUP(A354,'Batters - Remaining'!$A$2:$AM$1000,3,FALSE)</f>
        <v>42</v>
      </c>
      <c r="G354">
        <f>E354-F354</f>
        <v>8</v>
      </c>
      <c r="H354" s="1">
        <f>B354/E354</f>
        <v>2.14</v>
      </c>
      <c r="I354" s="1">
        <f>C354/F354</f>
        <v>2.0238095238095237</v>
      </c>
      <c r="J354" s="1">
        <f>D354/G354</f>
        <v>2.75</v>
      </c>
      <c r="K354" s="9">
        <f>(I354-MAX(0,J354))*F354</f>
        <v>-30.500000000000004</v>
      </c>
    </row>
    <row r="355" spans="1:11" x14ac:dyDescent="0.25">
      <c r="A355" t="s">
        <v>274</v>
      </c>
      <c r="B355">
        <f>VLOOKUP(A355,'Batters - Season Total'!$A$2:$AM$1000,39,FALSE)</f>
        <v>96.5</v>
      </c>
      <c r="C355">
        <f>VLOOKUP(A355,'Batters - Remaining'!$A$2:$AM$1000,39,FALSE)</f>
        <v>85</v>
      </c>
      <c r="D355">
        <f>B355-C355</f>
        <v>11.5</v>
      </c>
      <c r="E355">
        <f>VLOOKUP(A355,'Batters - Season Total'!$A$2:$AM$1000,3,FALSE)</f>
        <v>63</v>
      </c>
      <c r="F355">
        <f>VLOOKUP(A355,'Batters - Remaining'!$A$2:$AM$1000,3,FALSE)</f>
        <v>42</v>
      </c>
      <c r="G355">
        <f>E355-F355</f>
        <v>21</v>
      </c>
      <c r="H355" s="1">
        <f>B355/E355</f>
        <v>1.5317460317460319</v>
      </c>
      <c r="I355" s="1">
        <f>C355/F355</f>
        <v>2.0238095238095237</v>
      </c>
      <c r="J355" s="1">
        <f>D355/G355</f>
        <v>0.54761904761904767</v>
      </c>
      <c r="K355" s="9">
        <f>(I355-MAX(0,J355))*F355</f>
        <v>61.999999999999993</v>
      </c>
    </row>
    <row r="356" spans="1:11" x14ac:dyDescent="0.25">
      <c r="A356" t="s">
        <v>392</v>
      </c>
      <c r="B356">
        <f>VLOOKUP(A356,'Batters - Season Total'!$A$2:$AM$1000,39,FALSE)</f>
        <v>96.5</v>
      </c>
      <c r="C356">
        <f>VLOOKUP(A356,'Batters - Remaining'!$A$2:$AM$1000,39,FALSE)</f>
        <v>85</v>
      </c>
      <c r="D356">
        <f>B356-C356</f>
        <v>11.5</v>
      </c>
      <c r="E356">
        <f>VLOOKUP(A356,'Batters - Season Total'!$A$2:$AM$1000,3,FALSE)</f>
        <v>66</v>
      </c>
      <c r="F356">
        <f>VLOOKUP(A356,'Batters - Remaining'!$A$2:$AM$1000,3,FALSE)</f>
        <v>47</v>
      </c>
      <c r="G356">
        <f>E356-F356</f>
        <v>19</v>
      </c>
      <c r="H356" s="1">
        <f>B356/E356</f>
        <v>1.4621212121212122</v>
      </c>
      <c r="I356" s="1">
        <f>C356/F356</f>
        <v>1.8085106382978724</v>
      </c>
      <c r="J356" s="1">
        <f>D356/G356</f>
        <v>0.60526315789473684</v>
      </c>
      <c r="K356" s="9">
        <f>(I356-MAX(0,J356))*F356</f>
        <v>56.552631578947377</v>
      </c>
    </row>
    <row r="357" spans="1:11" x14ac:dyDescent="0.25">
      <c r="A357" t="s">
        <v>429</v>
      </c>
      <c r="B357">
        <f>VLOOKUP(A357,'Batters - Season Total'!$A$2:$AM$1000,39,FALSE)</f>
        <v>87.5</v>
      </c>
      <c r="C357">
        <f>VLOOKUP(A357,'Batters - Remaining'!$A$2:$AM$1000,39,FALSE)</f>
        <v>85</v>
      </c>
      <c r="D357">
        <f>B357-C357</f>
        <v>2.5</v>
      </c>
      <c r="E357">
        <f>VLOOKUP(A357,'Batters - Season Total'!$A$2:$AM$1000,3,FALSE)</f>
        <v>53</v>
      </c>
      <c r="F357">
        <f>VLOOKUP(A357,'Batters - Remaining'!$A$2:$AM$1000,3,FALSE)</f>
        <v>44</v>
      </c>
      <c r="G357">
        <f>E357-F357</f>
        <v>9</v>
      </c>
      <c r="H357" s="1">
        <f>B357/E357</f>
        <v>1.6509433962264151</v>
      </c>
      <c r="I357" s="1">
        <f>C357/F357</f>
        <v>1.9318181818181819</v>
      </c>
      <c r="J357" s="1">
        <f>D357/G357</f>
        <v>0.27777777777777779</v>
      </c>
      <c r="K357" s="9">
        <f>(I357-MAX(0,J357))*F357</f>
        <v>72.777777777777771</v>
      </c>
    </row>
    <row r="358" spans="1:11" x14ac:dyDescent="0.25">
      <c r="A358" t="s">
        <v>480</v>
      </c>
      <c r="B358">
        <f>VLOOKUP(A358,'Batters - Season Total'!$A$2:$AM$1000,39,FALSE)</f>
        <v>189.5</v>
      </c>
      <c r="C358">
        <f>VLOOKUP(A358,'Batters - Remaining'!$A$2:$AM$1000,39,FALSE)</f>
        <v>84</v>
      </c>
      <c r="D358">
        <f>B358-C358</f>
        <v>105.5</v>
      </c>
      <c r="E358">
        <f>VLOOKUP(A358,'Batters - Season Total'!$A$2:$AM$1000,3,FALSE)</f>
        <v>131</v>
      </c>
      <c r="F358">
        <f>VLOOKUP(A358,'Batters - Remaining'!$A$2:$AM$1000,3,FALSE)</f>
        <v>59</v>
      </c>
      <c r="G358">
        <f>E358-F358</f>
        <v>72</v>
      </c>
      <c r="H358" s="1">
        <f>B358/E358</f>
        <v>1.4465648854961832</v>
      </c>
      <c r="I358" s="1">
        <f>C358/F358</f>
        <v>1.423728813559322</v>
      </c>
      <c r="J358" s="1">
        <f>D358/G358</f>
        <v>1.4652777777777777</v>
      </c>
      <c r="K358" s="9">
        <f>(I358-MAX(0,J358))*F358</f>
        <v>-2.451388888888884</v>
      </c>
    </row>
    <row r="359" spans="1:11" x14ac:dyDescent="0.25">
      <c r="A359" t="s">
        <v>383</v>
      </c>
      <c r="B359">
        <f>VLOOKUP(A359,'Batters - Season Total'!$A$2:$AM$1000,39,FALSE)</f>
        <v>99.5</v>
      </c>
      <c r="C359">
        <f>VLOOKUP(A359,'Batters - Remaining'!$A$2:$AM$1000,39,FALSE)</f>
        <v>84</v>
      </c>
      <c r="D359">
        <f>B359-C359</f>
        <v>15.5</v>
      </c>
      <c r="E359">
        <f>VLOOKUP(A359,'Batters - Season Total'!$A$2:$AM$1000,3,FALSE)</f>
        <v>45</v>
      </c>
      <c r="F359">
        <f>VLOOKUP(A359,'Batters - Remaining'!$A$2:$AM$1000,3,FALSE)</f>
        <v>41</v>
      </c>
      <c r="G359">
        <f>E359-F359</f>
        <v>4</v>
      </c>
      <c r="H359" s="1">
        <f>B359/E359</f>
        <v>2.2111111111111112</v>
      </c>
      <c r="I359" s="1">
        <f>C359/F359</f>
        <v>2.0487804878048781</v>
      </c>
      <c r="J359" s="1">
        <f>D359/G359</f>
        <v>3.875</v>
      </c>
      <c r="K359" s="9">
        <f>(I359-MAX(0,J359))*F359</f>
        <v>-74.875</v>
      </c>
    </row>
    <row r="360" spans="1:11" x14ac:dyDescent="0.25">
      <c r="A360" t="s">
        <v>426</v>
      </c>
      <c r="B360">
        <f>VLOOKUP(A360,'Batters - Season Total'!$A$2:$AM$1000,39,FALSE)</f>
        <v>129.5</v>
      </c>
      <c r="C360">
        <f>VLOOKUP(A360,'Batters - Remaining'!$A$2:$AM$1000,39,FALSE)</f>
        <v>83.5</v>
      </c>
      <c r="D360">
        <f>B360-C360</f>
        <v>46</v>
      </c>
      <c r="E360">
        <f>VLOOKUP(A360,'Batters - Season Total'!$A$2:$AM$1000,3,FALSE)</f>
        <v>96</v>
      </c>
      <c r="F360">
        <f>VLOOKUP(A360,'Batters - Remaining'!$A$2:$AM$1000,3,FALSE)</f>
        <v>49</v>
      </c>
      <c r="G360">
        <f>E360-F360</f>
        <v>47</v>
      </c>
      <c r="H360" s="1">
        <f>B360/E360</f>
        <v>1.3489583333333333</v>
      </c>
      <c r="I360" s="1">
        <f>C360/F360</f>
        <v>1.7040816326530612</v>
      </c>
      <c r="J360" s="1">
        <f>D360/G360</f>
        <v>0.97872340425531912</v>
      </c>
      <c r="K360" s="9">
        <f>(I360-MAX(0,J360))*F360</f>
        <v>35.542553191489361</v>
      </c>
    </row>
    <row r="361" spans="1:11" x14ac:dyDescent="0.25">
      <c r="A361" t="s">
        <v>379</v>
      </c>
      <c r="B361">
        <f>VLOOKUP(A361,'Batters - Season Total'!$A$2:$AM$1000,39,FALSE)</f>
        <v>216</v>
      </c>
      <c r="C361">
        <f>VLOOKUP(A361,'Batters - Remaining'!$A$2:$AM$1000,39,FALSE)</f>
        <v>83</v>
      </c>
      <c r="D361">
        <f>B361-C361</f>
        <v>133</v>
      </c>
      <c r="E361">
        <f>VLOOKUP(A361,'Batters - Season Total'!$A$2:$AM$1000,3,FALSE)</f>
        <v>109</v>
      </c>
      <c r="F361">
        <f>VLOOKUP(A361,'Batters - Remaining'!$A$2:$AM$1000,3,FALSE)</f>
        <v>39</v>
      </c>
      <c r="G361">
        <f>E361-F361</f>
        <v>70</v>
      </c>
      <c r="H361" s="1">
        <f>B361/E361</f>
        <v>1.9816513761467891</v>
      </c>
      <c r="I361" s="1">
        <f>C361/F361</f>
        <v>2.1282051282051282</v>
      </c>
      <c r="J361" s="1">
        <f>D361/G361</f>
        <v>1.9</v>
      </c>
      <c r="K361" s="9">
        <f>(I361-MAX(0,J361))*F361</f>
        <v>8.9000000000000021</v>
      </c>
    </row>
    <row r="362" spans="1:11" x14ac:dyDescent="0.25">
      <c r="A362" t="s">
        <v>350</v>
      </c>
      <c r="B362">
        <f>VLOOKUP(A362,'Batters - Season Total'!$A$2:$AM$1000,39,FALSE)</f>
        <v>148.5</v>
      </c>
      <c r="C362">
        <f>VLOOKUP(A362,'Batters - Remaining'!$A$2:$AM$1000,39,FALSE)</f>
        <v>83</v>
      </c>
      <c r="D362">
        <f>B362-C362</f>
        <v>65.5</v>
      </c>
      <c r="E362">
        <f>VLOOKUP(A362,'Batters - Season Total'!$A$2:$AM$1000,3,FALSE)</f>
        <v>132</v>
      </c>
      <c r="F362">
        <f>VLOOKUP(A362,'Batters - Remaining'!$A$2:$AM$1000,3,FALSE)</f>
        <v>60</v>
      </c>
      <c r="G362">
        <f>E362-F362</f>
        <v>72</v>
      </c>
      <c r="H362" s="1">
        <f>B362/E362</f>
        <v>1.125</v>
      </c>
      <c r="I362" s="1">
        <f>C362/F362</f>
        <v>1.3833333333333333</v>
      </c>
      <c r="J362" s="1">
        <f>D362/G362</f>
        <v>0.90972222222222221</v>
      </c>
      <c r="K362" s="9">
        <f>(I362-MAX(0,J362))*F362</f>
        <v>28.416666666666664</v>
      </c>
    </row>
    <row r="363" spans="1:11" x14ac:dyDescent="0.25">
      <c r="A363" t="s">
        <v>144</v>
      </c>
      <c r="B363">
        <f>VLOOKUP(A363,'Batters - Season Total'!$A$2:$AM$1000,39,FALSE)</f>
        <v>243</v>
      </c>
      <c r="C363">
        <f>VLOOKUP(A363,'Batters - Remaining'!$A$2:$AM$1000,39,FALSE)</f>
        <v>82.5</v>
      </c>
      <c r="D363">
        <f>B363-C363</f>
        <v>160.5</v>
      </c>
      <c r="E363">
        <f>VLOOKUP(A363,'Batters - Season Total'!$A$2:$AM$1000,3,FALSE)</f>
        <v>107</v>
      </c>
      <c r="F363">
        <f>VLOOKUP(A363,'Batters - Remaining'!$A$2:$AM$1000,3,FALSE)</f>
        <v>43</v>
      </c>
      <c r="G363">
        <f>E363-F363</f>
        <v>64</v>
      </c>
      <c r="H363" s="1">
        <f>B363/E363</f>
        <v>2.2710280373831777</v>
      </c>
      <c r="I363" s="1">
        <f>C363/F363</f>
        <v>1.9186046511627908</v>
      </c>
      <c r="J363" s="1">
        <f>D363/G363</f>
        <v>2.5078125</v>
      </c>
      <c r="K363" s="9">
        <f>(I363-MAX(0,J363))*F363</f>
        <v>-25.335937499999996</v>
      </c>
    </row>
    <row r="364" spans="1:11" x14ac:dyDescent="0.25">
      <c r="A364" t="s">
        <v>280</v>
      </c>
      <c r="B364">
        <f>VLOOKUP(A364,'Batters - Season Total'!$A$2:$AM$1000,39,FALSE)</f>
        <v>112</v>
      </c>
      <c r="C364">
        <f>VLOOKUP(A364,'Batters - Remaining'!$A$2:$AM$1000,39,FALSE)</f>
        <v>82</v>
      </c>
      <c r="D364">
        <f>B364-C364</f>
        <v>30</v>
      </c>
      <c r="E364">
        <f>VLOOKUP(A364,'Batters - Season Total'!$A$2:$AM$1000,3,FALSE)</f>
        <v>84</v>
      </c>
      <c r="F364">
        <f>VLOOKUP(A364,'Batters - Remaining'!$A$2:$AM$1000,3,FALSE)</f>
        <v>48</v>
      </c>
      <c r="G364">
        <f>E364-F364</f>
        <v>36</v>
      </c>
      <c r="H364" s="1">
        <f>B364/E364</f>
        <v>1.3333333333333333</v>
      </c>
      <c r="I364" s="1">
        <f>C364/F364</f>
        <v>1.7083333333333333</v>
      </c>
      <c r="J364" s="1">
        <f>D364/G364</f>
        <v>0.83333333333333337</v>
      </c>
      <c r="K364" s="9">
        <f>(I364-MAX(0,J364))*F364</f>
        <v>41.999999999999993</v>
      </c>
    </row>
    <row r="365" spans="1:11" x14ac:dyDescent="0.25">
      <c r="A365" t="s">
        <v>158</v>
      </c>
      <c r="B365">
        <f>VLOOKUP(A365,'Batters - Season Total'!$A$2:$AM$1000,39,FALSE)</f>
        <v>186</v>
      </c>
      <c r="C365">
        <f>VLOOKUP(A365,'Batters - Remaining'!$A$2:$AM$1000,39,FALSE)</f>
        <v>81.5</v>
      </c>
      <c r="D365">
        <f>B365-C365</f>
        <v>104.5</v>
      </c>
      <c r="E365">
        <f>VLOOKUP(A365,'Batters - Season Total'!$A$2:$AM$1000,3,FALSE)</f>
        <v>97</v>
      </c>
      <c r="F365">
        <f>VLOOKUP(A365,'Batters - Remaining'!$A$2:$AM$1000,3,FALSE)</f>
        <v>44</v>
      </c>
      <c r="G365">
        <f>E365-F365</f>
        <v>53</v>
      </c>
      <c r="H365" s="1">
        <f>B365/E365</f>
        <v>1.9175257731958764</v>
      </c>
      <c r="I365" s="1">
        <f>C365/F365</f>
        <v>1.8522727272727273</v>
      </c>
      <c r="J365" s="1">
        <f>D365/G365</f>
        <v>1.9716981132075471</v>
      </c>
      <c r="K365" s="9">
        <f>(I365-MAX(0,J365))*F365</f>
        <v>-5.25471698113207</v>
      </c>
    </row>
    <row r="366" spans="1:11" x14ac:dyDescent="0.25">
      <c r="A366" t="s">
        <v>1061</v>
      </c>
      <c r="B366">
        <f>VLOOKUP(A366,'Batters - Season Total'!$A$2:$AM$1000,39,FALSE)</f>
        <v>86.5</v>
      </c>
      <c r="C366">
        <f>VLOOKUP(A366,'Batters - Remaining'!$A$2:$AM$1000,39,FALSE)</f>
        <v>81.5</v>
      </c>
      <c r="D366">
        <f>B366-C366</f>
        <v>5</v>
      </c>
      <c r="E366">
        <f>VLOOKUP(A366,'Batters - Season Total'!$A$2:$AM$1000,3,FALSE)</f>
        <v>47</v>
      </c>
      <c r="F366">
        <f>VLOOKUP(A366,'Batters - Remaining'!$A$2:$AM$1000,3,FALSE)</f>
        <v>36</v>
      </c>
      <c r="G366">
        <f>E366-F366</f>
        <v>11</v>
      </c>
      <c r="H366" s="1">
        <f>B366/E366</f>
        <v>1.8404255319148937</v>
      </c>
      <c r="I366" s="1">
        <f>C366/F366</f>
        <v>2.2638888888888888</v>
      </c>
      <c r="J366" s="1">
        <f>D366/G366</f>
        <v>0.45454545454545453</v>
      </c>
      <c r="K366" s="9">
        <f>(I366-MAX(0,J366))*F366</f>
        <v>65.136363636363626</v>
      </c>
    </row>
    <row r="367" spans="1:11" x14ac:dyDescent="0.25">
      <c r="A367" t="s">
        <v>284</v>
      </c>
      <c r="B367">
        <f>VLOOKUP(A367,'Batters - Season Total'!$A$2:$AM$1000,39,FALSE)</f>
        <v>145.5</v>
      </c>
      <c r="C367">
        <f>VLOOKUP(A367,'Batters - Remaining'!$A$2:$AM$1000,39,FALSE)</f>
        <v>81</v>
      </c>
      <c r="D367">
        <f>B367-C367</f>
        <v>64.5</v>
      </c>
      <c r="E367">
        <f>VLOOKUP(A367,'Batters - Season Total'!$A$2:$AM$1000,3,FALSE)</f>
        <v>92</v>
      </c>
      <c r="F367">
        <f>VLOOKUP(A367,'Batters - Remaining'!$A$2:$AM$1000,3,FALSE)</f>
        <v>45</v>
      </c>
      <c r="G367">
        <f>E367-F367</f>
        <v>47</v>
      </c>
      <c r="H367" s="1">
        <f>B367/E367</f>
        <v>1.5815217391304348</v>
      </c>
      <c r="I367" s="1">
        <f>C367/F367</f>
        <v>1.8</v>
      </c>
      <c r="J367" s="1">
        <f>D367/G367</f>
        <v>1.3723404255319149</v>
      </c>
      <c r="K367" s="9">
        <f>(I367-MAX(0,J367))*F367</f>
        <v>19.24468085106383</v>
      </c>
    </row>
    <row r="368" spans="1:11" x14ac:dyDescent="0.25">
      <c r="A368" t="s">
        <v>432</v>
      </c>
      <c r="B368">
        <f>VLOOKUP(A368,'Batters - Season Total'!$A$2:$AM$1000,39,FALSE)</f>
        <v>88.5</v>
      </c>
      <c r="C368">
        <f>VLOOKUP(A368,'Batters - Remaining'!$A$2:$AM$1000,39,FALSE)</f>
        <v>81</v>
      </c>
      <c r="D368">
        <f>B368-C368</f>
        <v>7.5</v>
      </c>
      <c r="E368">
        <f>VLOOKUP(A368,'Batters - Season Total'!$A$2:$AM$1000,3,FALSE)</f>
        <v>59</v>
      </c>
      <c r="F368">
        <f>VLOOKUP(A368,'Batters - Remaining'!$A$2:$AM$1000,3,FALSE)</f>
        <v>45</v>
      </c>
      <c r="G368">
        <f>E368-F368</f>
        <v>14</v>
      </c>
      <c r="H368" s="1">
        <f>B368/E368</f>
        <v>1.5</v>
      </c>
      <c r="I368" s="1">
        <f>C368/F368</f>
        <v>1.8</v>
      </c>
      <c r="J368" s="1">
        <f>D368/G368</f>
        <v>0.5357142857142857</v>
      </c>
      <c r="K368" s="9">
        <f>(I368-MAX(0,J368))*F368</f>
        <v>56.892857142857139</v>
      </c>
    </row>
    <row r="369" spans="1:11" x14ac:dyDescent="0.25">
      <c r="A369" t="s">
        <v>328</v>
      </c>
      <c r="B369">
        <f>VLOOKUP(A369,'Batters - Season Total'!$A$2:$AM$1000,39,FALSE)</f>
        <v>210.5</v>
      </c>
      <c r="C369">
        <f>VLOOKUP(A369,'Batters - Remaining'!$A$2:$AM$1000,39,FALSE)</f>
        <v>80.5</v>
      </c>
      <c r="D369">
        <f>B369-C369</f>
        <v>130</v>
      </c>
      <c r="E369">
        <f>VLOOKUP(A369,'Batters - Season Total'!$A$2:$AM$1000,3,FALSE)</f>
        <v>92</v>
      </c>
      <c r="F369">
        <f>VLOOKUP(A369,'Batters - Remaining'!$A$2:$AM$1000,3,FALSE)</f>
        <v>38</v>
      </c>
      <c r="G369">
        <f>E369-F369</f>
        <v>54</v>
      </c>
      <c r="H369" s="1">
        <f>B369/E369</f>
        <v>2.2880434782608696</v>
      </c>
      <c r="I369" s="1">
        <f>C369/F369</f>
        <v>2.1184210526315788</v>
      </c>
      <c r="J369" s="1">
        <f>D369/G369</f>
        <v>2.4074074074074074</v>
      </c>
      <c r="K369" s="9">
        <f>(I369-MAX(0,J369))*F369</f>
        <v>-10.98148148148149</v>
      </c>
    </row>
    <row r="370" spans="1:11" x14ac:dyDescent="0.25">
      <c r="A370" t="s">
        <v>482</v>
      </c>
      <c r="B370">
        <f>VLOOKUP(A370,'Batters - Season Total'!$A$2:$AM$1000,39,FALSE)</f>
        <v>166.5</v>
      </c>
      <c r="C370">
        <f>VLOOKUP(A370,'Batters - Remaining'!$A$2:$AM$1000,39,FALSE)</f>
        <v>80.5</v>
      </c>
      <c r="D370">
        <f>B370-C370</f>
        <v>86</v>
      </c>
      <c r="E370">
        <f>VLOOKUP(A370,'Batters - Season Total'!$A$2:$AM$1000,3,FALSE)</f>
        <v>99</v>
      </c>
      <c r="F370">
        <f>VLOOKUP(A370,'Batters - Remaining'!$A$2:$AM$1000,3,FALSE)</f>
        <v>49</v>
      </c>
      <c r="G370">
        <f>E370-F370</f>
        <v>50</v>
      </c>
      <c r="H370" s="1">
        <f>B370/E370</f>
        <v>1.6818181818181819</v>
      </c>
      <c r="I370" s="1">
        <f>C370/F370</f>
        <v>1.6428571428571428</v>
      </c>
      <c r="J370" s="1">
        <f>D370/G370</f>
        <v>1.72</v>
      </c>
      <c r="K370" s="9">
        <f>(I370-MAX(0,J370))*F370</f>
        <v>-3.780000000000002</v>
      </c>
    </row>
    <row r="371" spans="1:11" x14ac:dyDescent="0.25">
      <c r="A371" t="s">
        <v>310</v>
      </c>
      <c r="B371">
        <f>VLOOKUP(A371,'Batters - Season Total'!$A$2:$AM$1000,39,FALSE)</f>
        <v>93</v>
      </c>
      <c r="C371">
        <f>VLOOKUP(A371,'Batters - Remaining'!$A$2:$AM$1000,39,FALSE)</f>
        <v>80.5</v>
      </c>
      <c r="D371">
        <f>B371-C371</f>
        <v>12.5</v>
      </c>
      <c r="E371">
        <f>VLOOKUP(A371,'Batters - Season Total'!$A$2:$AM$1000,3,FALSE)</f>
        <v>53</v>
      </c>
      <c r="F371">
        <f>VLOOKUP(A371,'Batters - Remaining'!$A$2:$AM$1000,3,FALSE)</f>
        <v>38</v>
      </c>
      <c r="G371">
        <f>E371-F371</f>
        <v>15</v>
      </c>
      <c r="H371" s="1">
        <f>B371/E371</f>
        <v>1.7547169811320755</v>
      </c>
      <c r="I371" s="1">
        <f>C371/F371</f>
        <v>2.1184210526315788</v>
      </c>
      <c r="J371" s="1">
        <f>D371/G371</f>
        <v>0.83333333333333337</v>
      </c>
      <c r="K371" s="9">
        <f>(I371-MAX(0,J371))*F371</f>
        <v>48.833333333333321</v>
      </c>
    </row>
    <row r="372" spans="1:11" x14ac:dyDescent="0.25">
      <c r="A372" t="s">
        <v>257</v>
      </c>
      <c r="B372">
        <f>VLOOKUP(A372,'Batters - Season Total'!$A$2:$AM$1000,39,FALSE)</f>
        <v>87</v>
      </c>
      <c r="C372">
        <f>VLOOKUP(A372,'Batters - Remaining'!$A$2:$AM$1000,39,FALSE)</f>
        <v>80.5</v>
      </c>
      <c r="D372">
        <f>B372-C372</f>
        <v>6.5</v>
      </c>
      <c r="E372">
        <f>VLOOKUP(A372,'Batters - Season Total'!$A$2:$AM$1000,3,FALSE)</f>
        <v>45</v>
      </c>
      <c r="F372">
        <f>VLOOKUP(A372,'Batters - Remaining'!$A$2:$AM$1000,3,FALSE)</f>
        <v>39</v>
      </c>
      <c r="G372">
        <f>E372-F372</f>
        <v>6</v>
      </c>
      <c r="H372" s="1">
        <f>B372/E372</f>
        <v>1.9333333333333333</v>
      </c>
      <c r="I372" s="1">
        <f>C372/F372</f>
        <v>2.0641025641025643</v>
      </c>
      <c r="J372" s="1">
        <f>D372/G372</f>
        <v>1.0833333333333333</v>
      </c>
      <c r="K372" s="9">
        <f>(I372-MAX(0,J372))*F372</f>
        <v>38.250000000000014</v>
      </c>
    </row>
    <row r="373" spans="1:11" x14ac:dyDescent="0.25">
      <c r="A373" t="s">
        <v>195</v>
      </c>
      <c r="B373">
        <f>VLOOKUP(A373,'Batters - Season Total'!$A$2:$AM$1000,39,FALSE)</f>
        <v>81.5</v>
      </c>
      <c r="C373">
        <f>VLOOKUP(A373,'Batters - Remaining'!$A$2:$AM$1000,39,FALSE)</f>
        <v>80.5</v>
      </c>
      <c r="D373">
        <f>B373-C373</f>
        <v>1</v>
      </c>
      <c r="E373">
        <f>VLOOKUP(A373,'Batters - Season Total'!$A$2:$AM$1000,3,FALSE)</f>
        <v>37</v>
      </c>
      <c r="F373">
        <f>VLOOKUP(A373,'Batters - Remaining'!$A$2:$AM$1000,3,FALSE)</f>
        <v>35</v>
      </c>
      <c r="G373">
        <f>E373-F373</f>
        <v>2</v>
      </c>
      <c r="H373" s="1">
        <f>B373/E373</f>
        <v>2.2027027027027026</v>
      </c>
      <c r="I373" s="1">
        <f>C373/F373</f>
        <v>2.2999999999999998</v>
      </c>
      <c r="J373" s="1">
        <f>D373/G373</f>
        <v>0.5</v>
      </c>
      <c r="K373" s="9">
        <f>(I373-MAX(0,J373))*F373</f>
        <v>62.999999999999993</v>
      </c>
    </row>
    <row r="374" spans="1:11" x14ac:dyDescent="0.25">
      <c r="A374" t="s">
        <v>262</v>
      </c>
      <c r="B374">
        <f>VLOOKUP(A374,'Batters - Season Total'!$A$2:$AM$1000,39,FALSE)</f>
        <v>187</v>
      </c>
      <c r="C374">
        <f>VLOOKUP(A374,'Batters - Remaining'!$A$2:$AM$1000,39,FALSE)</f>
        <v>80</v>
      </c>
      <c r="D374">
        <f>B374-C374</f>
        <v>107</v>
      </c>
      <c r="E374">
        <f>VLOOKUP(A374,'Batters - Season Total'!$A$2:$AM$1000,3,FALSE)</f>
        <v>101</v>
      </c>
      <c r="F374">
        <f>VLOOKUP(A374,'Batters - Remaining'!$A$2:$AM$1000,3,FALSE)</f>
        <v>39</v>
      </c>
      <c r="G374">
        <f>E374-F374</f>
        <v>62</v>
      </c>
      <c r="H374" s="1">
        <f>B374/E374</f>
        <v>1.8514851485148516</v>
      </c>
      <c r="I374" s="1">
        <f>C374/F374</f>
        <v>2.0512820512820511</v>
      </c>
      <c r="J374" s="1">
        <f>D374/G374</f>
        <v>1.7258064516129032</v>
      </c>
      <c r="K374" s="9">
        <f>(I374-MAX(0,J374))*F374</f>
        <v>12.693548387096767</v>
      </c>
    </row>
    <row r="375" spans="1:11" x14ac:dyDescent="0.25">
      <c r="A375" t="s">
        <v>323</v>
      </c>
      <c r="B375">
        <f>VLOOKUP(A375,'Batters - Season Total'!$A$2:$AM$1000,39,FALSE)</f>
        <v>169.5</v>
      </c>
      <c r="C375">
        <f>VLOOKUP(A375,'Batters - Remaining'!$A$2:$AM$1000,39,FALSE)</f>
        <v>79.5</v>
      </c>
      <c r="D375">
        <f>B375-C375</f>
        <v>90</v>
      </c>
      <c r="E375">
        <f>VLOOKUP(A375,'Batters - Season Total'!$A$2:$AM$1000,3,FALSE)</f>
        <v>94</v>
      </c>
      <c r="F375">
        <f>VLOOKUP(A375,'Batters - Remaining'!$A$2:$AM$1000,3,FALSE)</f>
        <v>43</v>
      </c>
      <c r="G375">
        <f>E375-F375</f>
        <v>51</v>
      </c>
      <c r="H375" s="1">
        <f>B375/E375</f>
        <v>1.803191489361702</v>
      </c>
      <c r="I375" s="1">
        <f>C375/F375</f>
        <v>1.8488372093023255</v>
      </c>
      <c r="J375" s="1">
        <f>D375/G375</f>
        <v>1.7647058823529411</v>
      </c>
      <c r="K375" s="9">
        <f>(I375-MAX(0,J375))*F375</f>
        <v>3.6176470588235299</v>
      </c>
    </row>
    <row r="376" spans="1:11" x14ac:dyDescent="0.25">
      <c r="A376" t="s">
        <v>347</v>
      </c>
      <c r="B376">
        <f>VLOOKUP(A376,'Batters - Season Total'!$A$2:$AM$1000,39,FALSE)</f>
        <v>129</v>
      </c>
      <c r="C376">
        <f>VLOOKUP(A376,'Batters - Remaining'!$A$2:$AM$1000,39,FALSE)</f>
        <v>78.5</v>
      </c>
      <c r="D376">
        <f>B376-C376</f>
        <v>50.5</v>
      </c>
      <c r="E376">
        <f>VLOOKUP(A376,'Batters - Season Total'!$A$2:$AM$1000,3,FALSE)</f>
        <v>91</v>
      </c>
      <c r="F376">
        <f>VLOOKUP(A376,'Batters - Remaining'!$A$2:$AM$1000,3,FALSE)</f>
        <v>46</v>
      </c>
      <c r="G376">
        <f>E376-F376</f>
        <v>45</v>
      </c>
      <c r="H376" s="1">
        <f>B376/E376</f>
        <v>1.4175824175824177</v>
      </c>
      <c r="I376" s="1">
        <f>C376/F376</f>
        <v>1.7065217391304348</v>
      </c>
      <c r="J376" s="1">
        <f>D376/G376</f>
        <v>1.1222222222222222</v>
      </c>
      <c r="K376" s="9">
        <f>(I376-MAX(0,J376))*F376</f>
        <v>26.87777777777778</v>
      </c>
    </row>
    <row r="377" spans="1:11" x14ac:dyDescent="0.25">
      <c r="A377" t="s">
        <v>268</v>
      </c>
      <c r="B377">
        <f>VLOOKUP(A377,'Batters - Season Total'!$A$2:$AM$1000,39,FALSE)</f>
        <v>115</v>
      </c>
      <c r="C377">
        <f>VLOOKUP(A377,'Batters - Remaining'!$A$2:$AM$1000,39,FALSE)</f>
        <v>78</v>
      </c>
      <c r="D377">
        <f>B377-C377</f>
        <v>37</v>
      </c>
      <c r="E377">
        <f>VLOOKUP(A377,'Batters - Season Total'!$A$2:$AM$1000,3,FALSE)</f>
        <v>78</v>
      </c>
      <c r="F377">
        <f>VLOOKUP(A377,'Batters - Remaining'!$A$2:$AM$1000,3,FALSE)</f>
        <v>45</v>
      </c>
      <c r="G377">
        <f>E377-F377</f>
        <v>33</v>
      </c>
      <c r="H377" s="1">
        <f>B377/E377</f>
        <v>1.4743589743589745</v>
      </c>
      <c r="I377" s="1">
        <f>C377/F377</f>
        <v>1.7333333333333334</v>
      </c>
      <c r="J377" s="1">
        <f>D377/G377</f>
        <v>1.1212121212121211</v>
      </c>
      <c r="K377" s="9">
        <f>(I377-MAX(0,J377))*F377</f>
        <v>27.545454545454554</v>
      </c>
    </row>
    <row r="378" spans="1:11" x14ac:dyDescent="0.25">
      <c r="A378" t="s">
        <v>315</v>
      </c>
      <c r="B378">
        <f>VLOOKUP(A378,'Batters - Season Total'!$A$2:$AM$1000,39,FALSE)</f>
        <v>239</v>
      </c>
      <c r="C378">
        <f>VLOOKUP(A378,'Batters - Remaining'!$A$2:$AM$1000,39,FALSE)</f>
        <v>77.5</v>
      </c>
      <c r="D378">
        <f>B378-C378</f>
        <v>161.5</v>
      </c>
      <c r="E378">
        <f>VLOOKUP(A378,'Batters - Season Total'!$A$2:$AM$1000,3,FALSE)</f>
        <v>117</v>
      </c>
      <c r="F378">
        <f>VLOOKUP(A378,'Batters - Remaining'!$A$2:$AM$1000,3,FALSE)</f>
        <v>42</v>
      </c>
      <c r="G378">
        <f>E378-F378</f>
        <v>75</v>
      </c>
      <c r="H378" s="1">
        <f>B378/E378</f>
        <v>2.0427350427350426</v>
      </c>
      <c r="I378" s="1">
        <f>C378/F378</f>
        <v>1.8452380952380953</v>
      </c>
      <c r="J378" s="1">
        <f>D378/G378</f>
        <v>2.1533333333333333</v>
      </c>
      <c r="K378" s="9">
        <f>(I378-MAX(0,J378))*F378</f>
        <v>-12.939999999999994</v>
      </c>
    </row>
    <row r="379" spans="1:11" x14ac:dyDescent="0.25">
      <c r="A379" t="s">
        <v>444</v>
      </c>
      <c r="B379">
        <f>VLOOKUP(A379,'Batters - Season Total'!$A$2:$AM$1000,39,FALSE)</f>
        <v>139.5</v>
      </c>
      <c r="C379">
        <f>VLOOKUP(A379,'Batters - Remaining'!$A$2:$AM$1000,39,FALSE)</f>
        <v>77.5</v>
      </c>
      <c r="D379">
        <f>B379-C379</f>
        <v>62</v>
      </c>
      <c r="E379">
        <f>VLOOKUP(A379,'Batters - Season Total'!$A$2:$AM$1000,3,FALSE)</f>
        <v>97</v>
      </c>
      <c r="F379">
        <f>VLOOKUP(A379,'Batters - Remaining'!$A$2:$AM$1000,3,FALSE)</f>
        <v>42</v>
      </c>
      <c r="G379">
        <f>E379-F379</f>
        <v>55</v>
      </c>
      <c r="H379" s="1">
        <f>B379/E379</f>
        <v>1.4381443298969072</v>
      </c>
      <c r="I379" s="1">
        <f>C379/F379</f>
        <v>1.8452380952380953</v>
      </c>
      <c r="J379" s="1">
        <f>D379/G379</f>
        <v>1.1272727272727272</v>
      </c>
      <c r="K379" s="9">
        <f>(I379-MAX(0,J379))*F379</f>
        <v>30.154545454545463</v>
      </c>
    </row>
    <row r="380" spans="1:11" x14ac:dyDescent="0.25">
      <c r="A380" t="s">
        <v>401</v>
      </c>
      <c r="B380">
        <f>VLOOKUP(A380,'Batters - Season Total'!$A$2:$AM$1000,39,FALSE)</f>
        <v>111.5</v>
      </c>
      <c r="C380">
        <f>VLOOKUP(A380,'Batters - Remaining'!$A$2:$AM$1000,39,FALSE)</f>
        <v>77.5</v>
      </c>
      <c r="D380">
        <f>B380-C380</f>
        <v>34</v>
      </c>
      <c r="E380">
        <f>VLOOKUP(A380,'Batters - Season Total'!$A$2:$AM$1000,3,FALSE)</f>
        <v>80</v>
      </c>
      <c r="F380">
        <f>VLOOKUP(A380,'Batters - Remaining'!$A$2:$AM$1000,3,FALSE)</f>
        <v>45</v>
      </c>
      <c r="G380">
        <f>E380-F380</f>
        <v>35</v>
      </c>
      <c r="H380" s="1">
        <f>B380/E380</f>
        <v>1.39375</v>
      </c>
      <c r="I380" s="1">
        <f>C380/F380</f>
        <v>1.7222222222222223</v>
      </c>
      <c r="J380" s="1">
        <f>D380/G380</f>
        <v>0.97142857142857142</v>
      </c>
      <c r="K380" s="9">
        <f>(I380-MAX(0,J380))*F380</f>
        <v>33.785714285714292</v>
      </c>
    </row>
    <row r="381" spans="1:11" x14ac:dyDescent="0.25">
      <c r="A381" t="s">
        <v>367</v>
      </c>
      <c r="B381">
        <f>VLOOKUP(A381,'Batters - Season Total'!$A$2:$AM$1000,39,FALSE)</f>
        <v>92</v>
      </c>
      <c r="C381">
        <f>VLOOKUP(A381,'Batters - Remaining'!$A$2:$AM$1000,39,FALSE)</f>
        <v>77.5</v>
      </c>
      <c r="D381">
        <f>B381-C381</f>
        <v>14.5</v>
      </c>
      <c r="E381">
        <f>VLOOKUP(A381,'Batters - Season Total'!$A$2:$AM$1000,3,FALSE)</f>
        <v>55</v>
      </c>
      <c r="F381">
        <f>VLOOKUP(A381,'Batters - Remaining'!$A$2:$AM$1000,3,FALSE)</f>
        <v>38</v>
      </c>
      <c r="G381">
        <f>E381-F381</f>
        <v>17</v>
      </c>
      <c r="H381" s="1">
        <f>B381/E381</f>
        <v>1.6727272727272726</v>
      </c>
      <c r="I381" s="1">
        <f>C381/F381</f>
        <v>2.0394736842105261</v>
      </c>
      <c r="J381" s="1">
        <f>D381/G381</f>
        <v>0.8529411764705882</v>
      </c>
      <c r="K381" s="9">
        <f>(I381-MAX(0,J381))*F381</f>
        <v>45.088235294117638</v>
      </c>
    </row>
    <row r="382" spans="1:11" x14ac:dyDescent="0.25">
      <c r="A382" t="s">
        <v>1076</v>
      </c>
      <c r="B382">
        <f>VLOOKUP(A382,'Batters - Season Total'!$A$2:$AM$1000,39,FALSE)</f>
        <v>121.5</v>
      </c>
      <c r="C382">
        <f>VLOOKUP(A382,'Batters - Remaining'!$A$2:$AM$1000,39,FALSE)</f>
        <v>77</v>
      </c>
      <c r="D382">
        <f>B382-C382</f>
        <v>44.5</v>
      </c>
      <c r="E382">
        <f>VLOOKUP(A382,'Batters - Season Total'!$A$2:$AM$1000,3,FALSE)</f>
        <v>80</v>
      </c>
      <c r="F382">
        <f>VLOOKUP(A382,'Batters - Remaining'!$A$2:$AM$1000,3,FALSE)</f>
        <v>40</v>
      </c>
      <c r="G382">
        <f>E382-F382</f>
        <v>40</v>
      </c>
      <c r="H382" s="1">
        <f>B382/E382</f>
        <v>1.51875</v>
      </c>
      <c r="I382" s="1">
        <f>C382/F382</f>
        <v>1.925</v>
      </c>
      <c r="J382" s="1">
        <f>D382/G382</f>
        <v>1.1125</v>
      </c>
      <c r="K382" s="9">
        <f>(I382-MAX(0,J382))*F382</f>
        <v>32.5</v>
      </c>
    </row>
    <row r="383" spans="1:11" x14ac:dyDescent="0.25">
      <c r="A383" t="s">
        <v>434</v>
      </c>
      <c r="B383">
        <f>VLOOKUP(A383,'Batters - Season Total'!$A$2:$AM$1000,39,FALSE)</f>
        <v>140</v>
      </c>
      <c r="C383">
        <f>VLOOKUP(A383,'Batters - Remaining'!$A$2:$AM$1000,39,FALSE)</f>
        <v>76.5</v>
      </c>
      <c r="D383">
        <f>B383-C383</f>
        <v>63.5</v>
      </c>
      <c r="E383">
        <f>VLOOKUP(A383,'Batters - Season Total'!$A$2:$AM$1000,3,FALSE)</f>
        <v>99</v>
      </c>
      <c r="F383">
        <f>VLOOKUP(A383,'Batters - Remaining'!$A$2:$AM$1000,3,FALSE)</f>
        <v>52</v>
      </c>
      <c r="G383">
        <f>E383-F383</f>
        <v>47</v>
      </c>
      <c r="H383" s="1">
        <f>B383/E383</f>
        <v>1.4141414141414141</v>
      </c>
      <c r="I383" s="1">
        <f>C383/F383</f>
        <v>1.4711538461538463</v>
      </c>
      <c r="J383" s="1">
        <f>D383/G383</f>
        <v>1.3510638297872339</v>
      </c>
      <c r="K383" s="9">
        <f>(I383-MAX(0,J383))*F383</f>
        <v>6.2446808510638405</v>
      </c>
    </row>
    <row r="384" spans="1:11" x14ac:dyDescent="0.25">
      <c r="A384" t="s">
        <v>403</v>
      </c>
      <c r="B384">
        <f>VLOOKUP(A384,'Batters - Season Total'!$A$2:$AM$1000,39,FALSE)</f>
        <v>135.5</v>
      </c>
      <c r="C384">
        <f>VLOOKUP(A384,'Batters - Remaining'!$A$2:$AM$1000,39,FALSE)</f>
        <v>76.5</v>
      </c>
      <c r="D384">
        <f>B384-C384</f>
        <v>59</v>
      </c>
      <c r="E384">
        <f>VLOOKUP(A384,'Batters - Season Total'!$A$2:$AM$1000,3,FALSE)</f>
        <v>116</v>
      </c>
      <c r="F384">
        <f>VLOOKUP(A384,'Batters - Remaining'!$A$2:$AM$1000,3,FALSE)</f>
        <v>55</v>
      </c>
      <c r="G384">
        <f>E384-F384</f>
        <v>61</v>
      </c>
      <c r="H384" s="1">
        <f>B384/E384</f>
        <v>1.1681034482758621</v>
      </c>
      <c r="I384" s="1">
        <f>C384/F384</f>
        <v>1.3909090909090909</v>
      </c>
      <c r="J384" s="1">
        <f>D384/G384</f>
        <v>0.96721311475409832</v>
      </c>
      <c r="K384" s="9">
        <f>(I384-MAX(0,J384))*F384</f>
        <v>23.303278688524589</v>
      </c>
    </row>
    <row r="385" spans="1:11" x14ac:dyDescent="0.25">
      <c r="A385" t="s">
        <v>1045</v>
      </c>
      <c r="B385">
        <f>VLOOKUP(A385,'Batters - Season Total'!$A$2:$AM$1000,39,FALSE)</f>
        <v>102</v>
      </c>
      <c r="C385">
        <f>VLOOKUP(A385,'Batters - Remaining'!$A$2:$AM$1000,39,FALSE)</f>
        <v>76.5</v>
      </c>
      <c r="D385">
        <f>B385-C385</f>
        <v>25.5</v>
      </c>
      <c r="E385">
        <f>VLOOKUP(A385,'Batters - Season Total'!$A$2:$AM$1000,3,FALSE)</f>
        <v>48</v>
      </c>
      <c r="F385">
        <f>VLOOKUP(A385,'Batters - Remaining'!$A$2:$AM$1000,3,FALSE)</f>
        <v>32</v>
      </c>
      <c r="G385">
        <f>E385-F385</f>
        <v>16</v>
      </c>
      <c r="H385" s="1">
        <f>B385/E385</f>
        <v>2.125</v>
      </c>
      <c r="I385" s="1">
        <f>C385/F385</f>
        <v>2.390625</v>
      </c>
      <c r="J385" s="1">
        <f>D385/G385</f>
        <v>1.59375</v>
      </c>
      <c r="K385" s="9">
        <f>(I385-MAX(0,J385))*F385</f>
        <v>25.5</v>
      </c>
    </row>
    <row r="386" spans="1:11" x14ac:dyDescent="0.25">
      <c r="A386" t="s">
        <v>455</v>
      </c>
      <c r="B386">
        <f>VLOOKUP(A386,'Batters - Season Total'!$A$2:$AM$1000,39,FALSE)</f>
        <v>93</v>
      </c>
      <c r="C386">
        <f>VLOOKUP(A386,'Batters - Remaining'!$A$2:$AM$1000,39,FALSE)</f>
        <v>76.5</v>
      </c>
      <c r="D386">
        <f>B386-C386</f>
        <v>16.5</v>
      </c>
      <c r="E386">
        <f>VLOOKUP(A386,'Batters - Season Total'!$A$2:$AM$1000,3,FALSE)</f>
        <v>58</v>
      </c>
      <c r="F386">
        <f>VLOOKUP(A386,'Batters - Remaining'!$A$2:$AM$1000,3,FALSE)</f>
        <v>41</v>
      </c>
      <c r="G386">
        <f>E386-F386</f>
        <v>17</v>
      </c>
      <c r="H386" s="1">
        <f>B386/E386</f>
        <v>1.603448275862069</v>
      </c>
      <c r="I386" s="1">
        <f>C386/F386</f>
        <v>1.8658536585365855</v>
      </c>
      <c r="J386" s="1">
        <f>D386/G386</f>
        <v>0.97058823529411764</v>
      </c>
      <c r="K386" s="9">
        <f>(I386-MAX(0,J386))*F386</f>
        <v>36.705882352941181</v>
      </c>
    </row>
    <row r="387" spans="1:11" x14ac:dyDescent="0.25">
      <c r="A387" t="s">
        <v>360</v>
      </c>
      <c r="B387">
        <f>VLOOKUP(A387,'Batters - Season Total'!$A$2:$AM$1000,39,FALSE)</f>
        <v>77.5</v>
      </c>
      <c r="C387">
        <f>VLOOKUP(A387,'Batters - Remaining'!$A$2:$AM$1000,39,FALSE)</f>
        <v>76.5</v>
      </c>
      <c r="D387">
        <f>B387-C387</f>
        <v>1</v>
      </c>
      <c r="E387">
        <f>VLOOKUP(A387,'Batters - Season Total'!$A$2:$AM$1000,3,FALSE)</f>
        <v>45</v>
      </c>
      <c r="F387">
        <f>VLOOKUP(A387,'Batters - Remaining'!$A$2:$AM$1000,3,FALSE)</f>
        <v>36</v>
      </c>
      <c r="G387">
        <f>E387-F387</f>
        <v>9</v>
      </c>
      <c r="H387" s="1">
        <f>B387/E387</f>
        <v>1.7222222222222223</v>
      </c>
      <c r="I387" s="1">
        <f>C387/F387</f>
        <v>2.125</v>
      </c>
      <c r="J387" s="1">
        <f>D387/G387</f>
        <v>0.1111111111111111</v>
      </c>
      <c r="K387" s="9">
        <f>(I387-MAX(0,J387))*F387</f>
        <v>72.5</v>
      </c>
    </row>
    <row r="388" spans="1:11" x14ac:dyDescent="0.25">
      <c r="A388" t="s">
        <v>258</v>
      </c>
      <c r="B388">
        <f>VLOOKUP(A388,'Batters - Season Total'!$A$2:$AM$1000,39,FALSE)</f>
        <v>168.5</v>
      </c>
      <c r="C388">
        <f>VLOOKUP(A388,'Batters - Remaining'!$A$2:$AM$1000,39,FALSE)</f>
        <v>76</v>
      </c>
      <c r="D388">
        <f>B388-C388</f>
        <v>92.5</v>
      </c>
      <c r="E388">
        <f>VLOOKUP(A388,'Batters - Season Total'!$A$2:$AM$1000,3,FALSE)</f>
        <v>81</v>
      </c>
      <c r="F388">
        <f>VLOOKUP(A388,'Batters - Remaining'!$A$2:$AM$1000,3,FALSE)</f>
        <v>39</v>
      </c>
      <c r="G388">
        <f>E388-F388</f>
        <v>42</v>
      </c>
      <c r="H388" s="1">
        <f>B388/E388</f>
        <v>2.0802469135802468</v>
      </c>
      <c r="I388" s="1">
        <f>C388/F388</f>
        <v>1.9487179487179487</v>
      </c>
      <c r="J388" s="1">
        <f>D388/G388</f>
        <v>2.2023809523809526</v>
      </c>
      <c r="K388" s="9">
        <f>(I388-MAX(0,J388))*F388</f>
        <v>-9.8928571428571512</v>
      </c>
    </row>
    <row r="389" spans="1:11" x14ac:dyDescent="0.25">
      <c r="A389" t="s">
        <v>380</v>
      </c>
      <c r="B389">
        <f>VLOOKUP(A389,'Batters - Season Total'!$A$2:$AM$1000,39,FALSE)</f>
        <v>163.5</v>
      </c>
      <c r="C389">
        <f>VLOOKUP(A389,'Batters - Remaining'!$A$2:$AM$1000,39,FALSE)</f>
        <v>76</v>
      </c>
      <c r="D389">
        <f>B389-C389</f>
        <v>87.5</v>
      </c>
      <c r="E389">
        <f>VLOOKUP(A389,'Batters - Season Total'!$A$2:$AM$1000,3,FALSE)</f>
        <v>91</v>
      </c>
      <c r="F389">
        <f>VLOOKUP(A389,'Batters - Remaining'!$A$2:$AM$1000,3,FALSE)</f>
        <v>42</v>
      </c>
      <c r="G389">
        <f>E389-F389</f>
        <v>49</v>
      </c>
      <c r="H389" s="1">
        <f>B389/E389</f>
        <v>1.7967032967032968</v>
      </c>
      <c r="I389" s="1">
        <f>C389/F389</f>
        <v>1.8095238095238095</v>
      </c>
      <c r="J389" s="1">
        <f>D389/G389</f>
        <v>1.7857142857142858</v>
      </c>
      <c r="K389" s="9">
        <f>(I389-MAX(0,J389))*F389</f>
        <v>0.99999999999999645</v>
      </c>
    </row>
    <row r="390" spans="1:11" x14ac:dyDescent="0.25">
      <c r="A390" t="s">
        <v>374</v>
      </c>
      <c r="B390">
        <f>VLOOKUP(A390,'Batters - Season Total'!$A$2:$AM$1000,39,FALSE)</f>
        <v>157</v>
      </c>
      <c r="C390">
        <f>VLOOKUP(A390,'Batters - Remaining'!$A$2:$AM$1000,39,FALSE)</f>
        <v>76</v>
      </c>
      <c r="D390">
        <f>B390-C390</f>
        <v>81</v>
      </c>
      <c r="E390">
        <f>VLOOKUP(A390,'Batters - Season Total'!$A$2:$AM$1000,3,FALSE)</f>
        <v>112</v>
      </c>
      <c r="F390">
        <f>VLOOKUP(A390,'Batters - Remaining'!$A$2:$AM$1000,3,FALSE)</f>
        <v>47</v>
      </c>
      <c r="G390">
        <f>E390-F390</f>
        <v>65</v>
      </c>
      <c r="H390" s="1">
        <f>B390/E390</f>
        <v>1.4017857142857142</v>
      </c>
      <c r="I390" s="1">
        <f>C390/F390</f>
        <v>1.6170212765957446</v>
      </c>
      <c r="J390" s="1">
        <f>D390/G390</f>
        <v>1.2461538461538462</v>
      </c>
      <c r="K390" s="9">
        <f>(I390-MAX(0,J390))*F390</f>
        <v>17.430769230769226</v>
      </c>
    </row>
    <row r="391" spans="1:11" x14ac:dyDescent="0.25">
      <c r="A391" t="s">
        <v>148</v>
      </c>
      <c r="B391">
        <f>VLOOKUP(A391,'Batters - Season Total'!$A$2:$AM$1000,39,FALSE)</f>
        <v>101</v>
      </c>
      <c r="C391">
        <f>VLOOKUP(A391,'Batters - Remaining'!$A$2:$AM$1000,39,FALSE)</f>
        <v>76</v>
      </c>
      <c r="D391">
        <f>B391-C391</f>
        <v>25</v>
      </c>
      <c r="E391">
        <f>VLOOKUP(A391,'Batters - Season Total'!$A$2:$AM$1000,3,FALSE)</f>
        <v>72</v>
      </c>
      <c r="F391">
        <f>VLOOKUP(A391,'Batters - Remaining'!$A$2:$AM$1000,3,FALSE)</f>
        <v>43</v>
      </c>
      <c r="G391">
        <f>E391-F391</f>
        <v>29</v>
      </c>
      <c r="H391" s="1">
        <f>B391/E391</f>
        <v>1.4027777777777777</v>
      </c>
      <c r="I391" s="1">
        <f>C391/F391</f>
        <v>1.7674418604651163</v>
      </c>
      <c r="J391" s="1">
        <f>D391/G391</f>
        <v>0.86206896551724133</v>
      </c>
      <c r="K391" s="9">
        <f>(I391-MAX(0,J391))*F391</f>
        <v>38.931034482758626</v>
      </c>
    </row>
    <row r="392" spans="1:11" x14ac:dyDescent="0.25">
      <c r="A392" t="s">
        <v>298</v>
      </c>
      <c r="B392">
        <f>VLOOKUP(A392,'Batters - Season Total'!$A$2:$AM$1000,39,FALSE)</f>
        <v>81</v>
      </c>
      <c r="C392">
        <f>VLOOKUP(A392,'Batters - Remaining'!$A$2:$AM$1000,39,FALSE)</f>
        <v>76</v>
      </c>
      <c r="D392">
        <f>B392-C392</f>
        <v>5</v>
      </c>
      <c r="E392">
        <f>VLOOKUP(A392,'Batters - Season Total'!$A$2:$AM$1000,3,FALSE)</f>
        <v>50</v>
      </c>
      <c r="F392">
        <f>VLOOKUP(A392,'Batters - Remaining'!$A$2:$AM$1000,3,FALSE)</f>
        <v>41</v>
      </c>
      <c r="G392">
        <f>E392-F392</f>
        <v>9</v>
      </c>
      <c r="H392" s="1">
        <f>B392/E392</f>
        <v>1.62</v>
      </c>
      <c r="I392" s="1">
        <f>C392/F392</f>
        <v>1.8536585365853659</v>
      </c>
      <c r="J392" s="1">
        <f>D392/G392</f>
        <v>0.55555555555555558</v>
      </c>
      <c r="K392" s="9">
        <f>(I392-MAX(0,J392))*F392</f>
        <v>53.222222222222229</v>
      </c>
    </row>
    <row r="393" spans="1:11" x14ac:dyDescent="0.25">
      <c r="A393" t="s">
        <v>1006</v>
      </c>
      <c r="B393">
        <f>VLOOKUP(A393,'Batters - Season Total'!$A$2:$AM$1000,39,FALSE)</f>
        <v>81</v>
      </c>
      <c r="C393">
        <f>VLOOKUP(A393,'Batters - Remaining'!$A$2:$AM$1000,39,FALSE)</f>
        <v>76</v>
      </c>
      <c r="D393">
        <f>B393-C393</f>
        <v>5</v>
      </c>
      <c r="E393">
        <f>VLOOKUP(A393,'Batters - Season Total'!$A$2:$AM$1000,3,FALSE)</f>
        <v>44</v>
      </c>
      <c r="F393">
        <f>VLOOKUP(A393,'Batters - Remaining'!$A$2:$AM$1000,3,FALSE)</f>
        <v>37</v>
      </c>
      <c r="G393">
        <f>E393-F393</f>
        <v>7</v>
      </c>
      <c r="H393" s="1">
        <f>B393/E393</f>
        <v>1.8409090909090908</v>
      </c>
      <c r="I393" s="1">
        <f>C393/F393</f>
        <v>2.0540540540540539</v>
      </c>
      <c r="J393" s="1">
        <f>D393/G393</f>
        <v>0.7142857142857143</v>
      </c>
      <c r="K393" s="9">
        <f>(I393-MAX(0,J393))*F393</f>
        <v>49.571428571428562</v>
      </c>
    </row>
    <row r="394" spans="1:11" x14ac:dyDescent="0.25">
      <c r="A394" t="s">
        <v>364</v>
      </c>
      <c r="B394">
        <f>VLOOKUP(A394,'Batters - Season Total'!$A$2:$AM$1000,39,FALSE)</f>
        <v>94</v>
      </c>
      <c r="C394">
        <f>VLOOKUP(A394,'Batters - Remaining'!$A$2:$AM$1000,39,FALSE)</f>
        <v>75.5</v>
      </c>
      <c r="D394">
        <f>B394-C394</f>
        <v>18.5</v>
      </c>
      <c r="E394">
        <f>VLOOKUP(A394,'Batters - Season Total'!$A$2:$AM$1000,3,FALSE)</f>
        <v>55</v>
      </c>
      <c r="F394">
        <f>VLOOKUP(A394,'Batters - Remaining'!$A$2:$AM$1000,3,FALSE)</f>
        <v>38</v>
      </c>
      <c r="G394">
        <f>E394-F394</f>
        <v>17</v>
      </c>
      <c r="H394" s="1">
        <f>B394/E394</f>
        <v>1.709090909090909</v>
      </c>
      <c r="I394" s="1">
        <f>C394/F394</f>
        <v>1.986842105263158</v>
      </c>
      <c r="J394" s="1">
        <f>D394/G394</f>
        <v>1.088235294117647</v>
      </c>
      <c r="K394" s="9">
        <f>(I394-MAX(0,J394))*F394</f>
        <v>34.14705882352942</v>
      </c>
    </row>
    <row r="395" spans="1:11" x14ac:dyDescent="0.25">
      <c r="A395" t="s">
        <v>475</v>
      </c>
      <c r="B395">
        <f>VLOOKUP(A395,'Batters - Season Total'!$A$2:$AM$1000,39,FALSE)</f>
        <v>90</v>
      </c>
      <c r="C395">
        <f>VLOOKUP(A395,'Batters - Remaining'!$A$2:$AM$1000,39,FALSE)</f>
        <v>75.5</v>
      </c>
      <c r="D395">
        <f>B395-C395</f>
        <v>14.5</v>
      </c>
      <c r="E395">
        <f>VLOOKUP(A395,'Batters - Season Total'!$A$2:$AM$1000,3,FALSE)</f>
        <v>77</v>
      </c>
      <c r="F395">
        <f>VLOOKUP(A395,'Batters - Remaining'!$A$2:$AM$1000,3,FALSE)</f>
        <v>48</v>
      </c>
      <c r="G395">
        <f>E395-F395</f>
        <v>29</v>
      </c>
      <c r="H395" s="1">
        <f>B395/E395</f>
        <v>1.1688311688311688</v>
      </c>
      <c r="I395" s="1">
        <f>C395/F395</f>
        <v>1.5729166666666667</v>
      </c>
      <c r="J395" s="1">
        <f>D395/G395</f>
        <v>0.5</v>
      </c>
      <c r="K395" s="9">
        <f>(I395-MAX(0,J395))*F395</f>
        <v>51.5</v>
      </c>
    </row>
    <row r="396" spans="1:11" x14ac:dyDescent="0.25">
      <c r="A396" t="s">
        <v>439</v>
      </c>
      <c r="B396">
        <f>VLOOKUP(A396,'Batters - Season Total'!$A$2:$AM$1000,39,FALSE)</f>
        <v>119.5</v>
      </c>
      <c r="C396">
        <f>VLOOKUP(A396,'Batters - Remaining'!$A$2:$AM$1000,39,FALSE)</f>
        <v>75</v>
      </c>
      <c r="D396">
        <f>B396-C396</f>
        <v>44.5</v>
      </c>
      <c r="E396">
        <f>VLOOKUP(A396,'Batters - Season Total'!$A$2:$AM$1000,3,FALSE)</f>
        <v>136</v>
      </c>
      <c r="F396">
        <f>VLOOKUP(A396,'Batters - Remaining'!$A$2:$AM$1000,3,FALSE)</f>
        <v>62</v>
      </c>
      <c r="G396">
        <f>E396-F396</f>
        <v>74</v>
      </c>
      <c r="H396" s="1">
        <f>B396/E396</f>
        <v>0.87867647058823528</v>
      </c>
      <c r="I396" s="1">
        <f>C396/F396</f>
        <v>1.2096774193548387</v>
      </c>
      <c r="J396" s="1">
        <f>D396/G396</f>
        <v>0.60135135135135132</v>
      </c>
      <c r="K396" s="9">
        <f>(I396-MAX(0,J396))*F396</f>
        <v>37.716216216216218</v>
      </c>
    </row>
    <row r="397" spans="1:11" x14ac:dyDescent="0.25">
      <c r="A397" t="s">
        <v>1059</v>
      </c>
      <c r="B397">
        <f>VLOOKUP(A397,'Batters - Season Total'!$A$2:$AM$1000,39,FALSE)</f>
        <v>86</v>
      </c>
      <c r="C397">
        <f>VLOOKUP(A397,'Batters - Remaining'!$A$2:$AM$1000,39,FALSE)</f>
        <v>75</v>
      </c>
      <c r="D397">
        <f>B397-C397</f>
        <v>11</v>
      </c>
      <c r="E397">
        <f>VLOOKUP(A397,'Batters - Season Total'!$A$2:$AM$1000,3,FALSE)</f>
        <v>38</v>
      </c>
      <c r="F397">
        <f>VLOOKUP(A397,'Batters - Remaining'!$A$2:$AM$1000,3,FALSE)</f>
        <v>35</v>
      </c>
      <c r="G397">
        <f>E397-F397</f>
        <v>3</v>
      </c>
      <c r="H397" s="1">
        <f>B397/E397</f>
        <v>2.263157894736842</v>
      </c>
      <c r="I397" s="1">
        <f>C397/F397</f>
        <v>2.1428571428571428</v>
      </c>
      <c r="J397" s="1">
        <f>D397/G397</f>
        <v>3.6666666666666665</v>
      </c>
      <c r="K397" s="9">
        <f>(I397-MAX(0,J397))*F397</f>
        <v>-53.333333333333329</v>
      </c>
    </row>
    <row r="398" spans="1:11" x14ac:dyDescent="0.25">
      <c r="A398" t="s">
        <v>413</v>
      </c>
      <c r="B398">
        <f>VLOOKUP(A398,'Batters - Season Total'!$A$2:$AM$1000,39,FALSE)</f>
        <v>145</v>
      </c>
      <c r="C398">
        <f>VLOOKUP(A398,'Batters - Remaining'!$A$2:$AM$1000,39,FALSE)</f>
        <v>74</v>
      </c>
      <c r="D398">
        <f>B398-C398</f>
        <v>71</v>
      </c>
      <c r="E398">
        <f>VLOOKUP(A398,'Batters - Season Total'!$A$2:$AM$1000,3,FALSE)</f>
        <v>114</v>
      </c>
      <c r="F398">
        <f>VLOOKUP(A398,'Batters - Remaining'!$A$2:$AM$1000,3,FALSE)</f>
        <v>51</v>
      </c>
      <c r="G398">
        <f>E398-F398</f>
        <v>63</v>
      </c>
      <c r="H398" s="1">
        <f>B398/E398</f>
        <v>1.2719298245614035</v>
      </c>
      <c r="I398" s="1">
        <f>C398/F398</f>
        <v>1.4509803921568627</v>
      </c>
      <c r="J398" s="1">
        <f>D398/G398</f>
        <v>1.126984126984127</v>
      </c>
      <c r="K398" s="9">
        <f>(I398-MAX(0,J398))*F398</f>
        <v>16.523809523809522</v>
      </c>
    </row>
    <row r="399" spans="1:11" x14ac:dyDescent="0.25">
      <c r="A399" t="s">
        <v>178</v>
      </c>
      <c r="B399">
        <f>VLOOKUP(A399,'Batters - Season Total'!$A$2:$AM$1000,39,FALSE)</f>
        <v>86.5</v>
      </c>
      <c r="C399">
        <f>VLOOKUP(A399,'Batters - Remaining'!$A$2:$AM$1000,39,FALSE)</f>
        <v>74</v>
      </c>
      <c r="D399">
        <f>B399-C399</f>
        <v>12.5</v>
      </c>
      <c r="E399">
        <f>VLOOKUP(A399,'Batters - Season Total'!$A$2:$AM$1000,3,FALSE)</f>
        <v>50</v>
      </c>
      <c r="F399">
        <f>VLOOKUP(A399,'Batters - Remaining'!$A$2:$AM$1000,3,FALSE)</f>
        <v>36</v>
      </c>
      <c r="G399">
        <f>E399-F399</f>
        <v>14</v>
      </c>
      <c r="H399" s="1">
        <f>B399/E399</f>
        <v>1.73</v>
      </c>
      <c r="I399" s="1">
        <f>C399/F399</f>
        <v>2.0555555555555554</v>
      </c>
      <c r="J399" s="1">
        <f>D399/G399</f>
        <v>0.8928571428571429</v>
      </c>
      <c r="K399" s="9">
        <f>(I399-MAX(0,J399))*F399</f>
        <v>41.857142857142854</v>
      </c>
    </row>
    <row r="400" spans="1:11" x14ac:dyDescent="0.25">
      <c r="A400" t="s">
        <v>402</v>
      </c>
      <c r="B400">
        <f>VLOOKUP(A400,'Batters - Season Total'!$A$2:$AM$1000,39,FALSE)</f>
        <v>139.5</v>
      </c>
      <c r="C400">
        <f>VLOOKUP(A400,'Batters - Remaining'!$A$2:$AM$1000,39,FALSE)</f>
        <v>73.5</v>
      </c>
      <c r="D400">
        <f>B400-C400</f>
        <v>66</v>
      </c>
      <c r="E400">
        <f>VLOOKUP(A400,'Batters - Season Total'!$A$2:$AM$1000,3,FALSE)</f>
        <v>99</v>
      </c>
      <c r="F400">
        <f>VLOOKUP(A400,'Batters - Remaining'!$A$2:$AM$1000,3,FALSE)</f>
        <v>47</v>
      </c>
      <c r="G400">
        <f>E400-F400</f>
        <v>52</v>
      </c>
      <c r="H400" s="1">
        <f>B400/E400</f>
        <v>1.4090909090909092</v>
      </c>
      <c r="I400" s="1">
        <f>C400/F400</f>
        <v>1.5638297872340425</v>
      </c>
      <c r="J400" s="1">
        <f>D400/G400</f>
        <v>1.2692307692307692</v>
      </c>
      <c r="K400" s="9">
        <f>(I400-MAX(0,J400))*F400</f>
        <v>13.846153846153848</v>
      </c>
    </row>
    <row r="401" spans="1:11" x14ac:dyDescent="0.25">
      <c r="A401" t="s">
        <v>235</v>
      </c>
      <c r="B401">
        <f>VLOOKUP(A401,'Batters - Season Total'!$A$2:$AM$1000,39,FALSE)</f>
        <v>105</v>
      </c>
      <c r="C401">
        <f>VLOOKUP(A401,'Batters - Remaining'!$A$2:$AM$1000,39,FALSE)</f>
        <v>73.5</v>
      </c>
      <c r="D401">
        <f>B401-C401</f>
        <v>31.5</v>
      </c>
      <c r="E401">
        <f>VLOOKUP(A401,'Batters - Season Total'!$A$2:$AM$1000,3,FALSE)</f>
        <v>66</v>
      </c>
      <c r="F401">
        <f>VLOOKUP(A401,'Batters - Remaining'!$A$2:$AM$1000,3,FALSE)</f>
        <v>38</v>
      </c>
      <c r="G401">
        <f>E401-F401</f>
        <v>28</v>
      </c>
      <c r="H401" s="1">
        <f>B401/E401</f>
        <v>1.5909090909090908</v>
      </c>
      <c r="I401" s="1">
        <f>C401/F401</f>
        <v>1.9342105263157894</v>
      </c>
      <c r="J401" s="1">
        <f>D401/G401</f>
        <v>1.125</v>
      </c>
      <c r="K401" s="9">
        <f>(I401-MAX(0,J401))*F401</f>
        <v>30.749999999999996</v>
      </c>
    </row>
    <row r="402" spans="1:11" x14ac:dyDescent="0.25">
      <c r="A402" t="s">
        <v>408</v>
      </c>
      <c r="B402">
        <f>VLOOKUP(A402,'Batters - Season Total'!$A$2:$AM$1000,39,FALSE)</f>
        <v>72</v>
      </c>
      <c r="C402">
        <f>VLOOKUP(A402,'Batters - Remaining'!$A$2:$AM$1000,39,FALSE)</f>
        <v>73</v>
      </c>
      <c r="D402">
        <f>B402-C402</f>
        <v>-1</v>
      </c>
      <c r="E402">
        <f>VLOOKUP(A402,'Batters - Season Total'!$A$2:$AM$1000,3,FALSE)</f>
        <v>40</v>
      </c>
      <c r="F402">
        <f>VLOOKUP(A402,'Batters - Remaining'!$A$2:$AM$1000,3,FALSE)</f>
        <v>38</v>
      </c>
      <c r="G402">
        <f>E402-F402</f>
        <v>2</v>
      </c>
      <c r="H402" s="1">
        <f>B402/E402</f>
        <v>1.8</v>
      </c>
      <c r="I402" s="1">
        <f>C402/F402</f>
        <v>1.9210526315789473</v>
      </c>
      <c r="J402" s="1">
        <f>D402/G402</f>
        <v>-0.5</v>
      </c>
      <c r="K402" s="9">
        <f>(I402-MAX(0,J402))*F402</f>
        <v>73</v>
      </c>
    </row>
    <row r="403" spans="1:11" x14ac:dyDescent="0.25">
      <c r="A403" t="s">
        <v>384</v>
      </c>
      <c r="B403">
        <f>VLOOKUP(A403,'Batters - Season Total'!$A$2:$AM$1000,39,FALSE)</f>
        <v>93</v>
      </c>
      <c r="C403">
        <f>VLOOKUP(A403,'Batters - Remaining'!$A$2:$AM$1000,39,FALSE)</f>
        <v>72.5</v>
      </c>
      <c r="D403">
        <f>B403-C403</f>
        <v>20.5</v>
      </c>
      <c r="E403">
        <f>VLOOKUP(A403,'Batters - Season Total'!$A$2:$AM$1000,3,FALSE)</f>
        <v>64</v>
      </c>
      <c r="F403">
        <f>VLOOKUP(A403,'Batters - Remaining'!$A$2:$AM$1000,3,FALSE)</f>
        <v>43</v>
      </c>
      <c r="G403">
        <f>E403-F403</f>
        <v>21</v>
      </c>
      <c r="H403" s="1">
        <f>B403/E403</f>
        <v>1.453125</v>
      </c>
      <c r="I403" s="1">
        <f>C403/F403</f>
        <v>1.6860465116279071</v>
      </c>
      <c r="J403" s="1">
        <f>D403/G403</f>
        <v>0.97619047619047616</v>
      </c>
      <c r="K403" s="9">
        <f>(I403-MAX(0,J403))*F403</f>
        <v>30.523809523809529</v>
      </c>
    </row>
    <row r="404" spans="1:11" x14ac:dyDescent="0.25">
      <c r="A404" t="s">
        <v>490</v>
      </c>
      <c r="B404">
        <f>VLOOKUP(A404,'Batters - Season Total'!$A$2:$AM$1000,39,FALSE)</f>
        <v>85</v>
      </c>
      <c r="C404">
        <f>VLOOKUP(A404,'Batters - Remaining'!$A$2:$AM$1000,39,FALSE)</f>
        <v>72.5</v>
      </c>
      <c r="D404">
        <f>B404-C404</f>
        <v>12.5</v>
      </c>
      <c r="E404">
        <f>VLOOKUP(A404,'Batters - Season Total'!$A$2:$AM$1000,3,FALSE)</f>
        <v>79</v>
      </c>
      <c r="F404">
        <f>VLOOKUP(A404,'Batters - Remaining'!$A$2:$AM$1000,3,FALSE)</f>
        <v>50</v>
      </c>
      <c r="G404">
        <f>E404-F404</f>
        <v>29</v>
      </c>
      <c r="H404" s="1">
        <f>B404/E404</f>
        <v>1.0759493670886076</v>
      </c>
      <c r="I404" s="1">
        <f>C404/F404</f>
        <v>1.45</v>
      </c>
      <c r="J404" s="1">
        <f>D404/G404</f>
        <v>0.43103448275862066</v>
      </c>
      <c r="K404" s="9">
        <f>(I404-MAX(0,J404))*F404</f>
        <v>50.948275862068961</v>
      </c>
    </row>
    <row r="405" spans="1:11" x14ac:dyDescent="0.25">
      <c r="A405" t="s">
        <v>370</v>
      </c>
      <c r="B405">
        <f>VLOOKUP(A405,'Batters - Season Total'!$A$2:$AM$1000,39,FALSE)</f>
        <v>199.5</v>
      </c>
      <c r="C405">
        <f>VLOOKUP(A405,'Batters - Remaining'!$A$2:$AM$1000,39,FALSE)</f>
        <v>71.5</v>
      </c>
      <c r="D405">
        <f>B405-C405</f>
        <v>128</v>
      </c>
      <c r="E405">
        <f>VLOOKUP(A405,'Batters - Season Total'!$A$2:$AM$1000,3,FALSE)</f>
        <v>118</v>
      </c>
      <c r="F405">
        <f>VLOOKUP(A405,'Batters - Remaining'!$A$2:$AM$1000,3,FALSE)</f>
        <v>49</v>
      </c>
      <c r="G405">
        <f>E405-F405</f>
        <v>69</v>
      </c>
      <c r="H405" s="1">
        <f>B405/E405</f>
        <v>1.6906779661016949</v>
      </c>
      <c r="I405" s="1">
        <f>C405/F405</f>
        <v>1.4591836734693877</v>
      </c>
      <c r="J405" s="1">
        <f>D405/G405</f>
        <v>1.855072463768116</v>
      </c>
      <c r="K405" s="9">
        <f>(I405-MAX(0,J405))*F405</f>
        <v>-19.398550724637683</v>
      </c>
    </row>
    <row r="406" spans="1:11" x14ac:dyDescent="0.25">
      <c r="A406" t="s">
        <v>1066</v>
      </c>
      <c r="B406">
        <f>VLOOKUP(A406,'Batters - Season Total'!$A$2:$AM$1000,39,FALSE)</f>
        <v>115</v>
      </c>
      <c r="C406">
        <f>VLOOKUP(A406,'Batters - Remaining'!$A$2:$AM$1000,39,FALSE)</f>
        <v>71</v>
      </c>
      <c r="D406">
        <f>B406-C406</f>
        <v>44</v>
      </c>
      <c r="E406">
        <f>VLOOKUP(A406,'Batters - Season Total'!$A$2:$AM$1000,3,FALSE)</f>
        <v>60</v>
      </c>
      <c r="F406">
        <f>VLOOKUP(A406,'Batters - Remaining'!$A$2:$AM$1000,3,FALSE)</f>
        <v>39</v>
      </c>
      <c r="G406">
        <f>E406-F406</f>
        <v>21</v>
      </c>
      <c r="H406" s="1">
        <f>B406/E406</f>
        <v>1.9166666666666667</v>
      </c>
      <c r="I406" s="1">
        <f>C406/F406</f>
        <v>1.8205128205128205</v>
      </c>
      <c r="J406" s="1">
        <f>D406/G406</f>
        <v>2.0952380952380953</v>
      </c>
      <c r="K406" s="9">
        <f>(I406-MAX(0,J406))*F406</f>
        <v>-10.714285714285719</v>
      </c>
    </row>
    <row r="407" spans="1:11" x14ac:dyDescent="0.25">
      <c r="A407" t="s">
        <v>254</v>
      </c>
      <c r="B407">
        <f>VLOOKUP(A407,'Batters - Season Total'!$A$2:$AM$1000,39,FALSE)</f>
        <v>165.5</v>
      </c>
      <c r="C407">
        <f>VLOOKUP(A407,'Batters - Remaining'!$A$2:$AM$1000,39,FALSE)</f>
        <v>70.5</v>
      </c>
      <c r="D407">
        <f>B407-C407</f>
        <v>95</v>
      </c>
      <c r="E407">
        <f>VLOOKUP(A407,'Batters - Season Total'!$A$2:$AM$1000,3,FALSE)</f>
        <v>103</v>
      </c>
      <c r="F407">
        <f>VLOOKUP(A407,'Batters - Remaining'!$A$2:$AM$1000,3,FALSE)</f>
        <v>44</v>
      </c>
      <c r="G407">
        <f>E407-F407</f>
        <v>59</v>
      </c>
      <c r="H407" s="1">
        <f>B407/E407</f>
        <v>1.6067961165048543</v>
      </c>
      <c r="I407" s="1">
        <f>C407/F407</f>
        <v>1.6022727272727273</v>
      </c>
      <c r="J407" s="1">
        <f>D407/G407</f>
        <v>1.6101694915254237</v>
      </c>
      <c r="K407" s="9">
        <f>(I407-MAX(0,J407))*F407</f>
        <v>-0.34745762711864003</v>
      </c>
    </row>
    <row r="408" spans="1:11" x14ac:dyDescent="0.25">
      <c r="A408" t="s">
        <v>485</v>
      </c>
      <c r="B408">
        <f>VLOOKUP(A408,'Batters - Season Total'!$A$2:$AM$1000,39,FALSE)</f>
        <v>78</v>
      </c>
      <c r="C408">
        <f>VLOOKUP(A408,'Batters - Remaining'!$A$2:$AM$1000,39,FALSE)</f>
        <v>70.5</v>
      </c>
      <c r="D408">
        <f>B408-C408</f>
        <v>7.5</v>
      </c>
      <c r="E408">
        <f>VLOOKUP(A408,'Batters - Season Total'!$A$2:$AM$1000,3,FALSE)</f>
        <v>64</v>
      </c>
      <c r="F408">
        <f>VLOOKUP(A408,'Batters - Remaining'!$A$2:$AM$1000,3,FALSE)</f>
        <v>44</v>
      </c>
      <c r="G408">
        <f>E408-F408</f>
        <v>20</v>
      </c>
      <c r="H408" s="1">
        <f>B408/E408</f>
        <v>1.21875</v>
      </c>
      <c r="I408" s="1">
        <f>C408/F408</f>
        <v>1.6022727272727273</v>
      </c>
      <c r="J408" s="1">
        <f>D408/G408</f>
        <v>0.375</v>
      </c>
      <c r="K408" s="9">
        <f>(I408-MAX(0,J408))*F408</f>
        <v>54</v>
      </c>
    </row>
    <row r="409" spans="1:11" x14ac:dyDescent="0.25">
      <c r="A409" t="s">
        <v>1057</v>
      </c>
      <c r="B409">
        <f>VLOOKUP(A409,'Batters - Season Total'!$A$2:$AM$1000,39,FALSE)</f>
        <v>141.5</v>
      </c>
      <c r="C409">
        <f>VLOOKUP(A409,'Batters - Remaining'!$A$2:$AM$1000,39,FALSE)</f>
        <v>69.5</v>
      </c>
      <c r="D409">
        <f>B409-C409</f>
        <v>72</v>
      </c>
      <c r="E409">
        <f>VLOOKUP(A409,'Batters - Season Total'!$A$2:$AM$1000,3,FALSE)</f>
        <v>77</v>
      </c>
      <c r="F409">
        <f>VLOOKUP(A409,'Batters - Remaining'!$A$2:$AM$1000,3,FALSE)</f>
        <v>43</v>
      </c>
      <c r="G409">
        <f>E409-F409</f>
        <v>34</v>
      </c>
      <c r="H409" s="1">
        <f>B409/E409</f>
        <v>1.8376623376623376</v>
      </c>
      <c r="I409" s="1">
        <f>C409/F409</f>
        <v>1.6162790697674418</v>
      </c>
      <c r="J409" s="1">
        <f>D409/G409</f>
        <v>2.1176470588235294</v>
      </c>
      <c r="K409" s="9">
        <f>(I409-MAX(0,J409))*F409</f>
        <v>-21.558823529411768</v>
      </c>
    </row>
    <row r="410" spans="1:11" x14ac:dyDescent="0.25">
      <c r="A410" t="s">
        <v>307</v>
      </c>
      <c r="B410">
        <f>VLOOKUP(A410,'Batters - Season Total'!$A$2:$AM$1000,39,FALSE)</f>
        <v>120.5</v>
      </c>
      <c r="C410">
        <f>VLOOKUP(A410,'Batters - Remaining'!$A$2:$AM$1000,39,FALSE)</f>
        <v>69</v>
      </c>
      <c r="D410">
        <f>B410-C410</f>
        <v>51.5</v>
      </c>
      <c r="E410">
        <f>VLOOKUP(A410,'Batters - Season Total'!$A$2:$AM$1000,3,FALSE)</f>
        <v>78</v>
      </c>
      <c r="F410">
        <f>VLOOKUP(A410,'Batters - Remaining'!$A$2:$AM$1000,3,FALSE)</f>
        <v>40</v>
      </c>
      <c r="G410">
        <f>E410-F410</f>
        <v>38</v>
      </c>
      <c r="H410" s="1">
        <f>B410/E410</f>
        <v>1.5448717948717949</v>
      </c>
      <c r="I410" s="1">
        <f>C410/F410</f>
        <v>1.7250000000000001</v>
      </c>
      <c r="J410" s="1">
        <f>D410/G410</f>
        <v>1.3552631578947369</v>
      </c>
      <c r="K410" s="9">
        <f>(I410-MAX(0,J410))*F410</f>
        <v>14.789473684210526</v>
      </c>
    </row>
    <row r="411" spans="1:11" x14ac:dyDescent="0.25">
      <c r="A411" t="s">
        <v>348</v>
      </c>
      <c r="B411">
        <f>VLOOKUP(A411,'Batters - Season Total'!$A$2:$AM$1000,39,FALSE)</f>
        <v>68</v>
      </c>
      <c r="C411">
        <f>VLOOKUP(A411,'Batters - Remaining'!$A$2:$AM$1000,39,FALSE)</f>
        <v>69</v>
      </c>
      <c r="D411">
        <f>B411-C411</f>
        <v>-1</v>
      </c>
      <c r="E411">
        <f>VLOOKUP(A411,'Batters - Season Total'!$A$2:$AM$1000,3,FALSE)</f>
        <v>56</v>
      </c>
      <c r="F411">
        <f>VLOOKUP(A411,'Batters - Remaining'!$A$2:$AM$1000,3,FALSE)</f>
        <v>44</v>
      </c>
      <c r="G411">
        <f>E411-F411</f>
        <v>12</v>
      </c>
      <c r="H411" s="1">
        <f>B411/E411</f>
        <v>1.2142857142857142</v>
      </c>
      <c r="I411" s="1">
        <f>C411/F411</f>
        <v>1.5681818181818181</v>
      </c>
      <c r="J411" s="1">
        <f>D411/G411</f>
        <v>-8.3333333333333329E-2</v>
      </c>
      <c r="K411" s="9">
        <f>(I411-MAX(0,J411))*F411</f>
        <v>69</v>
      </c>
    </row>
    <row r="412" spans="1:11" x14ac:dyDescent="0.25">
      <c r="A412" t="s">
        <v>342</v>
      </c>
      <c r="B412">
        <f>VLOOKUP(A412,'Batters - Season Total'!$A$2:$AM$1000,39,FALSE)</f>
        <v>148</v>
      </c>
      <c r="C412">
        <f>VLOOKUP(A412,'Batters - Remaining'!$A$2:$AM$1000,39,FALSE)</f>
        <v>68.5</v>
      </c>
      <c r="D412">
        <f>B412-C412</f>
        <v>79.5</v>
      </c>
      <c r="E412">
        <f>VLOOKUP(A412,'Batters - Season Total'!$A$2:$AM$1000,3,FALSE)</f>
        <v>81</v>
      </c>
      <c r="F412">
        <f>VLOOKUP(A412,'Batters - Remaining'!$A$2:$AM$1000,3,FALSE)</f>
        <v>38</v>
      </c>
      <c r="G412">
        <f>E412-F412</f>
        <v>43</v>
      </c>
      <c r="H412" s="1">
        <f>B412/E412</f>
        <v>1.8271604938271604</v>
      </c>
      <c r="I412" s="1">
        <f>C412/F412</f>
        <v>1.8026315789473684</v>
      </c>
      <c r="J412" s="1">
        <f>D412/G412</f>
        <v>1.8488372093023255</v>
      </c>
      <c r="K412" s="9">
        <f>(I412-MAX(0,J412))*F412</f>
        <v>-1.7558139534883725</v>
      </c>
    </row>
    <row r="413" spans="1:11" x14ac:dyDescent="0.25">
      <c r="A413" t="s">
        <v>389</v>
      </c>
      <c r="B413">
        <f>VLOOKUP(A413,'Batters - Season Total'!$A$2:$AM$1000,39,FALSE)</f>
        <v>144.5</v>
      </c>
      <c r="C413">
        <f>VLOOKUP(A413,'Batters - Remaining'!$A$2:$AM$1000,39,FALSE)</f>
        <v>68.5</v>
      </c>
      <c r="D413">
        <f>B413-C413</f>
        <v>76</v>
      </c>
      <c r="E413">
        <f>VLOOKUP(A413,'Batters - Season Total'!$A$2:$AM$1000,3,FALSE)</f>
        <v>91</v>
      </c>
      <c r="F413">
        <f>VLOOKUP(A413,'Batters - Remaining'!$A$2:$AM$1000,3,FALSE)</f>
        <v>40</v>
      </c>
      <c r="G413">
        <f>E413-F413</f>
        <v>51</v>
      </c>
      <c r="H413" s="1">
        <f>B413/E413</f>
        <v>1.5879120879120878</v>
      </c>
      <c r="I413" s="1">
        <f>C413/F413</f>
        <v>1.7124999999999999</v>
      </c>
      <c r="J413" s="1">
        <f>D413/G413</f>
        <v>1.4901960784313726</v>
      </c>
      <c r="K413" s="9">
        <f>(I413-MAX(0,J413))*F413</f>
        <v>8.8921568627450931</v>
      </c>
    </row>
    <row r="414" spans="1:11" x14ac:dyDescent="0.25">
      <c r="A414" t="s">
        <v>313</v>
      </c>
      <c r="B414">
        <f>VLOOKUP(A414,'Batters - Season Total'!$A$2:$AM$1000,39,FALSE)</f>
        <v>106</v>
      </c>
      <c r="C414">
        <f>VLOOKUP(A414,'Batters - Remaining'!$A$2:$AM$1000,39,FALSE)</f>
        <v>68.5</v>
      </c>
      <c r="D414">
        <f>B414-C414</f>
        <v>37.5</v>
      </c>
      <c r="E414">
        <f>VLOOKUP(A414,'Batters - Season Total'!$A$2:$AM$1000,3,FALSE)</f>
        <v>62</v>
      </c>
      <c r="F414">
        <f>VLOOKUP(A414,'Batters - Remaining'!$A$2:$AM$1000,3,FALSE)</f>
        <v>33</v>
      </c>
      <c r="G414">
        <f>E414-F414</f>
        <v>29</v>
      </c>
      <c r="H414" s="1">
        <f>B414/E414</f>
        <v>1.7096774193548387</v>
      </c>
      <c r="I414" s="1">
        <f>C414/F414</f>
        <v>2.0757575757575757</v>
      </c>
      <c r="J414" s="1">
        <f>D414/G414</f>
        <v>1.2931034482758621</v>
      </c>
      <c r="K414" s="9">
        <f>(I414-MAX(0,J414))*F414</f>
        <v>25.827586206896548</v>
      </c>
    </row>
    <row r="415" spans="1:11" x14ac:dyDescent="0.25">
      <c r="A415" t="s">
        <v>1074</v>
      </c>
      <c r="B415">
        <f>VLOOKUP(A415,'Batters - Season Total'!$A$2:$AM$1000,39,FALSE)</f>
        <v>93</v>
      </c>
      <c r="C415">
        <f>VLOOKUP(A415,'Batters - Remaining'!$A$2:$AM$1000,39,FALSE)</f>
        <v>68.5</v>
      </c>
      <c r="D415">
        <f>B415-C415</f>
        <v>24.5</v>
      </c>
      <c r="E415">
        <f>VLOOKUP(A415,'Batters - Season Total'!$A$2:$AM$1000,3,FALSE)</f>
        <v>58</v>
      </c>
      <c r="F415">
        <f>VLOOKUP(A415,'Batters - Remaining'!$A$2:$AM$1000,3,FALSE)</f>
        <v>42</v>
      </c>
      <c r="G415">
        <f>E415-F415</f>
        <v>16</v>
      </c>
      <c r="H415" s="1">
        <f>B415/E415</f>
        <v>1.603448275862069</v>
      </c>
      <c r="I415" s="1">
        <f>C415/F415</f>
        <v>1.6309523809523809</v>
      </c>
      <c r="J415" s="1">
        <f>D415/G415</f>
        <v>1.53125</v>
      </c>
      <c r="K415" s="9">
        <f>(I415-MAX(0,J415))*F415</f>
        <v>4.1874999999999991</v>
      </c>
    </row>
    <row r="416" spans="1:11" x14ac:dyDescent="0.25">
      <c r="A416" t="s">
        <v>407</v>
      </c>
      <c r="B416">
        <f>VLOOKUP(A416,'Batters - Season Total'!$A$2:$AM$1000,39,FALSE)</f>
        <v>77.5</v>
      </c>
      <c r="C416">
        <f>VLOOKUP(A416,'Batters - Remaining'!$A$2:$AM$1000,39,FALSE)</f>
        <v>68.5</v>
      </c>
      <c r="D416">
        <f>B416-C416</f>
        <v>9</v>
      </c>
      <c r="E416">
        <f>VLOOKUP(A416,'Batters - Season Total'!$A$2:$AM$1000,3,FALSE)</f>
        <v>48</v>
      </c>
      <c r="F416">
        <f>VLOOKUP(A416,'Batters - Remaining'!$A$2:$AM$1000,3,FALSE)</f>
        <v>38</v>
      </c>
      <c r="G416">
        <f>E416-F416</f>
        <v>10</v>
      </c>
      <c r="H416" s="1">
        <f>B416/E416</f>
        <v>1.6145833333333333</v>
      </c>
      <c r="I416" s="1">
        <f>C416/F416</f>
        <v>1.8026315789473684</v>
      </c>
      <c r="J416" s="1">
        <f>D416/G416</f>
        <v>0.9</v>
      </c>
      <c r="K416" s="9">
        <f>(I416-MAX(0,J416))*F416</f>
        <v>34.299999999999997</v>
      </c>
    </row>
    <row r="417" spans="1:11" x14ac:dyDescent="0.25">
      <c r="A417" t="s">
        <v>1082</v>
      </c>
      <c r="B417">
        <f>VLOOKUP(A417,'Batters - Season Total'!$A$2:$AM$1000,39,FALSE)</f>
        <v>72.5</v>
      </c>
      <c r="C417">
        <f>VLOOKUP(A417,'Batters - Remaining'!$A$2:$AM$1000,39,FALSE)</f>
        <v>68.5</v>
      </c>
      <c r="D417">
        <f>B417-C417</f>
        <v>4</v>
      </c>
      <c r="E417">
        <f>VLOOKUP(A417,'Batters - Season Total'!$A$2:$AM$1000,3,FALSE)</f>
        <v>49</v>
      </c>
      <c r="F417">
        <f>VLOOKUP(A417,'Batters - Remaining'!$A$2:$AM$1000,3,FALSE)</f>
        <v>39</v>
      </c>
      <c r="G417">
        <f>E417-F417</f>
        <v>10</v>
      </c>
      <c r="H417" s="1">
        <f>B417/E417</f>
        <v>1.4795918367346939</v>
      </c>
      <c r="I417" s="1">
        <f>C417/F417</f>
        <v>1.7564102564102564</v>
      </c>
      <c r="J417" s="1">
        <f>D417/G417</f>
        <v>0.4</v>
      </c>
      <c r="K417" s="9">
        <f>(I417-MAX(0,J417))*F417</f>
        <v>52.900000000000006</v>
      </c>
    </row>
    <row r="418" spans="1:11" x14ac:dyDescent="0.25">
      <c r="A418" t="s">
        <v>438</v>
      </c>
      <c r="B418">
        <f>VLOOKUP(A418,'Batters - Season Total'!$A$2:$AM$1000,39,FALSE)</f>
        <v>132.5</v>
      </c>
      <c r="C418">
        <f>VLOOKUP(A418,'Batters - Remaining'!$A$2:$AM$1000,39,FALSE)</f>
        <v>68</v>
      </c>
      <c r="D418">
        <f>B418-C418</f>
        <v>64.5</v>
      </c>
      <c r="E418">
        <f>VLOOKUP(A418,'Batters - Season Total'!$A$2:$AM$1000,3,FALSE)</f>
        <v>79</v>
      </c>
      <c r="F418">
        <f>VLOOKUP(A418,'Batters - Remaining'!$A$2:$AM$1000,3,FALSE)</f>
        <v>37</v>
      </c>
      <c r="G418">
        <f>E418-F418</f>
        <v>42</v>
      </c>
      <c r="H418" s="1">
        <f>B418/E418</f>
        <v>1.6772151898734178</v>
      </c>
      <c r="I418" s="1">
        <f>C418/F418</f>
        <v>1.8378378378378379</v>
      </c>
      <c r="J418" s="1">
        <f>D418/G418</f>
        <v>1.5357142857142858</v>
      </c>
      <c r="K418" s="9">
        <f>(I418-MAX(0,J418))*F418</f>
        <v>11.178571428571429</v>
      </c>
    </row>
    <row r="419" spans="1:11" x14ac:dyDescent="0.25">
      <c r="A419" t="s">
        <v>385</v>
      </c>
      <c r="B419">
        <f>VLOOKUP(A419,'Batters - Season Total'!$A$2:$AM$1000,39,FALSE)</f>
        <v>121.5</v>
      </c>
      <c r="C419">
        <f>VLOOKUP(A419,'Batters - Remaining'!$A$2:$AM$1000,39,FALSE)</f>
        <v>68</v>
      </c>
      <c r="D419">
        <f>B419-C419</f>
        <v>53.5</v>
      </c>
      <c r="E419">
        <f>VLOOKUP(A419,'Batters - Season Total'!$A$2:$AM$1000,3,FALSE)</f>
        <v>58</v>
      </c>
      <c r="F419">
        <f>VLOOKUP(A419,'Batters - Remaining'!$A$2:$AM$1000,3,FALSE)</f>
        <v>36</v>
      </c>
      <c r="G419">
        <f>E419-F419</f>
        <v>22</v>
      </c>
      <c r="H419" s="1">
        <f>B419/E419</f>
        <v>2.0948275862068964</v>
      </c>
      <c r="I419" s="1">
        <f>C419/F419</f>
        <v>1.8888888888888888</v>
      </c>
      <c r="J419" s="1">
        <f>D419/G419</f>
        <v>2.4318181818181817</v>
      </c>
      <c r="K419" s="9">
        <f>(I419-MAX(0,J419))*F419</f>
        <v>-19.54545454545454</v>
      </c>
    </row>
    <row r="420" spans="1:11" x14ac:dyDescent="0.25">
      <c r="A420" t="s">
        <v>1069</v>
      </c>
      <c r="B420">
        <f>VLOOKUP(A420,'Batters - Season Total'!$A$2:$AM$1000,39,FALSE)</f>
        <v>82.5</v>
      </c>
      <c r="C420">
        <f>VLOOKUP(A420,'Batters - Remaining'!$A$2:$AM$1000,39,FALSE)</f>
        <v>68</v>
      </c>
      <c r="D420">
        <f>B420-C420</f>
        <v>14.5</v>
      </c>
      <c r="E420">
        <f>VLOOKUP(A420,'Batters - Season Total'!$A$2:$AM$1000,3,FALSE)</f>
        <v>47</v>
      </c>
      <c r="F420">
        <f>VLOOKUP(A420,'Batters - Remaining'!$A$2:$AM$1000,3,FALSE)</f>
        <v>35</v>
      </c>
      <c r="G420">
        <f>E420-F420</f>
        <v>12</v>
      </c>
      <c r="H420" s="1">
        <f>B420/E420</f>
        <v>1.7553191489361701</v>
      </c>
      <c r="I420" s="1">
        <f>C420/F420</f>
        <v>1.9428571428571428</v>
      </c>
      <c r="J420" s="1">
        <f>D420/G420</f>
        <v>1.2083333333333333</v>
      </c>
      <c r="K420" s="9">
        <f>(I420-MAX(0,J420))*F420</f>
        <v>25.708333333333336</v>
      </c>
    </row>
    <row r="421" spans="1:11" x14ac:dyDescent="0.25">
      <c r="A421" t="s">
        <v>474</v>
      </c>
      <c r="B421">
        <f>VLOOKUP(A421,'Batters - Season Total'!$A$2:$AM$1000,39,FALSE)</f>
        <v>81</v>
      </c>
      <c r="C421">
        <f>VLOOKUP(A421,'Batters - Remaining'!$A$2:$AM$1000,39,FALSE)</f>
        <v>68</v>
      </c>
      <c r="D421">
        <f>B421-C421</f>
        <v>13</v>
      </c>
      <c r="E421">
        <f>VLOOKUP(A421,'Batters - Season Total'!$A$2:$AM$1000,3,FALSE)</f>
        <v>64</v>
      </c>
      <c r="F421">
        <f>VLOOKUP(A421,'Batters - Remaining'!$A$2:$AM$1000,3,FALSE)</f>
        <v>42</v>
      </c>
      <c r="G421">
        <f>E421-F421</f>
        <v>22</v>
      </c>
      <c r="H421" s="1">
        <f>B421/E421</f>
        <v>1.265625</v>
      </c>
      <c r="I421" s="1">
        <f>C421/F421</f>
        <v>1.6190476190476191</v>
      </c>
      <c r="J421" s="1">
        <f>D421/G421</f>
        <v>0.59090909090909094</v>
      </c>
      <c r="K421" s="9">
        <f>(I421-MAX(0,J421))*F421</f>
        <v>43.181818181818187</v>
      </c>
    </row>
    <row r="422" spans="1:11" x14ac:dyDescent="0.25">
      <c r="A422" t="s">
        <v>1084</v>
      </c>
      <c r="B422">
        <f>VLOOKUP(A422,'Batters - Season Total'!$A$2:$AM$1000,39,FALSE)</f>
        <v>74</v>
      </c>
      <c r="C422">
        <f>VLOOKUP(A422,'Batters - Remaining'!$A$2:$AM$1000,39,FALSE)</f>
        <v>68</v>
      </c>
      <c r="D422">
        <f>B422-C422</f>
        <v>6</v>
      </c>
      <c r="E422">
        <f>VLOOKUP(A422,'Batters - Season Total'!$A$2:$AM$1000,3,FALSE)</f>
        <v>48</v>
      </c>
      <c r="F422">
        <f>VLOOKUP(A422,'Batters - Remaining'!$A$2:$AM$1000,3,FALSE)</f>
        <v>40</v>
      </c>
      <c r="G422">
        <f>E422-F422</f>
        <v>8</v>
      </c>
      <c r="H422" s="1">
        <f>B422/E422</f>
        <v>1.5416666666666667</v>
      </c>
      <c r="I422" s="1">
        <f>C422/F422</f>
        <v>1.7</v>
      </c>
      <c r="J422" s="1">
        <f>D422/G422</f>
        <v>0.75</v>
      </c>
      <c r="K422" s="9">
        <f>(I422-MAX(0,J422))*F422</f>
        <v>38</v>
      </c>
    </row>
    <row r="423" spans="1:11" x14ac:dyDescent="0.25">
      <c r="A423" t="s">
        <v>217</v>
      </c>
      <c r="B423">
        <f>VLOOKUP(A423,'Batters - Season Total'!$A$2:$AM$1000,39,FALSE)</f>
        <v>177.5</v>
      </c>
      <c r="C423">
        <f>VLOOKUP(A423,'Batters - Remaining'!$A$2:$AM$1000,39,FALSE)</f>
        <v>67.5</v>
      </c>
      <c r="D423">
        <f>B423-C423</f>
        <v>110</v>
      </c>
      <c r="E423">
        <f>VLOOKUP(A423,'Batters - Season Total'!$A$2:$AM$1000,3,FALSE)</f>
        <v>71</v>
      </c>
      <c r="F423">
        <f>VLOOKUP(A423,'Batters - Remaining'!$A$2:$AM$1000,3,FALSE)</f>
        <v>33</v>
      </c>
      <c r="G423">
        <f>E423-F423</f>
        <v>38</v>
      </c>
      <c r="H423" s="1">
        <f>B423/E423</f>
        <v>2.5</v>
      </c>
      <c r="I423" s="1">
        <f>C423/F423</f>
        <v>2.0454545454545454</v>
      </c>
      <c r="J423" s="1">
        <f>D423/G423</f>
        <v>2.8947368421052633</v>
      </c>
      <c r="K423" s="9">
        <f>(I423-MAX(0,J423))*F423</f>
        <v>-28.026315789473689</v>
      </c>
    </row>
    <row r="424" spans="1:11" x14ac:dyDescent="0.25">
      <c r="A424" t="s">
        <v>469</v>
      </c>
      <c r="B424">
        <f>VLOOKUP(A424,'Batters - Season Total'!$A$2:$AM$1000,39,FALSE)</f>
        <v>147.5</v>
      </c>
      <c r="C424">
        <f>VLOOKUP(A424,'Batters - Remaining'!$A$2:$AM$1000,39,FALSE)</f>
        <v>67.5</v>
      </c>
      <c r="D424">
        <f>B424-C424</f>
        <v>80</v>
      </c>
      <c r="E424">
        <f>VLOOKUP(A424,'Batters - Season Total'!$A$2:$AM$1000,3,FALSE)</f>
        <v>93</v>
      </c>
      <c r="F424">
        <f>VLOOKUP(A424,'Batters - Remaining'!$A$2:$AM$1000,3,FALSE)</f>
        <v>42</v>
      </c>
      <c r="G424">
        <f>E424-F424</f>
        <v>51</v>
      </c>
      <c r="H424" s="1">
        <f>B424/E424</f>
        <v>1.586021505376344</v>
      </c>
      <c r="I424" s="1">
        <f>C424/F424</f>
        <v>1.6071428571428572</v>
      </c>
      <c r="J424" s="1">
        <f>D424/G424</f>
        <v>1.5686274509803921</v>
      </c>
      <c r="K424" s="9">
        <f>(I424-MAX(0,J424))*F424</f>
        <v>1.617647058823533</v>
      </c>
    </row>
    <row r="425" spans="1:11" x14ac:dyDescent="0.25">
      <c r="A425" t="s">
        <v>458</v>
      </c>
      <c r="B425">
        <f>VLOOKUP(A425,'Batters - Season Total'!$A$2:$AM$1000,39,FALSE)</f>
        <v>138.5</v>
      </c>
      <c r="C425">
        <f>VLOOKUP(A425,'Batters - Remaining'!$A$2:$AM$1000,39,FALSE)</f>
        <v>67.5</v>
      </c>
      <c r="D425">
        <f>B425-C425</f>
        <v>71</v>
      </c>
      <c r="E425">
        <f>VLOOKUP(A425,'Batters - Season Total'!$A$2:$AM$1000,3,FALSE)</f>
        <v>104</v>
      </c>
      <c r="F425">
        <f>VLOOKUP(A425,'Batters - Remaining'!$A$2:$AM$1000,3,FALSE)</f>
        <v>37</v>
      </c>
      <c r="G425">
        <f>E425-F425</f>
        <v>67</v>
      </c>
      <c r="H425" s="1">
        <f>B425/E425</f>
        <v>1.3317307692307692</v>
      </c>
      <c r="I425" s="1">
        <f>C425/F425</f>
        <v>1.8243243243243243</v>
      </c>
      <c r="J425" s="1">
        <f>D425/G425</f>
        <v>1.0597014925373134</v>
      </c>
      <c r="K425" s="9">
        <f>(I425-MAX(0,J425))*F425</f>
        <v>28.291044776119406</v>
      </c>
    </row>
    <row r="426" spans="1:11" x14ac:dyDescent="0.25">
      <c r="A426" t="s">
        <v>456</v>
      </c>
      <c r="B426">
        <f>VLOOKUP(A426,'Batters - Season Total'!$A$2:$AM$1000,39,FALSE)</f>
        <v>102</v>
      </c>
      <c r="C426">
        <f>VLOOKUP(A426,'Batters - Remaining'!$A$2:$AM$1000,39,FALSE)</f>
        <v>67.5</v>
      </c>
      <c r="D426">
        <f>B426-C426</f>
        <v>34.5</v>
      </c>
      <c r="E426">
        <f>VLOOKUP(A426,'Batters - Season Total'!$A$2:$AM$1000,3,FALSE)</f>
        <v>77</v>
      </c>
      <c r="F426">
        <f>VLOOKUP(A426,'Batters - Remaining'!$A$2:$AM$1000,3,FALSE)</f>
        <v>43</v>
      </c>
      <c r="G426">
        <f>E426-F426</f>
        <v>34</v>
      </c>
      <c r="H426" s="1">
        <f>B426/E426</f>
        <v>1.3246753246753247</v>
      </c>
      <c r="I426" s="1">
        <f>C426/F426</f>
        <v>1.569767441860465</v>
      </c>
      <c r="J426" s="1">
        <f>D426/G426</f>
        <v>1.0147058823529411</v>
      </c>
      <c r="K426" s="9">
        <f>(I426-MAX(0,J426))*F426</f>
        <v>23.867647058823529</v>
      </c>
    </row>
    <row r="427" spans="1:11" x14ac:dyDescent="0.25">
      <c r="A427" t="s">
        <v>396</v>
      </c>
      <c r="B427">
        <f>VLOOKUP(A427,'Batters - Season Total'!$A$2:$AM$1000,39,FALSE)</f>
        <v>137</v>
      </c>
      <c r="C427">
        <f>VLOOKUP(A427,'Batters - Remaining'!$A$2:$AM$1000,39,FALSE)</f>
        <v>67</v>
      </c>
      <c r="D427">
        <f>B427-C427</f>
        <v>70</v>
      </c>
      <c r="E427">
        <f>VLOOKUP(A427,'Batters - Season Total'!$A$2:$AM$1000,3,FALSE)</f>
        <v>87</v>
      </c>
      <c r="F427">
        <f>VLOOKUP(A427,'Batters - Remaining'!$A$2:$AM$1000,3,FALSE)</f>
        <v>38</v>
      </c>
      <c r="G427">
        <f>E427-F427</f>
        <v>49</v>
      </c>
      <c r="H427" s="1">
        <f>B427/E427</f>
        <v>1.5747126436781609</v>
      </c>
      <c r="I427" s="1">
        <f>C427/F427</f>
        <v>1.763157894736842</v>
      </c>
      <c r="J427" s="1">
        <f>D427/G427</f>
        <v>1.4285714285714286</v>
      </c>
      <c r="K427" s="9">
        <f>(I427-MAX(0,J427))*F427</f>
        <v>12.71428571428571</v>
      </c>
    </row>
    <row r="428" spans="1:11" x14ac:dyDescent="0.25">
      <c r="A428" t="s">
        <v>1072</v>
      </c>
      <c r="B428">
        <f>VLOOKUP(A428,'Batters - Season Total'!$A$2:$AM$1000,39,FALSE)</f>
        <v>64.5</v>
      </c>
      <c r="C428">
        <f>VLOOKUP(A428,'Batters - Remaining'!$A$2:$AM$1000,39,FALSE)</f>
        <v>67</v>
      </c>
      <c r="D428">
        <f>B428-C428</f>
        <v>-2.5</v>
      </c>
      <c r="E428">
        <f>VLOOKUP(A428,'Batters - Season Total'!$A$2:$AM$1000,3,FALSE)</f>
        <v>40</v>
      </c>
      <c r="F428">
        <f>VLOOKUP(A428,'Batters - Remaining'!$A$2:$AM$1000,3,FALSE)</f>
        <v>37</v>
      </c>
      <c r="G428">
        <f>E428-F428</f>
        <v>3</v>
      </c>
      <c r="H428" s="1">
        <f>B428/E428</f>
        <v>1.6125</v>
      </c>
      <c r="I428" s="1">
        <f>C428/F428</f>
        <v>1.8108108108108107</v>
      </c>
      <c r="J428" s="1">
        <f>D428/G428</f>
        <v>-0.83333333333333337</v>
      </c>
      <c r="K428" s="9">
        <f>(I428-MAX(0,J428))*F428</f>
        <v>67</v>
      </c>
    </row>
    <row r="429" spans="1:11" x14ac:dyDescent="0.25">
      <c r="A429" t="s">
        <v>335</v>
      </c>
      <c r="B429">
        <f>VLOOKUP(A429,'Batters - Season Total'!$A$2:$AM$1000,39,FALSE)</f>
        <v>164</v>
      </c>
      <c r="C429">
        <f>VLOOKUP(A429,'Batters - Remaining'!$A$2:$AM$1000,39,FALSE)</f>
        <v>66.5</v>
      </c>
      <c r="D429">
        <f>B429-C429</f>
        <v>97.5</v>
      </c>
      <c r="E429">
        <f>VLOOKUP(A429,'Batters - Season Total'!$A$2:$AM$1000,3,FALSE)</f>
        <v>84</v>
      </c>
      <c r="F429">
        <f>VLOOKUP(A429,'Batters - Remaining'!$A$2:$AM$1000,3,FALSE)</f>
        <v>36</v>
      </c>
      <c r="G429">
        <f>E429-F429</f>
        <v>48</v>
      </c>
      <c r="H429" s="1">
        <f>B429/E429</f>
        <v>1.9523809523809523</v>
      </c>
      <c r="I429" s="1">
        <f>C429/F429</f>
        <v>1.8472222222222223</v>
      </c>
      <c r="J429" s="1">
        <f>D429/G429</f>
        <v>2.03125</v>
      </c>
      <c r="K429" s="9">
        <f>(I429-MAX(0,J429))*F429</f>
        <v>-6.6249999999999964</v>
      </c>
    </row>
    <row r="430" spans="1:11" x14ac:dyDescent="0.25">
      <c r="A430" t="s">
        <v>349</v>
      </c>
      <c r="B430">
        <f>VLOOKUP(A430,'Batters - Season Total'!$A$2:$AM$1000,39,FALSE)</f>
        <v>88</v>
      </c>
      <c r="C430">
        <f>VLOOKUP(A430,'Batters - Remaining'!$A$2:$AM$1000,39,FALSE)</f>
        <v>66</v>
      </c>
      <c r="D430">
        <f>B430-C430</f>
        <v>22</v>
      </c>
      <c r="E430">
        <f>VLOOKUP(A430,'Batters - Season Total'!$A$2:$AM$1000,3,FALSE)</f>
        <v>74</v>
      </c>
      <c r="F430">
        <f>VLOOKUP(A430,'Batters - Remaining'!$A$2:$AM$1000,3,FALSE)</f>
        <v>43</v>
      </c>
      <c r="G430">
        <f>E430-F430</f>
        <v>31</v>
      </c>
      <c r="H430" s="1">
        <f>B430/E430</f>
        <v>1.1891891891891893</v>
      </c>
      <c r="I430" s="1">
        <f>C430/F430</f>
        <v>1.5348837209302326</v>
      </c>
      <c r="J430" s="1">
        <f>D430/G430</f>
        <v>0.70967741935483875</v>
      </c>
      <c r="K430" s="9">
        <f>(I430-MAX(0,J430))*F430</f>
        <v>35.483870967741936</v>
      </c>
    </row>
    <row r="431" spans="1:11" x14ac:dyDescent="0.25">
      <c r="A431" t="s">
        <v>418</v>
      </c>
      <c r="B431">
        <f>VLOOKUP(A431,'Batters - Season Total'!$A$2:$AM$1000,39,FALSE)</f>
        <v>106.5</v>
      </c>
      <c r="C431">
        <f>VLOOKUP(A431,'Batters - Remaining'!$A$2:$AM$1000,39,FALSE)</f>
        <v>65.5</v>
      </c>
      <c r="D431">
        <f>B431-C431</f>
        <v>41</v>
      </c>
      <c r="E431">
        <f>VLOOKUP(A431,'Batters - Season Total'!$A$2:$AM$1000,3,FALSE)</f>
        <v>60</v>
      </c>
      <c r="F431">
        <f>VLOOKUP(A431,'Batters - Remaining'!$A$2:$AM$1000,3,FALSE)</f>
        <v>37</v>
      </c>
      <c r="G431">
        <f>E431-F431</f>
        <v>23</v>
      </c>
      <c r="H431" s="1">
        <f>B431/E431</f>
        <v>1.7749999999999999</v>
      </c>
      <c r="I431" s="1">
        <f>C431/F431</f>
        <v>1.7702702702702702</v>
      </c>
      <c r="J431" s="1">
        <f>D431/G431</f>
        <v>1.7826086956521738</v>
      </c>
      <c r="K431" s="9">
        <f>(I431-MAX(0,J431))*F431</f>
        <v>-0.45652173913043548</v>
      </c>
    </row>
    <row r="432" spans="1:11" x14ac:dyDescent="0.25">
      <c r="A432" t="s">
        <v>357</v>
      </c>
      <c r="B432">
        <f>VLOOKUP(A432,'Batters - Season Total'!$A$2:$AM$1000,39,FALSE)</f>
        <v>93.5</v>
      </c>
      <c r="C432">
        <f>VLOOKUP(A432,'Batters - Remaining'!$A$2:$AM$1000,39,FALSE)</f>
        <v>65.5</v>
      </c>
      <c r="D432">
        <f>B432-C432</f>
        <v>28</v>
      </c>
      <c r="E432">
        <f>VLOOKUP(A432,'Batters - Season Total'!$A$2:$AM$1000,3,FALSE)</f>
        <v>57</v>
      </c>
      <c r="F432">
        <f>VLOOKUP(A432,'Batters - Remaining'!$A$2:$AM$1000,3,FALSE)</f>
        <v>35</v>
      </c>
      <c r="G432">
        <f>E432-F432</f>
        <v>22</v>
      </c>
      <c r="H432" s="1">
        <f>B432/E432</f>
        <v>1.6403508771929824</v>
      </c>
      <c r="I432" s="1">
        <f>C432/F432</f>
        <v>1.8714285714285714</v>
      </c>
      <c r="J432" s="1">
        <f>D432/G432</f>
        <v>1.2727272727272727</v>
      </c>
      <c r="K432" s="9">
        <f>(I432-MAX(0,J432))*F432</f>
        <v>20.954545454545457</v>
      </c>
    </row>
    <row r="433" spans="1:11" x14ac:dyDescent="0.25">
      <c r="A433" t="s">
        <v>1079</v>
      </c>
      <c r="B433">
        <f>VLOOKUP(A433,'Batters - Season Total'!$A$2:$AM$1000,39,FALSE)</f>
        <v>66</v>
      </c>
      <c r="C433">
        <f>VLOOKUP(A433,'Batters - Remaining'!$A$2:$AM$1000,39,FALSE)</f>
        <v>65.5</v>
      </c>
      <c r="D433">
        <f>B433-C433</f>
        <v>0.5</v>
      </c>
      <c r="E433">
        <f>VLOOKUP(A433,'Batters - Season Total'!$A$2:$AM$1000,3,FALSE)</f>
        <v>39</v>
      </c>
      <c r="F433">
        <f>VLOOKUP(A433,'Batters - Remaining'!$A$2:$AM$1000,3,FALSE)</f>
        <v>35</v>
      </c>
      <c r="G433">
        <f>E433-F433</f>
        <v>4</v>
      </c>
      <c r="H433" s="1">
        <f>B433/E433</f>
        <v>1.6923076923076923</v>
      </c>
      <c r="I433" s="1">
        <f>C433/F433</f>
        <v>1.8714285714285714</v>
      </c>
      <c r="J433" s="1">
        <f>D433/G433</f>
        <v>0.125</v>
      </c>
      <c r="K433" s="9">
        <f>(I433-MAX(0,J433))*F433</f>
        <v>61.125</v>
      </c>
    </row>
    <row r="434" spans="1:11" x14ac:dyDescent="0.25">
      <c r="A434" t="s">
        <v>256</v>
      </c>
      <c r="B434">
        <f>VLOOKUP(A434,'Batters - Season Total'!$A$2:$AM$1000,39,FALSE)</f>
        <v>106.5</v>
      </c>
      <c r="C434">
        <f>VLOOKUP(A434,'Batters - Remaining'!$A$2:$AM$1000,39,FALSE)</f>
        <v>65</v>
      </c>
      <c r="D434">
        <f>B434-C434</f>
        <v>41.5</v>
      </c>
      <c r="E434">
        <f>VLOOKUP(A434,'Batters - Season Total'!$A$2:$AM$1000,3,FALSE)</f>
        <v>74</v>
      </c>
      <c r="F434">
        <f>VLOOKUP(A434,'Batters - Remaining'!$A$2:$AM$1000,3,FALSE)</f>
        <v>39</v>
      </c>
      <c r="G434">
        <f>E434-F434</f>
        <v>35</v>
      </c>
      <c r="H434" s="1">
        <f>B434/E434</f>
        <v>1.4391891891891893</v>
      </c>
      <c r="I434" s="1">
        <f>C434/F434</f>
        <v>1.6666666666666667</v>
      </c>
      <c r="J434" s="1">
        <f>D434/G434</f>
        <v>1.1857142857142857</v>
      </c>
      <c r="K434" s="9">
        <f>(I434-MAX(0,J434))*F434</f>
        <v>18.75714285714286</v>
      </c>
    </row>
    <row r="435" spans="1:11" x14ac:dyDescent="0.25">
      <c r="A435" t="s">
        <v>299</v>
      </c>
      <c r="B435">
        <f>VLOOKUP(A435,'Batters - Season Total'!$A$2:$AM$1000,39,FALSE)</f>
        <v>71</v>
      </c>
      <c r="C435">
        <f>VLOOKUP(A435,'Batters - Remaining'!$A$2:$AM$1000,39,FALSE)</f>
        <v>64.5</v>
      </c>
      <c r="D435">
        <f>B435-C435</f>
        <v>6.5</v>
      </c>
      <c r="E435">
        <f>VLOOKUP(A435,'Batters - Season Total'!$A$2:$AM$1000,3,FALSE)</f>
        <v>54</v>
      </c>
      <c r="F435">
        <f>VLOOKUP(A435,'Batters - Remaining'!$A$2:$AM$1000,3,FALSE)</f>
        <v>39</v>
      </c>
      <c r="G435">
        <f>E435-F435</f>
        <v>15</v>
      </c>
      <c r="H435" s="1">
        <f>B435/E435</f>
        <v>1.3148148148148149</v>
      </c>
      <c r="I435" s="1">
        <f>C435/F435</f>
        <v>1.6538461538461537</v>
      </c>
      <c r="J435" s="1">
        <f>D435/G435</f>
        <v>0.43333333333333335</v>
      </c>
      <c r="K435" s="9">
        <f>(I435-MAX(0,J435))*F435</f>
        <v>47.599999999999994</v>
      </c>
    </row>
    <row r="436" spans="1:11" x14ac:dyDescent="0.25">
      <c r="A436" t="s">
        <v>1062</v>
      </c>
      <c r="B436">
        <f>VLOOKUP(A436,'Batters - Season Total'!$A$2:$AM$1000,39,FALSE)</f>
        <v>67</v>
      </c>
      <c r="C436">
        <f>VLOOKUP(A436,'Batters - Remaining'!$A$2:$AM$1000,39,FALSE)</f>
        <v>64.5</v>
      </c>
      <c r="D436">
        <f>B436-C436</f>
        <v>2.5</v>
      </c>
      <c r="E436">
        <f>VLOOKUP(A436,'Batters - Season Total'!$A$2:$AM$1000,3,FALSE)</f>
        <v>38</v>
      </c>
      <c r="F436">
        <f>VLOOKUP(A436,'Batters - Remaining'!$A$2:$AM$1000,3,FALSE)</f>
        <v>30</v>
      </c>
      <c r="G436">
        <f>E436-F436</f>
        <v>8</v>
      </c>
      <c r="H436" s="1">
        <f>B436/E436</f>
        <v>1.763157894736842</v>
      </c>
      <c r="I436" s="1">
        <f>C436/F436</f>
        <v>2.15</v>
      </c>
      <c r="J436" s="1">
        <f>D436/G436</f>
        <v>0.3125</v>
      </c>
      <c r="K436" s="9">
        <f>(I436-MAX(0,J436))*F436</f>
        <v>55.125</v>
      </c>
    </row>
    <row r="437" spans="1:11" x14ac:dyDescent="0.25">
      <c r="A437" t="s">
        <v>269</v>
      </c>
      <c r="B437">
        <f>VLOOKUP(A437,'Batters - Season Total'!$A$2:$AM$1000,39,FALSE)</f>
        <v>91</v>
      </c>
      <c r="C437">
        <f>VLOOKUP(A437,'Batters - Remaining'!$A$2:$AM$1000,39,FALSE)</f>
        <v>64</v>
      </c>
      <c r="D437">
        <f>B437-C437</f>
        <v>27</v>
      </c>
      <c r="E437">
        <f>VLOOKUP(A437,'Batters - Season Total'!$A$2:$AM$1000,3,FALSE)</f>
        <v>53</v>
      </c>
      <c r="F437">
        <f>VLOOKUP(A437,'Batters - Remaining'!$A$2:$AM$1000,3,FALSE)</f>
        <v>31</v>
      </c>
      <c r="G437">
        <f>E437-F437</f>
        <v>22</v>
      </c>
      <c r="H437" s="1">
        <f>B437/E437</f>
        <v>1.7169811320754718</v>
      </c>
      <c r="I437" s="1">
        <f>C437/F437</f>
        <v>2.064516129032258</v>
      </c>
      <c r="J437" s="1">
        <f>D437/G437</f>
        <v>1.2272727272727273</v>
      </c>
      <c r="K437" s="9">
        <f>(I437-MAX(0,J437))*F437</f>
        <v>25.954545454545453</v>
      </c>
    </row>
    <row r="438" spans="1:11" x14ac:dyDescent="0.25">
      <c r="A438" t="s">
        <v>463</v>
      </c>
      <c r="B438">
        <f>VLOOKUP(A438,'Batters - Season Total'!$A$2:$AM$1000,39,FALSE)</f>
        <v>166.5</v>
      </c>
      <c r="C438">
        <f>VLOOKUP(A438,'Batters - Remaining'!$A$2:$AM$1000,39,FALSE)</f>
        <v>63.5</v>
      </c>
      <c r="D438">
        <f>B438-C438</f>
        <v>103</v>
      </c>
      <c r="E438">
        <f>VLOOKUP(A438,'Batters - Season Total'!$A$2:$AM$1000,3,FALSE)</f>
        <v>118</v>
      </c>
      <c r="F438">
        <f>VLOOKUP(A438,'Batters - Remaining'!$A$2:$AM$1000,3,FALSE)</f>
        <v>52</v>
      </c>
      <c r="G438">
        <f>E438-F438</f>
        <v>66</v>
      </c>
      <c r="H438" s="1">
        <f>B438/E438</f>
        <v>1.4110169491525424</v>
      </c>
      <c r="I438" s="1">
        <f>C438/F438</f>
        <v>1.2211538461538463</v>
      </c>
      <c r="J438" s="1">
        <f>D438/G438</f>
        <v>1.5606060606060606</v>
      </c>
      <c r="K438" s="9">
        <f>(I438-MAX(0,J438))*F438</f>
        <v>-17.651515151515142</v>
      </c>
    </row>
    <row r="439" spans="1:11" x14ac:dyDescent="0.25">
      <c r="A439" t="s">
        <v>387</v>
      </c>
      <c r="B439">
        <f>VLOOKUP(A439,'Batters - Season Total'!$A$2:$AM$1000,39,FALSE)</f>
        <v>154</v>
      </c>
      <c r="C439">
        <f>VLOOKUP(A439,'Batters - Remaining'!$A$2:$AM$1000,39,FALSE)</f>
        <v>63.5</v>
      </c>
      <c r="D439">
        <f>B439-C439</f>
        <v>90.5</v>
      </c>
      <c r="E439">
        <f>VLOOKUP(A439,'Batters - Season Total'!$A$2:$AM$1000,3,FALSE)</f>
        <v>107</v>
      </c>
      <c r="F439">
        <f>VLOOKUP(A439,'Batters - Remaining'!$A$2:$AM$1000,3,FALSE)</f>
        <v>41</v>
      </c>
      <c r="G439">
        <f>E439-F439</f>
        <v>66</v>
      </c>
      <c r="H439" s="1">
        <f>B439/E439</f>
        <v>1.4392523364485981</v>
      </c>
      <c r="I439" s="1">
        <f>C439/F439</f>
        <v>1.5487804878048781</v>
      </c>
      <c r="J439" s="1">
        <f>D439/G439</f>
        <v>1.3712121212121211</v>
      </c>
      <c r="K439" s="9">
        <f>(I439-MAX(0,J439))*F439</f>
        <v>7.2803030303030365</v>
      </c>
    </row>
    <row r="440" spans="1:11" x14ac:dyDescent="0.25">
      <c r="A440" t="s">
        <v>372</v>
      </c>
      <c r="B440">
        <f>VLOOKUP(A440,'Batters - Season Total'!$A$2:$AM$1000,39,FALSE)</f>
        <v>162.5</v>
      </c>
      <c r="C440">
        <f>VLOOKUP(A440,'Batters - Remaining'!$A$2:$AM$1000,39,FALSE)</f>
        <v>63</v>
      </c>
      <c r="D440">
        <f>B440-C440</f>
        <v>99.5</v>
      </c>
      <c r="E440">
        <f>VLOOKUP(A440,'Batters - Season Total'!$A$2:$AM$1000,3,FALSE)</f>
        <v>95</v>
      </c>
      <c r="F440">
        <f>VLOOKUP(A440,'Batters - Remaining'!$A$2:$AM$1000,3,FALSE)</f>
        <v>37</v>
      </c>
      <c r="G440">
        <f>E440-F440</f>
        <v>58</v>
      </c>
      <c r="H440" s="1">
        <f>B440/E440</f>
        <v>1.7105263157894737</v>
      </c>
      <c r="I440" s="1">
        <f>C440/F440</f>
        <v>1.7027027027027026</v>
      </c>
      <c r="J440" s="1">
        <f>D440/G440</f>
        <v>1.7155172413793103</v>
      </c>
      <c r="K440" s="9">
        <f>(I440-MAX(0,J440))*F440</f>
        <v>-0.47413793103448287</v>
      </c>
    </row>
    <row r="441" spans="1:11" x14ac:dyDescent="0.25">
      <c r="A441" t="s">
        <v>420</v>
      </c>
      <c r="B441">
        <f>VLOOKUP(A441,'Batters - Season Total'!$A$2:$AM$1000,39,FALSE)</f>
        <v>111</v>
      </c>
      <c r="C441">
        <f>VLOOKUP(A441,'Batters - Remaining'!$A$2:$AM$1000,39,FALSE)</f>
        <v>63</v>
      </c>
      <c r="D441">
        <f>B441-C441</f>
        <v>48</v>
      </c>
      <c r="E441">
        <f>VLOOKUP(A441,'Batters - Season Total'!$A$2:$AM$1000,3,FALSE)</f>
        <v>73</v>
      </c>
      <c r="F441">
        <f>VLOOKUP(A441,'Batters - Remaining'!$A$2:$AM$1000,3,FALSE)</f>
        <v>49</v>
      </c>
      <c r="G441">
        <f>E441-F441</f>
        <v>24</v>
      </c>
      <c r="H441" s="1">
        <f>B441/E441</f>
        <v>1.5205479452054795</v>
      </c>
      <c r="I441" s="1">
        <f>C441/F441</f>
        <v>1.2857142857142858</v>
      </c>
      <c r="J441" s="1">
        <f>D441/G441</f>
        <v>2</v>
      </c>
      <c r="K441" s="9">
        <f>(I441-MAX(0,J441))*F441</f>
        <v>-34.999999999999993</v>
      </c>
    </row>
    <row r="442" spans="1:11" x14ac:dyDescent="0.25">
      <c r="A442" t="s">
        <v>133</v>
      </c>
      <c r="B442">
        <f>VLOOKUP(A442,'Batters - Season Total'!$A$2:$AM$1000,39,FALSE)</f>
        <v>96</v>
      </c>
      <c r="C442">
        <f>VLOOKUP(A442,'Batters - Remaining'!$A$2:$AM$1000,39,FALSE)</f>
        <v>63</v>
      </c>
      <c r="D442">
        <f>B442-C442</f>
        <v>33</v>
      </c>
      <c r="E442">
        <f>VLOOKUP(A442,'Batters - Season Total'!$A$2:$AM$1000,3,FALSE)</f>
        <v>69</v>
      </c>
      <c r="F442">
        <f>VLOOKUP(A442,'Batters - Remaining'!$A$2:$AM$1000,3,FALSE)</f>
        <v>34</v>
      </c>
      <c r="G442">
        <f>E442-F442</f>
        <v>35</v>
      </c>
      <c r="H442" s="1">
        <f>B442/E442</f>
        <v>1.3913043478260869</v>
      </c>
      <c r="I442" s="1">
        <f>C442/F442</f>
        <v>1.8529411764705883</v>
      </c>
      <c r="J442" s="1">
        <f>D442/G442</f>
        <v>0.94285714285714284</v>
      </c>
      <c r="K442" s="9">
        <f>(I442-MAX(0,J442))*F442</f>
        <v>30.942857142857147</v>
      </c>
    </row>
    <row r="443" spans="1:11" x14ac:dyDescent="0.25">
      <c r="A443" t="s">
        <v>431</v>
      </c>
      <c r="B443">
        <f>VLOOKUP(A443,'Batters - Season Total'!$A$2:$AM$1000,39,FALSE)</f>
        <v>79</v>
      </c>
      <c r="C443">
        <f>VLOOKUP(A443,'Batters - Remaining'!$A$2:$AM$1000,39,FALSE)</f>
        <v>62.5</v>
      </c>
      <c r="D443">
        <f>B443-C443</f>
        <v>16.5</v>
      </c>
      <c r="E443">
        <f>VLOOKUP(A443,'Batters - Season Total'!$A$2:$AM$1000,3,FALSE)</f>
        <v>57</v>
      </c>
      <c r="F443">
        <f>VLOOKUP(A443,'Batters - Remaining'!$A$2:$AM$1000,3,FALSE)</f>
        <v>34</v>
      </c>
      <c r="G443">
        <f>E443-F443</f>
        <v>23</v>
      </c>
      <c r="H443" s="1">
        <f>B443/E443</f>
        <v>1.3859649122807018</v>
      </c>
      <c r="I443" s="1">
        <f>C443/F443</f>
        <v>1.838235294117647</v>
      </c>
      <c r="J443" s="1">
        <f>D443/G443</f>
        <v>0.71739130434782605</v>
      </c>
      <c r="K443" s="9">
        <f>(I443-MAX(0,J443))*F443</f>
        <v>38.108695652173914</v>
      </c>
    </row>
    <row r="444" spans="1:11" x14ac:dyDescent="0.25">
      <c r="A444" t="s">
        <v>454</v>
      </c>
      <c r="B444">
        <f>VLOOKUP(A444,'Batters - Season Total'!$A$2:$AM$1000,39,FALSE)</f>
        <v>135</v>
      </c>
      <c r="C444">
        <f>VLOOKUP(A444,'Batters - Remaining'!$A$2:$AM$1000,39,FALSE)</f>
        <v>61.5</v>
      </c>
      <c r="D444">
        <f>B444-C444</f>
        <v>73.5</v>
      </c>
      <c r="E444">
        <f>VLOOKUP(A444,'Batters - Season Total'!$A$2:$AM$1000,3,FALSE)</f>
        <v>82</v>
      </c>
      <c r="F444">
        <f>VLOOKUP(A444,'Batters - Remaining'!$A$2:$AM$1000,3,FALSE)</f>
        <v>40</v>
      </c>
      <c r="G444">
        <f>E444-F444</f>
        <v>42</v>
      </c>
      <c r="H444" s="1">
        <f>B444/E444</f>
        <v>1.6463414634146341</v>
      </c>
      <c r="I444" s="1">
        <f>C444/F444</f>
        <v>1.5375000000000001</v>
      </c>
      <c r="J444" s="1">
        <f>D444/G444</f>
        <v>1.75</v>
      </c>
      <c r="K444" s="9">
        <f>(I444-MAX(0,J444))*F444</f>
        <v>-8.4999999999999964</v>
      </c>
    </row>
    <row r="445" spans="1:11" x14ac:dyDescent="0.25">
      <c r="A445" t="s">
        <v>462</v>
      </c>
      <c r="B445">
        <f>VLOOKUP(A445,'Batters - Season Total'!$A$2:$AM$1000,39,FALSE)</f>
        <v>123</v>
      </c>
      <c r="C445">
        <f>VLOOKUP(A445,'Batters - Remaining'!$A$2:$AM$1000,39,FALSE)</f>
        <v>61</v>
      </c>
      <c r="D445">
        <f>B445-C445</f>
        <v>62</v>
      </c>
      <c r="E445">
        <f>VLOOKUP(A445,'Batters - Season Total'!$A$2:$AM$1000,3,FALSE)</f>
        <v>101</v>
      </c>
      <c r="F445">
        <f>VLOOKUP(A445,'Batters - Remaining'!$A$2:$AM$1000,3,FALSE)</f>
        <v>49</v>
      </c>
      <c r="G445">
        <f>E445-F445</f>
        <v>52</v>
      </c>
      <c r="H445" s="1">
        <f>B445/E445</f>
        <v>1.2178217821782178</v>
      </c>
      <c r="I445" s="1">
        <f>C445/F445</f>
        <v>1.2448979591836735</v>
      </c>
      <c r="J445" s="1">
        <f>D445/G445</f>
        <v>1.1923076923076923</v>
      </c>
      <c r="K445" s="9">
        <f>(I445-MAX(0,J445))*F445</f>
        <v>2.5769230769230802</v>
      </c>
    </row>
    <row r="446" spans="1:11" x14ac:dyDescent="0.25">
      <c r="A446" t="s">
        <v>368</v>
      </c>
      <c r="B446">
        <f>VLOOKUP(A446,'Batters - Season Total'!$A$2:$AM$1000,39,FALSE)</f>
        <v>111</v>
      </c>
      <c r="C446">
        <f>VLOOKUP(A446,'Batters - Remaining'!$A$2:$AM$1000,39,FALSE)</f>
        <v>61</v>
      </c>
      <c r="D446">
        <f>B446-C446</f>
        <v>50</v>
      </c>
      <c r="E446">
        <f>VLOOKUP(A446,'Batters - Season Total'!$A$2:$AM$1000,3,FALSE)</f>
        <v>76</v>
      </c>
      <c r="F446">
        <f>VLOOKUP(A446,'Batters - Remaining'!$A$2:$AM$1000,3,FALSE)</f>
        <v>33</v>
      </c>
      <c r="G446">
        <f>E446-F446</f>
        <v>43</v>
      </c>
      <c r="H446" s="1">
        <f>B446/E446</f>
        <v>1.4605263157894737</v>
      </c>
      <c r="I446" s="1">
        <f>C446/F446</f>
        <v>1.8484848484848484</v>
      </c>
      <c r="J446" s="1">
        <f>D446/G446</f>
        <v>1.1627906976744187</v>
      </c>
      <c r="K446" s="9">
        <f>(I446-MAX(0,J446))*F446</f>
        <v>22.627906976744182</v>
      </c>
    </row>
    <row r="447" spans="1:11" x14ac:dyDescent="0.25">
      <c r="A447" t="s">
        <v>405</v>
      </c>
      <c r="B447">
        <f>VLOOKUP(A447,'Batters - Season Total'!$A$2:$AM$1000,39,FALSE)</f>
        <v>74</v>
      </c>
      <c r="C447">
        <f>VLOOKUP(A447,'Batters - Remaining'!$A$2:$AM$1000,39,FALSE)</f>
        <v>61</v>
      </c>
      <c r="D447">
        <f>B447-C447</f>
        <v>13</v>
      </c>
      <c r="E447">
        <f>VLOOKUP(A447,'Batters - Season Total'!$A$2:$AM$1000,3,FALSE)</f>
        <v>61</v>
      </c>
      <c r="F447">
        <f>VLOOKUP(A447,'Batters - Remaining'!$A$2:$AM$1000,3,FALSE)</f>
        <v>37</v>
      </c>
      <c r="G447">
        <f>E447-F447</f>
        <v>24</v>
      </c>
      <c r="H447" s="1">
        <f>B447/E447</f>
        <v>1.2131147540983607</v>
      </c>
      <c r="I447" s="1">
        <f>C447/F447</f>
        <v>1.6486486486486487</v>
      </c>
      <c r="J447" s="1">
        <f>D447/G447</f>
        <v>0.54166666666666663</v>
      </c>
      <c r="K447" s="9">
        <f>(I447-MAX(0,J447))*F447</f>
        <v>40.958333333333343</v>
      </c>
    </row>
    <row r="448" spans="1:11" x14ac:dyDescent="0.25">
      <c r="A448" t="s">
        <v>451</v>
      </c>
      <c r="B448">
        <f>VLOOKUP(A448,'Batters - Season Total'!$A$2:$AM$1000,39,FALSE)</f>
        <v>60.5</v>
      </c>
      <c r="C448">
        <f>VLOOKUP(A448,'Batters - Remaining'!$A$2:$AM$1000,39,FALSE)</f>
        <v>61</v>
      </c>
      <c r="D448">
        <f>B448-C448</f>
        <v>-0.5</v>
      </c>
      <c r="E448">
        <f>VLOOKUP(A448,'Batters - Season Total'!$A$2:$AM$1000,3,FALSE)</f>
        <v>42</v>
      </c>
      <c r="F448">
        <f>VLOOKUP(A448,'Batters - Remaining'!$A$2:$AM$1000,3,FALSE)</f>
        <v>34</v>
      </c>
      <c r="G448">
        <f>E448-F448</f>
        <v>8</v>
      </c>
      <c r="H448" s="1">
        <f>B448/E448</f>
        <v>1.4404761904761905</v>
      </c>
      <c r="I448" s="1">
        <f>C448/F448</f>
        <v>1.7941176470588236</v>
      </c>
      <c r="J448" s="1">
        <f>D448/G448</f>
        <v>-6.25E-2</v>
      </c>
      <c r="K448" s="9">
        <f>(I448-MAX(0,J448))*F448</f>
        <v>61</v>
      </c>
    </row>
    <row r="449" spans="1:11" x14ac:dyDescent="0.25">
      <c r="A449" t="s">
        <v>361</v>
      </c>
      <c r="B449">
        <f>VLOOKUP(A449,'Batters - Season Total'!$A$2:$AM$1000,39,FALSE)</f>
        <v>146.5</v>
      </c>
      <c r="C449">
        <f>VLOOKUP(A449,'Batters - Remaining'!$A$2:$AM$1000,39,FALSE)</f>
        <v>60</v>
      </c>
      <c r="D449">
        <f>B449-C449</f>
        <v>86.5</v>
      </c>
      <c r="E449">
        <f>VLOOKUP(A449,'Batters - Season Total'!$A$2:$AM$1000,3,FALSE)</f>
        <v>110</v>
      </c>
      <c r="F449">
        <f>VLOOKUP(A449,'Batters - Remaining'!$A$2:$AM$1000,3,FALSE)</f>
        <v>44</v>
      </c>
      <c r="G449">
        <f>E449-F449</f>
        <v>66</v>
      </c>
      <c r="H449" s="1">
        <f>B449/E449</f>
        <v>1.3318181818181818</v>
      </c>
      <c r="I449" s="1">
        <f>C449/F449</f>
        <v>1.3636363636363635</v>
      </c>
      <c r="J449" s="1">
        <f>D449/G449</f>
        <v>1.3106060606060606</v>
      </c>
      <c r="K449" s="9">
        <f>(I449-MAX(0,J449))*F449</f>
        <v>2.3333333333333313</v>
      </c>
    </row>
    <row r="450" spans="1:11" x14ac:dyDescent="0.25">
      <c r="A450" t="s">
        <v>464</v>
      </c>
      <c r="B450">
        <f>VLOOKUP(A450,'Batters - Season Total'!$A$2:$AM$1000,39,FALSE)</f>
        <v>124.5</v>
      </c>
      <c r="C450">
        <f>VLOOKUP(A450,'Batters - Remaining'!$A$2:$AM$1000,39,FALSE)</f>
        <v>60</v>
      </c>
      <c r="D450">
        <f>B450-C450</f>
        <v>64.5</v>
      </c>
      <c r="E450">
        <f>VLOOKUP(A450,'Batters - Season Total'!$A$2:$AM$1000,3,FALSE)</f>
        <v>85</v>
      </c>
      <c r="F450">
        <f>VLOOKUP(A450,'Batters - Remaining'!$A$2:$AM$1000,3,FALSE)</f>
        <v>38</v>
      </c>
      <c r="G450">
        <f>E450-F450</f>
        <v>47</v>
      </c>
      <c r="H450" s="1">
        <f>B450/E450</f>
        <v>1.4647058823529411</v>
      </c>
      <c r="I450" s="1">
        <f>C450/F450</f>
        <v>1.5789473684210527</v>
      </c>
      <c r="J450" s="1">
        <f>D450/G450</f>
        <v>1.3723404255319149</v>
      </c>
      <c r="K450" s="9">
        <f>(I450-MAX(0,J450))*F450</f>
        <v>7.8510638297872335</v>
      </c>
    </row>
    <row r="451" spans="1:11" x14ac:dyDescent="0.25">
      <c r="A451" t="s">
        <v>398</v>
      </c>
      <c r="B451">
        <f>VLOOKUP(A451,'Batters - Season Total'!$A$2:$AM$1000,39,FALSE)</f>
        <v>112</v>
      </c>
      <c r="C451">
        <f>VLOOKUP(A451,'Batters - Remaining'!$A$2:$AM$1000,39,FALSE)</f>
        <v>59.5</v>
      </c>
      <c r="D451">
        <f>B451-C451</f>
        <v>52.5</v>
      </c>
      <c r="E451">
        <f>VLOOKUP(A451,'Batters - Season Total'!$A$2:$AM$1000,3,FALSE)</f>
        <v>60</v>
      </c>
      <c r="F451">
        <f>VLOOKUP(A451,'Batters - Remaining'!$A$2:$AM$1000,3,FALSE)</f>
        <v>30</v>
      </c>
      <c r="G451">
        <f>E451-F451</f>
        <v>30</v>
      </c>
      <c r="H451" s="1">
        <f>B451/E451</f>
        <v>1.8666666666666667</v>
      </c>
      <c r="I451" s="1">
        <f>C451/F451</f>
        <v>1.9833333333333334</v>
      </c>
      <c r="J451" s="1">
        <f>D451/G451</f>
        <v>1.75</v>
      </c>
      <c r="K451" s="9">
        <f>(I451-MAX(0,J451))*F451</f>
        <v>7.0000000000000018</v>
      </c>
    </row>
    <row r="452" spans="1:11" x14ac:dyDescent="0.25">
      <c r="A452" t="s">
        <v>1075</v>
      </c>
      <c r="B452">
        <f>VLOOKUP(A452,'Batters - Season Total'!$A$2:$AM$1000,39,FALSE)</f>
        <v>86</v>
      </c>
      <c r="C452">
        <f>VLOOKUP(A452,'Batters - Remaining'!$A$2:$AM$1000,39,FALSE)</f>
        <v>59.5</v>
      </c>
      <c r="D452">
        <f>B452-C452</f>
        <v>26.5</v>
      </c>
      <c r="E452">
        <f>VLOOKUP(A452,'Batters - Season Total'!$A$2:$AM$1000,3,FALSE)</f>
        <v>63</v>
      </c>
      <c r="F452">
        <f>VLOOKUP(A452,'Batters - Remaining'!$A$2:$AM$1000,3,FALSE)</f>
        <v>40</v>
      </c>
      <c r="G452">
        <f>E452-F452</f>
        <v>23</v>
      </c>
      <c r="H452" s="1">
        <f>B452/E452</f>
        <v>1.3650793650793651</v>
      </c>
      <c r="I452" s="1">
        <f>C452/F452</f>
        <v>1.4875</v>
      </c>
      <c r="J452" s="1">
        <f>D452/G452</f>
        <v>1.1521739130434783</v>
      </c>
      <c r="K452" s="9">
        <f>(I452-MAX(0,J452))*F452</f>
        <v>13.413043478260871</v>
      </c>
    </row>
    <row r="453" spans="1:11" x14ac:dyDescent="0.25">
      <c r="A453" t="s">
        <v>1080</v>
      </c>
      <c r="B453">
        <f>VLOOKUP(A453,'Batters - Season Total'!$A$2:$AM$1000,39,FALSE)</f>
        <v>71</v>
      </c>
      <c r="C453">
        <f>VLOOKUP(A453,'Batters - Remaining'!$A$2:$AM$1000,39,FALSE)</f>
        <v>59</v>
      </c>
      <c r="D453">
        <f>B453-C453</f>
        <v>12</v>
      </c>
      <c r="E453">
        <f>VLOOKUP(A453,'Batters - Season Total'!$A$2:$AM$1000,3,FALSE)</f>
        <v>35</v>
      </c>
      <c r="F453">
        <f>VLOOKUP(A453,'Batters - Remaining'!$A$2:$AM$1000,3,FALSE)</f>
        <v>30</v>
      </c>
      <c r="G453">
        <f>E453-F453</f>
        <v>5</v>
      </c>
      <c r="H453" s="1">
        <f>B453/E453</f>
        <v>2.0285714285714285</v>
      </c>
      <c r="I453" s="1">
        <f>C453/F453</f>
        <v>1.9666666666666666</v>
      </c>
      <c r="J453" s="1">
        <f>D453/G453</f>
        <v>2.4</v>
      </c>
      <c r="K453" s="9">
        <f>(I453-MAX(0,J453))*F453</f>
        <v>-13</v>
      </c>
    </row>
    <row r="454" spans="1:11" x14ac:dyDescent="0.25">
      <c r="A454" t="s">
        <v>265</v>
      </c>
      <c r="B454">
        <f>VLOOKUP(A454,'Batters - Season Total'!$A$2:$AM$1000,39,FALSE)</f>
        <v>70</v>
      </c>
      <c r="C454">
        <f>VLOOKUP(A454,'Batters - Remaining'!$A$2:$AM$1000,39,FALSE)</f>
        <v>59</v>
      </c>
      <c r="D454">
        <f>B454-C454</f>
        <v>11</v>
      </c>
      <c r="E454">
        <f>VLOOKUP(A454,'Batters - Season Total'!$A$2:$AM$1000,3,FALSE)</f>
        <v>63</v>
      </c>
      <c r="F454">
        <f>VLOOKUP(A454,'Batters - Remaining'!$A$2:$AM$1000,3,FALSE)</f>
        <v>39</v>
      </c>
      <c r="G454">
        <f>E454-F454</f>
        <v>24</v>
      </c>
      <c r="H454" s="1">
        <f>B454/E454</f>
        <v>1.1111111111111112</v>
      </c>
      <c r="I454" s="1">
        <f>C454/F454</f>
        <v>1.5128205128205128</v>
      </c>
      <c r="J454" s="1">
        <f>D454/G454</f>
        <v>0.45833333333333331</v>
      </c>
      <c r="K454" s="9">
        <f>(I454-MAX(0,J454))*F454</f>
        <v>41.125</v>
      </c>
    </row>
    <row r="455" spans="1:11" x14ac:dyDescent="0.25">
      <c r="A455" t="s">
        <v>1003</v>
      </c>
      <c r="B455">
        <f>VLOOKUP(A455,'Batters - Season Total'!$A$2:$AM$1000,39,FALSE)</f>
        <v>178.5</v>
      </c>
      <c r="C455">
        <f>VLOOKUP(A455,'Batters - Remaining'!$A$2:$AM$1000,39,FALSE)</f>
        <v>58.5</v>
      </c>
      <c r="D455">
        <f>B455-C455</f>
        <v>120</v>
      </c>
      <c r="E455">
        <f>VLOOKUP(A455,'Batters - Season Total'!$A$2:$AM$1000,3,FALSE)</f>
        <v>74</v>
      </c>
      <c r="F455">
        <f>VLOOKUP(A455,'Batters - Remaining'!$A$2:$AM$1000,3,FALSE)</f>
        <v>31</v>
      </c>
      <c r="G455">
        <f>E455-F455</f>
        <v>43</v>
      </c>
      <c r="H455" s="1">
        <f>B455/E455</f>
        <v>2.4121621621621623</v>
      </c>
      <c r="I455" s="1">
        <f>C455/F455</f>
        <v>1.8870967741935485</v>
      </c>
      <c r="J455" s="1">
        <f>D455/G455</f>
        <v>2.7906976744186047</v>
      </c>
      <c r="K455" s="9">
        <f>(I455-MAX(0,J455))*F455</f>
        <v>-28.011627906976742</v>
      </c>
    </row>
    <row r="456" spans="1:11" x14ac:dyDescent="0.25">
      <c r="A456" t="s">
        <v>450</v>
      </c>
      <c r="B456">
        <f>VLOOKUP(A456,'Batters - Season Total'!$A$2:$AM$1000,39,FALSE)</f>
        <v>185.5</v>
      </c>
      <c r="C456">
        <f>VLOOKUP(A456,'Batters - Remaining'!$A$2:$AM$1000,39,FALSE)</f>
        <v>58</v>
      </c>
      <c r="D456">
        <f>B456-C456</f>
        <v>127.5</v>
      </c>
      <c r="E456">
        <f>VLOOKUP(A456,'Batters - Season Total'!$A$2:$AM$1000,3,FALSE)</f>
        <v>114</v>
      </c>
      <c r="F456">
        <f>VLOOKUP(A456,'Batters - Remaining'!$A$2:$AM$1000,3,FALSE)</f>
        <v>38</v>
      </c>
      <c r="G456">
        <f>E456-F456</f>
        <v>76</v>
      </c>
      <c r="H456" s="1">
        <f>B456/E456</f>
        <v>1.6271929824561404</v>
      </c>
      <c r="I456" s="1">
        <f>C456/F456</f>
        <v>1.5263157894736843</v>
      </c>
      <c r="J456" s="1">
        <f>D456/G456</f>
        <v>1.6776315789473684</v>
      </c>
      <c r="K456" s="9">
        <f>(I456-MAX(0,J456))*F456</f>
        <v>-5.7499999999999947</v>
      </c>
    </row>
    <row r="457" spans="1:11" x14ac:dyDescent="0.25">
      <c r="A457" t="s">
        <v>489</v>
      </c>
      <c r="B457">
        <f>VLOOKUP(A457,'Batters - Season Total'!$A$2:$AM$1000,39,FALSE)</f>
        <v>82</v>
      </c>
      <c r="C457">
        <f>VLOOKUP(A457,'Batters - Remaining'!$A$2:$AM$1000,39,FALSE)</f>
        <v>58</v>
      </c>
      <c r="D457">
        <f>B457-C457</f>
        <v>24</v>
      </c>
      <c r="E457">
        <f>VLOOKUP(A457,'Batters - Season Total'!$A$2:$AM$1000,3,FALSE)</f>
        <v>73</v>
      </c>
      <c r="F457">
        <f>VLOOKUP(A457,'Batters - Remaining'!$A$2:$AM$1000,3,FALSE)</f>
        <v>40</v>
      </c>
      <c r="G457">
        <f>E457-F457</f>
        <v>33</v>
      </c>
      <c r="H457" s="1">
        <f>B457/E457</f>
        <v>1.1232876712328768</v>
      </c>
      <c r="I457" s="1">
        <f>C457/F457</f>
        <v>1.45</v>
      </c>
      <c r="J457" s="1">
        <f>D457/G457</f>
        <v>0.72727272727272729</v>
      </c>
      <c r="K457" s="9">
        <f>(I457-MAX(0,J457))*F457</f>
        <v>28.909090909090907</v>
      </c>
    </row>
    <row r="458" spans="1:11" x14ac:dyDescent="0.25">
      <c r="A458" t="s">
        <v>414</v>
      </c>
      <c r="B458">
        <f>VLOOKUP(A458,'Batters - Season Total'!$A$2:$AM$1000,39,FALSE)</f>
        <v>72.5</v>
      </c>
      <c r="C458">
        <f>VLOOKUP(A458,'Batters - Remaining'!$A$2:$AM$1000,39,FALSE)</f>
        <v>58</v>
      </c>
      <c r="D458">
        <f>B458-C458</f>
        <v>14.5</v>
      </c>
      <c r="E458">
        <f>VLOOKUP(A458,'Batters - Season Total'!$A$2:$AM$1000,3,FALSE)</f>
        <v>35</v>
      </c>
      <c r="F458">
        <f>VLOOKUP(A458,'Batters - Remaining'!$A$2:$AM$1000,3,FALSE)</f>
        <v>30</v>
      </c>
      <c r="G458">
        <f>E458-F458</f>
        <v>5</v>
      </c>
      <c r="H458" s="1">
        <f>B458/E458</f>
        <v>2.0714285714285716</v>
      </c>
      <c r="I458" s="1">
        <f>C458/F458</f>
        <v>1.9333333333333333</v>
      </c>
      <c r="J458" s="1">
        <f>D458/G458</f>
        <v>2.9</v>
      </c>
      <c r="K458" s="9">
        <f>(I458-MAX(0,J458))*F458</f>
        <v>-28.999999999999996</v>
      </c>
    </row>
    <row r="459" spans="1:11" x14ac:dyDescent="0.25">
      <c r="A459" t="s">
        <v>1047</v>
      </c>
      <c r="B459">
        <f>VLOOKUP(A459,'Batters - Season Total'!$A$2:$AM$1000,39,FALSE)</f>
        <v>63.5</v>
      </c>
      <c r="C459">
        <f>VLOOKUP(A459,'Batters - Remaining'!$A$2:$AM$1000,39,FALSE)</f>
        <v>56.5</v>
      </c>
      <c r="D459">
        <f>B459-C459</f>
        <v>7</v>
      </c>
      <c r="E459">
        <f>VLOOKUP(A459,'Batters - Season Total'!$A$2:$AM$1000,3,FALSE)</f>
        <v>39</v>
      </c>
      <c r="F459">
        <f>VLOOKUP(A459,'Batters - Remaining'!$A$2:$AM$1000,3,FALSE)</f>
        <v>27</v>
      </c>
      <c r="G459">
        <f>E459-F459</f>
        <v>12</v>
      </c>
      <c r="H459" s="1">
        <f>B459/E459</f>
        <v>1.6282051282051282</v>
      </c>
      <c r="I459" s="1">
        <f>C459/F459</f>
        <v>2.0925925925925926</v>
      </c>
      <c r="J459" s="1">
        <f>D459/G459</f>
        <v>0.58333333333333337</v>
      </c>
      <c r="K459" s="9">
        <f>(I459-MAX(0,J459))*F459</f>
        <v>40.749999999999993</v>
      </c>
    </row>
    <row r="460" spans="1:11" x14ac:dyDescent="0.25">
      <c r="A460" t="s">
        <v>386</v>
      </c>
      <c r="B460">
        <f>VLOOKUP(A460,'Batters - Season Total'!$A$2:$AM$1000,39,FALSE)</f>
        <v>126.5</v>
      </c>
      <c r="C460">
        <f>VLOOKUP(A460,'Batters - Remaining'!$A$2:$AM$1000,39,FALSE)</f>
        <v>56</v>
      </c>
      <c r="D460">
        <f>B460-C460</f>
        <v>70.5</v>
      </c>
      <c r="E460">
        <f>VLOOKUP(A460,'Batters - Season Total'!$A$2:$AM$1000,3,FALSE)</f>
        <v>85</v>
      </c>
      <c r="F460">
        <f>VLOOKUP(A460,'Batters - Remaining'!$A$2:$AM$1000,3,FALSE)</f>
        <v>37</v>
      </c>
      <c r="G460">
        <f>E460-F460</f>
        <v>48</v>
      </c>
      <c r="H460" s="1">
        <f>B460/E460</f>
        <v>1.4882352941176471</v>
      </c>
      <c r="I460" s="1">
        <f>C460/F460</f>
        <v>1.5135135135135136</v>
      </c>
      <c r="J460" s="1">
        <f>D460/G460</f>
        <v>1.46875</v>
      </c>
      <c r="K460" s="9">
        <f>(I460-MAX(0,J460))*F460</f>
        <v>1.6562500000000031</v>
      </c>
    </row>
    <row r="461" spans="1:11" x14ac:dyDescent="0.25">
      <c r="A461" t="s">
        <v>381</v>
      </c>
      <c r="B461">
        <f>VLOOKUP(A461,'Batters - Season Total'!$A$2:$AM$1000,39,FALSE)</f>
        <v>64</v>
      </c>
      <c r="C461">
        <f>VLOOKUP(A461,'Batters - Remaining'!$A$2:$AM$1000,39,FALSE)</f>
        <v>56</v>
      </c>
      <c r="D461">
        <f>B461-C461</f>
        <v>8</v>
      </c>
      <c r="E461">
        <f>VLOOKUP(A461,'Batters - Season Total'!$A$2:$AM$1000,3,FALSE)</f>
        <v>68</v>
      </c>
      <c r="F461">
        <f>VLOOKUP(A461,'Batters - Remaining'!$A$2:$AM$1000,3,FALSE)</f>
        <v>43</v>
      </c>
      <c r="G461">
        <f>E461-F461</f>
        <v>25</v>
      </c>
      <c r="H461" s="1">
        <f>B461/E461</f>
        <v>0.94117647058823528</v>
      </c>
      <c r="I461" s="1">
        <f>C461/F461</f>
        <v>1.3023255813953489</v>
      </c>
      <c r="J461" s="1">
        <f>D461/G461</f>
        <v>0.32</v>
      </c>
      <c r="K461" s="9">
        <f>(I461-MAX(0,J461))*F461</f>
        <v>42.24</v>
      </c>
    </row>
    <row r="462" spans="1:11" x14ac:dyDescent="0.25">
      <c r="A462" t="s">
        <v>430</v>
      </c>
      <c r="B462">
        <f>VLOOKUP(A462,'Batters - Season Total'!$A$2:$AM$1000,39,FALSE)</f>
        <v>94.5</v>
      </c>
      <c r="C462">
        <f>VLOOKUP(A462,'Batters - Remaining'!$A$2:$AM$1000,39,FALSE)</f>
        <v>55.5</v>
      </c>
      <c r="D462">
        <f>B462-C462</f>
        <v>39</v>
      </c>
      <c r="E462">
        <f>VLOOKUP(A462,'Batters - Season Total'!$A$2:$AM$1000,3,FALSE)</f>
        <v>56</v>
      </c>
      <c r="F462">
        <f>VLOOKUP(A462,'Batters - Remaining'!$A$2:$AM$1000,3,FALSE)</f>
        <v>32</v>
      </c>
      <c r="G462">
        <f>E462-F462</f>
        <v>24</v>
      </c>
      <c r="H462" s="1">
        <f>B462/E462</f>
        <v>1.6875</v>
      </c>
      <c r="I462" s="1">
        <f>C462/F462</f>
        <v>1.734375</v>
      </c>
      <c r="J462" s="1">
        <f>D462/G462</f>
        <v>1.625</v>
      </c>
      <c r="K462" s="9">
        <f>(I462-MAX(0,J462))*F462</f>
        <v>3.5</v>
      </c>
    </row>
    <row r="463" spans="1:11" x14ac:dyDescent="0.25">
      <c r="A463" t="s">
        <v>427</v>
      </c>
      <c r="B463">
        <f>VLOOKUP(A463,'Batters - Season Total'!$A$2:$AM$1000,39,FALSE)</f>
        <v>122.5</v>
      </c>
      <c r="C463">
        <f>VLOOKUP(A463,'Batters - Remaining'!$A$2:$AM$1000,39,FALSE)</f>
        <v>54.5</v>
      </c>
      <c r="D463">
        <f>B463-C463</f>
        <v>68</v>
      </c>
      <c r="E463">
        <f>VLOOKUP(A463,'Batters - Season Total'!$A$2:$AM$1000,3,FALSE)</f>
        <v>76</v>
      </c>
      <c r="F463">
        <f>VLOOKUP(A463,'Batters - Remaining'!$A$2:$AM$1000,3,FALSE)</f>
        <v>36</v>
      </c>
      <c r="G463">
        <f>E463-F463</f>
        <v>40</v>
      </c>
      <c r="H463" s="1">
        <f>B463/E463</f>
        <v>1.611842105263158</v>
      </c>
      <c r="I463" s="1">
        <f>C463/F463</f>
        <v>1.5138888888888888</v>
      </c>
      <c r="J463" s="1">
        <f>D463/G463</f>
        <v>1.7</v>
      </c>
      <c r="K463" s="9">
        <f>(I463-MAX(0,J463))*F463</f>
        <v>-6.7</v>
      </c>
    </row>
    <row r="464" spans="1:11" x14ac:dyDescent="0.25">
      <c r="A464" t="s">
        <v>483</v>
      </c>
      <c r="B464">
        <f>VLOOKUP(A464,'Batters - Season Total'!$A$2:$AM$1000,39,FALSE)</f>
        <v>81.5</v>
      </c>
      <c r="C464">
        <f>VLOOKUP(A464,'Batters - Remaining'!$A$2:$AM$1000,39,FALSE)</f>
        <v>54.5</v>
      </c>
      <c r="D464">
        <f>B464-C464</f>
        <v>27</v>
      </c>
      <c r="E464">
        <f>VLOOKUP(A464,'Batters - Season Total'!$A$2:$AM$1000,3,FALSE)</f>
        <v>68</v>
      </c>
      <c r="F464">
        <f>VLOOKUP(A464,'Batters - Remaining'!$A$2:$AM$1000,3,FALSE)</f>
        <v>40</v>
      </c>
      <c r="G464">
        <f>E464-F464</f>
        <v>28</v>
      </c>
      <c r="H464" s="1">
        <f>B464/E464</f>
        <v>1.1985294117647058</v>
      </c>
      <c r="I464" s="1">
        <f>C464/F464</f>
        <v>1.3625</v>
      </c>
      <c r="J464" s="1">
        <f>D464/G464</f>
        <v>0.9642857142857143</v>
      </c>
      <c r="K464" s="9">
        <f>(I464-MAX(0,J464))*F464</f>
        <v>15.928571428571431</v>
      </c>
    </row>
    <row r="465" spans="1:11" x14ac:dyDescent="0.25">
      <c r="A465" t="s">
        <v>1009</v>
      </c>
      <c r="B465">
        <f>VLOOKUP(A465,'Batters - Season Total'!$A$2:$AM$1000,39,FALSE)</f>
        <v>56</v>
      </c>
      <c r="C465">
        <f>VLOOKUP(A465,'Batters - Remaining'!$A$2:$AM$1000,39,FALSE)</f>
        <v>54.5</v>
      </c>
      <c r="D465">
        <f>B465-C465</f>
        <v>1.5</v>
      </c>
      <c r="E465">
        <f>VLOOKUP(A465,'Batters - Season Total'!$A$2:$AM$1000,3,FALSE)</f>
        <v>37</v>
      </c>
      <c r="F465">
        <f>VLOOKUP(A465,'Batters - Remaining'!$A$2:$AM$1000,3,FALSE)</f>
        <v>32</v>
      </c>
      <c r="G465">
        <f>E465-F465</f>
        <v>5</v>
      </c>
      <c r="H465" s="1">
        <f>B465/E465</f>
        <v>1.5135135135135136</v>
      </c>
      <c r="I465" s="1">
        <f>C465/F465</f>
        <v>1.703125</v>
      </c>
      <c r="J465" s="1">
        <f>D465/G465</f>
        <v>0.3</v>
      </c>
      <c r="K465" s="9">
        <f>(I465-MAX(0,J465))*F465</f>
        <v>44.9</v>
      </c>
    </row>
    <row r="466" spans="1:11" x14ac:dyDescent="0.25">
      <c r="A466" t="s">
        <v>333</v>
      </c>
      <c r="B466">
        <f>VLOOKUP(A466,'Batters - Season Total'!$A$2:$AM$1000,39,FALSE)</f>
        <v>54</v>
      </c>
      <c r="C466">
        <f>VLOOKUP(A466,'Batters - Remaining'!$A$2:$AM$1000,39,FALSE)</f>
        <v>54.5</v>
      </c>
      <c r="D466">
        <f>B466-C466</f>
        <v>-0.5</v>
      </c>
      <c r="E466">
        <f>VLOOKUP(A466,'Batters - Season Total'!$A$2:$AM$1000,3,FALSE)</f>
        <v>42</v>
      </c>
      <c r="F466">
        <f>VLOOKUP(A466,'Batters - Remaining'!$A$2:$AM$1000,3,FALSE)</f>
        <v>34</v>
      </c>
      <c r="G466">
        <f>E466-F466</f>
        <v>8</v>
      </c>
      <c r="H466" s="1">
        <f>B466/E466</f>
        <v>1.2857142857142858</v>
      </c>
      <c r="I466" s="1">
        <f>C466/F466</f>
        <v>1.6029411764705883</v>
      </c>
      <c r="J466" s="1">
        <f>D466/G466</f>
        <v>-6.25E-2</v>
      </c>
      <c r="K466" s="9">
        <f>(I466-MAX(0,J466))*F466</f>
        <v>54.5</v>
      </c>
    </row>
    <row r="467" spans="1:11" x14ac:dyDescent="0.25">
      <c r="A467" t="s">
        <v>487</v>
      </c>
      <c r="B467">
        <f>VLOOKUP(A467,'Batters - Season Total'!$A$2:$AM$1000,39,FALSE)</f>
        <v>54</v>
      </c>
      <c r="C467">
        <f>VLOOKUP(A467,'Batters - Remaining'!$A$2:$AM$1000,39,FALSE)</f>
        <v>54</v>
      </c>
      <c r="D467">
        <f>B467-C467</f>
        <v>0</v>
      </c>
      <c r="E467">
        <f>VLOOKUP(A467,'Batters - Season Total'!$A$2:$AM$1000,3,FALSE)</f>
        <v>35</v>
      </c>
      <c r="F467">
        <f>VLOOKUP(A467,'Batters - Remaining'!$A$2:$AM$1000,3,FALSE)</f>
        <v>30</v>
      </c>
      <c r="G467">
        <f>E467-F467</f>
        <v>5</v>
      </c>
      <c r="H467" s="1">
        <f>B467/E467</f>
        <v>1.5428571428571429</v>
      </c>
      <c r="I467" s="1">
        <f>C467/F467</f>
        <v>1.8</v>
      </c>
      <c r="J467" s="1">
        <f>D467/G467</f>
        <v>0</v>
      </c>
      <c r="K467" s="9">
        <f>(I467-MAX(0,J467))*F467</f>
        <v>54</v>
      </c>
    </row>
    <row r="468" spans="1:11" x14ac:dyDescent="0.25">
      <c r="A468" t="s">
        <v>187</v>
      </c>
      <c r="B468">
        <f>VLOOKUP(A468,'Batters - Season Total'!$A$2:$AM$1000,39,FALSE)</f>
        <v>133.5</v>
      </c>
      <c r="C468">
        <f>VLOOKUP(A468,'Batters - Remaining'!$A$2:$AM$1000,39,FALSE)</f>
        <v>53.5</v>
      </c>
      <c r="D468">
        <f>B468-C468</f>
        <v>80</v>
      </c>
      <c r="E468">
        <f>VLOOKUP(A468,'Batters - Season Total'!$A$2:$AM$1000,3,FALSE)</f>
        <v>66</v>
      </c>
      <c r="F468">
        <f>VLOOKUP(A468,'Batters - Remaining'!$A$2:$AM$1000,3,FALSE)</f>
        <v>26</v>
      </c>
      <c r="G468">
        <f>E468-F468</f>
        <v>40</v>
      </c>
      <c r="H468" s="1">
        <f>B468/E468</f>
        <v>2.0227272727272729</v>
      </c>
      <c r="I468" s="1">
        <f>C468/F468</f>
        <v>2.0576923076923075</v>
      </c>
      <c r="J468" s="1">
        <f>D468/G468</f>
        <v>2</v>
      </c>
      <c r="K468" s="9">
        <f>(I468-MAX(0,J468))*F468</f>
        <v>1.4999999999999947</v>
      </c>
    </row>
    <row r="469" spans="1:11" x14ac:dyDescent="0.25">
      <c r="A469" t="s">
        <v>492</v>
      </c>
      <c r="B469">
        <f>VLOOKUP(A469,'Batters - Season Total'!$A$2:$AM$1000,39,FALSE)</f>
        <v>62</v>
      </c>
      <c r="C469">
        <f>VLOOKUP(A469,'Batters - Remaining'!$A$2:$AM$1000,39,FALSE)</f>
        <v>53.5</v>
      </c>
      <c r="D469">
        <f>B469-C469</f>
        <v>8.5</v>
      </c>
      <c r="E469">
        <f>VLOOKUP(A469,'Batters - Season Total'!$A$2:$AM$1000,3,FALSE)</f>
        <v>83</v>
      </c>
      <c r="F469">
        <f>VLOOKUP(A469,'Batters - Remaining'!$A$2:$AM$1000,3,FALSE)</f>
        <v>46</v>
      </c>
      <c r="G469">
        <f>E469-F469</f>
        <v>37</v>
      </c>
      <c r="H469" s="1">
        <f>B469/E469</f>
        <v>0.74698795180722888</v>
      </c>
      <c r="I469" s="1">
        <f>C469/F469</f>
        <v>1.1630434782608696</v>
      </c>
      <c r="J469" s="1">
        <f>D469/G469</f>
        <v>0.22972972972972974</v>
      </c>
      <c r="K469" s="9">
        <f>(I469-MAX(0,J469))*F469</f>
        <v>42.932432432432435</v>
      </c>
    </row>
    <row r="470" spans="1:11" x14ac:dyDescent="0.25">
      <c r="A470" t="s">
        <v>388</v>
      </c>
      <c r="B470">
        <f>VLOOKUP(A470,'Batters - Season Total'!$A$2:$AM$1000,39,FALSE)</f>
        <v>95.5</v>
      </c>
      <c r="C470">
        <f>VLOOKUP(A470,'Batters - Remaining'!$A$2:$AM$1000,39,FALSE)</f>
        <v>53</v>
      </c>
      <c r="D470">
        <f>B470-C470</f>
        <v>42.5</v>
      </c>
      <c r="E470">
        <f>VLOOKUP(A470,'Batters - Season Total'!$A$2:$AM$1000,3,FALSE)</f>
        <v>73</v>
      </c>
      <c r="F470">
        <f>VLOOKUP(A470,'Batters - Remaining'!$A$2:$AM$1000,3,FALSE)</f>
        <v>36</v>
      </c>
      <c r="G470">
        <f>E470-F470</f>
        <v>37</v>
      </c>
      <c r="H470" s="1">
        <f>B470/E470</f>
        <v>1.3082191780821917</v>
      </c>
      <c r="I470" s="1">
        <f>C470/F470</f>
        <v>1.4722222222222223</v>
      </c>
      <c r="J470" s="1">
        <f>D470/G470</f>
        <v>1.1486486486486487</v>
      </c>
      <c r="K470" s="9">
        <f>(I470-MAX(0,J470))*F470</f>
        <v>11.648648648648651</v>
      </c>
    </row>
    <row r="471" spans="1:11" x14ac:dyDescent="0.25">
      <c r="A471" t="s">
        <v>493</v>
      </c>
      <c r="B471">
        <f>VLOOKUP(A471,'Batters - Season Total'!$A$2:$AM$1000,39,FALSE)</f>
        <v>54.5</v>
      </c>
      <c r="C471">
        <f>VLOOKUP(A471,'Batters - Remaining'!$A$2:$AM$1000,39,FALSE)</f>
        <v>53</v>
      </c>
      <c r="D471">
        <f>B471-C471</f>
        <v>1.5</v>
      </c>
      <c r="E471">
        <f>VLOOKUP(A471,'Batters - Season Total'!$A$2:$AM$1000,3,FALSE)</f>
        <v>49</v>
      </c>
      <c r="F471">
        <f>VLOOKUP(A471,'Batters - Remaining'!$A$2:$AM$1000,3,FALSE)</f>
        <v>34</v>
      </c>
      <c r="G471">
        <f>E471-F471</f>
        <v>15</v>
      </c>
      <c r="H471" s="1">
        <f>B471/E471</f>
        <v>1.1122448979591837</v>
      </c>
      <c r="I471" s="1">
        <f>C471/F471</f>
        <v>1.5588235294117647</v>
      </c>
      <c r="J471" s="1">
        <f>D471/G471</f>
        <v>0.1</v>
      </c>
      <c r="K471" s="9">
        <f>(I471-MAX(0,J471))*F471</f>
        <v>49.599999999999994</v>
      </c>
    </row>
    <row r="472" spans="1:11" x14ac:dyDescent="0.25">
      <c r="A472" t="s">
        <v>369</v>
      </c>
      <c r="B472">
        <f>VLOOKUP(A472,'Batters - Season Total'!$A$2:$AM$1000,39,FALSE)</f>
        <v>99</v>
      </c>
      <c r="C472">
        <f>VLOOKUP(A472,'Batters - Remaining'!$A$2:$AM$1000,39,FALSE)</f>
        <v>51.5</v>
      </c>
      <c r="D472">
        <f>B472-C472</f>
        <v>47.5</v>
      </c>
      <c r="E472">
        <f>VLOOKUP(A472,'Batters - Season Total'!$A$2:$AM$1000,3,FALSE)</f>
        <v>60</v>
      </c>
      <c r="F472">
        <f>VLOOKUP(A472,'Batters - Remaining'!$A$2:$AM$1000,3,FALSE)</f>
        <v>32</v>
      </c>
      <c r="G472">
        <f>E472-F472</f>
        <v>28</v>
      </c>
      <c r="H472" s="1">
        <f>B472/E472</f>
        <v>1.65</v>
      </c>
      <c r="I472" s="1">
        <f>C472/F472</f>
        <v>1.609375</v>
      </c>
      <c r="J472" s="1">
        <f>D472/G472</f>
        <v>1.6964285714285714</v>
      </c>
      <c r="K472" s="9">
        <f>(I472-MAX(0,J472))*F472</f>
        <v>-2.7857142857142847</v>
      </c>
    </row>
    <row r="473" spans="1:11" x14ac:dyDescent="0.25">
      <c r="A473" t="s">
        <v>340</v>
      </c>
      <c r="B473">
        <f>VLOOKUP(A473,'Batters - Season Total'!$A$2:$AM$1000,39,FALSE)</f>
        <v>68</v>
      </c>
      <c r="C473">
        <f>VLOOKUP(A473,'Batters - Remaining'!$A$2:$AM$1000,39,FALSE)</f>
        <v>51.5</v>
      </c>
      <c r="D473">
        <f>B473-C473</f>
        <v>16.5</v>
      </c>
      <c r="E473">
        <f>VLOOKUP(A473,'Batters - Season Total'!$A$2:$AM$1000,3,FALSE)</f>
        <v>70</v>
      </c>
      <c r="F473">
        <f>VLOOKUP(A473,'Batters - Remaining'!$A$2:$AM$1000,3,FALSE)</f>
        <v>39</v>
      </c>
      <c r="G473">
        <f>E473-F473</f>
        <v>31</v>
      </c>
      <c r="H473" s="1">
        <f>B473/E473</f>
        <v>0.97142857142857142</v>
      </c>
      <c r="I473" s="1">
        <f>C473/F473</f>
        <v>1.3205128205128205</v>
      </c>
      <c r="J473" s="1">
        <f>D473/G473</f>
        <v>0.532258064516129</v>
      </c>
      <c r="K473" s="9">
        <f>(I473-MAX(0,J473))*F473</f>
        <v>30.741935483870968</v>
      </c>
    </row>
    <row r="474" spans="1:11" x14ac:dyDescent="0.25">
      <c r="A474" t="s">
        <v>446</v>
      </c>
      <c r="B474">
        <f>VLOOKUP(A474,'Batters - Season Total'!$A$2:$AM$1000,39,FALSE)</f>
        <v>100.5</v>
      </c>
      <c r="C474">
        <f>VLOOKUP(A474,'Batters - Remaining'!$A$2:$AM$1000,39,FALSE)</f>
        <v>51</v>
      </c>
      <c r="D474">
        <f>B474-C474</f>
        <v>49.5</v>
      </c>
      <c r="E474">
        <f>VLOOKUP(A474,'Batters - Season Total'!$A$2:$AM$1000,3,FALSE)</f>
        <v>67</v>
      </c>
      <c r="F474">
        <f>VLOOKUP(A474,'Batters - Remaining'!$A$2:$AM$1000,3,FALSE)</f>
        <v>33</v>
      </c>
      <c r="G474">
        <f>E474-F474</f>
        <v>34</v>
      </c>
      <c r="H474" s="1">
        <f>B474/E474</f>
        <v>1.5</v>
      </c>
      <c r="I474" s="1">
        <f>C474/F474</f>
        <v>1.5454545454545454</v>
      </c>
      <c r="J474" s="1">
        <f>D474/G474</f>
        <v>1.4558823529411764</v>
      </c>
      <c r="K474" s="9">
        <f>(I474-MAX(0,J474))*F474</f>
        <v>2.9558823529411775</v>
      </c>
    </row>
    <row r="475" spans="1:11" x14ac:dyDescent="0.25">
      <c r="A475" t="s">
        <v>478</v>
      </c>
      <c r="B475">
        <f>VLOOKUP(A475,'Batters - Season Total'!$A$2:$AM$1000,39,FALSE)</f>
        <v>58</v>
      </c>
      <c r="C475">
        <f>VLOOKUP(A475,'Batters - Remaining'!$A$2:$AM$1000,39,FALSE)</f>
        <v>49.5</v>
      </c>
      <c r="D475">
        <f>B475-C475</f>
        <v>8.5</v>
      </c>
      <c r="E475">
        <f>VLOOKUP(A475,'Batters - Season Total'!$A$2:$AM$1000,3,FALSE)</f>
        <v>51</v>
      </c>
      <c r="F475">
        <f>VLOOKUP(A475,'Batters - Remaining'!$A$2:$AM$1000,3,FALSE)</f>
        <v>34</v>
      </c>
      <c r="G475">
        <f>E475-F475</f>
        <v>17</v>
      </c>
      <c r="H475" s="1">
        <f>B475/E475</f>
        <v>1.1372549019607843</v>
      </c>
      <c r="I475" s="1">
        <f>C475/F475</f>
        <v>1.4558823529411764</v>
      </c>
      <c r="J475" s="1">
        <f>D475/G475</f>
        <v>0.5</v>
      </c>
      <c r="K475" s="9">
        <f>(I475-MAX(0,J475))*F475</f>
        <v>32.5</v>
      </c>
    </row>
    <row r="476" spans="1:11" x14ac:dyDescent="0.25">
      <c r="A476" t="s">
        <v>443</v>
      </c>
      <c r="B476">
        <f>VLOOKUP(A476,'Batters - Season Total'!$A$2:$AM$1000,39,FALSE)</f>
        <v>49</v>
      </c>
      <c r="C476">
        <f>VLOOKUP(A476,'Batters - Remaining'!$A$2:$AM$1000,39,FALSE)</f>
        <v>49.5</v>
      </c>
      <c r="D476">
        <f>B476-C476</f>
        <v>-0.5</v>
      </c>
      <c r="E476">
        <f>VLOOKUP(A476,'Batters - Season Total'!$A$2:$AM$1000,3,FALSE)</f>
        <v>31</v>
      </c>
      <c r="F476">
        <f>VLOOKUP(A476,'Batters - Remaining'!$A$2:$AM$1000,3,FALSE)</f>
        <v>28</v>
      </c>
      <c r="G476">
        <f>E476-F476</f>
        <v>3</v>
      </c>
      <c r="H476" s="1">
        <f>B476/E476</f>
        <v>1.5806451612903225</v>
      </c>
      <c r="I476" s="1">
        <f>C476/F476</f>
        <v>1.7678571428571428</v>
      </c>
      <c r="J476" s="1">
        <f>D476/G476</f>
        <v>-0.16666666666666666</v>
      </c>
      <c r="K476" s="9">
        <f>(I476-MAX(0,J476))*F476</f>
        <v>49.5</v>
      </c>
    </row>
    <row r="477" spans="1:11" x14ac:dyDescent="0.25">
      <c r="A477" t="s">
        <v>433</v>
      </c>
      <c r="B477">
        <f>VLOOKUP(A477,'Batters - Season Total'!$A$2:$AM$1000,39,FALSE)</f>
        <v>44.5</v>
      </c>
      <c r="C477">
        <f>VLOOKUP(A477,'Batters - Remaining'!$A$2:$AM$1000,39,FALSE)</f>
        <v>49.5</v>
      </c>
      <c r="D477">
        <f>B477-C477</f>
        <v>-5</v>
      </c>
      <c r="E477">
        <f>VLOOKUP(A477,'Batters - Season Total'!$A$2:$AM$1000,3,FALSE)</f>
        <v>43</v>
      </c>
      <c r="F477">
        <f>VLOOKUP(A477,'Batters - Remaining'!$A$2:$AM$1000,3,FALSE)</f>
        <v>33</v>
      </c>
      <c r="G477">
        <f>E477-F477</f>
        <v>10</v>
      </c>
      <c r="H477" s="1">
        <f>B477/E477</f>
        <v>1.0348837209302326</v>
      </c>
      <c r="I477" s="1">
        <f>C477/F477</f>
        <v>1.5</v>
      </c>
      <c r="J477" s="1">
        <f>D477/G477</f>
        <v>-0.5</v>
      </c>
      <c r="K477" s="9">
        <f>(I477-MAX(0,J477))*F477</f>
        <v>49.5</v>
      </c>
    </row>
    <row r="478" spans="1:11" x14ac:dyDescent="0.25">
      <c r="A478" t="s">
        <v>486</v>
      </c>
      <c r="B478">
        <f>VLOOKUP(A478,'Batters - Season Total'!$A$2:$AM$1000,39,FALSE)</f>
        <v>84</v>
      </c>
      <c r="C478">
        <f>VLOOKUP(A478,'Batters - Remaining'!$A$2:$AM$1000,39,FALSE)</f>
        <v>49</v>
      </c>
      <c r="D478">
        <f>B478-C478</f>
        <v>35</v>
      </c>
      <c r="E478">
        <f>VLOOKUP(A478,'Batters - Season Total'!$A$2:$AM$1000,3,FALSE)</f>
        <v>84</v>
      </c>
      <c r="F478">
        <f>VLOOKUP(A478,'Batters - Remaining'!$A$2:$AM$1000,3,FALSE)</f>
        <v>36</v>
      </c>
      <c r="G478">
        <f>E478-F478</f>
        <v>48</v>
      </c>
      <c r="H478" s="1">
        <f>B478/E478</f>
        <v>1</v>
      </c>
      <c r="I478" s="1">
        <f>C478/F478</f>
        <v>1.3611111111111112</v>
      </c>
      <c r="J478" s="1">
        <f>D478/G478</f>
        <v>0.72916666666666663</v>
      </c>
      <c r="K478" s="9">
        <f>(I478-MAX(0,J478))*F478</f>
        <v>22.750000000000004</v>
      </c>
    </row>
    <row r="479" spans="1:11" x14ac:dyDescent="0.25">
      <c r="A479" t="s">
        <v>295</v>
      </c>
      <c r="B479">
        <f>VLOOKUP(A479,'Batters - Season Total'!$A$2:$AM$1000,39,FALSE)</f>
        <v>68.5</v>
      </c>
      <c r="C479">
        <f>VLOOKUP(A479,'Batters - Remaining'!$A$2:$AM$1000,39,FALSE)</f>
        <v>49</v>
      </c>
      <c r="D479">
        <f>B479-C479</f>
        <v>19.5</v>
      </c>
      <c r="E479">
        <f>VLOOKUP(A479,'Batters - Season Total'!$A$2:$AM$1000,3,FALSE)</f>
        <v>47</v>
      </c>
      <c r="F479">
        <f>VLOOKUP(A479,'Batters - Remaining'!$A$2:$AM$1000,3,FALSE)</f>
        <v>28</v>
      </c>
      <c r="G479">
        <f>E479-F479</f>
        <v>19</v>
      </c>
      <c r="H479" s="1">
        <f>B479/E479</f>
        <v>1.4574468085106382</v>
      </c>
      <c r="I479" s="1">
        <f>C479/F479</f>
        <v>1.75</v>
      </c>
      <c r="J479" s="1">
        <f>D479/G479</f>
        <v>1.0263157894736843</v>
      </c>
      <c r="K479" s="9">
        <f>(I479-MAX(0,J479))*F479</f>
        <v>20.263157894736839</v>
      </c>
    </row>
    <row r="480" spans="1:11" x14ac:dyDescent="0.25">
      <c r="A480" t="s">
        <v>318</v>
      </c>
      <c r="B480">
        <f>VLOOKUP(A480,'Batters - Season Total'!$A$2:$AM$1000,39,FALSE)</f>
        <v>76</v>
      </c>
      <c r="C480">
        <f>VLOOKUP(A480,'Batters - Remaining'!$A$2:$AM$1000,39,FALSE)</f>
        <v>48</v>
      </c>
      <c r="D480">
        <f>B480-C480</f>
        <v>28</v>
      </c>
      <c r="E480">
        <f>VLOOKUP(A480,'Batters - Season Total'!$A$2:$AM$1000,3,FALSE)</f>
        <v>92</v>
      </c>
      <c r="F480">
        <f>VLOOKUP(A480,'Batters - Remaining'!$A$2:$AM$1000,3,FALSE)</f>
        <v>42</v>
      </c>
      <c r="G480">
        <f>E480-F480</f>
        <v>50</v>
      </c>
      <c r="H480" s="1">
        <f>B480/E480</f>
        <v>0.82608695652173914</v>
      </c>
      <c r="I480" s="1">
        <f>C480/F480</f>
        <v>1.1428571428571428</v>
      </c>
      <c r="J480" s="1">
        <f>D480/G480</f>
        <v>0.56000000000000005</v>
      </c>
      <c r="K480" s="9">
        <f>(I480-MAX(0,J480))*F480</f>
        <v>24.479999999999997</v>
      </c>
    </row>
    <row r="481" spans="1:11" x14ac:dyDescent="0.25">
      <c r="A481" t="s">
        <v>495</v>
      </c>
      <c r="B481">
        <f>VLOOKUP(A481,'Batters - Season Total'!$A$2:$AM$1000,39,FALSE)</f>
        <v>48</v>
      </c>
      <c r="C481">
        <f>VLOOKUP(A481,'Batters - Remaining'!$A$2:$AM$1000,39,FALSE)</f>
        <v>48</v>
      </c>
      <c r="D481">
        <f>B481-C481</f>
        <v>0</v>
      </c>
      <c r="E481">
        <f>VLOOKUP(A481,'Batters - Season Total'!$A$2:$AM$1000,3,FALSE)</f>
        <v>37</v>
      </c>
      <c r="F481">
        <f>VLOOKUP(A481,'Batters - Remaining'!$A$2:$AM$1000,3,FALSE)</f>
        <v>36</v>
      </c>
      <c r="G481">
        <f>E481-F481</f>
        <v>1</v>
      </c>
      <c r="H481" s="1">
        <f>B481/E481</f>
        <v>1.2972972972972974</v>
      </c>
      <c r="I481" s="1">
        <f>C481/F481</f>
        <v>1.3333333333333333</v>
      </c>
      <c r="J481" s="1">
        <f>D481/G481</f>
        <v>0</v>
      </c>
      <c r="K481" s="9">
        <f>(I481-MAX(0,J481))*F481</f>
        <v>48</v>
      </c>
    </row>
    <row r="482" spans="1:11" x14ac:dyDescent="0.25">
      <c r="A482" t="s">
        <v>259</v>
      </c>
      <c r="B482">
        <f>VLOOKUP(A482,'Batters - Season Total'!$A$2:$AM$1000,39,FALSE)</f>
        <v>69</v>
      </c>
      <c r="C482">
        <f>VLOOKUP(A482,'Batters - Remaining'!$A$2:$AM$1000,39,FALSE)</f>
        <v>46.5</v>
      </c>
      <c r="D482">
        <f>B482-C482</f>
        <v>22.5</v>
      </c>
      <c r="E482">
        <f>VLOOKUP(A482,'Batters - Season Total'!$A$2:$AM$1000,3,FALSE)</f>
        <v>62</v>
      </c>
      <c r="F482">
        <f>VLOOKUP(A482,'Batters - Remaining'!$A$2:$AM$1000,3,FALSE)</f>
        <v>33</v>
      </c>
      <c r="G482">
        <f>E482-F482</f>
        <v>29</v>
      </c>
      <c r="H482" s="1">
        <f>B482/E482</f>
        <v>1.1129032258064515</v>
      </c>
      <c r="I482" s="1">
        <f>C482/F482</f>
        <v>1.4090909090909092</v>
      </c>
      <c r="J482" s="1">
        <f>D482/G482</f>
        <v>0.77586206896551724</v>
      </c>
      <c r="K482" s="9">
        <f>(I482-MAX(0,J482))*F482</f>
        <v>20.896551724137932</v>
      </c>
    </row>
    <row r="483" spans="1:11" x14ac:dyDescent="0.25">
      <c r="A483" t="s">
        <v>415</v>
      </c>
      <c r="B483">
        <f>VLOOKUP(A483,'Batters - Season Total'!$A$2:$AM$1000,39,FALSE)</f>
        <v>71.5</v>
      </c>
      <c r="C483">
        <f>VLOOKUP(A483,'Batters - Remaining'!$A$2:$AM$1000,39,FALSE)</f>
        <v>46</v>
      </c>
      <c r="D483">
        <f>B483-C483</f>
        <v>25.5</v>
      </c>
      <c r="E483">
        <f>VLOOKUP(A483,'Batters - Season Total'!$A$2:$AM$1000,3,FALSE)</f>
        <v>50</v>
      </c>
      <c r="F483">
        <f>VLOOKUP(A483,'Batters - Remaining'!$A$2:$AM$1000,3,FALSE)</f>
        <v>28</v>
      </c>
      <c r="G483">
        <f>E483-F483</f>
        <v>22</v>
      </c>
      <c r="H483" s="1">
        <f>B483/E483</f>
        <v>1.43</v>
      </c>
      <c r="I483" s="1">
        <f>C483/F483</f>
        <v>1.6428571428571428</v>
      </c>
      <c r="J483" s="1">
        <f>D483/G483</f>
        <v>1.1590909090909092</v>
      </c>
      <c r="K483" s="9">
        <f>(I483-MAX(0,J483))*F483</f>
        <v>13.545454545454541</v>
      </c>
    </row>
    <row r="484" spans="1:11" x14ac:dyDescent="0.25">
      <c r="A484" t="s">
        <v>1086</v>
      </c>
      <c r="B484">
        <f>VLOOKUP(A484,'Batters - Season Total'!$A$2:$AM$1000,39,FALSE)</f>
        <v>50.5</v>
      </c>
      <c r="C484">
        <f>VLOOKUP(A484,'Batters - Remaining'!$A$2:$AM$1000,39,FALSE)</f>
        <v>46</v>
      </c>
      <c r="D484">
        <f>B484-C484</f>
        <v>4.5</v>
      </c>
      <c r="E484">
        <f>VLOOKUP(A484,'Batters - Season Total'!$A$2:$AM$1000,3,FALSE)</f>
        <v>40</v>
      </c>
      <c r="F484">
        <f>VLOOKUP(A484,'Batters - Remaining'!$A$2:$AM$1000,3,FALSE)</f>
        <v>33</v>
      </c>
      <c r="G484">
        <f>E484-F484</f>
        <v>7</v>
      </c>
      <c r="H484" s="1">
        <f>B484/E484</f>
        <v>1.2625</v>
      </c>
      <c r="I484" s="1">
        <f>C484/F484</f>
        <v>1.393939393939394</v>
      </c>
      <c r="J484" s="1">
        <f>D484/G484</f>
        <v>0.6428571428571429</v>
      </c>
      <c r="K484" s="9">
        <f>(I484-MAX(0,J484))*F484</f>
        <v>24.785714285714288</v>
      </c>
    </row>
    <row r="485" spans="1:11" x14ac:dyDescent="0.25">
      <c r="A485" t="s">
        <v>1011</v>
      </c>
      <c r="B485">
        <f>VLOOKUP(A485,'Batters - Season Total'!$A$2:$AM$1000,39,FALSE)</f>
        <v>44.5</v>
      </c>
      <c r="C485">
        <f>VLOOKUP(A485,'Batters - Remaining'!$A$2:$AM$1000,39,FALSE)</f>
        <v>45.5</v>
      </c>
      <c r="D485">
        <f>B485-C485</f>
        <v>-1</v>
      </c>
      <c r="E485">
        <f>VLOOKUP(A485,'Batters - Season Total'!$A$2:$AM$1000,3,FALSE)</f>
        <v>32</v>
      </c>
      <c r="F485">
        <f>VLOOKUP(A485,'Batters - Remaining'!$A$2:$AM$1000,3,FALSE)</f>
        <v>30</v>
      </c>
      <c r="G485">
        <f>E485-F485</f>
        <v>2</v>
      </c>
      <c r="H485" s="1">
        <f>B485/E485</f>
        <v>1.390625</v>
      </c>
      <c r="I485" s="1">
        <f>C485/F485</f>
        <v>1.5166666666666666</v>
      </c>
      <c r="J485" s="1">
        <f>D485/G485</f>
        <v>-0.5</v>
      </c>
      <c r="K485" s="9">
        <f>(I485-MAX(0,J485))*F485</f>
        <v>45.5</v>
      </c>
    </row>
    <row r="486" spans="1:11" x14ac:dyDescent="0.25">
      <c r="A486" t="s">
        <v>460</v>
      </c>
      <c r="B486">
        <f>VLOOKUP(A486,'Batters - Season Total'!$A$2:$AM$1000,39,FALSE)</f>
        <v>86.5</v>
      </c>
      <c r="C486">
        <f>VLOOKUP(A486,'Batters - Remaining'!$A$2:$AM$1000,39,FALSE)</f>
        <v>44.5</v>
      </c>
      <c r="D486">
        <f>B486-C486</f>
        <v>42</v>
      </c>
      <c r="E486">
        <f>VLOOKUP(A486,'Batters - Season Total'!$A$2:$AM$1000,3,FALSE)</f>
        <v>62</v>
      </c>
      <c r="F486">
        <f>VLOOKUP(A486,'Batters - Remaining'!$A$2:$AM$1000,3,FALSE)</f>
        <v>28</v>
      </c>
      <c r="G486">
        <f>E486-F486</f>
        <v>34</v>
      </c>
      <c r="H486" s="1">
        <f>B486/E486</f>
        <v>1.3951612903225807</v>
      </c>
      <c r="I486" s="1">
        <f>C486/F486</f>
        <v>1.5892857142857142</v>
      </c>
      <c r="J486" s="1">
        <f>D486/G486</f>
        <v>1.2352941176470589</v>
      </c>
      <c r="K486" s="9">
        <f>(I486-MAX(0,J486))*F486</f>
        <v>9.9117647058823479</v>
      </c>
    </row>
    <row r="487" spans="1:11" x14ac:dyDescent="0.25">
      <c r="A487" t="s">
        <v>448</v>
      </c>
      <c r="B487">
        <f>VLOOKUP(A487,'Batters - Season Total'!$A$2:$AM$1000,39,FALSE)</f>
        <v>59</v>
      </c>
      <c r="C487">
        <f>VLOOKUP(A487,'Batters - Remaining'!$A$2:$AM$1000,39,FALSE)</f>
        <v>44.5</v>
      </c>
      <c r="D487">
        <f>B487-C487</f>
        <v>14.5</v>
      </c>
      <c r="E487">
        <f>VLOOKUP(A487,'Batters - Season Total'!$A$2:$AM$1000,3,FALSE)</f>
        <v>45</v>
      </c>
      <c r="F487">
        <f>VLOOKUP(A487,'Batters - Remaining'!$A$2:$AM$1000,3,FALSE)</f>
        <v>32</v>
      </c>
      <c r="G487">
        <f>E487-F487</f>
        <v>13</v>
      </c>
      <c r="H487" s="1">
        <f>B487/E487</f>
        <v>1.3111111111111111</v>
      </c>
      <c r="I487" s="1">
        <f>C487/F487</f>
        <v>1.390625</v>
      </c>
      <c r="J487" s="1">
        <f>D487/G487</f>
        <v>1.1153846153846154</v>
      </c>
      <c r="K487" s="9">
        <f>(I487-MAX(0,J487))*F487</f>
        <v>8.8076923076923066</v>
      </c>
    </row>
    <row r="488" spans="1:11" x14ac:dyDescent="0.25">
      <c r="A488" t="s">
        <v>1051</v>
      </c>
      <c r="B488">
        <f>VLOOKUP(A488,'Batters - Season Total'!$A$2:$AM$1000,39,FALSE)</f>
        <v>58</v>
      </c>
      <c r="C488">
        <f>VLOOKUP(A488,'Batters - Remaining'!$A$2:$AM$1000,39,FALSE)</f>
        <v>43.5</v>
      </c>
      <c r="D488">
        <f>B488-C488</f>
        <v>14.5</v>
      </c>
      <c r="E488">
        <f>VLOOKUP(A488,'Batters - Season Total'!$A$2:$AM$1000,3,FALSE)</f>
        <v>26</v>
      </c>
      <c r="F488">
        <f>VLOOKUP(A488,'Batters - Remaining'!$A$2:$AM$1000,3,FALSE)</f>
        <v>24</v>
      </c>
      <c r="G488">
        <f>E488-F488</f>
        <v>2</v>
      </c>
      <c r="H488" s="1">
        <f>B488/E488</f>
        <v>2.2307692307692308</v>
      </c>
      <c r="I488" s="1">
        <f>C488/F488</f>
        <v>1.8125</v>
      </c>
      <c r="J488" s="1">
        <f>D488/G488</f>
        <v>7.25</v>
      </c>
      <c r="K488" s="9">
        <f>(I488-MAX(0,J488))*F488</f>
        <v>-130.5</v>
      </c>
    </row>
    <row r="489" spans="1:11" x14ac:dyDescent="0.25">
      <c r="A489" t="s">
        <v>479</v>
      </c>
      <c r="B489">
        <f>VLOOKUP(A489,'Batters - Season Total'!$A$2:$AM$1000,39,FALSE)</f>
        <v>98.5</v>
      </c>
      <c r="C489">
        <f>VLOOKUP(A489,'Batters - Remaining'!$A$2:$AM$1000,39,FALSE)</f>
        <v>42.5</v>
      </c>
      <c r="D489">
        <f>B489-C489</f>
        <v>56</v>
      </c>
      <c r="E489">
        <f>VLOOKUP(A489,'Batters - Season Total'!$A$2:$AM$1000,3,FALSE)</f>
        <v>86</v>
      </c>
      <c r="F489">
        <f>VLOOKUP(A489,'Batters - Remaining'!$A$2:$AM$1000,3,FALSE)</f>
        <v>37</v>
      </c>
      <c r="G489">
        <f>E489-F489</f>
        <v>49</v>
      </c>
      <c r="H489" s="1">
        <f>B489/E489</f>
        <v>1.1453488372093024</v>
      </c>
      <c r="I489" s="1">
        <f>C489/F489</f>
        <v>1.1486486486486487</v>
      </c>
      <c r="J489" s="1">
        <f>D489/G489</f>
        <v>1.1428571428571428</v>
      </c>
      <c r="K489" s="9">
        <f>(I489-MAX(0,J489))*F489</f>
        <v>0.21428571428571797</v>
      </c>
    </row>
    <row r="490" spans="1:11" x14ac:dyDescent="0.25">
      <c r="A490" t="s">
        <v>477</v>
      </c>
      <c r="B490">
        <f>VLOOKUP(A490,'Batters - Season Total'!$A$2:$AM$1000,39,FALSE)</f>
        <v>47.5</v>
      </c>
      <c r="C490">
        <f>VLOOKUP(A490,'Batters - Remaining'!$A$2:$AM$1000,39,FALSE)</f>
        <v>42</v>
      </c>
      <c r="D490">
        <f>B490-C490</f>
        <v>5.5</v>
      </c>
      <c r="E490">
        <f>VLOOKUP(A490,'Batters - Season Total'!$A$2:$AM$1000,3,FALSE)</f>
        <v>66</v>
      </c>
      <c r="F490">
        <f>VLOOKUP(A490,'Batters - Remaining'!$A$2:$AM$1000,3,FALSE)</f>
        <v>38</v>
      </c>
      <c r="G490">
        <f>E490-F490</f>
        <v>28</v>
      </c>
      <c r="H490" s="1">
        <f>B490/E490</f>
        <v>0.71969696969696972</v>
      </c>
      <c r="I490" s="1">
        <f>C490/F490</f>
        <v>1.1052631578947369</v>
      </c>
      <c r="J490" s="1">
        <f>D490/G490</f>
        <v>0.19642857142857142</v>
      </c>
      <c r="K490" s="9">
        <f>(I490-MAX(0,J490))*F490</f>
        <v>34.535714285714292</v>
      </c>
    </row>
    <row r="491" spans="1:11" x14ac:dyDescent="0.25">
      <c r="A491" t="s">
        <v>466</v>
      </c>
      <c r="B491">
        <f>VLOOKUP(A491,'Batters - Season Total'!$A$2:$AM$1000,39,FALSE)</f>
        <v>41.5</v>
      </c>
      <c r="C491">
        <f>VLOOKUP(A491,'Batters - Remaining'!$A$2:$AM$1000,39,FALSE)</f>
        <v>42</v>
      </c>
      <c r="D491">
        <f>B491-C491</f>
        <v>-0.5</v>
      </c>
      <c r="E491">
        <f>VLOOKUP(A491,'Batters - Season Total'!$A$2:$AM$1000,3,FALSE)</f>
        <v>45</v>
      </c>
      <c r="F491">
        <f>VLOOKUP(A491,'Batters - Remaining'!$A$2:$AM$1000,3,FALSE)</f>
        <v>35</v>
      </c>
      <c r="G491">
        <f>E491-F491</f>
        <v>10</v>
      </c>
      <c r="H491" s="1">
        <f>B491/E491</f>
        <v>0.92222222222222228</v>
      </c>
      <c r="I491" s="1">
        <f>C491/F491</f>
        <v>1.2</v>
      </c>
      <c r="J491" s="1">
        <f>D491/G491</f>
        <v>-0.05</v>
      </c>
      <c r="K491" s="9">
        <f>(I491-MAX(0,J491))*F491</f>
        <v>42</v>
      </c>
    </row>
    <row r="492" spans="1:11" x14ac:dyDescent="0.25">
      <c r="A492" t="s">
        <v>1063</v>
      </c>
      <c r="B492">
        <f>VLOOKUP(A492,'Batters - Season Total'!$A$2:$AM$1000,39,FALSE)</f>
        <v>65</v>
      </c>
      <c r="C492">
        <f>VLOOKUP(A492,'Batters - Remaining'!$A$2:$AM$1000,39,FALSE)</f>
        <v>41.5</v>
      </c>
      <c r="D492">
        <f>B492-C492</f>
        <v>23.5</v>
      </c>
      <c r="E492">
        <f>VLOOKUP(A492,'Batters - Season Total'!$A$2:$AM$1000,3,FALSE)</f>
        <v>53</v>
      </c>
      <c r="F492">
        <f>VLOOKUP(A492,'Batters - Remaining'!$A$2:$AM$1000,3,FALSE)</f>
        <v>33</v>
      </c>
      <c r="G492">
        <f>E492-F492</f>
        <v>20</v>
      </c>
      <c r="H492" s="1">
        <f>B492/E492</f>
        <v>1.2264150943396226</v>
      </c>
      <c r="I492" s="1">
        <f>C492/F492</f>
        <v>1.2575757575757576</v>
      </c>
      <c r="J492" s="1">
        <f>D492/G492</f>
        <v>1.175</v>
      </c>
      <c r="K492" s="9">
        <f>(I492-MAX(0,J492))*F492</f>
        <v>2.7249999999999983</v>
      </c>
    </row>
    <row r="493" spans="1:11" x14ac:dyDescent="0.25">
      <c r="A493" t="s">
        <v>488</v>
      </c>
      <c r="B493">
        <f>VLOOKUP(A493,'Batters - Season Total'!$A$2:$AM$1000,39,FALSE)</f>
        <v>62.5</v>
      </c>
      <c r="C493">
        <f>VLOOKUP(A493,'Batters - Remaining'!$A$2:$AM$1000,39,FALSE)</f>
        <v>41.5</v>
      </c>
      <c r="D493">
        <f>B493-C493</f>
        <v>21</v>
      </c>
      <c r="E493">
        <f>VLOOKUP(A493,'Batters - Season Total'!$A$2:$AM$1000,3,FALSE)</f>
        <v>64</v>
      </c>
      <c r="F493">
        <f>VLOOKUP(A493,'Batters - Remaining'!$A$2:$AM$1000,3,FALSE)</f>
        <v>29</v>
      </c>
      <c r="G493">
        <f>E493-F493</f>
        <v>35</v>
      </c>
      <c r="H493" s="1">
        <f>B493/E493</f>
        <v>0.9765625</v>
      </c>
      <c r="I493" s="1">
        <f>C493/F493</f>
        <v>1.4310344827586208</v>
      </c>
      <c r="J493" s="1">
        <f>D493/G493</f>
        <v>0.6</v>
      </c>
      <c r="K493" s="9">
        <f>(I493-MAX(0,J493))*F493</f>
        <v>24.1</v>
      </c>
    </row>
    <row r="494" spans="1:11" x14ac:dyDescent="0.25">
      <c r="A494" t="s">
        <v>377</v>
      </c>
      <c r="B494">
        <f>VLOOKUP(A494,'Batters - Season Total'!$A$2:$AM$1000,39,FALSE)</f>
        <v>42</v>
      </c>
      <c r="C494">
        <f>VLOOKUP(A494,'Batters - Remaining'!$A$2:$AM$1000,39,FALSE)</f>
        <v>40.5</v>
      </c>
      <c r="D494">
        <f>B494-C494</f>
        <v>1.5</v>
      </c>
      <c r="E494">
        <f>VLOOKUP(A494,'Batters - Season Total'!$A$2:$AM$1000,3,FALSE)</f>
        <v>30</v>
      </c>
      <c r="F494">
        <f>VLOOKUP(A494,'Batters - Remaining'!$A$2:$AM$1000,3,FALSE)</f>
        <v>24</v>
      </c>
      <c r="G494">
        <f>E494-F494</f>
        <v>6</v>
      </c>
      <c r="H494" s="1">
        <f>B494/E494</f>
        <v>1.4</v>
      </c>
      <c r="I494" s="1">
        <f>C494/F494</f>
        <v>1.6875</v>
      </c>
      <c r="J494" s="1">
        <f>D494/G494</f>
        <v>0.25</v>
      </c>
      <c r="K494" s="9">
        <f>(I494-MAX(0,J494))*F494</f>
        <v>34.5</v>
      </c>
    </row>
    <row r="495" spans="1:11" x14ac:dyDescent="0.25">
      <c r="A495" t="s">
        <v>410</v>
      </c>
      <c r="B495">
        <f>VLOOKUP(A495,'Batters - Season Total'!$A$2:$AM$1000,39,FALSE)</f>
        <v>41</v>
      </c>
      <c r="C495">
        <f>VLOOKUP(A495,'Batters - Remaining'!$A$2:$AM$1000,39,FALSE)</f>
        <v>40.5</v>
      </c>
      <c r="D495">
        <f>B495-C495</f>
        <v>0.5</v>
      </c>
      <c r="E495">
        <f>VLOOKUP(A495,'Batters - Season Total'!$A$2:$AM$1000,3,FALSE)</f>
        <v>25</v>
      </c>
      <c r="F495">
        <f>VLOOKUP(A495,'Batters - Remaining'!$A$2:$AM$1000,3,FALSE)</f>
        <v>23</v>
      </c>
      <c r="G495">
        <f>E495-F495</f>
        <v>2</v>
      </c>
      <c r="H495" s="1">
        <f>B495/E495</f>
        <v>1.64</v>
      </c>
      <c r="I495" s="1">
        <f>C495/F495</f>
        <v>1.7608695652173914</v>
      </c>
      <c r="J495" s="1">
        <f>D495/G495</f>
        <v>0.25</v>
      </c>
      <c r="K495" s="9">
        <f>(I495-MAX(0,J495))*F495</f>
        <v>34.75</v>
      </c>
    </row>
    <row r="496" spans="1:11" x14ac:dyDescent="0.25">
      <c r="A496" t="s">
        <v>354</v>
      </c>
      <c r="B496">
        <f>VLOOKUP(A496,'Batters - Season Total'!$A$2:$AM$1000,39,FALSE)</f>
        <v>83.5</v>
      </c>
      <c r="C496">
        <f>VLOOKUP(A496,'Batters - Remaining'!$A$2:$AM$1000,39,FALSE)</f>
        <v>40</v>
      </c>
      <c r="D496">
        <f>B496-C496</f>
        <v>43.5</v>
      </c>
      <c r="E496">
        <f>VLOOKUP(A496,'Batters - Season Total'!$A$2:$AM$1000,3,FALSE)</f>
        <v>72</v>
      </c>
      <c r="F496">
        <f>VLOOKUP(A496,'Batters - Remaining'!$A$2:$AM$1000,3,FALSE)</f>
        <v>35</v>
      </c>
      <c r="G496">
        <f>E496-F496</f>
        <v>37</v>
      </c>
      <c r="H496" s="1">
        <f>B496/E496</f>
        <v>1.1597222222222223</v>
      </c>
      <c r="I496" s="1">
        <f>C496/F496</f>
        <v>1.1428571428571428</v>
      </c>
      <c r="J496" s="1">
        <f>D496/G496</f>
        <v>1.1756756756756757</v>
      </c>
      <c r="K496" s="9">
        <f>(I496-MAX(0,J496))*F496</f>
        <v>-1.1486486486486502</v>
      </c>
    </row>
    <row r="497" spans="1:11" x14ac:dyDescent="0.25">
      <c r="A497" t="s">
        <v>1081</v>
      </c>
      <c r="B497">
        <f>VLOOKUP(A497,'Batters - Season Total'!$A$2:$AM$1000,39,FALSE)</f>
        <v>42.5</v>
      </c>
      <c r="C497">
        <f>VLOOKUP(A497,'Batters - Remaining'!$A$2:$AM$1000,39,FALSE)</f>
        <v>38</v>
      </c>
      <c r="D497">
        <f>B497-C497</f>
        <v>4.5</v>
      </c>
      <c r="E497">
        <f>VLOOKUP(A497,'Batters - Season Total'!$A$2:$AM$1000,3,FALSE)</f>
        <v>27</v>
      </c>
      <c r="F497">
        <f>VLOOKUP(A497,'Batters - Remaining'!$A$2:$AM$1000,3,FALSE)</f>
        <v>25</v>
      </c>
      <c r="G497">
        <f>E497-F497</f>
        <v>2</v>
      </c>
      <c r="H497" s="1">
        <f>B497/E497</f>
        <v>1.5740740740740742</v>
      </c>
      <c r="I497" s="1">
        <f>C497/F497</f>
        <v>1.52</v>
      </c>
      <c r="J497" s="1">
        <f>D497/G497</f>
        <v>2.25</v>
      </c>
      <c r="K497" s="9">
        <f>(I497-MAX(0,J497))*F497</f>
        <v>-18.25</v>
      </c>
    </row>
    <row r="498" spans="1:11" x14ac:dyDescent="0.25">
      <c r="A498" t="s">
        <v>288</v>
      </c>
      <c r="B498">
        <f>VLOOKUP(A498,'Batters - Season Total'!$A$2:$AM$1000,39,FALSE)</f>
        <v>65.5</v>
      </c>
      <c r="C498">
        <f>VLOOKUP(A498,'Batters - Remaining'!$A$2:$AM$1000,39,FALSE)</f>
        <v>37</v>
      </c>
      <c r="D498">
        <f>B498-C498</f>
        <v>28.5</v>
      </c>
      <c r="E498">
        <f>VLOOKUP(A498,'Batters - Season Total'!$A$2:$AM$1000,3,FALSE)</f>
        <v>39</v>
      </c>
      <c r="F498">
        <f>VLOOKUP(A498,'Batters - Remaining'!$A$2:$AM$1000,3,FALSE)</f>
        <v>22</v>
      </c>
      <c r="G498">
        <f>E498-F498</f>
        <v>17</v>
      </c>
      <c r="H498" s="1">
        <f>B498/E498</f>
        <v>1.6794871794871795</v>
      </c>
      <c r="I498" s="1">
        <f>C498/F498</f>
        <v>1.6818181818181819</v>
      </c>
      <c r="J498" s="1">
        <f>D498/G498</f>
        <v>1.6764705882352942</v>
      </c>
      <c r="K498" s="9">
        <f>(I498-MAX(0,J498))*F498</f>
        <v>0.11764705882352988</v>
      </c>
    </row>
    <row r="499" spans="1:11" x14ac:dyDescent="0.25">
      <c r="A499" t="s">
        <v>491</v>
      </c>
      <c r="B499">
        <f>VLOOKUP(A499,'Batters - Season Total'!$A$2:$AM$1000,39,FALSE)</f>
        <v>107</v>
      </c>
      <c r="C499">
        <f>VLOOKUP(A499,'Batters - Remaining'!$A$2:$AM$1000,39,FALSE)</f>
        <v>36</v>
      </c>
      <c r="D499">
        <f>B499-C499</f>
        <v>71</v>
      </c>
      <c r="E499">
        <f>VLOOKUP(A499,'Batters - Season Total'!$A$2:$AM$1000,3,FALSE)</f>
        <v>60</v>
      </c>
      <c r="F499">
        <f>VLOOKUP(A499,'Batters - Remaining'!$A$2:$AM$1000,3,FALSE)</f>
        <v>25</v>
      </c>
      <c r="G499">
        <f>E499-F499</f>
        <v>35</v>
      </c>
      <c r="H499" s="1">
        <f>B499/E499</f>
        <v>1.7833333333333334</v>
      </c>
      <c r="I499" s="1">
        <f>C499/F499</f>
        <v>1.44</v>
      </c>
      <c r="J499" s="1">
        <f>D499/G499</f>
        <v>2.0285714285714285</v>
      </c>
      <c r="K499" s="9">
        <f>(I499-MAX(0,J499))*F499</f>
        <v>-14.714285714285714</v>
      </c>
    </row>
    <row r="500" spans="1:11" x14ac:dyDescent="0.25">
      <c r="A500" t="s">
        <v>1087</v>
      </c>
      <c r="B500">
        <f>VLOOKUP(A500,'Batters - Season Total'!$A$2:$AM$1000,39,FALSE)</f>
        <v>39</v>
      </c>
      <c r="C500">
        <f>VLOOKUP(A500,'Batters - Remaining'!$A$2:$AM$1000,39,FALSE)</f>
        <v>36</v>
      </c>
      <c r="D500">
        <f>B500-C500</f>
        <v>3</v>
      </c>
      <c r="E500">
        <f>VLOOKUP(A500,'Batters - Season Total'!$A$2:$AM$1000,3,FALSE)</f>
        <v>48</v>
      </c>
      <c r="F500">
        <f>VLOOKUP(A500,'Batters - Remaining'!$A$2:$AM$1000,3,FALSE)</f>
        <v>34</v>
      </c>
      <c r="G500">
        <f>E500-F500</f>
        <v>14</v>
      </c>
      <c r="H500" s="1">
        <f>B500/E500</f>
        <v>0.8125</v>
      </c>
      <c r="I500" s="1">
        <f>C500/F500</f>
        <v>1.0588235294117647</v>
      </c>
      <c r="J500" s="1">
        <f>D500/G500</f>
        <v>0.21428571428571427</v>
      </c>
      <c r="K500" s="9">
        <f>(I500-MAX(0,J500))*F500</f>
        <v>28.714285714285715</v>
      </c>
    </row>
    <row r="501" spans="1:11" x14ac:dyDescent="0.25">
      <c r="A501" t="s">
        <v>471</v>
      </c>
      <c r="B501">
        <f>VLOOKUP(A501,'Batters - Season Total'!$A$2:$AM$1000,39,FALSE)</f>
        <v>56</v>
      </c>
      <c r="C501">
        <f>VLOOKUP(A501,'Batters - Remaining'!$A$2:$AM$1000,39,FALSE)</f>
        <v>35</v>
      </c>
      <c r="D501">
        <f>B501-C501</f>
        <v>21</v>
      </c>
      <c r="E501">
        <f>VLOOKUP(A501,'Batters - Season Total'!$A$2:$AM$1000,3,FALSE)</f>
        <v>49</v>
      </c>
      <c r="F501">
        <f>VLOOKUP(A501,'Batters - Remaining'!$A$2:$AM$1000,3,FALSE)</f>
        <v>25</v>
      </c>
      <c r="G501">
        <f>E501-F501</f>
        <v>24</v>
      </c>
      <c r="H501" s="1">
        <f>B501/E501</f>
        <v>1.1428571428571428</v>
      </c>
      <c r="I501" s="1">
        <f>C501/F501</f>
        <v>1.4</v>
      </c>
      <c r="J501" s="1">
        <f>D501/G501</f>
        <v>0.875</v>
      </c>
      <c r="K501" s="9">
        <f>(I501-MAX(0,J501))*F501</f>
        <v>13.124999999999998</v>
      </c>
    </row>
    <row r="502" spans="1:11" x14ac:dyDescent="0.25">
      <c r="A502" t="s">
        <v>324</v>
      </c>
      <c r="B502">
        <f>VLOOKUP(A502,'Batters - Season Total'!$A$2:$AM$1000,39,FALSE)</f>
        <v>64.5</v>
      </c>
      <c r="C502">
        <f>VLOOKUP(A502,'Batters - Remaining'!$A$2:$AM$1000,39,FALSE)</f>
        <v>34.5</v>
      </c>
      <c r="D502">
        <f>B502-C502</f>
        <v>30</v>
      </c>
      <c r="E502">
        <f>VLOOKUP(A502,'Batters - Season Total'!$A$2:$AM$1000,3,FALSE)</f>
        <v>31</v>
      </c>
      <c r="F502">
        <f>VLOOKUP(A502,'Batters - Remaining'!$A$2:$AM$1000,3,FALSE)</f>
        <v>18</v>
      </c>
      <c r="G502">
        <f>E502-F502</f>
        <v>13</v>
      </c>
      <c r="H502" s="1">
        <f>B502/E502</f>
        <v>2.0806451612903225</v>
      </c>
      <c r="I502" s="1">
        <f>C502/F502</f>
        <v>1.9166666666666667</v>
      </c>
      <c r="J502" s="1">
        <f>D502/G502</f>
        <v>2.3076923076923075</v>
      </c>
      <c r="K502" s="9">
        <f>(I502-MAX(0,J502))*F502</f>
        <v>-7.038461538461533</v>
      </c>
    </row>
    <row r="503" spans="1:11" x14ac:dyDescent="0.25">
      <c r="A503" t="s">
        <v>484</v>
      </c>
      <c r="B503">
        <f>VLOOKUP(A503,'Batters - Season Total'!$A$2:$AM$1000,39,FALSE)</f>
        <v>44</v>
      </c>
      <c r="C503">
        <f>VLOOKUP(A503,'Batters - Remaining'!$A$2:$AM$1000,39,FALSE)</f>
        <v>34.5</v>
      </c>
      <c r="D503">
        <f>B503-C503</f>
        <v>9.5</v>
      </c>
      <c r="E503">
        <f>VLOOKUP(A503,'Batters - Season Total'!$A$2:$AM$1000,3,FALSE)</f>
        <v>69</v>
      </c>
      <c r="F503">
        <f>VLOOKUP(A503,'Batters - Remaining'!$A$2:$AM$1000,3,FALSE)</f>
        <v>31</v>
      </c>
      <c r="G503">
        <f>E503-F503</f>
        <v>38</v>
      </c>
      <c r="H503" s="1">
        <f>B503/E503</f>
        <v>0.6376811594202898</v>
      </c>
      <c r="I503" s="1">
        <f>C503/F503</f>
        <v>1.1129032258064515</v>
      </c>
      <c r="J503" s="1">
        <f>D503/G503</f>
        <v>0.25</v>
      </c>
      <c r="K503" s="9">
        <f>(I503-MAX(0,J503))*F503</f>
        <v>26.749999999999996</v>
      </c>
    </row>
    <row r="504" spans="1:11" x14ac:dyDescent="0.25">
      <c r="A504" t="s">
        <v>473</v>
      </c>
      <c r="B504">
        <f>VLOOKUP(A504,'Batters - Season Total'!$A$2:$AM$1000,39,FALSE)</f>
        <v>29.5</v>
      </c>
      <c r="C504">
        <f>VLOOKUP(A504,'Batters - Remaining'!$A$2:$AM$1000,39,FALSE)</f>
        <v>32.5</v>
      </c>
      <c r="D504">
        <f>B504-C504</f>
        <v>-3</v>
      </c>
      <c r="E504">
        <f>VLOOKUP(A504,'Batters - Season Total'!$A$2:$AM$1000,3,FALSE)</f>
        <v>33</v>
      </c>
      <c r="F504">
        <f>VLOOKUP(A504,'Batters - Remaining'!$A$2:$AM$1000,3,FALSE)</f>
        <v>22</v>
      </c>
      <c r="G504">
        <f>E504-F504</f>
        <v>11</v>
      </c>
      <c r="H504" s="1">
        <f>B504/E504</f>
        <v>0.89393939393939392</v>
      </c>
      <c r="I504" s="1">
        <f>C504/F504</f>
        <v>1.4772727272727273</v>
      </c>
      <c r="J504" s="1">
        <f>D504/G504</f>
        <v>-0.27272727272727271</v>
      </c>
      <c r="K504" s="9">
        <f>(I504-MAX(0,J504))*F504</f>
        <v>32.5</v>
      </c>
    </row>
    <row r="505" spans="1:11" x14ac:dyDescent="0.25">
      <c r="A505" t="s">
        <v>470</v>
      </c>
      <c r="B505">
        <f>VLOOKUP(A505,'Batters - Season Total'!$A$2:$AM$1000,39,FALSE)</f>
        <v>55.5</v>
      </c>
      <c r="C505">
        <f>VLOOKUP(A505,'Batters - Remaining'!$A$2:$AM$1000,39,FALSE)</f>
        <v>32</v>
      </c>
      <c r="D505">
        <f>B505-C505</f>
        <v>23.5</v>
      </c>
      <c r="E505">
        <f>VLOOKUP(A505,'Batters - Season Total'!$A$2:$AM$1000,3,FALSE)</f>
        <v>61</v>
      </c>
      <c r="F505">
        <f>VLOOKUP(A505,'Batters - Remaining'!$A$2:$AM$1000,3,FALSE)</f>
        <v>29</v>
      </c>
      <c r="G505">
        <f>E505-F505</f>
        <v>32</v>
      </c>
      <c r="H505" s="1">
        <f>B505/E505</f>
        <v>0.9098360655737705</v>
      </c>
      <c r="I505" s="1">
        <f>C505/F505</f>
        <v>1.103448275862069</v>
      </c>
      <c r="J505" s="1">
        <f>D505/G505</f>
        <v>0.734375</v>
      </c>
      <c r="K505" s="9">
        <f>(I505-MAX(0,J505))*F505</f>
        <v>10.703125</v>
      </c>
    </row>
    <row r="506" spans="1:11" x14ac:dyDescent="0.25">
      <c r="A506" t="s">
        <v>494</v>
      </c>
      <c r="B506">
        <f>VLOOKUP(A506,'Batters - Season Total'!$A$2:$AM$1000,39,FALSE)</f>
        <v>74</v>
      </c>
      <c r="C506">
        <f>VLOOKUP(A506,'Batters - Remaining'!$A$2:$AM$1000,39,FALSE)</f>
        <v>29</v>
      </c>
      <c r="D506">
        <f>B506-C506</f>
        <v>45</v>
      </c>
      <c r="E506">
        <f>VLOOKUP(A506,'Batters - Season Total'!$A$2:$AM$1000,3,FALSE)</f>
        <v>67</v>
      </c>
      <c r="F506">
        <f>VLOOKUP(A506,'Batters - Remaining'!$A$2:$AM$1000,3,FALSE)</f>
        <v>25</v>
      </c>
      <c r="G506">
        <f>E506-F506</f>
        <v>42</v>
      </c>
      <c r="H506" s="1">
        <f>B506/E506</f>
        <v>1.1044776119402986</v>
      </c>
      <c r="I506" s="1">
        <f>C506/F506</f>
        <v>1.1599999999999999</v>
      </c>
      <c r="J506" s="1">
        <f>D506/G506</f>
        <v>1.0714285714285714</v>
      </c>
      <c r="K506" s="9">
        <f>(I506-MAX(0,J506))*F506</f>
        <v>2.2142857142857131</v>
      </c>
    </row>
    <row r="507" spans="1:11" x14ac:dyDescent="0.25">
      <c r="A507" t="s">
        <v>1085</v>
      </c>
      <c r="B507">
        <f>VLOOKUP(A507,'Batters - Season Total'!$A$2:$AM$1000,39,FALSE)</f>
        <v>34</v>
      </c>
      <c r="C507">
        <f>VLOOKUP(A507,'Batters - Remaining'!$A$2:$AM$1000,39,FALSE)</f>
        <v>29</v>
      </c>
      <c r="D507">
        <f>B507-C507</f>
        <v>5</v>
      </c>
      <c r="E507">
        <f>VLOOKUP(A507,'Batters - Season Total'!$A$2:$AM$1000,3,FALSE)</f>
        <v>32</v>
      </c>
      <c r="F507">
        <f>VLOOKUP(A507,'Batters - Remaining'!$A$2:$AM$1000,3,FALSE)</f>
        <v>27</v>
      </c>
      <c r="G507">
        <f>E507-F507</f>
        <v>5</v>
      </c>
      <c r="H507" s="1">
        <f>B507/E507</f>
        <v>1.0625</v>
      </c>
      <c r="I507" s="1">
        <f>C507/F507</f>
        <v>1.0740740740740742</v>
      </c>
      <c r="J507" s="1">
        <f>D507/G507</f>
        <v>1</v>
      </c>
      <c r="K507" s="9">
        <f>(I507-MAX(0,J507))*F507</f>
        <v>2.0000000000000027</v>
      </c>
    </row>
    <row r="508" spans="1:11" x14ac:dyDescent="0.25">
      <c r="A508" t="s">
        <v>468</v>
      </c>
      <c r="B508">
        <f>VLOOKUP(A508,'Batters - Season Total'!$A$2:$AM$1000,39,FALSE)</f>
        <v>55.5</v>
      </c>
      <c r="C508">
        <f>VLOOKUP(A508,'Batters - Remaining'!$A$2:$AM$1000,39,FALSE)</f>
        <v>28.5</v>
      </c>
      <c r="D508">
        <f>B508-C508</f>
        <v>27</v>
      </c>
      <c r="E508">
        <f>VLOOKUP(A508,'Batters - Season Total'!$A$2:$AM$1000,3,FALSE)</f>
        <v>49</v>
      </c>
      <c r="F508">
        <f>VLOOKUP(A508,'Batters - Remaining'!$A$2:$AM$1000,3,FALSE)</f>
        <v>23</v>
      </c>
      <c r="G508">
        <f>E508-F508</f>
        <v>26</v>
      </c>
      <c r="H508" s="1">
        <f>B508/E508</f>
        <v>1.1326530612244898</v>
      </c>
      <c r="I508" s="1">
        <f>C508/F508</f>
        <v>1.2391304347826086</v>
      </c>
      <c r="J508" s="1">
        <f>D508/G508</f>
        <v>1.0384615384615385</v>
      </c>
      <c r="K508" s="9">
        <f>(I508-MAX(0,J508))*F508</f>
        <v>4.6153846153846123</v>
      </c>
    </row>
    <row r="509" spans="1:11" x14ac:dyDescent="0.25">
      <c r="A509" t="s">
        <v>422</v>
      </c>
      <c r="B509">
        <f>VLOOKUP(A509,'Batters - Season Total'!$A$2:$AM$1000,39,FALSE)</f>
        <v>49.5</v>
      </c>
      <c r="C509">
        <f>VLOOKUP(A509,'Batters - Remaining'!$A$2:$AM$1000,39,FALSE)</f>
        <v>28.5</v>
      </c>
      <c r="D509">
        <f>B509-C509</f>
        <v>21</v>
      </c>
      <c r="E509">
        <f>VLOOKUP(A509,'Batters - Season Total'!$A$2:$AM$1000,3,FALSE)</f>
        <v>53</v>
      </c>
      <c r="F509">
        <f>VLOOKUP(A509,'Batters - Remaining'!$A$2:$AM$1000,3,FALSE)</f>
        <v>25</v>
      </c>
      <c r="G509">
        <f>E509-F509</f>
        <v>28</v>
      </c>
      <c r="H509" s="1">
        <f>B509/E509</f>
        <v>0.93396226415094341</v>
      </c>
      <c r="I509" s="1">
        <f>C509/F509</f>
        <v>1.1399999999999999</v>
      </c>
      <c r="J509" s="1">
        <f>D509/G509</f>
        <v>0.75</v>
      </c>
      <c r="K509" s="9">
        <f>(I509-MAX(0,J509))*F509</f>
        <v>9.7499999999999982</v>
      </c>
    </row>
    <row r="510" spans="1:11" x14ac:dyDescent="0.25">
      <c r="A510" t="s">
        <v>481</v>
      </c>
      <c r="B510">
        <f>VLOOKUP(A510,'Batters - Season Total'!$A$2:$AM$1000,39,FALSE)</f>
        <v>63</v>
      </c>
      <c r="C510">
        <f>VLOOKUP(A510,'Batters - Remaining'!$A$2:$AM$1000,39,FALSE)</f>
        <v>27</v>
      </c>
      <c r="D510">
        <f>B510-C510</f>
        <v>36</v>
      </c>
      <c r="E510">
        <f>VLOOKUP(A510,'Batters - Season Total'!$A$2:$AM$1000,3,FALSE)</f>
        <v>60</v>
      </c>
      <c r="F510">
        <f>VLOOKUP(A510,'Batters - Remaining'!$A$2:$AM$1000,3,FALSE)</f>
        <v>26</v>
      </c>
      <c r="G510">
        <f>E510-F510</f>
        <v>34</v>
      </c>
      <c r="H510" s="1">
        <f>B510/E510</f>
        <v>1.05</v>
      </c>
      <c r="I510" s="1">
        <f>C510/F510</f>
        <v>1.0384615384615385</v>
      </c>
      <c r="J510" s="1">
        <f>D510/G510</f>
        <v>1.0588235294117647</v>
      </c>
      <c r="K510" s="9">
        <f>(I510-MAX(0,J510))*F510</f>
        <v>-0.52941176470588047</v>
      </c>
    </row>
    <row r="511" spans="1:11" x14ac:dyDescent="0.25">
      <c r="A511" t="s">
        <v>428</v>
      </c>
      <c r="B511">
        <f>VLOOKUP(A511,'Batters - Season Total'!$A$2:$AM$1000,39,FALSE)</f>
        <v>46</v>
      </c>
      <c r="C511">
        <f>VLOOKUP(A511,'Batters - Remaining'!$A$2:$AM$1000,39,FALSE)</f>
        <v>25.5</v>
      </c>
      <c r="D511">
        <f>B511-C511</f>
        <v>20.5</v>
      </c>
      <c r="E511">
        <f>VLOOKUP(A511,'Batters - Season Total'!$A$2:$AM$1000,3,FALSE)</f>
        <v>48</v>
      </c>
      <c r="F511">
        <f>VLOOKUP(A511,'Batters - Remaining'!$A$2:$AM$1000,3,FALSE)</f>
        <v>23</v>
      </c>
      <c r="G511">
        <f>E511-F511</f>
        <v>25</v>
      </c>
      <c r="H511" s="1">
        <f>B511/E511</f>
        <v>0.95833333333333337</v>
      </c>
      <c r="I511" s="1">
        <f>C511/F511</f>
        <v>1.1086956521739131</v>
      </c>
      <c r="J511" s="1">
        <f>D511/G511</f>
        <v>0.82</v>
      </c>
      <c r="K511" s="9">
        <f>(I511-MAX(0,J511))*F511</f>
        <v>6.6400000000000023</v>
      </c>
    </row>
  </sheetData>
  <autoFilter ref="A2:K511">
    <sortState ref="A3:K511">
      <sortCondition descending="1" ref="C2:C511"/>
    </sortState>
  </autoFilter>
  <mergeCells count="3">
    <mergeCell ref="B1:D1"/>
    <mergeCell ref="E1:G1"/>
    <mergeCell ref="H1:J1"/>
  </mergeCells>
  <conditionalFormatting sqref="K3:K511">
    <cfRule type="colorScale" priority="3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5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workbookViewId="0">
      <selection activeCell="C4" sqref="C4"/>
    </sheetView>
  </sheetViews>
  <sheetFormatPr defaultRowHeight="15" x14ac:dyDescent="0.25"/>
  <cols>
    <col min="1" max="10" width="22.140625" customWidth="1"/>
    <col min="11" max="11" width="15.7109375" bestFit="1" customWidth="1"/>
  </cols>
  <sheetData>
    <row r="1" spans="1:11" x14ac:dyDescent="0.25">
      <c r="A1" s="2"/>
      <c r="B1" s="18" t="s">
        <v>988</v>
      </c>
      <c r="C1" s="18"/>
      <c r="D1" s="18"/>
      <c r="E1" s="18" t="s">
        <v>1015</v>
      </c>
      <c r="F1" s="18"/>
      <c r="G1" s="18"/>
      <c r="H1" s="18" t="s">
        <v>1016</v>
      </c>
      <c r="I1" s="18"/>
      <c r="J1" s="18"/>
    </row>
    <row r="2" spans="1:11" x14ac:dyDescent="0.25">
      <c r="A2" s="2" t="s">
        <v>0</v>
      </c>
      <c r="B2" s="2" t="s">
        <v>1014</v>
      </c>
      <c r="C2" s="2" t="s">
        <v>1012</v>
      </c>
      <c r="D2" s="2" t="s">
        <v>1013</v>
      </c>
      <c r="E2" s="2" t="s">
        <v>1014</v>
      </c>
      <c r="F2" s="2" t="s">
        <v>1012</v>
      </c>
      <c r="G2" s="2" t="s">
        <v>1013</v>
      </c>
      <c r="H2" s="2" t="s">
        <v>1014</v>
      </c>
      <c r="I2" s="2" t="s">
        <v>1012</v>
      </c>
      <c r="J2" s="2" t="s">
        <v>1013</v>
      </c>
      <c r="K2" s="2" t="s">
        <v>1017</v>
      </c>
    </row>
    <row r="3" spans="1:11" x14ac:dyDescent="0.25">
      <c r="A3" t="s">
        <v>523</v>
      </c>
      <c r="B3">
        <f>VLOOKUP(A3,'Pitchers - Season Total'!$A$2:$AF$1000,32,FALSE)</f>
        <v>589</v>
      </c>
      <c r="C3">
        <f>VLOOKUP(A3,'Pitchers - Remaining'!$A$2:$AF$1000,32,FALSE)</f>
        <v>235</v>
      </c>
      <c r="D3">
        <f>B3-C3</f>
        <v>354</v>
      </c>
      <c r="E3">
        <f>VLOOKUP(A3,'Pitchers - Season Total'!$A$2:$AF$1000,7,FALSE)</f>
        <v>32</v>
      </c>
      <c r="F3">
        <f>VLOOKUP(A3,'Pitchers - Remaining'!$A$2:$AF$1000,7,FALSE)</f>
        <v>14</v>
      </c>
      <c r="G3">
        <f>E3-F3</f>
        <v>18</v>
      </c>
      <c r="H3" s="1">
        <f>B3/E3</f>
        <v>18.40625</v>
      </c>
      <c r="I3" s="1">
        <f>C3/F3</f>
        <v>16.785714285714285</v>
      </c>
      <c r="J3" s="1">
        <f>D3/G3</f>
        <v>19.666666666666668</v>
      </c>
      <c r="K3" s="9">
        <f>(I3-MAX(0,J3))*F3</f>
        <v>-40.333333333333364</v>
      </c>
    </row>
    <row r="4" spans="1:11" x14ac:dyDescent="0.25">
      <c r="A4" t="s">
        <v>512</v>
      </c>
      <c r="B4">
        <f>VLOOKUP(A4,'Pitchers - Season Total'!$A$2:$AF$1000,32,FALSE)</f>
        <v>570.5</v>
      </c>
      <c r="C4">
        <f>VLOOKUP(A4,'Pitchers - Remaining'!$A$2:$AF$1000,32,FALSE)</f>
        <v>231</v>
      </c>
      <c r="D4">
        <f>B4-C4</f>
        <v>339.5</v>
      </c>
      <c r="E4">
        <f>VLOOKUP(A4,'Pitchers - Season Total'!$A$2:$AF$1000,7,FALSE)</f>
        <v>32</v>
      </c>
      <c r="F4">
        <f>VLOOKUP(A4,'Pitchers - Remaining'!$A$2:$AF$1000,7,FALSE)</f>
        <v>14</v>
      </c>
      <c r="G4">
        <f>E4-F4</f>
        <v>18</v>
      </c>
      <c r="H4" s="1">
        <f>B4/E4</f>
        <v>17.828125</v>
      </c>
      <c r="I4" s="1">
        <f>C4/F4</f>
        <v>16.5</v>
      </c>
      <c r="J4" s="1">
        <f>D4/G4</f>
        <v>18.861111111111111</v>
      </c>
      <c r="K4" s="9">
        <f>(I4-MAX(0,J4))*F4</f>
        <v>-33.05555555555555</v>
      </c>
    </row>
    <row r="5" spans="1:11" x14ac:dyDescent="0.25">
      <c r="A5" t="s">
        <v>506</v>
      </c>
      <c r="B5">
        <f>VLOOKUP(A5,'Pitchers - Season Total'!$A$2:$AF$1000,32,FALSE)</f>
        <v>578.5</v>
      </c>
      <c r="C5">
        <f>VLOOKUP(A5,'Pitchers - Remaining'!$A$2:$AF$1000,32,FALSE)</f>
        <v>211.5</v>
      </c>
      <c r="D5">
        <f>B5-C5</f>
        <v>367</v>
      </c>
      <c r="E5">
        <f>VLOOKUP(A5,'Pitchers - Season Total'!$A$2:$AF$1000,7,FALSE)</f>
        <v>32</v>
      </c>
      <c r="F5">
        <f>VLOOKUP(A5,'Pitchers - Remaining'!$A$2:$AF$1000,7,FALSE)</f>
        <v>13</v>
      </c>
      <c r="G5">
        <f>E5-F5</f>
        <v>19</v>
      </c>
      <c r="H5" s="1">
        <f>B5/E5</f>
        <v>18.078125</v>
      </c>
      <c r="I5" s="1">
        <f>C5/F5</f>
        <v>16.26923076923077</v>
      </c>
      <c r="J5" s="1">
        <f>D5/G5</f>
        <v>19.315789473684209</v>
      </c>
      <c r="K5" s="9">
        <f>(I5-MAX(0,J5))*F5</f>
        <v>-39.605263157894704</v>
      </c>
    </row>
    <row r="6" spans="1:11" x14ac:dyDescent="0.25">
      <c r="A6" t="s">
        <v>545</v>
      </c>
      <c r="B6">
        <f>VLOOKUP(A6,'Pitchers - Season Total'!$A$2:$AF$1000,32,FALSE)</f>
        <v>435</v>
      </c>
      <c r="C6">
        <f>VLOOKUP(A6,'Pitchers - Remaining'!$A$2:$AF$1000,32,FALSE)</f>
        <v>202</v>
      </c>
      <c r="D6">
        <f>B6-C6</f>
        <v>233</v>
      </c>
      <c r="E6">
        <f>VLOOKUP(A6,'Pitchers - Season Total'!$A$2:$AF$1000,7,FALSE)</f>
        <v>28</v>
      </c>
      <c r="F6">
        <f>VLOOKUP(A6,'Pitchers - Remaining'!$A$2:$AF$1000,7,FALSE)</f>
        <v>14</v>
      </c>
      <c r="G6">
        <f>E6-F6</f>
        <v>14</v>
      </c>
      <c r="H6" s="1">
        <f>B6/E6</f>
        <v>15.535714285714286</v>
      </c>
      <c r="I6" s="1">
        <f>C6/F6</f>
        <v>14.428571428571429</v>
      </c>
      <c r="J6" s="1">
        <f>D6/G6</f>
        <v>16.642857142857142</v>
      </c>
      <c r="K6" s="9">
        <f>(I6-MAX(0,J6))*F6</f>
        <v>-30.999999999999989</v>
      </c>
    </row>
    <row r="7" spans="1:11" x14ac:dyDescent="0.25">
      <c r="A7" t="s">
        <v>549</v>
      </c>
      <c r="B7">
        <f>VLOOKUP(A7,'Pitchers - Season Total'!$A$2:$AF$1000,32,FALSE)</f>
        <v>406</v>
      </c>
      <c r="C7">
        <f>VLOOKUP(A7,'Pitchers - Remaining'!$A$2:$AF$1000,32,FALSE)</f>
        <v>178</v>
      </c>
      <c r="D7">
        <f>B7-C7</f>
        <v>228</v>
      </c>
      <c r="E7">
        <f>VLOOKUP(A7,'Pitchers - Season Total'!$A$2:$AF$1000,7,FALSE)</f>
        <v>34</v>
      </c>
      <c r="F7">
        <f>VLOOKUP(A7,'Pitchers - Remaining'!$A$2:$AF$1000,7,FALSE)</f>
        <v>15</v>
      </c>
      <c r="G7">
        <f>E7-F7</f>
        <v>19</v>
      </c>
      <c r="H7" s="1">
        <f>B7/E7</f>
        <v>11.941176470588236</v>
      </c>
      <c r="I7" s="1">
        <f>C7/F7</f>
        <v>11.866666666666667</v>
      </c>
      <c r="J7" s="1">
        <f>D7/G7</f>
        <v>12</v>
      </c>
      <c r="K7" s="9">
        <f>(I7-MAX(0,J7))*F7</f>
        <v>-1.9999999999999929</v>
      </c>
    </row>
    <row r="8" spans="1:11" x14ac:dyDescent="0.25">
      <c r="A8" t="s">
        <v>568</v>
      </c>
      <c r="B8">
        <f>VLOOKUP(A8,'Pitchers - Season Total'!$A$2:$AF$1000,32,FALSE)</f>
        <v>329.5</v>
      </c>
      <c r="C8">
        <f>VLOOKUP(A8,'Pitchers - Remaining'!$A$2:$AF$1000,32,FALSE)</f>
        <v>170.5</v>
      </c>
      <c r="D8">
        <f>B8-C8</f>
        <v>159</v>
      </c>
      <c r="E8">
        <f>VLOOKUP(A8,'Pitchers - Season Total'!$A$2:$AF$1000,7,FALSE)</f>
        <v>32</v>
      </c>
      <c r="F8">
        <f>VLOOKUP(A8,'Pitchers - Remaining'!$A$2:$AF$1000,7,FALSE)</f>
        <v>14</v>
      </c>
      <c r="G8">
        <f>E8-F8</f>
        <v>18</v>
      </c>
      <c r="H8" s="1">
        <f>B8/E8</f>
        <v>10.296875</v>
      </c>
      <c r="I8" s="1">
        <f>C8/F8</f>
        <v>12.178571428571429</v>
      </c>
      <c r="J8" s="1">
        <f>D8/G8</f>
        <v>8.8333333333333339</v>
      </c>
      <c r="K8" s="9">
        <f>(I8-MAX(0,J8))*F8</f>
        <v>46.833333333333329</v>
      </c>
    </row>
    <row r="9" spans="1:11" x14ac:dyDescent="0.25">
      <c r="A9" t="s">
        <v>520</v>
      </c>
      <c r="B9">
        <f>VLOOKUP(A9,'Pitchers - Season Total'!$A$2:$AF$1000,32,FALSE)</f>
        <v>406.5</v>
      </c>
      <c r="C9">
        <f>VLOOKUP(A9,'Pitchers - Remaining'!$A$2:$AF$1000,32,FALSE)</f>
        <v>166</v>
      </c>
      <c r="D9">
        <f>B9-C9</f>
        <v>240.5</v>
      </c>
      <c r="E9">
        <f>VLOOKUP(A9,'Pitchers - Season Total'!$A$2:$AF$1000,7,FALSE)</f>
        <v>31</v>
      </c>
      <c r="F9">
        <f>VLOOKUP(A9,'Pitchers - Remaining'!$A$2:$AF$1000,7,FALSE)</f>
        <v>13</v>
      </c>
      <c r="G9">
        <f>E9-F9</f>
        <v>18</v>
      </c>
      <c r="H9" s="1">
        <f>B9/E9</f>
        <v>13.112903225806452</v>
      </c>
      <c r="I9" s="1">
        <f>C9/F9</f>
        <v>12.76923076923077</v>
      </c>
      <c r="J9" s="1">
        <f>D9/G9</f>
        <v>13.361111111111111</v>
      </c>
      <c r="K9" s="9">
        <f>(I9-MAX(0,J9))*F9</f>
        <v>-7.6944444444444287</v>
      </c>
    </row>
    <row r="10" spans="1:11" x14ac:dyDescent="0.25">
      <c r="A10" t="s">
        <v>565</v>
      </c>
      <c r="B10">
        <f>VLOOKUP(A10,'Pitchers - Season Total'!$A$2:$AF$1000,32,FALSE)</f>
        <v>324</v>
      </c>
      <c r="C10">
        <f>VLOOKUP(A10,'Pitchers - Remaining'!$A$2:$AF$1000,32,FALSE)</f>
        <v>165.5</v>
      </c>
      <c r="D10">
        <f>B10-C10</f>
        <v>158.5</v>
      </c>
      <c r="E10">
        <f>VLOOKUP(A10,'Pitchers - Season Total'!$A$2:$AF$1000,7,FALSE)</f>
        <v>33</v>
      </c>
      <c r="F10">
        <f>VLOOKUP(A10,'Pitchers - Remaining'!$A$2:$AF$1000,7,FALSE)</f>
        <v>14</v>
      </c>
      <c r="G10">
        <f>E10-F10</f>
        <v>19</v>
      </c>
      <c r="H10" s="1">
        <f>B10/E10</f>
        <v>9.8181818181818183</v>
      </c>
      <c r="I10" s="1">
        <f>C10/F10</f>
        <v>11.821428571428571</v>
      </c>
      <c r="J10" s="1">
        <f>D10/G10</f>
        <v>8.3421052631578956</v>
      </c>
      <c r="K10" s="9">
        <f>(I10-MAX(0,J10))*F10</f>
        <v>48.710526315789458</v>
      </c>
    </row>
    <row r="11" spans="1:11" x14ac:dyDescent="0.25">
      <c r="A11" t="s">
        <v>508</v>
      </c>
      <c r="B11">
        <f>VLOOKUP(A11,'Pitchers - Season Total'!$A$2:$AF$1000,32,FALSE)</f>
        <v>215.5</v>
      </c>
      <c r="C11">
        <f>VLOOKUP(A11,'Pitchers - Remaining'!$A$2:$AF$1000,32,FALSE)</f>
        <v>165.5</v>
      </c>
      <c r="D11">
        <f>B11-C11</f>
        <v>50</v>
      </c>
      <c r="E11">
        <f>VLOOKUP(A11,'Pitchers - Season Total'!$A$2:$AF$1000,7,FALSE)</f>
        <v>17</v>
      </c>
      <c r="F11">
        <f>VLOOKUP(A11,'Pitchers - Remaining'!$A$2:$AF$1000,7,FALSE)</f>
        <v>12</v>
      </c>
      <c r="G11">
        <f>E11-F11</f>
        <v>5</v>
      </c>
      <c r="H11" s="1">
        <f>B11/E11</f>
        <v>12.676470588235293</v>
      </c>
      <c r="I11" s="1">
        <f>C11/F11</f>
        <v>13.791666666666666</v>
      </c>
      <c r="J11" s="1">
        <f>D11/G11</f>
        <v>10</v>
      </c>
      <c r="K11" s="9">
        <f>(I11-MAX(0,J11))*F11</f>
        <v>45.499999999999993</v>
      </c>
    </row>
    <row r="12" spans="1:11" x14ac:dyDescent="0.25">
      <c r="A12" t="s">
        <v>606</v>
      </c>
      <c r="B12">
        <f>VLOOKUP(A12,'Pitchers - Season Total'!$A$2:$AF$1000,32,FALSE)</f>
        <v>374</v>
      </c>
      <c r="C12">
        <f>VLOOKUP(A12,'Pitchers - Remaining'!$A$2:$AF$1000,32,FALSE)</f>
        <v>161.5</v>
      </c>
      <c r="D12">
        <f>B12-C12</f>
        <v>212.5</v>
      </c>
      <c r="E12">
        <f>VLOOKUP(A12,'Pitchers - Season Total'!$A$2:$AF$1000,7,FALSE)</f>
        <v>32</v>
      </c>
      <c r="F12">
        <f>VLOOKUP(A12,'Pitchers - Remaining'!$A$2:$AF$1000,7,FALSE)</f>
        <v>14</v>
      </c>
      <c r="G12">
        <f>E12-F12</f>
        <v>18</v>
      </c>
      <c r="H12" s="1">
        <f>B12/E12</f>
        <v>11.6875</v>
      </c>
      <c r="I12" s="1">
        <f>C12/F12</f>
        <v>11.535714285714286</v>
      </c>
      <c r="J12" s="1">
        <f>D12/G12</f>
        <v>11.805555555555555</v>
      </c>
      <c r="K12" s="9">
        <f>(I12-MAX(0,J12))*F12</f>
        <v>-3.7777777777777644</v>
      </c>
    </row>
    <row r="13" spans="1:11" x14ac:dyDescent="0.25">
      <c r="A13" t="s">
        <v>524</v>
      </c>
      <c r="B13">
        <f>VLOOKUP(A13,'Pitchers - Season Total'!$A$2:$AF$1000,32,FALSE)</f>
        <v>200.5</v>
      </c>
      <c r="C13">
        <f>VLOOKUP(A13,'Pitchers - Remaining'!$A$2:$AF$1000,32,FALSE)</f>
        <v>160</v>
      </c>
      <c r="D13">
        <f>B13-C13</f>
        <v>40.5</v>
      </c>
      <c r="E13">
        <f>VLOOKUP(A13,'Pitchers - Season Total'!$A$2:$AF$1000,7,FALSE)</f>
        <v>15</v>
      </c>
      <c r="F13">
        <f>VLOOKUP(A13,'Pitchers - Remaining'!$A$2:$AF$1000,7,FALSE)</f>
        <v>11</v>
      </c>
      <c r="G13">
        <f>E13-F13</f>
        <v>4</v>
      </c>
      <c r="H13" s="1">
        <f>B13/E13</f>
        <v>13.366666666666667</v>
      </c>
      <c r="I13" s="1">
        <f>C13/F13</f>
        <v>14.545454545454545</v>
      </c>
      <c r="J13" s="1">
        <f>D13/G13</f>
        <v>10.125</v>
      </c>
      <c r="K13" s="9">
        <f>(I13-MAX(0,J13))*F13</f>
        <v>48.624999999999993</v>
      </c>
    </row>
    <row r="14" spans="1:11" x14ac:dyDescent="0.25">
      <c r="A14" t="s">
        <v>539</v>
      </c>
      <c r="B14">
        <f>VLOOKUP(A14,'Pitchers - Season Total'!$A$2:$AF$1000,32,FALSE)</f>
        <v>384.5</v>
      </c>
      <c r="C14">
        <f>VLOOKUP(A14,'Pitchers - Remaining'!$A$2:$AF$1000,32,FALSE)</f>
        <v>156</v>
      </c>
      <c r="D14">
        <f>B14-C14</f>
        <v>228.5</v>
      </c>
      <c r="E14">
        <f>VLOOKUP(A14,'Pitchers - Season Total'!$A$2:$AF$1000,7,FALSE)</f>
        <v>30</v>
      </c>
      <c r="F14">
        <f>VLOOKUP(A14,'Pitchers - Remaining'!$A$2:$AF$1000,7,FALSE)</f>
        <v>13</v>
      </c>
      <c r="G14">
        <f>E14-F14</f>
        <v>17</v>
      </c>
      <c r="H14" s="1">
        <f>B14/E14</f>
        <v>12.816666666666666</v>
      </c>
      <c r="I14" s="1">
        <f>C14/F14</f>
        <v>12</v>
      </c>
      <c r="J14" s="1">
        <f>D14/G14</f>
        <v>13.441176470588236</v>
      </c>
      <c r="K14" s="9">
        <f>(I14-MAX(0,J14))*F14</f>
        <v>-18.735294117647062</v>
      </c>
    </row>
    <row r="15" spans="1:11" x14ac:dyDescent="0.25">
      <c r="A15" t="s">
        <v>584</v>
      </c>
      <c r="B15">
        <f>VLOOKUP(A15,'Pitchers - Season Total'!$A$2:$AF$1000,32,FALSE)</f>
        <v>296</v>
      </c>
      <c r="C15">
        <f>VLOOKUP(A15,'Pitchers - Remaining'!$A$2:$AF$1000,32,FALSE)</f>
        <v>153.5</v>
      </c>
      <c r="D15">
        <f>B15-C15</f>
        <v>142.5</v>
      </c>
      <c r="E15">
        <f>VLOOKUP(A15,'Pitchers - Season Total'!$A$2:$AF$1000,7,FALSE)</f>
        <v>32</v>
      </c>
      <c r="F15">
        <f>VLOOKUP(A15,'Pitchers - Remaining'!$A$2:$AF$1000,7,FALSE)</f>
        <v>14</v>
      </c>
      <c r="G15">
        <f>E15-F15</f>
        <v>18</v>
      </c>
      <c r="H15" s="1">
        <f>B15/E15</f>
        <v>9.25</v>
      </c>
      <c r="I15" s="1">
        <f>C15/F15</f>
        <v>10.964285714285714</v>
      </c>
      <c r="J15" s="1">
        <f>D15/G15</f>
        <v>7.916666666666667</v>
      </c>
      <c r="K15" s="9">
        <f>(I15-MAX(0,J15))*F15</f>
        <v>42.66666666666665</v>
      </c>
    </row>
    <row r="16" spans="1:11" x14ac:dyDescent="0.25">
      <c r="A16" t="s">
        <v>626</v>
      </c>
      <c r="B16">
        <f>VLOOKUP(A16,'Pitchers - Season Total'!$A$2:$AF$1000,32,FALSE)</f>
        <v>425</v>
      </c>
      <c r="C16">
        <f>VLOOKUP(A16,'Pitchers - Remaining'!$A$2:$AF$1000,32,FALSE)</f>
        <v>151</v>
      </c>
      <c r="D16">
        <f>B16-C16</f>
        <v>274</v>
      </c>
      <c r="E16">
        <f>VLOOKUP(A16,'Pitchers - Season Total'!$A$2:$AF$1000,7,FALSE)</f>
        <v>31</v>
      </c>
      <c r="F16">
        <f>VLOOKUP(A16,'Pitchers - Remaining'!$A$2:$AF$1000,7,FALSE)</f>
        <v>13</v>
      </c>
      <c r="G16">
        <f>E16-F16</f>
        <v>18</v>
      </c>
      <c r="H16" s="1">
        <f>B16/E16</f>
        <v>13.709677419354838</v>
      </c>
      <c r="I16" s="1">
        <f>C16/F16</f>
        <v>11.615384615384615</v>
      </c>
      <c r="J16" s="1">
        <f>D16/G16</f>
        <v>15.222222222222221</v>
      </c>
      <c r="K16" s="9">
        <f>(I16-MAX(0,J16))*F16</f>
        <v>-46.888888888888886</v>
      </c>
    </row>
    <row r="17" spans="1:11" x14ac:dyDescent="0.25">
      <c r="A17" t="s">
        <v>547</v>
      </c>
      <c r="B17">
        <f>VLOOKUP(A17,'Pitchers - Season Total'!$A$2:$AF$1000,32,FALSE)</f>
        <v>380</v>
      </c>
      <c r="C17">
        <f>VLOOKUP(A17,'Pitchers - Remaining'!$A$2:$AF$1000,32,FALSE)</f>
        <v>149.5</v>
      </c>
      <c r="D17">
        <f>B17-C17</f>
        <v>230.5</v>
      </c>
      <c r="E17">
        <f>VLOOKUP(A17,'Pitchers - Season Total'!$A$2:$AF$1000,7,FALSE)</f>
        <v>30</v>
      </c>
      <c r="F17">
        <f>VLOOKUP(A17,'Pitchers - Remaining'!$A$2:$AF$1000,7,FALSE)</f>
        <v>13</v>
      </c>
      <c r="G17">
        <f>E17-F17</f>
        <v>17</v>
      </c>
      <c r="H17" s="1">
        <f>B17/E17</f>
        <v>12.666666666666666</v>
      </c>
      <c r="I17" s="1">
        <f>C17/F17</f>
        <v>11.5</v>
      </c>
      <c r="J17" s="1">
        <f>D17/G17</f>
        <v>13.558823529411764</v>
      </c>
      <c r="K17" s="9">
        <f>(I17-MAX(0,J17))*F17</f>
        <v>-26.764705882352938</v>
      </c>
    </row>
    <row r="18" spans="1:11" x14ac:dyDescent="0.25">
      <c r="A18" t="s">
        <v>585</v>
      </c>
      <c r="B18">
        <f>VLOOKUP(A18,'Pitchers - Season Total'!$A$2:$AF$1000,32,FALSE)</f>
        <v>394</v>
      </c>
      <c r="C18">
        <f>VLOOKUP(A18,'Pitchers - Remaining'!$A$2:$AF$1000,32,FALSE)</f>
        <v>147.5</v>
      </c>
      <c r="D18">
        <f>B18-C18</f>
        <v>246.5</v>
      </c>
      <c r="E18">
        <f>VLOOKUP(A18,'Pitchers - Season Total'!$A$2:$AF$1000,7,FALSE)</f>
        <v>31</v>
      </c>
      <c r="F18">
        <f>VLOOKUP(A18,'Pitchers - Remaining'!$A$2:$AF$1000,7,FALSE)</f>
        <v>14</v>
      </c>
      <c r="G18">
        <f>E18-F18</f>
        <v>17</v>
      </c>
      <c r="H18" s="1">
        <f>B18/E18</f>
        <v>12.709677419354838</v>
      </c>
      <c r="I18" s="1">
        <f>C18/F18</f>
        <v>10.535714285714286</v>
      </c>
      <c r="J18" s="1">
        <f>D18/G18</f>
        <v>14.5</v>
      </c>
      <c r="K18" s="9">
        <f>(I18-MAX(0,J18))*F18</f>
        <v>-55.499999999999986</v>
      </c>
    </row>
    <row r="19" spans="1:11" x14ac:dyDescent="0.25">
      <c r="A19" t="s">
        <v>632</v>
      </c>
      <c r="B19">
        <f>VLOOKUP(A19,'Pitchers - Season Total'!$A$2:$AF$1000,32,FALSE)</f>
        <v>270</v>
      </c>
      <c r="C19">
        <f>VLOOKUP(A19,'Pitchers - Remaining'!$A$2:$AF$1000,32,FALSE)</f>
        <v>147.5</v>
      </c>
      <c r="D19">
        <f>B19-C19</f>
        <v>122.5</v>
      </c>
      <c r="E19">
        <f>VLOOKUP(A19,'Pitchers - Season Total'!$A$2:$AF$1000,7,FALSE)</f>
        <v>33</v>
      </c>
      <c r="F19">
        <f>VLOOKUP(A19,'Pitchers - Remaining'!$A$2:$AF$1000,7,FALSE)</f>
        <v>14</v>
      </c>
      <c r="G19">
        <f>E19-F19</f>
        <v>19</v>
      </c>
      <c r="H19" s="1">
        <f>B19/E19</f>
        <v>8.1818181818181817</v>
      </c>
      <c r="I19" s="1">
        <f>C19/F19</f>
        <v>10.535714285714286</v>
      </c>
      <c r="J19" s="1">
        <f>D19/G19</f>
        <v>6.4473684210526319</v>
      </c>
      <c r="K19" s="9">
        <f>(I19-MAX(0,J19))*F19</f>
        <v>57.236842105263165</v>
      </c>
    </row>
    <row r="20" spans="1:11" x14ac:dyDescent="0.25">
      <c r="A20" t="s">
        <v>594</v>
      </c>
      <c r="B20">
        <f>VLOOKUP(A20,'Pitchers - Season Total'!$A$2:$AF$1000,32,FALSE)</f>
        <v>312</v>
      </c>
      <c r="C20">
        <f>VLOOKUP(A20,'Pitchers - Remaining'!$A$2:$AF$1000,32,FALSE)</f>
        <v>147</v>
      </c>
      <c r="D20">
        <f>B20-C20</f>
        <v>165</v>
      </c>
      <c r="E20">
        <f>VLOOKUP(A20,'Pitchers - Season Total'!$A$2:$AF$1000,7,FALSE)</f>
        <v>31</v>
      </c>
      <c r="F20">
        <f>VLOOKUP(A20,'Pitchers - Remaining'!$A$2:$AF$1000,7,FALSE)</f>
        <v>13</v>
      </c>
      <c r="G20">
        <f>E20-F20</f>
        <v>18</v>
      </c>
      <c r="H20" s="1">
        <f>B20/E20</f>
        <v>10.064516129032258</v>
      </c>
      <c r="I20" s="1">
        <f>C20/F20</f>
        <v>11.307692307692308</v>
      </c>
      <c r="J20" s="1">
        <f>D20/G20</f>
        <v>9.1666666666666661</v>
      </c>
      <c r="K20" s="9">
        <f>(I20-MAX(0,J20))*F20</f>
        <v>27.83333333333335</v>
      </c>
    </row>
    <row r="21" spans="1:11" x14ac:dyDescent="0.25">
      <c r="A21" t="s">
        <v>608</v>
      </c>
      <c r="B21">
        <f>VLOOKUP(A21,'Pitchers - Season Total'!$A$2:$AF$1000,32,FALSE)</f>
        <v>275.5</v>
      </c>
      <c r="C21">
        <f>VLOOKUP(A21,'Pitchers - Remaining'!$A$2:$AF$1000,32,FALSE)</f>
        <v>135.5</v>
      </c>
      <c r="D21">
        <f>B21-C21</f>
        <v>140</v>
      </c>
      <c r="E21">
        <f>VLOOKUP(A21,'Pitchers - Season Total'!$A$2:$AF$1000,7,FALSE)</f>
        <v>32</v>
      </c>
      <c r="F21">
        <f>VLOOKUP(A21,'Pitchers - Remaining'!$A$2:$AF$1000,7,FALSE)</f>
        <v>14</v>
      </c>
      <c r="G21">
        <f>E21-F21</f>
        <v>18</v>
      </c>
      <c r="H21" s="1">
        <f>B21/E21</f>
        <v>8.609375</v>
      </c>
      <c r="I21" s="1">
        <f>C21/F21</f>
        <v>9.6785714285714288</v>
      </c>
      <c r="J21" s="1">
        <f>D21/G21</f>
        <v>7.7777777777777777</v>
      </c>
      <c r="K21" s="9">
        <f>(I21-MAX(0,J21))*F21</f>
        <v>26.611111111111114</v>
      </c>
    </row>
    <row r="22" spans="1:11" x14ac:dyDescent="0.25">
      <c r="A22" t="s">
        <v>583</v>
      </c>
      <c r="B22">
        <f>VLOOKUP(A22,'Pitchers - Season Total'!$A$2:$AF$1000,32,FALSE)</f>
        <v>343</v>
      </c>
      <c r="C22">
        <f>VLOOKUP(A22,'Pitchers - Remaining'!$A$2:$AF$1000,32,FALSE)</f>
        <v>133</v>
      </c>
      <c r="D22">
        <f>B22-C22</f>
        <v>210</v>
      </c>
      <c r="E22">
        <f>VLOOKUP(A22,'Pitchers - Season Total'!$A$2:$AF$1000,7,FALSE)</f>
        <v>31</v>
      </c>
      <c r="F22">
        <f>VLOOKUP(A22,'Pitchers - Remaining'!$A$2:$AF$1000,7,FALSE)</f>
        <v>12</v>
      </c>
      <c r="G22">
        <f>E22-F22</f>
        <v>19</v>
      </c>
      <c r="H22" s="1">
        <f>B22/E22</f>
        <v>11.064516129032258</v>
      </c>
      <c r="I22" s="1">
        <f>C22/F22</f>
        <v>11.083333333333334</v>
      </c>
      <c r="J22" s="1">
        <f>D22/G22</f>
        <v>11.052631578947368</v>
      </c>
      <c r="K22" s="9">
        <f>(I22-MAX(0,J22))*F22</f>
        <v>0.36842105263158942</v>
      </c>
    </row>
    <row r="23" spans="1:11" x14ac:dyDescent="0.25">
      <c r="A23" t="s">
        <v>618</v>
      </c>
      <c r="B23">
        <f>VLOOKUP(A23,'Pitchers - Season Total'!$A$2:$AF$1000,32,FALSE)</f>
        <v>257</v>
      </c>
      <c r="C23">
        <f>VLOOKUP(A23,'Pitchers - Remaining'!$A$2:$AF$1000,32,FALSE)</f>
        <v>131.5</v>
      </c>
      <c r="D23">
        <f>B23-C23</f>
        <v>125.5</v>
      </c>
      <c r="E23">
        <f>VLOOKUP(A23,'Pitchers - Season Total'!$A$2:$AF$1000,7,FALSE)</f>
        <v>31</v>
      </c>
      <c r="F23">
        <f>VLOOKUP(A23,'Pitchers - Remaining'!$A$2:$AF$1000,7,FALSE)</f>
        <v>13</v>
      </c>
      <c r="G23">
        <f>E23-F23</f>
        <v>18</v>
      </c>
      <c r="H23" s="1">
        <f>B23/E23</f>
        <v>8.2903225806451619</v>
      </c>
      <c r="I23" s="1">
        <f>C23/F23</f>
        <v>10.115384615384615</v>
      </c>
      <c r="J23" s="1">
        <f>D23/G23</f>
        <v>6.9722222222222223</v>
      </c>
      <c r="K23" s="9">
        <f>(I23-MAX(0,J23))*F23</f>
        <v>40.861111111111107</v>
      </c>
    </row>
    <row r="24" spans="1:11" x14ac:dyDescent="0.25">
      <c r="A24" t="s">
        <v>586</v>
      </c>
      <c r="B24">
        <f>VLOOKUP(A24,'Pitchers - Season Total'!$A$2:$AF$1000,32,FALSE)</f>
        <v>207.5</v>
      </c>
      <c r="C24">
        <f>VLOOKUP(A24,'Pitchers - Remaining'!$A$2:$AF$1000,32,FALSE)</f>
        <v>130</v>
      </c>
      <c r="D24">
        <f>B24-C24</f>
        <v>77.5</v>
      </c>
      <c r="E24">
        <f>VLOOKUP(A24,'Pitchers - Season Total'!$A$2:$AF$1000,7,FALSE)</f>
        <v>24</v>
      </c>
      <c r="F24">
        <f>VLOOKUP(A24,'Pitchers - Remaining'!$A$2:$AF$1000,7,FALSE)</f>
        <v>12</v>
      </c>
      <c r="G24">
        <f>E24-F24</f>
        <v>12</v>
      </c>
      <c r="H24" s="1">
        <f>B24/E24</f>
        <v>8.6458333333333339</v>
      </c>
      <c r="I24" s="1">
        <f>C24/F24</f>
        <v>10.833333333333334</v>
      </c>
      <c r="J24" s="1">
        <f>D24/G24</f>
        <v>6.458333333333333</v>
      </c>
      <c r="K24" s="9">
        <f>(I24-MAX(0,J24))*F24</f>
        <v>52.500000000000014</v>
      </c>
    </row>
    <row r="25" spans="1:11" x14ac:dyDescent="0.25">
      <c r="A25" t="s">
        <v>566</v>
      </c>
      <c r="B25">
        <f>VLOOKUP(A25,'Pitchers - Season Total'!$A$2:$AF$1000,32,FALSE)</f>
        <v>270.5</v>
      </c>
      <c r="C25">
        <f>VLOOKUP(A25,'Pitchers - Remaining'!$A$2:$AF$1000,32,FALSE)</f>
        <v>129</v>
      </c>
      <c r="D25">
        <f>B25-C25</f>
        <v>141.5</v>
      </c>
      <c r="E25">
        <f>VLOOKUP(A25,'Pitchers - Season Total'!$A$2:$AF$1000,7,FALSE)</f>
        <v>27</v>
      </c>
      <c r="F25">
        <f>VLOOKUP(A25,'Pitchers - Remaining'!$A$2:$AF$1000,7,FALSE)</f>
        <v>14</v>
      </c>
      <c r="G25">
        <f>E25-F25</f>
        <v>13</v>
      </c>
      <c r="H25" s="1">
        <f>B25/E25</f>
        <v>10.018518518518519</v>
      </c>
      <c r="I25" s="1">
        <f>C25/F25</f>
        <v>9.2142857142857135</v>
      </c>
      <c r="J25" s="1">
        <f>D25/G25</f>
        <v>10.884615384615385</v>
      </c>
      <c r="K25" s="9">
        <f>(I25-MAX(0,J25))*F25</f>
        <v>-23.384615384615401</v>
      </c>
    </row>
    <row r="26" spans="1:11" x14ac:dyDescent="0.25">
      <c r="A26" t="s">
        <v>619</v>
      </c>
      <c r="B26">
        <f>VLOOKUP(A26,'Pitchers - Season Total'!$A$2:$AF$1000,32,FALSE)</f>
        <v>262.5</v>
      </c>
      <c r="C26">
        <f>VLOOKUP(A26,'Pitchers - Remaining'!$A$2:$AF$1000,32,FALSE)</f>
        <v>129</v>
      </c>
      <c r="D26">
        <f>B26-C26</f>
        <v>133.5</v>
      </c>
      <c r="E26">
        <f>VLOOKUP(A26,'Pitchers - Season Total'!$A$2:$AF$1000,7,FALSE)</f>
        <v>29</v>
      </c>
      <c r="F26">
        <f>VLOOKUP(A26,'Pitchers - Remaining'!$A$2:$AF$1000,7,FALSE)</f>
        <v>13</v>
      </c>
      <c r="G26">
        <f>E26-F26</f>
        <v>16</v>
      </c>
      <c r="H26" s="1">
        <f>B26/E26</f>
        <v>9.0517241379310338</v>
      </c>
      <c r="I26" s="1">
        <f>C26/F26</f>
        <v>9.9230769230769234</v>
      </c>
      <c r="J26" s="1">
        <f>D26/G26</f>
        <v>8.34375</v>
      </c>
      <c r="K26" s="9">
        <f>(I26-MAX(0,J26))*F26</f>
        <v>20.531250000000004</v>
      </c>
    </row>
    <row r="27" spans="1:11" x14ac:dyDescent="0.25">
      <c r="A27" t="s">
        <v>598</v>
      </c>
      <c r="B27">
        <f>VLOOKUP(A27,'Pitchers - Season Total'!$A$2:$AF$1000,32,FALSE)</f>
        <v>330</v>
      </c>
      <c r="C27">
        <f>VLOOKUP(A27,'Pitchers - Remaining'!$A$2:$AF$1000,32,FALSE)</f>
        <v>127</v>
      </c>
      <c r="D27">
        <f>B27-C27</f>
        <v>203</v>
      </c>
      <c r="E27">
        <f>VLOOKUP(A27,'Pitchers - Season Total'!$A$2:$AF$1000,7,FALSE)</f>
        <v>23</v>
      </c>
      <c r="F27">
        <f>VLOOKUP(A27,'Pitchers - Remaining'!$A$2:$AF$1000,7,FALSE)</f>
        <v>12</v>
      </c>
      <c r="G27">
        <f>E27-F27</f>
        <v>11</v>
      </c>
      <c r="H27" s="1">
        <f>B27/E27</f>
        <v>14.347826086956522</v>
      </c>
      <c r="I27" s="1">
        <f>C27/F27</f>
        <v>10.583333333333334</v>
      </c>
      <c r="J27" s="1">
        <f>D27/G27</f>
        <v>18.454545454545453</v>
      </c>
      <c r="K27" s="9">
        <f>(I27-MAX(0,J27))*F27</f>
        <v>-94.454545454545439</v>
      </c>
    </row>
    <row r="28" spans="1:11" x14ac:dyDescent="0.25">
      <c r="A28" t="s">
        <v>703</v>
      </c>
      <c r="B28">
        <f>VLOOKUP(A28,'Pitchers - Season Total'!$A$2:$AF$1000,32,FALSE)</f>
        <v>333.5</v>
      </c>
      <c r="C28">
        <f>VLOOKUP(A28,'Pitchers - Remaining'!$A$2:$AF$1000,32,FALSE)</f>
        <v>126</v>
      </c>
      <c r="D28">
        <f>B28-C28</f>
        <v>207.5</v>
      </c>
      <c r="E28">
        <f>VLOOKUP(A28,'Pitchers - Season Total'!$A$2:$AF$1000,7,FALSE)</f>
        <v>32</v>
      </c>
      <c r="F28">
        <f>VLOOKUP(A28,'Pitchers - Remaining'!$A$2:$AF$1000,7,FALSE)</f>
        <v>15</v>
      </c>
      <c r="G28">
        <f>E28-F28</f>
        <v>17</v>
      </c>
      <c r="H28" s="1">
        <f>B28/E28</f>
        <v>10.421875</v>
      </c>
      <c r="I28" s="1">
        <f>C28/F28</f>
        <v>8.4</v>
      </c>
      <c r="J28" s="1">
        <f>D28/G28</f>
        <v>12.205882352941176</v>
      </c>
      <c r="K28" s="9">
        <f>(I28-MAX(0,J28))*F28</f>
        <v>-57.088235294117631</v>
      </c>
    </row>
    <row r="29" spans="1:11" x14ac:dyDescent="0.25">
      <c r="A29" t="s">
        <v>562</v>
      </c>
      <c r="B29">
        <f>VLOOKUP(A29,'Pitchers - Season Total'!$A$2:$AF$1000,32,FALSE)</f>
        <v>328.5</v>
      </c>
      <c r="C29">
        <f>VLOOKUP(A29,'Pitchers - Remaining'!$A$2:$AF$1000,32,FALSE)</f>
        <v>125.5</v>
      </c>
      <c r="D29">
        <f>B29-C29</f>
        <v>203</v>
      </c>
      <c r="E29">
        <f>VLOOKUP(A29,'Pitchers - Season Total'!$A$2:$AF$1000,7,FALSE)</f>
        <v>27</v>
      </c>
      <c r="F29">
        <f>VLOOKUP(A29,'Pitchers - Remaining'!$A$2:$AF$1000,7,FALSE)</f>
        <v>11</v>
      </c>
      <c r="G29">
        <f>E29-F29</f>
        <v>16</v>
      </c>
      <c r="H29" s="1">
        <f>B29/E29</f>
        <v>12.166666666666666</v>
      </c>
      <c r="I29" s="1">
        <f>C29/F29</f>
        <v>11.409090909090908</v>
      </c>
      <c r="J29" s="1">
        <f>D29/G29</f>
        <v>12.6875</v>
      </c>
      <c r="K29" s="9">
        <f>(I29-MAX(0,J29))*F29</f>
        <v>-14.062500000000009</v>
      </c>
    </row>
    <row r="30" spans="1:11" x14ac:dyDescent="0.25">
      <c r="A30" t="s">
        <v>728</v>
      </c>
      <c r="B30">
        <f>VLOOKUP(A30,'Pitchers - Season Total'!$A$2:$AF$1000,32,FALSE)</f>
        <v>321.5</v>
      </c>
      <c r="C30">
        <f>VLOOKUP(A30,'Pitchers - Remaining'!$A$2:$AF$1000,32,FALSE)</f>
        <v>125</v>
      </c>
      <c r="D30">
        <f>B30-C30</f>
        <v>196.5</v>
      </c>
      <c r="E30">
        <f>VLOOKUP(A30,'Pitchers - Season Total'!$A$2:$AF$1000,7,FALSE)</f>
        <v>30</v>
      </c>
      <c r="F30">
        <f>VLOOKUP(A30,'Pitchers - Remaining'!$A$2:$AF$1000,7,FALSE)</f>
        <v>13</v>
      </c>
      <c r="G30">
        <f>E30-F30</f>
        <v>17</v>
      </c>
      <c r="H30" s="1">
        <f>B30/E30</f>
        <v>10.716666666666667</v>
      </c>
      <c r="I30" s="1">
        <f>C30/F30</f>
        <v>9.615384615384615</v>
      </c>
      <c r="J30" s="1">
        <f>D30/G30</f>
        <v>11.558823529411764</v>
      </c>
      <c r="K30" s="9">
        <f>(I30-MAX(0,J30))*F30</f>
        <v>-25.264705882352942</v>
      </c>
    </row>
    <row r="31" spans="1:11" x14ac:dyDescent="0.25">
      <c r="A31" t="s">
        <v>788</v>
      </c>
      <c r="B31">
        <f>VLOOKUP(A31,'Pitchers - Season Total'!$A$2:$AF$1000,32,FALSE)</f>
        <v>250.5</v>
      </c>
      <c r="C31">
        <f>VLOOKUP(A31,'Pitchers - Remaining'!$A$2:$AF$1000,32,FALSE)</f>
        <v>125</v>
      </c>
      <c r="D31">
        <f>B31-C31</f>
        <v>125.5</v>
      </c>
      <c r="E31">
        <f>VLOOKUP(A31,'Pitchers - Season Total'!$A$2:$AF$1000,7,FALSE)</f>
        <v>32</v>
      </c>
      <c r="F31">
        <f>VLOOKUP(A31,'Pitchers - Remaining'!$A$2:$AF$1000,7,FALSE)</f>
        <v>14</v>
      </c>
      <c r="G31">
        <f>E31-F31</f>
        <v>18</v>
      </c>
      <c r="H31" s="1">
        <f>B31/E31</f>
        <v>7.828125</v>
      </c>
      <c r="I31" s="1">
        <f>C31/F31</f>
        <v>8.9285714285714288</v>
      </c>
      <c r="J31" s="1">
        <f>D31/G31</f>
        <v>6.9722222222222223</v>
      </c>
      <c r="K31" s="9">
        <f>(I31-MAX(0,J31))*F31</f>
        <v>27.388888888888893</v>
      </c>
    </row>
    <row r="32" spans="1:11" x14ac:dyDescent="0.25">
      <c r="A32" t="s">
        <v>649</v>
      </c>
      <c r="B32">
        <f>VLOOKUP(A32,'Pitchers - Season Total'!$A$2:$AF$1000,32,FALSE)</f>
        <v>249</v>
      </c>
      <c r="C32">
        <f>VLOOKUP(A32,'Pitchers - Remaining'!$A$2:$AF$1000,32,FALSE)</f>
        <v>125</v>
      </c>
      <c r="D32">
        <f>B32-C32</f>
        <v>124</v>
      </c>
      <c r="E32">
        <f>VLOOKUP(A32,'Pitchers - Season Total'!$A$2:$AF$1000,7,FALSE)</f>
        <v>32</v>
      </c>
      <c r="F32">
        <f>VLOOKUP(A32,'Pitchers - Remaining'!$A$2:$AF$1000,7,FALSE)</f>
        <v>14</v>
      </c>
      <c r="G32">
        <f>E32-F32</f>
        <v>18</v>
      </c>
      <c r="H32" s="1">
        <f>B32/E32</f>
        <v>7.78125</v>
      </c>
      <c r="I32" s="1">
        <f>C32/F32</f>
        <v>8.9285714285714288</v>
      </c>
      <c r="J32" s="1">
        <f>D32/G32</f>
        <v>6.8888888888888893</v>
      </c>
      <c r="K32" s="9">
        <f>(I32-MAX(0,J32))*F32</f>
        <v>28.555555555555554</v>
      </c>
    </row>
    <row r="33" spans="1:11" x14ac:dyDescent="0.25">
      <c r="A33" t="s">
        <v>693</v>
      </c>
      <c r="B33">
        <f>VLOOKUP(A33,'Pitchers - Season Total'!$A$2:$AF$1000,32,FALSE)</f>
        <v>198.5</v>
      </c>
      <c r="C33">
        <f>VLOOKUP(A33,'Pitchers - Remaining'!$A$2:$AF$1000,32,FALSE)</f>
        <v>125</v>
      </c>
      <c r="D33">
        <f>B33-C33</f>
        <v>73.5</v>
      </c>
      <c r="E33">
        <f>VLOOKUP(A33,'Pitchers - Season Total'!$A$2:$AF$1000,7,FALSE)</f>
        <v>29</v>
      </c>
      <c r="F33">
        <f>VLOOKUP(A33,'Pitchers - Remaining'!$A$2:$AF$1000,7,FALSE)</f>
        <v>14</v>
      </c>
      <c r="G33">
        <f>E33-F33</f>
        <v>15</v>
      </c>
      <c r="H33" s="1">
        <f>B33/E33</f>
        <v>6.8448275862068968</v>
      </c>
      <c r="I33" s="1">
        <f>C33/F33</f>
        <v>8.9285714285714288</v>
      </c>
      <c r="J33" s="1">
        <f>D33/G33</f>
        <v>4.9000000000000004</v>
      </c>
      <c r="K33" s="9">
        <f>(I33-MAX(0,J33))*F33</f>
        <v>56.4</v>
      </c>
    </row>
    <row r="34" spans="1:11" x14ac:dyDescent="0.25">
      <c r="A34" t="s">
        <v>620</v>
      </c>
      <c r="B34">
        <f>VLOOKUP(A34,'Pitchers - Season Total'!$A$2:$AF$1000,32,FALSE)</f>
        <v>215.5</v>
      </c>
      <c r="C34">
        <f>VLOOKUP(A34,'Pitchers - Remaining'!$A$2:$AF$1000,32,FALSE)</f>
        <v>124.5</v>
      </c>
      <c r="D34">
        <f>B34-C34</f>
        <v>91</v>
      </c>
      <c r="E34">
        <f>VLOOKUP(A34,'Pitchers - Season Total'!$A$2:$AF$1000,7,FALSE)</f>
        <v>24</v>
      </c>
      <c r="F34">
        <f>VLOOKUP(A34,'Pitchers - Remaining'!$A$2:$AF$1000,7,FALSE)</f>
        <v>13</v>
      </c>
      <c r="G34">
        <f>E34-F34</f>
        <v>11</v>
      </c>
      <c r="H34" s="1">
        <f>B34/E34</f>
        <v>8.9791666666666661</v>
      </c>
      <c r="I34" s="1">
        <f>C34/F34</f>
        <v>9.5769230769230766</v>
      </c>
      <c r="J34" s="1">
        <f>D34/G34</f>
        <v>8.2727272727272734</v>
      </c>
      <c r="K34" s="9">
        <f>(I34-MAX(0,J34))*F34</f>
        <v>16.954545454545443</v>
      </c>
    </row>
    <row r="35" spans="1:11" x14ac:dyDescent="0.25">
      <c r="A35" t="s">
        <v>652</v>
      </c>
      <c r="B35">
        <f>VLOOKUP(A35,'Pitchers - Season Total'!$A$2:$AF$1000,32,FALSE)</f>
        <v>243</v>
      </c>
      <c r="C35">
        <f>VLOOKUP(A35,'Pitchers - Remaining'!$A$2:$AF$1000,32,FALSE)</f>
        <v>123.5</v>
      </c>
      <c r="D35">
        <f>B35-C35</f>
        <v>119.5</v>
      </c>
      <c r="E35">
        <f>VLOOKUP(A35,'Pitchers - Season Total'!$A$2:$AF$1000,7,FALSE)</f>
        <v>26</v>
      </c>
      <c r="F35">
        <f>VLOOKUP(A35,'Pitchers - Remaining'!$A$2:$AF$1000,7,FALSE)</f>
        <v>13</v>
      </c>
      <c r="G35">
        <f>E35-F35</f>
        <v>13</v>
      </c>
      <c r="H35" s="1">
        <f>B35/E35</f>
        <v>9.3461538461538467</v>
      </c>
      <c r="I35" s="1">
        <f>C35/F35</f>
        <v>9.5</v>
      </c>
      <c r="J35" s="1">
        <f>D35/G35</f>
        <v>9.1923076923076916</v>
      </c>
      <c r="K35" s="9">
        <f>(I35-MAX(0,J35))*F35</f>
        <v>4.0000000000000089</v>
      </c>
    </row>
    <row r="36" spans="1:11" x14ac:dyDescent="0.25">
      <c r="A36" t="s">
        <v>771</v>
      </c>
      <c r="B36">
        <f>VLOOKUP(A36,'Pitchers - Season Total'!$A$2:$AF$1000,32,FALSE)</f>
        <v>250.5</v>
      </c>
      <c r="C36">
        <f>VLOOKUP(A36,'Pitchers - Remaining'!$A$2:$AF$1000,32,FALSE)</f>
        <v>123</v>
      </c>
      <c r="D36">
        <f>B36-C36</f>
        <v>127.5</v>
      </c>
      <c r="E36">
        <f>VLOOKUP(A36,'Pitchers - Season Total'!$A$2:$AF$1000,7,FALSE)</f>
        <v>32</v>
      </c>
      <c r="F36">
        <f>VLOOKUP(A36,'Pitchers - Remaining'!$A$2:$AF$1000,7,FALSE)</f>
        <v>15</v>
      </c>
      <c r="G36">
        <f>E36-F36</f>
        <v>17</v>
      </c>
      <c r="H36" s="1">
        <f>B36/E36</f>
        <v>7.828125</v>
      </c>
      <c r="I36" s="1">
        <f>C36/F36</f>
        <v>8.1999999999999993</v>
      </c>
      <c r="J36" s="1">
        <f>D36/G36</f>
        <v>7.5</v>
      </c>
      <c r="K36" s="9">
        <f>(I36-MAX(0,J36))*F36</f>
        <v>10.499999999999989</v>
      </c>
    </row>
    <row r="37" spans="1:11" x14ac:dyDescent="0.25">
      <c r="A37" t="s">
        <v>705</v>
      </c>
      <c r="B37">
        <f>VLOOKUP(A37,'Pitchers - Season Total'!$A$2:$AF$1000,32,FALSE)</f>
        <v>222</v>
      </c>
      <c r="C37">
        <f>VLOOKUP(A37,'Pitchers - Remaining'!$A$2:$AF$1000,32,FALSE)</f>
        <v>119.5</v>
      </c>
      <c r="D37">
        <f>B37-C37</f>
        <v>102.5</v>
      </c>
      <c r="E37">
        <f>VLOOKUP(A37,'Pitchers - Season Total'!$A$2:$AF$1000,7,FALSE)</f>
        <v>30</v>
      </c>
      <c r="F37">
        <f>VLOOKUP(A37,'Pitchers - Remaining'!$A$2:$AF$1000,7,FALSE)</f>
        <v>13</v>
      </c>
      <c r="G37">
        <f>E37-F37</f>
        <v>17</v>
      </c>
      <c r="H37" s="1">
        <f>B37/E37</f>
        <v>7.4</v>
      </c>
      <c r="I37" s="1">
        <f>C37/F37</f>
        <v>9.1923076923076916</v>
      </c>
      <c r="J37" s="1">
        <f>D37/G37</f>
        <v>6.0294117647058822</v>
      </c>
      <c r="K37" s="9">
        <f>(I37-MAX(0,J37))*F37</f>
        <v>41.117647058823522</v>
      </c>
    </row>
    <row r="38" spans="1:11" x14ac:dyDescent="0.25">
      <c r="A38" t="s">
        <v>843</v>
      </c>
      <c r="B38">
        <f>VLOOKUP(A38,'Pitchers - Season Total'!$A$2:$AF$1000,32,FALSE)</f>
        <v>332</v>
      </c>
      <c r="C38">
        <f>VLOOKUP(A38,'Pitchers - Remaining'!$A$2:$AF$1000,32,FALSE)</f>
        <v>116</v>
      </c>
      <c r="D38">
        <f>B38-C38</f>
        <v>216</v>
      </c>
      <c r="E38">
        <f>VLOOKUP(A38,'Pitchers - Season Total'!$A$2:$AF$1000,7,FALSE)</f>
        <v>31</v>
      </c>
      <c r="F38">
        <f>VLOOKUP(A38,'Pitchers - Remaining'!$A$2:$AF$1000,7,FALSE)</f>
        <v>13</v>
      </c>
      <c r="G38">
        <f>E38-F38</f>
        <v>18</v>
      </c>
      <c r="H38" s="1">
        <f>B38/E38</f>
        <v>10.709677419354838</v>
      </c>
      <c r="I38" s="1">
        <f>C38/F38</f>
        <v>8.9230769230769234</v>
      </c>
      <c r="J38" s="1">
        <f>D38/G38</f>
        <v>12</v>
      </c>
      <c r="K38" s="9">
        <f>(I38-MAX(0,J38))*F38</f>
        <v>-40</v>
      </c>
    </row>
    <row r="39" spans="1:11" x14ac:dyDescent="0.25">
      <c r="A39" t="s">
        <v>577</v>
      </c>
      <c r="B39">
        <f>VLOOKUP(A39,'Pitchers - Season Total'!$A$2:$AF$1000,32,FALSE)</f>
        <v>264</v>
      </c>
      <c r="C39">
        <f>VLOOKUP(A39,'Pitchers - Remaining'!$A$2:$AF$1000,32,FALSE)</f>
        <v>116</v>
      </c>
      <c r="D39">
        <f>B39-C39</f>
        <v>148</v>
      </c>
      <c r="E39">
        <f>VLOOKUP(A39,'Pitchers - Season Total'!$A$2:$AF$1000,7,FALSE)</f>
        <v>31</v>
      </c>
      <c r="F39">
        <f>VLOOKUP(A39,'Pitchers - Remaining'!$A$2:$AF$1000,7,FALSE)</f>
        <v>13</v>
      </c>
      <c r="G39">
        <f>E39-F39</f>
        <v>18</v>
      </c>
      <c r="H39" s="1">
        <f>B39/E39</f>
        <v>8.5161290322580641</v>
      </c>
      <c r="I39" s="1">
        <f>C39/F39</f>
        <v>8.9230769230769234</v>
      </c>
      <c r="J39" s="1">
        <f>D39/G39</f>
        <v>8.2222222222222214</v>
      </c>
      <c r="K39" s="9">
        <f>(I39-MAX(0,J39))*F39</f>
        <v>9.1111111111111249</v>
      </c>
    </row>
    <row r="40" spans="1:11" x14ac:dyDescent="0.25">
      <c r="A40" t="s">
        <v>733</v>
      </c>
      <c r="B40">
        <f>VLOOKUP(A40,'Pitchers - Season Total'!$A$2:$AF$1000,32,FALSE)</f>
        <v>232.5</v>
      </c>
      <c r="C40">
        <f>VLOOKUP(A40,'Pitchers - Remaining'!$A$2:$AF$1000,32,FALSE)</f>
        <v>116</v>
      </c>
      <c r="D40">
        <f>B40-C40</f>
        <v>116.5</v>
      </c>
      <c r="E40">
        <f>VLOOKUP(A40,'Pitchers - Season Total'!$A$2:$AF$1000,7,FALSE)</f>
        <v>33</v>
      </c>
      <c r="F40">
        <f>VLOOKUP(A40,'Pitchers - Remaining'!$A$2:$AF$1000,7,FALSE)</f>
        <v>15</v>
      </c>
      <c r="G40">
        <f>E40-F40</f>
        <v>18</v>
      </c>
      <c r="H40" s="1">
        <f>B40/E40</f>
        <v>7.0454545454545459</v>
      </c>
      <c r="I40" s="1">
        <f>C40/F40</f>
        <v>7.7333333333333334</v>
      </c>
      <c r="J40" s="1">
        <f>D40/G40</f>
        <v>6.4722222222222223</v>
      </c>
      <c r="K40" s="9">
        <f>(I40-MAX(0,J40))*F40</f>
        <v>18.916666666666664</v>
      </c>
    </row>
    <row r="41" spans="1:11" x14ac:dyDescent="0.25">
      <c r="A41" t="s">
        <v>646</v>
      </c>
      <c r="B41">
        <f>VLOOKUP(A41,'Pitchers - Season Total'!$A$2:$AF$1000,32,FALSE)</f>
        <v>293</v>
      </c>
      <c r="C41">
        <f>VLOOKUP(A41,'Pitchers - Remaining'!$A$2:$AF$1000,32,FALSE)</f>
        <v>115</v>
      </c>
      <c r="D41">
        <f>B41-C41</f>
        <v>178</v>
      </c>
      <c r="E41">
        <f>VLOOKUP(A41,'Pitchers - Season Total'!$A$2:$AF$1000,7,FALSE)</f>
        <v>29</v>
      </c>
      <c r="F41">
        <f>VLOOKUP(A41,'Pitchers - Remaining'!$A$2:$AF$1000,7,FALSE)</f>
        <v>12</v>
      </c>
      <c r="G41">
        <f>E41-F41</f>
        <v>17</v>
      </c>
      <c r="H41" s="1">
        <f>B41/E41</f>
        <v>10.103448275862069</v>
      </c>
      <c r="I41" s="1">
        <f>C41/F41</f>
        <v>9.5833333333333339</v>
      </c>
      <c r="J41" s="1">
        <f>D41/G41</f>
        <v>10.470588235294118</v>
      </c>
      <c r="K41" s="9">
        <f>(I41-MAX(0,J41))*F41</f>
        <v>-10.647058823529406</v>
      </c>
    </row>
    <row r="42" spans="1:11" x14ac:dyDescent="0.25">
      <c r="A42" t="s">
        <v>628</v>
      </c>
      <c r="B42">
        <f>VLOOKUP(A42,'Pitchers - Season Total'!$A$2:$AF$1000,32,FALSE)</f>
        <v>331.5</v>
      </c>
      <c r="C42">
        <f>VLOOKUP(A42,'Pitchers - Remaining'!$A$2:$AF$1000,32,FALSE)</f>
        <v>114</v>
      </c>
      <c r="D42">
        <f>B42-C42</f>
        <v>217.5</v>
      </c>
      <c r="E42">
        <f>VLOOKUP(A42,'Pitchers - Season Total'!$A$2:$AF$1000,7,FALSE)</f>
        <v>32</v>
      </c>
      <c r="F42">
        <f>VLOOKUP(A42,'Pitchers - Remaining'!$A$2:$AF$1000,7,FALSE)</f>
        <v>14</v>
      </c>
      <c r="G42">
        <f>E42-F42</f>
        <v>18</v>
      </c>
      <c r="H42" s="1">
        <f>B42/E42</f>
        <v>10.359375</v>
      </c>
      <c r="I42" s="1">
        <f>C42/F42</f>
        <v>8.1428571428571423</v>
      </c>
      <c r="J42" s="1">
        <f>D42/G42</f>
        <v>12.083333333333334</v>
      </c>
      <c r="K42" s="9">
        <f>(I42-MAX(0,J42))*F42</f>
        <v>-55.166666666666686</v>
      </c>
    </row>
    <row r="43" spans="1:11" x14ac:dyDescent="0.25">
      <c r="A43" t="s">
        <v>752</v>
      </c>
      <c r="B43">
        <f>VLOOKUP(A43,'Pitchers - Season Total'!$A$2:$AF$1000,32,FALSE)</f>
        <v>182.5</v>
      </c>
      <c r="C43">
        <f>VLOOKUP(A43,'Pitchers - Remaining'!$A$2:$AF$1000,32,FALSE)</f>
        <v>113</v>
      </c>
      <c r="D43">
        <f>B43-C43</f>
        <v>69.5</v>
      </c>
      <c r="E43">
        <f>VLOOKUP(A43,'Pitchers - Season Total'!$A$2:$AF$1000,7,FALSE)</f>
        <v>34</v>
      </c>
      <c r="F43">
        <f>VLOOKUP(A43,'Pitchers - Remaining'!$A$2:$AF$1000,7,FALSE)</f>
        <v>15</v>
      </c>
      <c r="G43">
        <f>E43-F43</f>
        <v>19</v>
      </c>
      <c r="H43" s="1">
        <f>B43/E43</f>
        <v>5.367647058823529</v>
      </c>
      <c r="I43" s="1">
        <f>C43/F43</f>
        <v>7.5333333333333332</v>
      </c>
      <c r="J43" s="1">
        <f>D43/G43</f>
        <v>3.6578947368421053</v>
      </c>
      <c r="K43" s="9">
        <f>(I43-MAX(0,J43))*F43</f>
        <v>58.131578947368418</v>
      </c>
    </row>
    <row r="44" spans="1:11" x14ac:dyDescent="0.25">
      <c r="A44" t="s">
        <v>579</v>
      </c>
      <c r="B44">
        <f>VLOOKUP(A44,'Pitchers - Season Total'!$A$2:$AF$1000,32,FALSE)</f>
        <v>270</v>
      </c>
      <c r="C44">
        <f>VLOOKUP(A44,'Pitchers - Remaining'!$A$2:$AF$1000,32,FALSE)</f>
        <v>112</v>
      </c>
      <c r="D44">
        <f>B44-C44</f>
        <v>158</v>
      </c>
      <c r="E44">
        <f>VLOOKUP(A44,'Pitchers - Season Total'!$A$2:$AF$1000,7,FALSE)</f>
        <v>31</v>
      </c>
      <c r="F44">
        <f>VLOOKUP(A44,'Pitchers - Remaining'!$A$2:$AF$1000,7,FALSE)</f>
        <v>14</v>
      </c>
      <c r="G44">
        <f>E44-F44</f>
        <v>17</v>
      </c>
      <c r="H44" s="1">
        <f>B44/E44</f>
        <v>8.7096774193548381</v>
      </c>
      <c r="I44" s="1">
        <f>C44/F44</f>
        <v>8</v>
      </c>
      <c r="J44" s="1">
        <f>D44/G44</f>
        <v>9.2941176470588243</v>
      </c>
      <c r="K44" s="9">
        <f>(I44-MAX(0,J44))*F44</f>
        <v>-18.11764705882354</v>
      </c>
    </row>
    <row r="45" spans="1:11" x14ac:dyDescent="0.25">
      <c r="A45" t="s">
        <v>745</v>
      </c>
      <c r="B45">
        <f>VLOOKUP(A45,'Pitchers - Season Total'!$A$2:$AF$1000,32,FALSE)</f>
        <v>195.5</v>
      </c>
      <c r="C45">
        <f>VLOOKUP(A45,'Pitchers - Remaining'!$A$2:$AF$1000,32,FALSE)</f>
        <v>111</v>
      </c>
      <c r="D45">
        <f>B45-C45</f>
        <v>84.5</v>
      </c>
      <c r="E45">
        <f>VLOOKUP(A45,'Pitchers - Season Total'!$A$2:$AF$1000,7,FALSE)</f>
        <v>20</v>
      </c>
      <c r="F45">
        <f>VLOOKUP(A45,'Pitchers - Remaining'!$A$2:$AF$1000,7,FALSE)</f>
        <v>12</v>
      </c>
      <c r="G45">
        <f>E45-F45</f>
        <v>8</v>
      </c>
      <c r="H45" s="1">
        <f>B45/E45</f>
        <v>9.7750000000000004</v>
      </c>
      <c r="I45" s="1">
        <f>C45/F45</f>
        <v>9.25</v>
      </c>
      <c r="J45" s="1">
        <f>D45/G45</f>
        <v>10.5625</v>
      </c>
      <c r="K45" s="9">
        <f>(I45-MAX(0,J45))*F45</f>
        <v>-15.75</v>
      </c>
    </row>
    <row r="46" spans="1:11" x14ac:dyDescent="0.25">
      <c r="A46" t="s">
        <v>651</v>
      </c>
      <c r="B46">
        <f>VLOOKUP(A46,'Pitchers - Season Total'!$A$2:$AF$1000,32,FALSE)</f>
        <v>126</v>
      </c>
      <c r="C46">
        <f>VLOOKUP(A46,'Pitchers - Remaining'!$A$2:$AF$1000,32,FALSE)</f>
        <v>111</v>
      </c>
      <c r="D46">
        <f>B46-C46</f>
        <v>15</v>
      </c>
      <c r="E46">
        <f>VLOOKUP(A46,'Pitchers - Season Total'!$A$2:$AF$1000,7,FALSE)</f>
        <v>18</v>
      </c>
      <c r="F46">
        <f>VLOOKUP(A46,'Pitchers - Remaining'!$A$2:$AF$1000,7,FALSE)</f>
        <v>12</v>
      </c>
      <c r="G46">
        <f>E46-F46</f>
        <v>6</v>
      </c>
      <c r="H46" s="1">
        <f>B46/E46</f>
        <v>7</v>
      </c>
      <c r="I46" s="1">
        <f>C46/F46</f>
        <v>9.25</v>
      </c>
      <c r="J46" s="1">
        <f>D46/G46</f>
        <v>2.5</v>
      </c>
      <c r="K46" s="9">
        <f>(I46-MAX(0,J46))*F46</f>
        <v>81</v>
      </c>
    </row>
    <row r="47" spans="1:11" x14ac:dyDescent="0.25">
      <c r="A47" t="s">
        <v>883</v>
      </c>
      <c r="B47">
        <f>VLOOKUP(A47,'Pitchers - Season Total'!$A$2:$AF$1000,32,FALSE)</f>
        <v>306</v>
      </c>
      <c r="C47">
        <f>VLOOKUP(A47,'Pitchers - Remaining'!$A$2:$AF$1000,32,FALSE)</f>
        <v>108</v>
      </c>
      <c r="D47">
        <f>B47-C47</f>
        <v>198</v>
      </c>
      <c r="E47">
        <f>VLOOKUP(A47,'Pitchers - Season Total'!$A$2:$AF$1000,7,FALSE)</f>
        <v>32</v>
      </c>
      <c r="F47">
        <f>VLOOKUP(A47,'Pitchers - Remaining'!$A$2:$AF$1000,7,FALSE)</f>
        <v>14</v>
      </c>
      <c r="G47">
        <f>E47-F47</f>
        <v>18</v>
      </c>
      <c r="H47" s="1">
        <f>B47/E47</f>
        <v>9.5625</v>
      </c>
      <c r="I47" s="1">
        <f>C47/F47</f>
        <v>7.7142857142857144</v>
      </c>
      <c r="J47" s="1">
        <f>D47/G47</f>
        <v>11</v>
      </c>
      <c r="K47" s="9">
        <f>(I47-MAX(0,J47))*F47</f>
        <v>-46</v>
      </c>
    </row>
    <row r="48" spans="1:11" x14ac:dyDescent="0.25">
      <c r="A48" t="s">
        <v>690</v>
      </c>
      <c r="B48">
        <f>VLOOKUP(A48,'Pitchers - Season Total'!$A$2:$AF$1000,32,FALSE)</f>
        <v>178</v>
      </c>
      <c r="C48">
        <f>VLOOKUP(A48,'Pitchers - Remaining'!$A$2:$AF$1000,32,FALSE)</f>
        <v>108</v>
      </c>
      <c r="D48">
        <f>B48-C48</f>
        <v>70</v>
      </c>
      <c r="E48">
        <f>VLOOKUP(A48,'Pitchers - Season Total'!$A$2:$AF$1000,7,FALSE)</f>
        <v>20</v>
      </c>
      <c r="F48">
        <f>VLOOKUP(A48,'Pitchers - Remaining'!$A$2:$AF$1000,7,FALSE)</f>
        <v>11</v>
      </c>
      <c r="G48">
        <f>E48-F48</f>
        <v>9</v>
      </c>
      <c r="H48" s="1">
        <f>B48/E48</f>
        <v>8.9</v>
      </c>
      <c r="I48" s="1">
        <f>C48/F48</f>
        <v>9.8181818181818183</v>
      </c>
      <c r="J48" s="1">
        <f>D48/G48</f>
        <v>7.7777777777777777</v>
      </c>
      <c r="K48" s="9">
        <f>(I48-MAX(0,J48))*F48</f>
        <v>22.444444444444446</v>
      </c>
    </row>
    <row r="49" spans="1:11" x14ac:dyDescent="0.25">
      <c r="A49" t="s">
        <v>503</v>
      </c>
      <c r="B49">
        <f>VLOOKUP(A49,'Pitchers - Season Total'!$A$2:$AF$1000,32,FALSE)</f>
        <v>242.5</v>
      </c>
      <c r="C49">
        <f>VLOOKUP(A49,'Pitchers - Remaining'!$A$2:$AF$1000,32,FALSE)</f>
        <v>107.5</v>
      </c>
      <c r="D49">
        <f>B49-C49</f>
        <v>135</v>
      </c>
      <c r="E49">
        <f>VLOOKUP(A49,'Pitchers - Season Total'!$A$2:$AF$1000,7,FALSE)</f>
        <v>67</v>
      </c>
      <c r="F49">
        <f>VLOOKUP(A49,'Pitchers - Remaining'!$A$2:$AF$1000,7,FALSE)</f>
        <v>30</v>
      </c>
      <c r="G49">
        <f>E49-F49</f>
        <v>37</v>
      </c>
      <c r="H49" s="1">
        <f>B49/E49</f>
        <v>3.6194029850746268</v>
      </c>
      <c r="I49" s="1">
        <f>C49/F49</f>
        <v>3.5833333333333335</v>
      </c>
      <c r="J49" s="1">
        <f>D49/G49</f>
        <v>3.6486486486486487</v>
      </c>
      <c r="K49" s="9">
        <f>(I49-MAX(0,J49))*F49</f>
        <v>-1.9594594594594561</v>
      </c>
    </row>
    <row r="50" spans="1:11" x14ac:dyDescent="0.25">
      <c r="A50" t="s">
        <v>640</v>
      </c>
      <c r="B50">
        <f>VLOOKUP(A50,'Pitchers - Season Total'!$A$2:$AF$1000,32,FALSE)</f>
        <v>273.5</v>
      </c>
      <c r="C50">
        <f>VLOOKUP(A50,'Pitchers - Remaining'!$A$2:$AF$1000,32,FALSE)</f>
        <v>107</v>
      </c>
      <c r="D50">
        <f>B50-C50</f>
        <v>166.5</v>
      </c>
      <c r="E50">
        <f>VLOOKUP(A50,'Pitchers - Season Total'!$A$2:$AF$1000,7,FALSE)</f>
        <v>28</v>
      </c>
      <c r="F50">
        <f>VLOOKUP(A50,'Pitchers - Remaining'!$A$2:$AF$1000,7,FALSE)</f>
        <v>12</v>
      </c>
      <c r="G50">
        <f>E50-F50</f>
        <v>16</v>
      </c>
      <c r="H50" s="1">
        <f>B50/E50</f>
        <v>9.7678571428571423</v>
      </c>
      <c r="I50" s="1">
        <f>C50/F50</f>
        <v>8.9166666666666661</v>
      </c>
      <c r="J50" s="1">
        <f>D50/G50</f>
        <v>10.40625</v>
      </c>
      <c r="K50" s="9">
        <f>(I50-MAX(0,J50))*F50</f>
        <v>-17.875000000000007</v>
      </c>
    </row>
    <row r="51" spans="1:11" x14ac:dyDescent="0.25">
      <c r="A51" t="s">
        <v>764</v>
      </c>
      <c r="B51">
        <f>VLOOKUP(A51,'Pitchers - Season Total'!$A$2:$AF$1000,32,FALSE)</f>
        <v>209</v>
      </c>
      <c r="C51">
        <f>VLOOKUP(A51,'Pitchers - Remaining'!$A$2:$AF$1000,32,FALSE)</f>
        <v>106</v>
      </c>
      <c r="D51">
        <f>B51-C51</f>
        <v>103</v>
      </c>
      <c r="E51">
        <f>VLOOKUP(A51,'Pitchers - Season Total'!$A$2:$AF$1000,7,FALSE)</f>
        <v>31</v>
      </c>
      <c r="F51">
        <f>VLOOKUP(A51,'Pitchers - Remaining'!$A$2:$AF$1000,7,FALSE)</f>
        <v>13</v>
      </c>
      <c r="G51">
        <f>E51-F51</f>
        <v>18</v>
      </c>
      <c r="H51" s="1">
        <f>B51/E51</f>
        <v>6.741935483870968</v>
      </c>
      <c r="I51" s="1">
        <f>C51/F51</f>
        <v>8.1538461538461533</v>
      </c>
      <c r="J51" s="1">
        <f>D51/G51</f>
        <v>5.7222222222222223</v>
      </c>
      <c r="K51" s="9">
        <f>(I51-MAX(0,J51))*F51</f>
        <v>31.611111111111104</v>
      </c>
    </row>
    <row r="52" spans="1:11" x14ac:dyDescent="0.25">
      <c r="A52" t="s">
        <v>674</v>
      </c>
      <c r="B52">
        <f>VLOOKUP(A52,'Pitchers - Season Total'!$A$2:$AF$1000,32,FALSE)</f>
        <v>237</v>
      </c>
      <c r="C52">
        <f>VLOOKUP(A52,'Pitchers - Remaining'!$A$2:$AF$1000,32,FALSE)</f>
        <v>103.5</v>
      </c>
      <c r="D52">
        <f>B52-C52</f>
        <v>133.5</v>
      </c>
      <c r="E52">
        <f>VLOOKUP(A52,'Pitchers - Season Total'!$A$2:$AF$1000,7,FALSE)</f>
        <v>30</v>
      </c>
      <c r="F52">
        <f>VLOOKUP(A52,'Pitchers - Remaining'!$A$2:$AF$1000,7,FALSE)</f>
        <v>12</v>
      </c>
      <c r="G52">
        <f>E52-F52</f>
        <v>18</v>
      </c>
      <c r="H52" s="1">
        <f>B52/E52</f>
        <v>7.9</v>
      </c>
      <c r="I52" s="1">
        <f>C52/F52</f>
        <v>8.625</v>
      </c>
      <c r="J52" s="1">
        <f>D52/G52</f>
        <v>7.416666666666667</v>
      </c>
      <c r="K52" s="9">
        <f>(I52-MAX(0,J52))*F52</f>
        <v>14.499999999999996</v>
      </c>
    </row>
    <row r="53" spans="1:11" x14ac:dyDescent="0.25">
      <c r="A53" t="s">
        <v>672</v>
      </c>
      <c r="B53">
        <f>VLOOKUP(A53,'Pitchers - Season Total'!$A$2:$AF$1000,32,FALSE)</f>
        <v>342.5</v>
      </c>
      <c r="C53">
        <f>VLOOKUP(A53,'Pitchers - Remaining'!$A$2:$AF$1000,32,FALSE)</f>
        <v>101.5</v>
      </c>
      <c r="D53">
        <f>B53-C53</f>
        <v>241</v>
      </c>
      <c r="E53">
        <f>VLOOKUP(A53,'Pitchers - Season Total'!$A$2:$AF$1000,7,FALSE)</f>
        <v>26</v>
      </c>
      <c r="F53">
        <f>VLOOKUP(A53,'Pitchers - Remaining'!$A$2:$AF$1000,7,FALSE)</f>
        <v>11</v>
      </c>
      <c r="G53">
        <f>E53-F53</f>
        <v>15</v>
      </c>
      <c r="H53" s="1">
        <f>B53/E53</f>
        <v>13.173076923076923</v>
      </c>
      <c r="I53" s="1">
        <f>C53/F53</f>
        <v>9.2272727272727266</v>
      </c>
      <c r="J53" s="1">
        <f>D53/G53</f>
        <v>16.066666666666666</v>
      </c>
      <c r="K53" s="9">
        <f>(I53-MAX(0,J53))*F53</f>
        <v>-75.233333333333334</v>
      </c>
    </row>
    <row r="54" spans="1:11" x14ac:dyDescent="0.25">
      <c r="A54" t="s">
        <v>846</v>
      </c>
      <c r="B54">
        <f>VLOOKUP(A54,'Pitchers - Season Total'!$A$2:$AF$1000,32,FALSE)</f>
        <v>173.5</v>
      </c>
      <c r="C54">
        <f>VLOOKUP(A54,'Pitchers - Remaining'!$A$2:$AF$1000,32,FALSE)</f>
        <v>101.5</v>
      </c>
      <c r="D54">
        <f>B54-C54</f>
        <v>72</v>
      </c>
      <c r="E54">
        <f>VLOOKUP(A54,'Pitchers - Season Total'!$A$2:$AF$1000,7,FALSE)</f>
        <v>27</v>
      </c>
      <c r="F54">
        <f>VLOOKUP(A54,'Pitchers - Remaining'!$A$2:$AF$1000,7,FALSE)</f>
        <v>13</v>
      </c>
      <c r="G54">
        <f>E54-F54</f>
        <v>14</v>
      </c>
      <c r="H54" s="1">
        <f>B54/E54</f>
        <v>6.4259259259259256</v>
      </c>
      <c r="I54" s="1">
        <f>C54/F54</f>
        <v>7.8076923076923075</v>
      </c>
      <c r="J54" s="1">
        <f>D54/G54</f>
        <v>5.1428571428571432</v>
      </c>
      <c r="K54" s="9">
        <f>(I54-MAX(0,J54))*F54</f>
        <v>34.642857142857139</v>
      </c>
    </row>
    <row r="55" spans="1:11" x14ac:dyDescent="0.25">
      <c r="A55" t="s">
        <v>621</v>
      </c>
      <c r="B55">
        <f>VLOOKUP(A55,'Pitchers - Season Total'!$A$2:$AF$1000,32,FALSE)</f>
        <v>297</v>
      </c>
      <c r="C55">
        <f>VLOOKUP(A55,'Pitchers - Remaining'!$A$2:$AF$1000,32,FALSE)</f>
        <v>101</v>
      </c>
      <c r="D55">
        <f>B55-C55</f>
        <v>196</v>
      </c>
      <c r="E55">
        <f>VLOOKUP(A55,'Pitchers - Season Total'!$A$2:$AF$1000,7,FALSE)</f>
        <v>30</v>
      </c>
      <c r="F55">
        <f>VLOOKUP(A55,'Pitchers - Remaining'!$A$2:$AF$1000,7,FALSE)</f>
        <v>12</v>
      </c>
      <c r="G55">
        <f>E55-F55</f>
        <v>18</v>
      </c>
      <c r="H55" s="1">
        <f>B55/E55</f>
        <v>9.9</v>
      </c>
      <c r="I55" s="1">
        <f>C55/F55</f>
        <v>8.4166666666666661</v>
      </c>
      <c r="J55" s="1">
        <f>D55/G55</f>
        <v>10.888888888888889</v>
      </c>
      <c r="K55" s="9">
        <f>(I55-MAX(0,J55))*F55</f>
        <v>-29.666666666666679</v>
      </c>
    </row>
    <row r="56" spans="1:11" x14ac:dyDescent="0.25">
      <c r="A56" t="s">
        <v>710</v>
      </c>
      <c r="B56">
        <f>VLOOKUP(A56,'Pitchers - Season Total'!$A$2:$AF$1000,32,FALSE)</f>
        <v>222</v>
      </c>
      <c r="C56">
        <f>VLOOKUP(A56,'Pitchers - Remaining'!$A$2:$AF$1000,32,FALSE)</f>
        <v>99.5</v>
      </c>
      <c r="D56">
        <f>B56-C56</f>
        <v>122.5</v>
      </c>
      <c r="E56">
        <f>VLOOKUP(A56,'Pitchers - Season Total'!$A$2:$AF$1000,7,FALSE)</f>
        <v>24</v>
      </c>
      <c r="F56">
        <f>VLOOKUP(A56,'Pitchers - Remaining'!$A$2:$AF$1000,7,FALSE)</f>
        <v>11</v>
      </c>
      <c r="G56">
        <f>E56-F56</f>
        <v>13</v>
      </c>
      <c r="H56" s="1">
        <f>B56/E56</f>
        <v>9.25</v>
      </c>
      <c r="I56" s="1">
        <f>C56/F56</f>
        <v>9.045454545454545</v>
      </c>
      <c r="J56" s="1">
        <f>D56/G56</f>
        <v>9.4230769230769234</v>
      </c>
      <c r="K56" s="9">
        <f>(I56-MAX(0,J56))*F56</f>
        <v>-4.1538461538461622</v>
      </c>
    </row>
    <row r="57" spans="1:11" x14ac:dyDescent="0.25">
      <c r="A57" t="s">
        <v>679</v>
      </c>
      <c r="B57">
        <f>VLOOKUP(A57,'Pitchers - Season Total'!$A$2:$AF$1000,32,FALSE)</f>
        <v>211.5</v>
      </c>
      <c r="C57">
        <f>VLOOKUP(A57,'Pitchers - Remaining'!$A$2:$AF$1000,32,FALSE)</f>
        <v>99.5</v>
      </c>
      <c r="D57">
        <f>B57-C57</f>
        <v>112</v>
      </c>
      <c r="E57">
        <f>VLOOKUP(A57,'Pitchers - Season Total'!$A$2:$AF$1000,7,FALSE)</f>
        <v>29</v>
      </c>
      <c r="F57">
        <f>VLOOKUP(A57,'Pitchers - Remaining'!$A$2:$AF$1000,7,FALSE)</f>
        <v>13</v>
      </c>
      <c r="G57">
        <f>E57-F57</f>
        <v>16</v>
      </c>
      <c r="H57" s="1">
        <f>B57/E57</f>
        <v>7.2931034482758621</v>
      </c>
      <c r="I57" s="1">
        <f>C57/F57</f>
        <v>7.6538461538461542</v>
      </c>
      <c r="J57" s="1">
        <f>D57/G57</f>
        <v>7</v>
      </c>
      <c r="K57" s="9">
        <f>(I57-MAX(0,J57))*F57</f>
        <v>8.5000000000000036</v>
      </c>
    </row>
    <row r="58" spans="1:11" x14ac:dyDescent="0.25">
      <c r="A58" t="s">
        <v>826</v>
      </c>
      <c r="B58">
        <f>VLOOKUP(A58,'Pitchers - Season Total'!$A$2:$AF$1000,32,FALSE)</f>
        <v>209.5</v>
      </c>
      <c r="C58">
        <f>VLOOKUP(A58,'Pitchers - Remaining'!$A$2:$AF$1000,32,FALSE)</f>
        <v>99.5</v>
      </c>
      <c r="D58">
        <f>B58-C58</f>
        <v>110</v>
      </c>
      <c r="E58">
        <f>VLOOKUP(A58,'Pitchers - Season Total'!$A$2:$AF$1000,7,FALSE)</f>
        <v>30</v>
      </c>
      <c r="F58">
        <f>VLOOKUP(A58,'Pitchers - Remaining'!$A$2:$AF$1000,7,FALSE)</f>
        <v>14</v>
      </c>
      <c r="G58">
        <f>E58-F58</f>
        <v>16</v>
      </c>
      <c r="H58" s="1">
        <f>B58/E58</f>
        <v>6.9833333333333334</v>
      </c>
      <c r="I58" s="1">
        <f>C58/F58</f>
        <v>7.1071428571428568</v>
      </c>
      <c r="J58" s="1">
        <f>D58/G58</f>
        <v>6.875</v>
      </c>
      <c r="K58" s="9">
        <f>(I58-MAX(0,J58))*F58</f>
        <v>3.2499999999999947</v>
      </c>
    </row>
    <row r="59" spans="1:11" x14ac:dyDescent="0.25">
      <c r="A59" t="s">
        <v>776</v>
      </c>
      <c r="B59">
        <f>VLOOKUP(A59,'Pitchers - Season Total'!$A$2:$AF$1000,32,FALSE)</f>
        <v>230</v>
      </c>
      <c r="C59">
        <f>VLOOKUP(A59,'Pitchers - Remaining'!$A$2:$AF$1000,32,FALSE)</f>
        <v>99</v>
      </c>
      <c r="D59">
        <f>B59-C59</f>
        <v>131</v>
      </c>
      <c r="E59">
        <f>VLOOKUP(A59,'Pitchers - Season Total'!$A$2:$AF$1000,7,FALSE)</f>
        <v>26</v>
      </c>
      <c r="F59">
        <f>VLOOKUP(A59,'Pitchers - Remaining'!$A$2:$AF$1000,7,FALSE)</f>
        <v>12</v>
      </c>
      <c r="G59">
        <f>E59-F59</f>
        <v>14</v>
      </c>
      <c r="H59" s="1">
        <f>B59/E59</f>
        <v>8.8461538461538467</v>
      </c>
      <c r="I59" s="1">
        <f>C59/F59</f>
        <v>8.25</v>
      </c>
      <c r="J59" s="1">
        <f>D59/G59</f>
        <v>9.3571428571428577</v>
      </c>
      <c r="K59" s="9">
        <f>(I59-MAX(0,J59))*F59</f>
        <v>-13.285714285714292</v>
      </c>
    </row>
    <row r="60" spans="1:11" x14ac:dyDescent="0.25">
      <c r="A60" t="s">
        <v>664</v>
      </c>
      <c r="B60">
        <f>VLOOKUP(A60,'Pitchers - Season Total'!$A$2:$AF$1000,32,FALSE)</f>
        <v>260.5</v>
      </c>
      <c r="C60">
        <f>VLOOKUP(A60,'Pitchers - Remaining'!$A$2:$AF$1000,32,FALSE)</f>
        <v>98</v>
      </c>
      <c r="D60">
        <f>B60-C60</f>
        <v>162.5</v>
      </c>
      <c r="E60">
        <f>VLOOKUP(A60,'Pitchers - Season Total'!$A$2:$AF$1000,7,FALSE)</f>
        <v>30</v>
      </c>
      <c r="F60">
        <f>VLOOKUP(A60,'Pitchers - Remaining'!$A$2:$AF$1000,7,FALSE)</f>
        <v>13</v>
      </c>
      <c r="G60">
        <f>E60-F60</f>
        <v>17</v>
      </c>
      <c r="H60" s="1">
        <f>B60/E60</f>
        <v>8.6833333333333336</v>
      </c>
      <c r="I60" s="1">
        <f>C60/F60</f>
        <v>7.5384615384615383</v>
      </c>
      <c r="J60" s="1">
        <f>D60/G60</f>
        <v>9.5588235294117645</v>
      </c>
      <c r="K60" s="9">
        <f>(I60-MAX(0,J60))*F60</f>
        <v>-26.264705882352942</v>
      </c>
    </row>
    <row r="61" spans="1:11" x14ac:dyDescent="0.25">
      <c r="A61" t="s">
        <v>504</v>
      </c>
      <c r="B61">
        <f>VLOOKUP(A61,'Pitchers - Season Total'!$A$2:$AF$1000,32,FALSE)</f>
        <v>169.5</v>
      </c>
      <c r="C61">
        <f>VLOOKUP(A61,'Pitchers - Remaining'!$A$2:$AF$1000,32,FALSE)</f>
        <v>97.5</v>
      </c>
      <c r="D61">
        <f>B61-C61</f>
        <v>72</v>
      </c>
      <c r="E61">
        <f>VLOOKUP(A61,'Pitchers - Season Total'!$A$2:$AF$1000,7,FALSE)</f>
        <v>64</v>
      </c>
      <c r="F61">
        <f>VLOOKUP(A61,'Pitchers - Remaining'!$A$2:$AF$1000,7,FALSE)</f>
        <v>32</v>
      </c>
      <c r="G61">
        <f>E61-F61</f>
        <v>32</v>
      </c>
      <c r="H61" s="1">
        <f>B61/E61</f>
        <v>2.6484375</v>
      </c>
      <c r="I61" s="1">
        <f>C61/F61</f>
        <v>3.046875</v>
      </c>
      <c r="J61" s="1">
        <f>D61/G61</f>
        <v>2.25</v>
      </c>
      <c r="K61" s="9">
        <f>(I61-MAX(0,J61))*F61</f>
        <v>25.5</v>
      </c>
    </row>
    <row r="62" spans="1:11" x14ac:dyDescent="0.25">
      <c r="A62" t="s">
        <v>563</v>
      </c>
      <c r="B62">
        <f>VLOOKUP(A62,'Pitchers - Season Total'!$A$2:$AF$1000,32,FALSE)</f>
        <v>269</v>
      </c>
      <c r="C62">
        <f>VLOOKUP(A62,'Pitchers - Remaining'!$A$2:$AF$1000,32,FALSE)</f>
        <v>96</v>
      </c>
      <c r="D62">
        <f>B62-C62</f>
        <v>173</v>
      </c>
      <c r="E62">
        <f>VLOOKUP(A62,'Pitchers - Season Total'!$A$2:$AF$1000,7,FALSE)</f>
        <v>25</v>
      </c>
      <c r="F62">
        <f>VLOOKUP(A62,'Pitchers - Remaining'!$A$2:$AF$1000,7,FALSE)</f>
        <v>11</v>
      </c>
      <c r="G62">
        <f>E62-F62</f>
        <v>14</v>
      </c>
      <c r="H62" s="1">
        <f>B62/E62</f>
        <v>10.76</v>
      </c>
      <c r="I62" s="1">
        <f>C62/F62</f>
        <v>8.7272727272727266</v>
      </c>
      <c r="J62" s="1">
        <f>D62/G62</f>
        <v>12.357142857142858</v>
      </c>
      <c r="K62" s="9">
        <f>(I62-MAX(0,J62))*F62</f>
        <v>-39.928571428571445</v>
      </c>
    </row>
    <row r="63" spans="1:11" x14ac:dyDescent="0.25">
      <c r="A63" t="s">
        <v>720</v>
      </c>
      <c r="B63">
        <f>VLOOKUP(A63,'Pitchers - Season Total'!$A$2:$AF$1000,32,FALSE)</f>
        <v>189</v>
      </c>
      <c r="C63">
        <f>VLOOKUP(A63,'Pitchers - Remaining'!$A$2:$AF$1000,32,FALSE)</f>
        <v>96</v>
      </c>
      <c r="D63">
        <f>B63-C63</f>
        <v>93</v>
      </c>
      <c r="E63">
        <f>VLOOKUP(A63,'Pitchers - Season Total'!$A$2:$AF$1000,7,FALSE)</f>
        <v>23</v>
      </c>
      <c r="F63">
        <f>VLOOKUP(A63,'Pitchers - Remaining'!$A$2:$AF$1000,7,FALSE)</f>
        <v>12</v>
      </c>
      <c r="G63">
        <f>E63-F63</f>
        <v>11</v>
      </c>
      <c r="H63" s="1">
        <f>B63/E63</f>
        <v>8.2173913043478262</v>
      </c>
      <c r="I63" s="1">
        <f>C63/F63</f>
        <v>8</v>
      </c>
      <c r="J63" s="1">
        <f>D63/G63</f>
        <v>8.454545454545455</v>
      </c>
      <c r="K63" s="9">
        <f>(I63-MAX(0,J63))*F63</f>
        <v>-5.4545454545454604</v>
      </c>
    </row>
    <row r="64" spans="1:11" x14ac:dyDescent="0.25">
      <c r="A64" t="s">
        <v>691</v>
      </c>
      <c r="B64">
        <f>VLOOKUP(A64,'Pitchers - Season Total'!$A$2:$AF$1000,32,FALSE)</f>
        <v>235.5</v>
      </c>
      <c r="C64">
        <f>VLOOKUP(A64,'Pitchers - Remaining'!$A$2:$AF$1000,32,FALSE)</f>
        <v>95.5</v>
      </c>
      <c r="D64">
        <f>B64-C64</f>
        <v>140</v>
      </c>
      <c r="E64">
        <f>VLOOKUP(A64,'Pitchers - Season Total'!$A$2:$AF$1000,7,FALSE)</f>
        <v>28</v>
      </c>
      <c r="F64">
        <f>VLOOKUP(A64,'Pitchers - Remaining'!$A$2:$AF$1000,7,FALSE)</f>
        <v>12</v>
      </c>
      <c r="G64">
        <f>E64-F64</f>
        <v>16</v>
      </c>
      <c r="H64" s="1">
        <f>B64/E64</f>
        <v>8.4107142857142865</v>
      </c>
      <c r="I64" s="1">
        <f>C64/F64</f>
        <v>7.958333333333333</v>
      </c>
      <c r="J64" s="1">
        <f>D64/G64</f>
        <v>8.75</v>
      </c>
      <c r="K64" s="9">
        <f>(I64-MAX(0,J64))*F64</f>
        <v>-9.5000000000000036</v>
      </c>
    </row>
    <row r="65" spans="1:11" x14ac:dyDescent="0.25">
      <c r="A65" t="s">
        <v>727</v>
      </c>
      <c r="B65">
        <f>VLOOKUP(A65,'Pitchers - Season Total'!$A$2:$AF$1000,32,FALSE)</f>
        <v>172</v>
      </c>
      <c r="C65">
        <f>VLOOKUP(A65,'Pitchers - Remaining'!$A$2:$AF$1000,32,FALSE)</f>
        <v>95</v>
      </c>
      <c r="D65">
        <f>B65-C65</f>
        <v>77</v>
      </c>
      <c r="E65">
        <f>VLOOKUP(A65,'Pitchers - Season Total'!$A$2:$AF$1000,7,FALSE)</f>
        <v>30</v>
      </c>
      <c r="F65">
        <f>VLOOKUP(A65,'Pitchers - Remaining'!$A$2:$AF$1000,7,FALSE)</f>
        <v>14</v>
      </c>
      <c r="G65">
        <f>E65-F65</f>
        <v>16</v>
      </c>
      <c r="H65" s="1">
        <f>B65/E65</f>
        <v>5.7333333333333334</v>
      </c>
      <c r="I65" s="1">
        <f>C65/F65</f>
        <v>6.7857142857142856</v>
      </c>
      <c r="J65" s="1">
        <f>D65/G65</f>
        <v>4.8125</v>
      </c>
      <c r="K65" s="9">
        <f>(I65-MAX(0,J65))*F65</f>
        <v>27.625</v>
      </c>
    </row>
    <row r="66" spans="1:11" x14ac:dyDescent="0.25">
      <c r="A66" t="s">
        <v>689</v>
      </c>
      <c r="B66">
        <f>VLOOKUP(A66,'Pitchers - Season Total'!$A$2:$AF$1000,32,FALSE)</f>
        <v>144</v>
      </c>
      <c r="C66">
        <f>VLOOKUP(A66,'Pitchers - Remaining'!$A$2:$AF$1000,32,FALSE)</f>
        <v>94.5</v>
      </c>
      <c r="D66">
        <f>B66-C66</f>
        <v>49.5</v>
      </c>
      <c r="E66">
        <f>VLOOKUP(A66,'Pitchers - Season Total'!$A$2:$AF$1000,7,FALSE)</f>
        <v>21</v>
      </c>
      <c r="F66">
        <f>VLOOKUP(A66,'Pitchers - Remaining'!$A$2:$AF$1000,7,FALSE)</f>
        <v>11</v>
      </c>
      <c r="G66">
        <f>E66-F66</f>
        <v>10</v>
      </c>
      <c r="H66" s="1">
        <f>B66/E66</f>
        <v>6.8571428571428568</v>
      </c>
      <c r="I66" s="1">
        <f>C66/F66</f>
        <v>8.5909090909090917</v>
      </c>
      <c r="J66" s="1">
        <f>D66/G66</f>
        <v>4.95</v>
      </c>
      <c r="K66" s="9">
        <f>(I66-MAX(0,J66))*F66</f>
        <v>40.050000000000004</v>
      </c>
    </row>
    <row r="67" spans="1:11" x14ac:dyDescent="0.25">
      <c r="A67" t="s">
        <v>731</v>
      </c>
      <c r="B67">
        <f>VLOOKUP(A67,'Pitchers - Season Total'!$A$2:$AF$1000,32,FALSE)</f>
        <v>211</v>
      </c>
      <c r="C67">
        <f>VLOOKUP(A67,'Pitchers - Remaining'!$A$2:$AF$1000,32,FALSE)</f>
        <v>93</v>
      </c>
      <c r="D67">
        <f>B67-C67</f>
        <v>118</v>
      </c>
      <c r="E67">
        <f>VLOOKUP(A67,'Pitchers - Season Total'!$A$2:$AF$1000,7,FALSE)</f>
        <v>31</v>
      </c>
      <c r="F67">
        <f>VLOOKUP(A67,'Pitchers - Remaining'!$A$2:$AF$1000,7,FALSE)</f>
        <v>13</v>
      </c>
      <c r="G67">
        <f>E67-F67</f>
        <v>18</v>
      </c>
      <c r="H67" s="1">
        <f>B67/E67</f>
        <v>6.806451612903226</v>
      </c>
      <c r="I67" s="1">
        <f>C67/F67</f>
        <v>7.1538461538461542</v>
      </c>
      <c r="J67" s="1">
        <f>D67/G67</f>
        <v>6.5555555555555554</v>
      </c>
      <c r="K67" s="9">
        <f>(I67-MAX(0,J67))*F67</f>
        <v>7.7777777777777848</v>
      </c>
    </row>
    <row r="68" spans="1:11" x14ac:dyDescent="0.25">
      <c r="A68" t="s">
        <v>810</v>
      </c>
      <c r="B68">
        <f>VLOOKUP(A68,'Pitchers - Season Total'!$A$2:$AF$1000,32,FALSE)</f>
        <v>179</v>
      </c>
      <c r="C68">
        <f>VLOOKUP(A68,'Pitchers - Remaining'!$A$2:$AF$1000,32,FALSE)</f>
        <v>93</v>
      </c>
      <c r="D68">
        <f>B68-C68</f>
        <v>86</v>
      </c>
      <c r="E68">
        <f>VLOOKUP(A68,'Pitchers - Season Total'!$A$2:$AF$1000,7,FALSE)</f>
        <v>30</v>
      </c>
      <c r="F68">
        <f>VLOOKUP(A68,'Pitchers - Remaining'!$A$2:$AF$1000,7,FALSE)</f>
        <v>13</v>
      </c>
      <c r="G68">
        <f>E68-F68</f>
        <v>17</v>
      </c>
      <c r="H68" s="1">
        <f>B68/E68</f>
        <v>5.9666666666666668</v>
      </c>
      <c r="I68" s="1">
        <f>C68/F68</f>
        <v>7.1538461538461542</v>
      </c>
      <c r="J68" s="1">
        <f>D68/G68</f>
        <v>5.0588235294117645</v>
      </c>
      <c r="K68" s="9">
        <f>(I68-MAX(0,J68))*F68</f>
        <v>27.235294117647065</v>
      </c>
    </row>
    <row r="69" spans="1:11" x14ac:dyDescent="0.25">
      <c r="A69" t="s">
        <v>847</v>
      </c>
      <c r="B69">
        <f>VLOOKUP(A69,'Pitchers - Season Total'!$A$2:$AF$1000,32,FALSE)</f>
        <v>202</v>
      </c>
      <c r="C69">
        <f>VLOOKUP(A69,'Pitchers - Remaining'!$A$2:$AF$1000,32,FALSE)</f>
        <v>92.5</v>
      </c>
      <c r="D69">
        <f>B69-C69</f>
        <v>109.5</v>
      </c>
      <c r="E69">
        <f>VLOOKUP(A69,'Pitchers - Season Total'!$A$2:$AF$1000,7,FALSE)</f>
        <v>31</v>
      </c>
      <c r="F69">
        <f>VLOOKUP(A69,'Pitchers - Remaining'!$A$2:$AF$1000,7,FALSE)</f>
        <v>14</v>
      </c>
      <c r="G69">
        <f>E69-F69</f>
        <v>17</v>
      </c>
      <c r="H69" s="1">
        <f>B69/E69</f>
        <v>6.5161290322580649</v>
      </c>
      <c r="I69" s="1">
        <f>C69/F69</f>
        <v>6.6071428571428568</v>
      </c>
      <c r="J69" s="1">
        <f>D69/G69</f>
        <v>6.4411764705882355</v>
      </c>
      <c r="K69" s="9">
        <f>(I69-MAX(0,J69))*F69</f>
        <v>2.3235294117646976</v>
      </c>
    </row>
    <row r="70" spans="1:11" x14ac:dyDescent="0.25">
      <c r="A70" t="s">
        <v>755</v>
      </c>
      <c r="B70">
        <f>VLOOKUP(A70,'Pitchers - Season Total'!$A$2:$AF$1000,32,FALSE)</f>
        <v>209.5</v>
      </c>
      <c r="C70">
        <f>VLOOKUP(A70,'Pitchers - Remaining'!$A$2:$AF$1000,32,FALSE)</f>
        <v>91.5</v>
      </c>
      <c r="D70">
        <f>B70-C70</f>
        <v>118</v>
      </c>
      <c r="E70">
        <f>VLOOKUP(A70,'Pitchers - Season Total'!$A$2:$AF$1000,7,FALSE)</f>
        <v>22</v>
      </c>
      <c r="F70">
        <f>VLOOKUP(A70,'Pitchers - Remaining'!$A$2:$AF$1000,7,FALSE)</f>
        <v>11</v>
      </c>
      <c r="G70">
        <f>E70-F70</f>
        <v>11</v>
      </c>
      <c r="H70" s="1">
        <f>B70/E70</f>
        <v>9.5227272727272734</v>
      </c>
      <c r="I70" s="1">
        <f>C70/F70</f>
        <v>8.3181818181818183</v>
      </c>
      <c r="J70" s="1">
        <f>D70/G70</f>
        <v>10.727272727272727</v>
      </c>
      <c r="K70" s="9">
        <f>(I70-MAX(0,J70))*F70</f>
        <v>-26.499999999999993</v>
      </c>
    </row>
    <row r="71" spans="1:11" x14ac:dyDescent="0.25">
      <c r="A71" t="s">
        <v>707</v>
      </c>
      <c r="B71">
        <f>VLOOKUP(A71,'Pitchers - Season Total'!$A$2:$AF$1000,32,FALSE)</f>
        <v>127</v>
      </c>
      <c r="C71">
        <f>VLOOKUP(A71,'Pitchers - Remaining'!$A$2:$AF$1000,32,FALSE)</f>
        <v>91.5</v>
      </c>
      <c r="D71">
        <f>B71-C71</f>
        <v>35.5</v>
      </c>
      <c r="E71">
        <f>VLOOKUP(A71,'Pitchers - Season Total'!$A$2:$AF$1000,7,FALSE)</f>
        <v>22</v>
      </c>
      <c r="F71">
        <f>VLOOKUP(A71,'Pitchers - Remaining'!$A$2:$AF$1000,7,FALSE)</f>
        <v>12</v>
      </c>
      <c r="G71">
        <f>E71-F71</f>
        <v>10</v>
      </c>
      <c r="H71" s="1">
        <f>B71/E71</f>
        <v>5.7727272727272725</v>
      </c>
      <c r="I71" s="1">
        <f>C71/F71</f>
        <v>7.625</v>
      </c>
      <c r="J71" s="1">
        <f>D71/G71</f>
        <v>3.55</v>
      </c>
      <c r="K71" s="9">
        <f>(I71-MAX(0,J71))*F71</f>
        <v>48.900000000000006</v>
      </c>
    </row>
    <row r="72" spans="1:11" x14ac:dyDescent="0.25">
      <c r="A72" t="s">
        <v>825</v>
      </c>
      <c r="B72">
        <f>VLOOKUP(A72,'Pitchers - Season Total'!$A$2:$AF$1000,32,FALSE)</f>
        <v>235</v>
      </c>
      <c r="C72">
        <f>VLOOKUP(A72,'Pitchers - Remaining'!$A$2:$AF$1000,32,FALSE)</f>
        <v>89</v>
      </c>
      <c r="D72">
        <f>B72-C72</f>
        <v>146</v>
      </c>
      <c r="E72">
        <f>VLOOKUP(A72,'Pitchers - Season Total'!$A$2:$AF$1000,7,FALSE)</f>
        <v>30</v>
      </c>
      <c r="F72">
        <f>VLOOKUP(A72,'Pitchers - Remaining'!$A$2:$AF$1000,7,FALSE)</f>
        <v>13</v>
      </c>
      <c r="G72">
        <f>E72-F72</f>
        <v>17</v>
      </c>
      <c r="H72" s="1">
        <f>B72/E72</f>
        <v>7.833333333333333</v>
      </c>
      <c r="I72" s="1">
        <f>C72/F72</f>
        <v>6.8461538461538458</v>
      </c>
      <c r="J72" s="1">
        <f>D72/G72</f>
        <v>8.5882352941176467</v>
      </c>
      <c r="K72" s="9">
        <f>(I72-MAX(0,J72))*F72</f>
        <v>-22.647058823529413</v>
      </c>
    </row>
    <row r="73" spans="1:11" x14ac:dyDescent="0.25">
      <c r="A73" t="s">
        <v>634</v>
      </c>
      <c r="B73">
        <f>VLOOKUP(A73,'Pitchers - Season Total'!$A$2:$AF$1000,32,FALSE)</f>
        <v>199.5</v>
      </c>
      <c r="C73">
        <f>VLOOKUP(A73,'Pitchers - Remaining'!$A$2:$AF$1000,32,FALSE)</f>
        <v>88.5</v>
      </c>
      <c r="D73">
        <f>B73-C73</f>
        <v>111</v>
      </c>
      <c r="E73">
        <f>VLOOKUP(A73,'Pitchers - Season Total'!$A$2:$AF$1000,7,FALSE)</f>
        <v>26</v>
      </c>
      <c r="F73">
        <f>VLOOKUP(A73,'Pitchers - Remaining'!$A$2:$AF$1000,7,FALSE)</f>
        <v>14</v>
      </c>
      <c r="G73">
        <f>E73-F73</f>
        <v>12</v>
      </c>
      <c r="H73" s="1">
        <f>B73/E73</f>
        <v>7.6730769230769234</v>
      </c>
      <c r="I73" s="1">
        <f>C73/F73</f>
        <v>6.3214285714285712</v>
      </c>
      <c r="J73" s="1">
        <f>D73/G73</f>
        <v>9.25</v>
      </c>
      <c r="K73" s="9">
        <f>(I73-MAX(0,J73))*F73</f>
        <v>-41</v>
      </c>
    </row>
    <row r="74" spans="1:11" x14ac:dyDescent="0.25">
      <c r="A74" t="s">
        <v>747</v>
      </c>
      <c r="B74">
        <f>VLOOKUP(A74,'Pitchers - Season Total'!$A$2:$AF$1000,32,FALSE)</f>
        <v>205.5</v>
      </c>
      <c r="C74">
        <f>VLOOKUP(A74,'Pitchers - Remaining'!$A$2:$AF$1000,32,FALSE)</f>
        <v>88</v>
      </c>
      <c r="D74">
        <f>B74-C74</f>
        <v>117.5</v>
      </c>
      <c r="E74">
        <f>VLOOKUP(A74,'Pitchers - Season Total'!$A$2:$AF$1000,7,FALSE)</f>
        <v>25</v>
      </c>
      <c r="F74">
        <f>VLOOKUP(A74,'Pitchers - Remaining'!$A$2:$AF$1000,7,FALSE)</f>
        <v>11</v>
      </c>
      <c r="G74">
        <f>E74-F74</f>
        <v>14</v>
      </c>
      <c r="H74" s="1">
        <f>B74/E74</f>
        <v>8.2200000000000006</v>
      </c>
      <c r="I74" s="1">
        <f>C74/F74</f>
        <v>8</v>
      </c>
      <c r="J74" s="1">
        <f>D74/G74</f>
        <v>8.3928571428571423</v>
      </c>
      <c r="K74" s="9">
        <f>(I74-MAX(0,J74))*F74</f>
        <v>-4.3214285714285658</v>
      </c>
    </row>
    <row r="75" spans="1:11" x14ac:dyDescent="0.25">
      <c r="A75" t="s">
        <v>648</v>
      </c>
      <c r="B75">
        <f>VLOOKUP(A75,'Pitchers - Season Total'!$A$2:$AF$1000,32,FALSE)</f>
        <v>204.5</v>
      </c>
      <c r="C75">
        <f>VLOOKUP(A75,'Pitchers - Remaining'!$A$2:$AF$1000,32,FALSE)</f>
        <v>87</v>
      </c>
      <c r="D75">
        <f>B75-C75</f>
        <v>117.5</v>
      </c>
      <c r="E75">
        <f>VLOOKUP(A75,'Pitchers - Season Total'!$A$2:$AF$1000,7,FALSE)</f>
        <v>20</v>
      </c>
      <c r="F75">
        <f>VLOOKUP(A75,'Pitchers - Remaining'!$A$2:$AF$1000,7,FALSE)</f>
        <v>8</v>
      </c>
      <c r="G75">
        <f>E75-F75</f>
        <v>12</v>
      </c>
      <c r="H75" s="1">
        <f>B75/E75</f>
        <v>10.225</v>
      </c>
      <c r="I75" s="1">
        <f>C75/F75</f>
        <v>10.875</v>
      </c>
      <c r="J75" s="1">
        <f>D75/G75</f>
        <v>9.7916666666666661</v>
      </c>
      <c r="K75" s="9">
        <f>(I75-MAX(0,J75))*F75</f>
        <v>8.6666666666666714</v>
      </c>
    </row>
    <row r="76" spans="1:11" x14ac:dyDescent="0.25">
      <c r="A76" t="s">
        <v>768</v>
      </c>
      <c r="B76">
        <f>VLOOKUP(A76,'Pitchers - Season Total'!$A$2:$AF$1000,32,FALSE)</f>
        <v>140.5</v>
      </c>
      <c r="C76">
        <f>VLOOKUP(A76,'Pitchers - Remaining'!$A$2:$AF$1000,32,FALSE)</f>
        <v>87</v>
      </c>
      <c r="D76">
        <f>B76-C76</f>
        <v>53.5</v>
      </c>
      <c r="E76">
        <f>VLOOKUP(A76,'Pitchers - Season Total'!$A$2:$AF$1000,7,FALSE)</f>
        <v>31</v>
      </c>
      <c r="F76">
        <f>VLOOKUP(A76,'Pitchers - Remaining'!$A$2:$AF$1000,7,FALSE)</f>
        <v>14</v>
      </c>
      <c r="G76">
        <f>E76-F76</f>
        <v>17</v>
      </c>
      <c r="H76" s="1">
        <f>B76/E76</f>
        <v>4.532258064516129</v>
      </c>
      <c r="I76" s="1">
        <f>C76/F76</f>
        <v>6.2142857142857144</v>
      </c>
      <c r="J76" s="1">
        <f>D76/G76</f>
        <v>3.1470588235294117</v>
      </c>
      <c r="K76" s="9">
        <f>(I76-MAX(0,J76))*F76</f>
        <v>42.941176470588239</v>
      </c>
    </row>
    <row r="77" spans="1:11" x14ac:dyDescent="0.25">
      <c r="A77" t="s">
        <v>773</v>
      </c>
      <c r="B77">
        <f>VLOOKUP(A77,'Pitchers - Season Total'!$A$2:$AF$1000,32,FALSE)</f>
        <v>139</v>
      </c>
      <c r="C77">
        <f>VLOOKUP(A77,'Pitchers - Remaining'!$A$2:$AF$1000,32,FALSE)</f>
        <v>86</v>
      </c>
      <c r="D77">
        <f>B77-C77</f>
        <v>53</v>
      </c>
      <c r="E77">
        <f>VLOOKUP(A77,'Pitchers - Season Total'!$A$2:$AF$1000,7,FALSE)</f>
        <v>29</v>
      </c>
      <c r="F77">
        <f>VLOOKUP(A77,'Pitchers - Remaining'!$A$2:$AF$1000,7,FALSE)</f>
        <v>11</v>
      </c>
      <c r="G77">
        <f>E77-F77</f>
        <v>18</v>
      </c>
      <c r="H77" s="1">
        <f>B77/E77</f>
        <v>4.7931034482758621</v>
      </c>
      <c r="I77" s="1">
        <f>C77/F77</f>
        <v>7.8181818181818183</v>
      </c>
      <c r="J77" s="1">
        <f>D77/G77</f>
        <v>2.9444444444444446</v>
      </c>
      <c r="K77" s="9">
        <f>(I77-MAX(0,J77))*F77</f>
        <v>53.611111111111114</v>
      </c>
    </row>
    <row r="78" spans="1:11" x14ac:dyDescent="0.25">
      <c r="A78" t="s">
        <v>502</v>
      </c>
      <c r="B78">
        <f>VLOOKUP(A78,'Pitchers - Season Total'!$A$2:$AF$1000,32,FALSE)</f>
        <v>220</v>
      </c>
      <c r="C78">
        <f>VLOOKUP(A78,'Pitchers - Remaining'!$A$2:$AF$1000,32,FALSE)</f>
        <v>85.5</v>
      </c>
      <c r="D78">
        <f>B78-C78</f>
        <v>134.5</v>
      </c>
      <c r="E78">
        <f>VLOOKUP(A78,'Pitchers - Season Total'!$A$2:$AF$1000,7,FALSE)</f>
        <v>65</v>
      </c>
      <c r="F78">
        <f>VLOOKUP(A78,'Pitchers - Remaining'!$A$2:$AF$1000,7,FALSE)</f>
        <v>29</v>
      </c>
      <c r="G78">
        <f>E78-F78</f>
        <v>36</v>
      </c>
      <c r="H78" s="1">
        <f>B78/E78</f>
        <v>3.3846153846153846</v>
      </c>
      <c r="I78" s="1">
        <f>C78/F78</f>
        <v>2.9482758620689653</v>
      </c>
      <c r="J78" s="1">
        <f>D78/G78</f>
        <v>3.7361111111111112</v>
      </c>
      <c r="K78" s="9">
        <f>(I78-MAX(0,J78))*F78</f>
        <v>-22.847222222222229</v>
      </c>
    </row>
    <row r="79" spans="1:11" x14ac:dyDescent="0.25">
      <c r="A79" t="s">
        <v>715</v>
      </c>
      <c r="B79">
        <f>VLOOKUP(A79,'Pitchers - Season Total'!$A$2:$AF$1000,32,FALSE)</f>
        <v>198.5</v>
      </c>
      <c r="C79">
        <f>VLOOKUP(A79,'Pitchers - Remaining'!$A$2:$AF$1000,32,FALSE)</f>
        <v>85.5</v>
      </c>
      <c r="D79">
        <f>B79-C79</f>
        <v>113</v>
      </c>
      <c r="E79">
        <f>VLOOKUP(A79,'Pitchers - Season Total'!$A$2:$AF$1000,7,FALSE)</f>
        <v>49</v>
      </c>
      <c r="F79">
        <f>VLOOKUP(A79,'Pitchers - Remaining'!$A$2:$AF$1000,7,FALSE)</f>
        <v>16</v>
      </c>
      <c r="G79">
        <f>E79-F79</f>
        <v>33</v>
      </c>
      <c r="H79" s="1">
        <f>B79/E79</f>
        <v>4.0510204081632653</v>
      </c>
      <c r="I79" s="1">
        <f>C79/F79</f>
        <v>5.34375</v>
      </c>
      <c r="J79" s="1">
        <f>D79/G79</f>
        <v>3.4242424242424243</v>
      </c>
      <c r="K79" s="9">
        <f>(I79-MAX(0,J79))*F79</f>
        <v>30.712121212121211</v>
      </c>
    </row>
    <row r="80" spans="1:11" x14ac:dyDescent="0.25">
      <c r="A80" t="s">
        <v>639</v>
      </c>
      <c r="B80">
        <f>VLOOKUP(A80,'Pitchers - Season Total'!$A$2:$AF$1000,32,FALSE)</f>
        <v>181</v>
      </c>
      <c r="C80">
        <f>VLOOKUP(A80,'Pitchers - Remaining'!$A$2:$AF$1000,32,FALSE)</f>
        <v>85</v>
      </c>
      <c r="D80">
        <f>B80-C80</f>
        <v>96</v>
      </c>
      <c r="E80">
        <f>VLOOKUP(A80,'Pitchers - Season Total'!$A$2:$AF$1000,7,FALSE)</f>
        <v>25</v>
      </c>
      <c r="F80">
        <f>VLOOKUP(A80,'Pitchers - Remaining'!$A$2:$AF$1000,7,FALSE)</f>
        <v>12</v>
      </c>
      <c r="G80">
        <f>E80-F80</f>
        <v>13</v>
      </c>
      <c r="H80" s="1">
        <f>B80/E80</f>
        <v>7.24</v>
      </c>
      <c r="I80" s="1">
        <f>C80/F80</f>
        <v>7.083333333333333</v>
      </c>
      <c r="J80" s="1">
        <f>D80/G80</f>
        <v>7.384615384615385</v>
      </c>
      <c r="K80" s="9">
        <f>(I80-MAX(0,J80))*F80</f>
        <v>-3.6153846153846239</v>
      </c>
    </row>
    <row r="81" spans="1:11" x14ac:dyDescent="0.25">
      <c r="A81" t="s">
        <v>793</v>
      </c>
      <c r="B81">
        <f>VLOOKUP(A81,'Pitchers - Season Total'!$A$2:$AF$1000,32,FALSE)</f>
        <v>179</v>
      </c>
      <c r="C81">
        <f>VLOOKUP(A81,'Pitchers - Remaining'!$A$2:$AF$1000,32,FALSE)</f>
        <v>85</v>
      </c>
      <c r="D81">
        <f>B81-C81</f>
        <v>94</v>
      </c>
      <c r="E81">
        <f>VLOOKUP(A81,'Pitchers - Season Total'!$A$2:$AF$1000,7,FALSE)</f>
        <v>28</v>
      </c>
      <c r="F81">
        <f>VLOOKUP(A81,'Pitchers - Remaining'!$A$2:$AF$1000,7,FALSE)</f>
        <v>12</v>
      </c>
      <c r="G81">
        <f>E81-F81</f>
        <v>16</v>
      </c>
      <c r="H81" s="1">
        <f>B81/E81</f>
        <v>6.3928571428571432</v>
      </c>
      <c r="I81" s="1">
        <f>C81/F81</f>
        <v>7.083333333333333</v>
      </c>
      <c r="J81" s="1">
        <f>D81/G81</f>
        <v>5.875</v>
      </c>
      <c r="K81" s="9">
        <f>(I81-MAX(0,J81))*F81</f>
        <v>14.499999999999996</v>
      </c>
    </row>
    <row r="82" spans="1:11" x14ac:dyDescent="0.25">
      <c r="A82" t="s">
        <v>742</v>
      </c>
      <c r="B82">
        <f>VLOOKUP(A82,'Pitchers - Season Total'!$A$2:$AF$1000,32,FALSE)</f>
        <v>151</v>
      </c>
      <c r="C82">
        <f>VLOOKUP(A82,'Pitchers - Remaining'!$A$2:$AF$1000,32,FALSE)</f>
        <v>85</v>
      </c>
      <c r="D82">
        <f>B82-C82</f>
        <v>66</v>
      </c>
      <c r="E82">
        <f>VLOOKUP(A82,'Pitchers - Season Total'!$A$2:$AF$1000,7,FALSE)</f>
        <v>29</v>
      </c>
      <c r="F82">
        <f>VLOOKUP(A82,'Pitchers - Remaining'!$A$2:$AF$1000,7,FALSE)</f>
        <v>12</v>
      </c>
      <c r="G82">
        <f>E82-F82</f>
        <v>17</v>
      </c>
      <c r="H82" s="1">
        <f>B82/E82</f>
        <v>5.2068965517241379</v>
      </c>
      <c r="I82" s="1">
        <f>C82/F82</f>
        <v>7.083333333333333</v>
      </c>
      <c r="J82" s="1">
        <f>D82/G82</f>
        <v>3.8823529411764706</v>
      </c>
      <c r="K82" s="9">
        <f>(I82-MAX(0,J82))*F82</f>
        <v>38.411764705882348</v>
      </c>
    </row>
    <row r="83" spans="1:11" x14ac:dyDescent="0.25">
      <c r="A83" t="s">
        <v>792</v>
      </c>
      <c r="B83">
        <f>VLOOKUP(A83,'Pitchers - Season Total'!$A$2:$AF$1000,32,FALSE)</f>
        <v>302</v>
      </c>
      <c r="C83">
        <f>VLOOKUP(A83,'Pitchers - Remaining'!$A$2:$AF$1000,32,FALSE)</f>
        <v>84</v>
      </c>
      <c r="D83">
        <f>B83-C83</f>
        <v>218</v>
      </c>
      <c r="E83">
        <f>VLOOKUP(A83,'Pitchers - Season Total'!$A$2:$AF$1000,7,FALSE)</f>
        <v>31</v>
      </c>
      <c r="F83">
        <f>VLOOKUP(A83,'Pitchers - Remaining'!$A$2:$AF$1000,7,FALSE)</f>
        <v>13</v>
      </c>
      <c r="G83">
        <f>E83-F83</f>
        <v>18</v>
      </c>
      <c r="H83" s="1">
        <f>B83/E83</f>
        <v>9.741935483870968</v>
      </c>
      <c r="I83" s="1">
        <f>C83/F83</f>
        <v>6.4615384615384617</v>
      </c>
      <c r="J83" s="1">
        <f>D83/G83</f>
        <v>12.111111111111111</v>
      </c>
      <c r="K83" s="9">
        <f>(I83-MAX(0,J83))*F83</f>
        <v>-73.444444444444443</v>
      </c>
    </row>
    <row r="84" spans="1:11" x14ac:dyDescent="0.25">
      <c r="A84" t="s">
        <v>654</v>
      </c>
      <c r="B84">
        <f>VLOOKUP(A84,'Pitchers - Season Total'!$A$2:$AF$1000,32,FALSE)</f>
        <v>228</v>
      </c>
      <c r="C84">
        <f>VLOOKUP(A84,'Pitchers - Remaining'!$A$2:$AF$1000,32,FALSE)</f>
        <v>83.5</v>
      </c>
      <c r="D84">
        <f>B84-C84</f>
        <v>144.5</v>
      </c>
      <c r="E84">
        <f>VLOOKUP(A84,'Pitchers - Season Total'!$A$2:$AF$1000,7,FALSE)</f>
        <v>29</v>
      </c>
      <c r="F84">
        <f>VLOOKUP(A84,'Pitchers - Remaining'!$A$2:$AF$1000,7,FALSE)</f>
        <v>11</v>
      </c>
      <c r="G84">
        <f>E84-F84</f>
        <v>18</v>
      </c>
      <c r="H84" s="1">
        <f>B84/E84</f>
        <v>7.8620689655172411</v>
      </c>
      <c r="I84" s="1">
        <f>C84/F84</f>
        <v>7.5909090909090908</v>
      </c>
      <c r="J84" s="1">
        <f>D84/G84</f>
        <v>8.0277777777777786</v>
      </c>
      <c r="K84" s="9">
        <f>(I84-MAX(0,J84))*F84</f>
        <v>-4.8055555555555651</v>
      </c>
    </row>
    <row r="85" spans="1:11" x14ac:dyDescent="0.25">
      <c r="A85" t="s">
        <v>694</v>
      </c>
      <c r="B85">
        <f>VLOOKUP(A85,'Pitchers - Season Total'!$A$2:$AF$1000,32,FALSE)</f>
        <v>90.5</v>
      </c>
      <c r="C85">
        <f>VLOOKUP(A85,'Pitchers - Remaining'!$A$2:$AF$1000,32,FALSE)</f>
        <v>82.5</v>
      </c>
      <c r="D85">
        <f>B85-C85</f>
        <v>8</v>
      </c>
      <c r="E85">
        <f>VLOOKUP(A85,'Pitchers - Season Total'!$A$2:$AF$1000,7,FALSE)</f>
        <v>24</v>
      </c>
      <c r="F85">
        <f>VLOOKUP(A85,'Pitchers - Remaining'!$A$2:$AF$1000,7,FALSE)</f>
        <v>12</v>
      </c>
      <c r="G85">
        <f>E85-F85</f>
        <v>12</v>
      </c>
      <c r="H85" s="1">
        <f>B85/E85</f>
        <v>3.7708333333333335</v>
      </c>
      <c r="I85" s="1">
        <f>C85/F85</f>
        <v>6.875</v>
      </c>
      <c r="J85" s="1">
        <f>D85/G85</f>
        <v>0.66666666666666663</v>
      </c>
      <c r="K85" s="9">
        <f>(I85-MAX(0,J85))*F85</f>
        <v>74.5</v>
      </c>
    </row>
    <row r="86" spans="1:11" x14ac:dyDescent="0.25">
      <c r="A86" t="s">
        <v>550</v>
      </c>
      <c r="B86">
        <f>VLOOKUP(A86,'Pitchers - Season Total'!$A$2:$AF$1000,32,FALSE)</f>
        <v>229</v>
      </c>
      <c r="C86">
        <f>VLOOKUP(A86,'Pitchers - Remaining'!$A$2:$AF$1000,32,FALSE)</f>
        <v>82</v>
      </c>
      <c r="D86">
        <f>B86-C86</f>
        <v>147</v>
      </c>
      <c r="E86">
        <f>VLOOKUP(A86,'Pitchers - Season Total'!$A$2:$AF$1000,7,FALSE)</f>
        <v>61</v>
      </c>
      <c r="F86">
        <f>VLOOKUP(A86,'Pitchers - Remaining'!$A$2:$AF$1000,7,FALSE)</f>
        <v>26</v>
      </c>
      <c r="G86">
        <f>E86-F86</f>
        <v>35</v>
      </c>
      <c r="H86" s="1">
        <f>B86/E86</f>
        <v>3.7540983606557377</v>
      </c>
      <c r="I86" s="1">
        <f>C86/F86</f>
        <v>3.1538461538461537</v>
      </c>
      <c r="J86" s="1">
        <f>D86/G86</f>
        <v>4.2</v>
      </c>
      <c r="K86" s="9">
        <f>(I86-MAX(0,J86))*F86</f>
        <v>-27.200000000000006</v>
      </c>
    </row>
    <row r="87" spans="1:11" x14ac:dyDescent="0.25">
      <c r="A87" t="s">
        <v>682</v>
      </c>
      <c r="B87">
        <f>VLOOKUP(A87,'Pitchers - Season Total'!$A$2:$AF$1000,32,FALSE)</f>
        <v>161.5</v>
      </c>
      <c r="C87">
        <f>VLOOKUP(A87,'Pitchers - Remaining'!$A$2:$AF$1000,32,FALSE)</f>
        <v>81.5</v>
      </c>
      <c r="D87">
        <f>B87-C87</f>
        <v>80</v>
      </c>
      <c r="E87">
        <f>VLOOKUP(A87,'Pitchers - Season Total'!$A$2:$AF$1000,7,FALSE)</f>
        <v>25</v>
      </c>
      <c r="F87">
        <f>VLOOKUP(A87,'Pitchers - Remaining'!$A$2:$AF$1000,7,FALSE)</f>
        <v>11</v>
      </c>
      <c r="G87">
        <f>E87-F87</f>
        <v>14</v>
      </c>
      <c r="H87" s="1">
        <f>B87/E87</f>
        <v>6.46</v>
      </c>
      <c r="I87" s="1">
        <f>C87/F87</f>
        <v>7.4090909090909092</v>
      </c>
      <c r="J87" s="1">
        <f>D87/G87</f>
        <v>5.7142857142857144</v>
      </c>
      <c r="K87" s="9">
        <f>(I87-MAX(0,J87))*F87</f>
        <v>18.642857142857142</v>
      </c>
    </row>
    <row r="88" spans="1:11" x14ac:dyDescent="0.25">
      <c r="A88" t="s">
        <v>910</v>
      </c>
      <c r="B88">
        <f>VLOOKUP(A88,'Pitchers - Season Total'!$A$2:$AF$1000,32,FALSE)</f>
        <v>227</v>
      </c>
      <c r="C88">
        <f>VLOOKUP(A88,'Pitchers - Remaining'!$A$2:$AF$1000,32,FALSE)</f>
        <v>81</v>
      </c>
      <c r="D88">
        <f>B88-C88</f>
        <v>146</v>
      </c>
      <c r="E88">
        <f>VLOOKUP(A88,'Pitchers - Season Total'!$A$2:$AF$1000,7,FALSE)</f>
        <v>30</v>
      </c>
      <c r="F88">
        <f>VLOOKUP(A88,'Pitchers - Remaining'!$A$2:$AF$1000,7,FALSE)</f>
        <v>13</v>
      </c>
      <c r="G88">
        <f>E88-F88</f>
        <v>17</v>
      </c>
      <c r="H88" s="1">
        <f>B88/E88</f>
        <v>7.5666666666666664</v>
      </c>
      <c r="I88" s="1">
        <f>C88/F88</f>
        <v>6.2307692307692308</v>
      </c>
      <c r="J88" s="1">
        <f>D88/G88</f>
        <v>8.5882352941176467</v>
      </c>
      <c r="K88" s="9">
        <f>(I88-MAX(0,J88))*F88</f>
        <v>-30.647058823529406</v>
      </c>
    </row>
    <row r="89" spans="1:11" x14ac:dyDescent="0.25">
      <c r="A89" t="s">
        <v>835</v>
      </c>
      <c r="B89">
        <f>VLOOKUP(A89,'Pitchers - Season Total'!$A$2:$AF$1000,32,FALSE)</f>
        <v>261.5</v>
      </c>
      <c r="C89">
        <f>VLOOKUP(A89,'Pitchers - Remaining'!$A$2:$AF$1000,32,FALSE)</f>
        <v>80.5</v>
      </c>
      <c r="D89">
        <f>B89-C89</f>
        <v>181</v>
      </c>
      <c r="E89">
        <f>VLOOKUP(A89,'Pitchers - Season Total'!$A$2:$AF$1000,7,FALSE)</f>
        <v>28</v>
      </c>
      <c r="F89">
        <f>VLOOKUP(A89,'Pitchers - Remaining'!$A$2:$AF$1000,7,FALSE)</f>
        <v>12</v>
      </c>
      <c r="G89">
        <f>E89-F89</f>
        <v>16</v>
      </c>
      <c r="H89" s="1">
        <f>B89/E89</f>
        <v>9.3392857142857135</v>
      </c>
      <c r="I89" s="1">
        <f>C89/F89</f>
        <v>6.708333333333333</v>
      </c>
      <c r="J89" s="1">
        <f>D89/G89</f>
        <v>11.3125</v>
      </c>
      <c r="K89" s="9">
        <f>(I89-MAX(0,J89))*F89</f>
        <v>-55.25</v>
      </c>
    </row>
    <row r="90" spans="1:11" x14ac:dyDescent="0.25">
      <c r="A90" t="s">
        <v>1026</v>
      </c>
      <c r="B90">
        <f>VLOOKUP(A90,'Pitchers - Season Total'!$A$2:$AF$1000,32,FALSE)</f>
        <v>231</v>
      </c>
      <c r="C90">
        <f>VLOOKUP(A90,'Pitchers - Remaining'!$A$2:$AF$1000,32,FALSE)</f>
        <v>80.5</v>
      </c>
      <c r="D90">
        <f>B90-C90</f>
        <v>150.5</v>
      </c>
      <c r="E90">
        <f>VLOOKUP(A90,'Pitchers - Season Total'!$A$2:$AF$1000,7,FALSE)</f>
        <v>22</v>
      </c>
      <c r="F90">
        <f>VLOOKUP(A90,'Pitchers - Remaining'!$A$2:$AF$1000,7,FALSE)</f>
        <v>11</v>
      </c>
      <c r="G90">
        <f>E90-F90</f>
        <v>11</v>
      </c>
      <c r="H90" s="1">
        <f>B90/E90</f>
        <v>10.5</v>
      </c>
      <c r="I90" s="1">
        <f>C90/F90</f>
        <v>7.3181818181818183</v>
      </c>
      <c r="J90" s="1">
        <f>D90/G90</f>
        <v>13.681818181818182</v>
      </c>
      <c r="K90" s="9">
        <f>(I90-MAX(0,J90))*F90</f>
        <v>-70</v>
      </c>
    </row>
    <row r="91" spans="1:11" x14ac:dyDescent="0.25">
      <c r="A91" t="s">
        <v>537</v>
      </c>
      <c r="B91">
        <f>VLOOKUP(A91,'Pitchers - Season Total'!$A$2:$AF$1000,32,FALSE)</f>
        <v>184.5</v>
      </c>
      <c r="C91">
        <f>VLOOKUP(A91,'Pitchers - Remaining'!$A$2:$AF$1000,32,FALSE)</f>
        <v>80</v>
      </c>
      <c r="D91">
        <f>B91-C91</f>
        <v>104.5</v>
      </c>
      <c r="E91">
        <f>VLOOKUP(A91,'Pitchers - Season Total'!$A$2:$AF$1000,7,FALSE)</f>
        <v>77</v>
      </c>
      <c r="F91">
        <f>VLOOKUP(A91,'Pitchers - Remaining'!$A$2:$AF$1000,7,FALSE)</f>
        <v>35</v>
      </c>
      <c r="G91">
        <f>E91-F91</f>
        <v>42</v>
      </c>
      <c r="H91" s="1">
        <f>B91/E91</f>
        <v>2.3961038961038961</v>
      </c>
      <c r="I91" s="1">
        <f>C91/F91</f>
        <v>2.2857142857142856</v>
      </c>
      <c r="J91" s="1">
        <f>D91/G91</f>
        <v>2.4880952380952381</v>
      </c>
      <c r="K91" s="9">
        <f>(I91-MAX(0,J91))*F91</f>
        <v>-7.0833333333333393</v>
      </c>
    </row>
    <row r="92" spans="1:11" x14ac:dyDescent="0.25">
      <c r="A92" t="s">
        <v>740</v>
      </c>
      <c r="B92">
        <f>VLOOKUP(A92,'Pitchers - Season Total'!$A$2:$AF$1000,32,FALSE)</f>
        <v>124.5</v>
      </c>
      <c r="C92">
        <f>VLOOKUP(A92,'Pitchers - Remaining'!$A$2:$AF$1000,32,FALSE)</f>
        <v>80</v>
      </c>
      <c r="D92">
        <f>B92-C92</f>
        <v>44.5</v>
      </c>
      <c r="E92">
        <f>VLOOKUP(A92,'Pitchers - Season Total'!$A$2:$AF$1000,7,FALSE)</f>
        <v>15</v>
      </c>
      <c r="F92">
        <f>VLOOKUP(A92,'Pitchers - Remaining'!$A$2:$AF$1000,7,FALSE)</f>
        <v>10</v>
      </c>
      <c r="G92">
        <f>E92-F92</f>
        <v>5</v>
      </c>
      <c r="H92" s="1">
        <f>B92/E92</f>
        <v>8.3000000000000007</v>
      </c>
      <c r="I92" s="1">
        <f>C92/F92</f>
        <v>8</v>
      </c>
      <c r="J92" s="1">
        <f>D92/G92</f>
        <v>8.9</v>
      </c>
      <c r="K92" s="9">
        <f>(I92-MAX(0,J92))*F92</f>
        <v>-9.0000000000000036</v>
      </c>
    </row>
    <row r="93" spans="1:11" x14ac:dyDescent="0.25">
      <c r="A93" t="s">
        <v>517</v>
      </c>
      <c r="B93">
        <f>VLOOKUP(A93,'Pitchers - Season Total'!$A$2:$AF$1000,32,FALSE)</f>
        <v>213.5</v>
      </c>
      <c r="C93">
        <f>VLOOKUP(A93,'Pitchers - Remaining'!$A$2:$AF$1000,32,FALSE)</f>
        <v>79</v>
      </c>
      <c r="D93">
        <f>B93-C93</f>
        <v>134.5</v>
      </c>
      <c r="E93">
        <f>VLOOKUP(A93,'Pitchers - Season Total'!$A$2:$AF$1000,7,FALSE)</f>
        <v>64</v>
      </c>
      <c r="F93">
        <f>VLOOKUP(A93,'Pitchers - Remaining'!$A$2:$AF$1000,7,FALSE)</f>
        <v>28</v>
      </c>
      <c r="G93">
        <f>E93-F93</f>
        <v>36</v>
      </c>
      <c r="H93" s="1">
        <f>B93/E93</f>
        <v>3.3359375</v>
      </c>
      <c r="I93" s="1">
        <f>C93/F93</f>
        <v>2.8214285714285716</v>
      </c>
      <c r="J93" s="1">
        <f>D93/G93</f>
        <v>3.7361111111111112</v>
      </c>
      <c r="K93" s="9">
        <f>(I93-MAX(0,J93))*F93</f>
        <v>-25.611111111111107</v>
      </c>
    </row>
    <row r="94" spans="1:11" x14ac:dyDescent="0.25">
      <c r="A94" t="s">
        <v>662</v>
      </c>
      <c r="B94">
        <f>VLOOKUP(A94,'Pitchers - Season Total'!$A$2:$AF$1000,32,FALSE)</f>
        <v>201</v>
      </c>
      <c r="C94">
        <f>VLOOKUP(A94,'Pitchers - Remaining'!$A$2:$AF$1000,32,FALSE)</f>
        <v>79</v>
      </c>
      <c r="D94">
        <f>B94-C94</f>
        <v>122</v>
      </c>
      <c r="E94">
        <f>VLOOKUP(A94,'Pitchers - Season Total'!$A$2:$AF$1000,7,FALSE)</f>
        <v>20</v>
      </c>
      <c r="F94">
        <f>VLOOKUP(A94,'Pitchers - Remaining'!$A$2:$AF$1000,7,FALSE)</f>
        <v>9</v>
      </c>
      <c r="G94">
        <f>E94-F94</f>
        <v>11</v>
      </c>
      <c r="H94" s="1">
        <f>B94/E94</f>
        <v>10.050000000000001</v>
      </c>
      <c r="I94" s="1">
        <f>C94/F94</f>
        <v>8.7777777777777786</v>
      </c>
      <c r="J94" s="1">
        <f>D94/G94</f>
        <v>11.090909090909092</v>
      </c>
      <c r="K94" s="9">
        <f>(I94-MAX(0,J94))*F94</f>
        <v>-20.81818181818182</v>
      </c>
    </row>
    <row r="95" spans="1:11" x14ac:dyDescent="0.25">
      <c r="A95" t="s">
        <v>704</v>
      </c>
      <c r="B95">
        <f>VLOOKUP(A95,'Pitchers - Season Total'!$A$2:$AF$1000,32,FALSE)</f>
        <v>117</v>
      </c>
      <c r="C95">
        <f>VLOOKUP(A95,'Pitchers - Remaining'!$A$2:$AF$1000,32,FALSE)</f>
        <v>78.5</v>
      </c>
      <c r="D95">
        <f>B95-C95</f>
        <v>38.5</v>
      </c>
      <c r="E95">
        <f>VLOOKUP(A95,'Pitchers - Season Total'!$A$2:$AF$1000,7,FALSE)</f>
        <v>15</v>
      </c>
      <c r="F95">
        <f>VLOOKUP(A95,'Pitchers - Remaining'!$A$2:$AF$1000,7,FALSE)</f>
        <v>10</v>
      </c>
      <c r="G95">
        <f>E95-F95</f>
        <v>5</v>
      </c>
      <c r="H95" s="1">
        <f>B95/E95</f>
        <v>7.8</v>
      </c>
      <c r="I95" s="1">
        <f>C95/F95</f>
        <v>7.85</v>
      </c>
      <c r="J95" s="1">
        <f>D95/G95</f>
        <v>7.7</v>
      </c>
      <c r="K95" s="9">
        <f>(I95-MAX(0,J95))*F95</f>
        <v>1.4999999999999947</v>
      </c>
    </row>
    <row r="96" spans="1:11" x14ac:dyDescent="0.25">
      <c r="A96" t="s">
        <v>548</v>
      </c>
      <c r="B96">
        <f>VLOOKUP(A96,'Pitchers - Season Total'!$A$2:$AF$1000,32,FALSE)</f>
        <v>195</v>
      </c>
      <c r="C96">
        <f>VLOOKUP(A96,'Pitchers - Remaining'!$A$2:$AF$1000,32,FALSE)</f>
        <v>77.5</v>
      </c>
      <c r="D96">
        <f>B96-C96</f>
        <v>117.5</v>
      </c>
      <c r="E96">
        <f>VLOOKUP(A96,'Pitchers - Season Total'!$A$2:$AF$1000,7,FALSE)</f>
        <v>66</v>
      </c>
      <c r="F96">
        <f>VLOOKUP(A96,'Pitchers - Remaining'!$A$2:$AF$1000,7,FALSE)</f>
        <v>29</v>
      </c>
      <c r="G96">
        <f>E96-F96</f>
        <v>37</v>
      </c>
      <c r="H96" s="1">
        <f>B96/E96</f>
        <v>2.9545454545454546</v>
      </c>
      <c r="I96" s="1">
        <f>C96/F96</f>
        <v>2.6724137931034484</v>
      </c>
      <c r="J96" s="1">
        <f>D96/G96</f>
        <v>3.1756756756756759</v>
      </c>
      <c r="K96" s="9">
        <f>(I96-MAX(0,J96))*F96</f>
        <v>-14.594594594594597</v>
      </c>
    </row>
    <row r="97" spans="1:11" x14ac:dyDescent="0.25">
      <c r="A97" t="s">
        <v>528</v>
      </c>
      <c r="B97">
        <f>VLOOKUP(A97,'Pitchers - Season Total'!$A$2:$AF$1000,32,FALSE)</f>
        <v>176</v>
      </c>
      <c r="C97">
        <f>VLOOKUP(A97,'Pitchers - Remaining'!$A$2:$AF$1000,32,FALSE)</f>
        <v>77.5</v>
      </c>
      <c r="D97">
        <f>B97-C97</f>
        <v>98.5</v>
      </c>
      <c r="E97">
        <f>VLOOKUP(A97,'Pitchers - Season Total'!$A$2:$AF$1000,7,FALSE)</f>
        <v>69</v>
      </c>
      <c r="F97">
        <f>VLOOKUP(A97,'Pitchers - Remaining'!$A$2:$AF$1000,7,FALSE)</f>
        <v>32</v>
      </c>
      <c r="G97">
        <f>E97-F97</f>
        <v>37</v>
      </c>
      <c r="H97" s="1">
        <f>B97/E97</f>
        <v>2.5507246376811592</v>
      </c>
      <c r="I97" s="1">
        <f>C97/F97</f>
        <v>2.421875</v>
      </c>
      <c r="J97" s="1">
        <f>D97/G97</f>
        <v>2.6621621621621623</v>
      </c>
      <c r="K97" s="9">
        <f>(I97-MAX(0,J97))*F97</f>
        <v>-7.689189189189193</v>
      </c>
    </row>
    <row r="98" spans="1:11" x14ac:dyDescent="0.25">
      <c r="A98" t="s">
        <v>757</v>
      </c>
      <c r="B98">
        <f>VLOOKUP(A98,'Pitchers - Season Total'!$A$2:$AF$1000,32,FALSE)</f>
        <v>109.5</v>
      </c>
      <c r="C98">
        <f>VLOOKUP(A98,'Pitchers - Remaining'!$A$2:$AF$1000,32,FALSE)</f>
        <v>77.5</v>
      </c>
      <c r="D98">
        <f>B98-C98</f>
        <v>32</v>
      </c>
      <c r="E98">
        <f>VLOOKUP(A98,'Pitchers - Season Total'!$A$2:$AF$1000,7,FALSE)</f>
        <v>14</v>
      </c>
      <c r="F98">
        <f>VLOOKUP(A98,'Pitchers - Remaining'!$A$2:$AF$1000,7,FALSE)</f>
        <v>10</v>
      </c>
      <c r="G98">
        <f>E98-F98</f>
        <v>4</v>
      </c>
      <c r="H98" s="1">
        <f>B98/E98</f>
        <v>7.8214285714285712</v>
      </c>
      <c r="I98" s="1">
        <f>C98/F98</f>
        <v>7.75</v>
      </c>
      <c r="J98" s="1">
        <f>D98/G98</f>
        <v>8</v>
      </c>
      <c r="K98" s="9">
        <f>(I98-MAX(0,J98))*F98</f>
        <v>-2.5</v>
      </c>
    </row>
    <row r="99" spans="1:11" x14ac:dyDescent="0.25">
      <c r="A99" t="s">
        <v>513</v>
      </c>
      <c r="B99">
        <f>VLOOKUP(A99,'Pitchers - Season Total'!$A$2:$AF$1000,32,FALSE)</f>
        <v>144.5</v>
      </c>
      <c r="C99">
        <f>VLOOKUP(A99,'Pitchers - Remaining'!$A$2:$AF$1000,32,FALSE)</f>
        <v>76.5</v>
      </c>
      <c r="D99">
        <f>B99-C99</f>
        <v>68</v>
      </c>
      <c r="E99">
        <f>VLOOKUP(A99,'Pitchers - Season Total'!$A$2:$AF$1000,7,FALSE)</f>
        <v>67</v>
      </c>
      <c r="F99">
        <f>VLOOKUP(A99,'Pitchers - Remaining'!$A$2:$AF$1000,7,FALSE)</f>
        <v>32</v>
      </c>
      <c r="G99">
        <f>E99-F99</f>
        <v>35</v>
      </c>
      <c r="H99" s="1">
        <f>B99/E99</f>
        <v>2.1567164179104479</v>
      </c>
      <c r="I99" s="1">
        <f>C99/F99</f>
        <v>2.390625</v>
      </c>
      <c r="J99" s="1">
        <f>D99/G99</f>
        <v>1.9428571428571428</v>
      </c>
      <c r="K99" s="9">
        <f>(I99-MAX(0,J99))*F99</f>
        <v>14.328571428571429</v>
      </c>
    </row>
    <row r="100" spans="1:11" x14ac:dyDescent="0.25">
      <c r="A100" t="s">
        <v>791</v>
      </c>
      <c r="B100">
        <f>VLOOKUP(A100,'Pitchers - Season Total'!$A$2:$AF$1000,32,FALSE)</f>
        <v>155</v>
      </c>
      <c r="C100">
        <f>VLOOKUP(A100,'Pitchers - Remaining'!$A$2:$AF$1000,32,FALSE)</f>
        <v>75.5</v>
      </c>
      <c r="D100">
        <f>B100-C100</f>
        <v>79.5</v>
      </c>
      <c r="E100">
        <f>VLOOKUP(A100,'Pitchers - Season Total'!$A$2:$AF$1000,7,FALSE)</f>
        <v>32</v>
      </c>
      <c r="F100">
        <f>VLOOKUP(A100,'Pitchers - Remaining'!$A$2:$AF$1000,7,FALSE)</f>
        <v>14</v>
      </c>
      <c r="G100">
        <f>E100-F100</f>
        <v>18</v>
      </c>
      <c r="H100" s="1">
        <f>B100/E100</f>
        <v>4.84375</v>
      </c>
      <c r="I100" s="1">
        <f>C100/F100</f>
        <v>5.3928571428571432</v>
      </c>
      <c r="J100" s="1">
        <f>D100/G100</f>
        <v>4.416666666666667</v>
      </c>
      <c r="K100" s="9">
        <f>(I100-MAX(0,J100))*F100</f>
        <v>13.666666666666668</v>
      </c>
    </row>
    <row r="101" spans="1:11" x14ac:dyDescent="0.25">
      <c r="A101" t="s">
        <v>505</v>
      </c>
      <c r="B101">
        <f>VLOOKUP(A101,'Pitchers - Season Total'!$A$2:$AF$1000,32,FALSE)</f>
        <v>132</v>
      </c>
      <c r="C101">
        <f>VLOOKUP(A101,'Pitchers - Remaining'!$A$2:$AF$1000,32,FALSE)</f>
        <v>75.5</v>
      </c>
      <c r="D101">
        <f>B101-C101</f>
        <v>56.5</v>
      </c>
      <c r="E101">
        <f>VLOOKUP(A101,'Pitchers - Season Total'!$A$2:$AF$1000,7,FALSE)</f>
        <v>49</v>
      </c>
      <c r="F101">
        <f>VLOOKUP(A101,'Pitchers - Remaining'!$A$2:$AF$1000,7,FALSE)</f>
        <v>26</v>
      </c>
      <c r="G101">
        <f>E101-F101</f>
        <v>23</v>
      </c>
      <c r="H101" s="1">
        <f>B101/E101</f>
        <v>2.693877551020408</v>
      </c>
      <c r="I101" s="1">
        <f>C101/F101</f>
        <v>2.9038461538461537</v>
      </c>
      <c r="J101" s="1">
        <f>D101/G101</f>
        <v>2.4565217391304346</v>
      </c>
      <c r="K101" s="9">
        <f>(I101-MAX(0,J101))*F101</f>
        <v>11.630434782608699</v>
      </c>
    </row>
    <row r="102" spans="1:11" x14ac:dyDescent="0.25">
      <c r="A102" t="s">
        <v>766</v>
      </c>
      <c r="B102">
        <f>VLOOKUP(A102,'Pitchers - Season Total'!$A$2:$AF$1000,32,FALSE)</f>
        <v>230.5</v>
      </c>
      <c r="C102">
        <f>VLOOKUP(A102,'Pitchers - Remaining'!$A$2:$AF$1000,32,FALSE)</f>
        <v>75</v>
      </c>
      <c r="D102">
        <f>B102-C102</f>
        <v>155.5</v>
      </c>
      <c r="E102">
        <f>VLOOKUP(A102,'Pitchers - Season Total'!$A$2:$AF$1000,7,FALSE)</f>
        <v>28</v>
      </c>
      <c r="F102">
        <f>VLOOKUP(A102,'Pitchers - Remaining'!$A$2:$AF$1000,7,FALSE)</f>
        <v>10</v>
      </c>
      <c r="G102">
        <f>E102-F102</f>
        <v>18</v>
      </c>
      <c r="H102" s="1">
        <f>B102/E102</f>
        <v>8.2321428571428577</v>
      </c>
      <c r="I102" s="1">
        <f>C102/F102</f>
        <v>7.5</v>
      </c>
      <c r="J102" s="1">
        <f>D102/G102</f>
        <v>8.6388888888888893</v>
      </c>
      <c r="K102" s="9">
        <f>(I102-MAX(0,J102))*F102</f>
        <v>-11.388888888888893</v>
      </c>
    </row>
    <row r="103" spans="1:11" x14ac:dyDescent="0.25">
      <c r="A103" t="s">
        <v>853</v>
      </c>
      <c r="B103">
        <f>VLOOKUP(A103,'Pitchers - Season Total'!$A$2:$AF$1000,32,FALSE)</f>
        <v>202.5</v>
      </c>
      <c r="C103">
        <f>VLOOKUP(A103,'Pitchers - Remaining'!$A$2:$AF$1000,32,FALSE)</f>
        <v>75</v>
      </c>
      <c r="D103">
        <f>B103-C103</f>
        <v>127.5</v>
      </c>
      <c r="E103">
        <f>VLOOKUP(A103,'Pitchers - Season Total'!$A$2:$AF$1000,7,FALSE)</f>
        <v>25</v>
      </c>
      <c r="F103">
        <f>VLOOKUP(A103,'Pitchers - Remaining'!$A$2:$AF$1000,7,FALSE)</f>
        <v>13</v>
      </c>
      <c r="G103">
        <f>E103-F103</f>
        <v>12</v>
      </c>
      <c r="H103" s="1">
        <f>B103/E103</f>
        <v>8.1</v>
      </c>
      <c r="I103" s="1">
        <f>C103/F103</f>
        <v>5.7692307692307692</v>
      </c>
      <c r="J103" s="1">
        <f>D103/G103</f>
        <v>10.625</v>
      </c>
      <c r="K103" s="9">
        <f>(I103-MAX(0,J103))*F103</f>
        <v>-63.125</v>
      </c>
    </row>
    <row r="104" spans="1:11" x14ac:dyDescent="0.25">
      <c r="A104" t="s">
        <v>610</v>
      </c>
      <c r="B104">
        <f>VLOOKUP(A104,'Pitchers - Season Total'!$A$2:$AF$1000,32,FALSE)</f>
        <v>258.5</v>
      </c>
      <c r="C104">
        <f>VLOOKUP(A104,'Pitchers - Remaining'!$A$2:$AF$1000,32,FALSE)</f>
        <v>74.5</v>
      </c>
      <c r="D104">
        <f>B104-C104</f>
        <v>184</v>
      </c>
      <c r="E104">
        <f>VLOOKUP(A104,'Pitchers - Season Total'!$A$2:$AF$1000,7,FALSE)</f>
        <v>29</v>
      </c>
      <c r="F104">
        <f>VLOOKUP(A104,'Pitchers - Remaining'!$A$2:$AF$1000,7,FALSE)</f>
        <v>11</v>
      </c>
      <c r="G104">
        <f>E104-F104</f>
        <v>18</v>
      </c>
      <c r="H104" s="1">
        <f>B104/E104</f>
        <v>8.9137931034482758</v>
      </c>
      <c r="I104" s="1">
        <f>C104/F104</f>
        <v>6.7727272727272725</v>
      </c>
      <c r="J104" s="1">
        <f>D104/G104</f>
        <v>10.222222222222221</v>
      </c>
      <c r="K104" s="9">
        <f>(I104-MAX(0,J104))*F104</f>
        <v>-37.944444444444436</v>
      </c>
    </row>
    <row r="105" spans="1:11" x14ac:dyDescent="0.25">
      <c r="A105" t="s">
        <v>555</v>
      </c>
      <c r="B105">
        <f>VLOOKUP(A105,'Pitchers - Season Total'!$A$2:$AF$1000,32,FALSE)</f>
        <v>160</v>
      </c>
      <c r="C105">
        <f>VLOOKUP(A105,'Pitchers - Remaining'!$A$2:$AF$1000,32,FALSE)</f>
        <v>74.5</v>
      </c>
      <c r="D105">
        <f>B105-C105</f>
        <v>85.5</v>
      </c>
      <c r="E105">
        <f>VLOOKUP(A105,'Pitchers - Season Total'!$A$2:$AF$1000,7,FALSE)</f>
        <v>68</v>
      </c>
      <c r="F105">
        <f>VLOOKUP(A105,'Pitchers - Remaining'!$A$2:$AF$1000,7,FALSE)</f>
        <v>30</v>
      </c>
      <c r="G105">
        <f>E105-F105</f>
        <v>38</v>
      </c>
      <c r="H105" s="1">
        <f>B105/E105</f>
        <v>2.3529411764705883</v>
      </c>
      <c r="I105" s="1">
        <f>C105/F105</f>
        <v>2.4833333333333334</v>
      </c>
      <c r="J105" s="1">
        <f>D105/G105</f>
        <v>2.25</v>
      </c>
      <c r="K105" s="9">
        <f>(I105-MAX(0,J105))*F105</f>
        <v>7.0000000000000018</v>
      </c>
    </row>
    <row r="106" spans="1:11" x14ac:dyDescent="0.25">
      <c r="A106" t="s">
        <v>807</v>
      </c>
      <c r="B106">
        <f>VLOOKUP(A106,'Pitchers - Season Total'!$A$2:$AF$1000,32,FALSE)</f>
        <v>153.5</v>
      </c>
      <c r="C106">
        <f>VLOOKUP(A106,'Pitchers - Remaining'!$A$2:$AF$1000,32,FALSE)</f>
        <v>74.5</v>
      </c>
      <c r="D106">
        <f>B106-C106</f>
        <v>79</v>
      </c>
      <c r="E106">
        <f>VLOOKUP(A106,'Pitchers - Season Total'!$A$2:$AF$1000,7,FALSE)</f>
        <v>42</v>
      </c>
      <c r="F106">
        <f>VLOOKUP(A106,'Pitchers - Remaining'!$A$2:$AF$1000,7,FALSE)</f>
        <v>17</v>
      </c>
      <c r="G106">
        <f>E106-F106</f>
        <v>25</v>
      </c>
      <c r="H106" s="1">
        <f>B106/E106</f>
        <v>3.6547619047619047</v>
      </c>
      <c r="I106" s="1">
        <f>C106/F106</f>
        <v>4.382352941176471</v>
      </c>
      <c r="J106" s="1">
        <f>D106/G106</f>
        <v>3.16</v>
      </c>
      <c r="K106" s="9">
        <f>(I106-MAX(0,J106))*F106</f>
        <v>20.780000000000005</v>
      </c>
    </row>
    <row r="107" spans="1:11" x14ac:dyDescent="0.25">
      <c r="A107" t="s">
        <v>1030</v>
      </c>
      <c r="B107">
        <f>VLOOKUP(A107,'Pitchers - Season Total'!$A$2:$AF$1000,32,FALSE)</f>
        <v>156</v>
      </c>
      <c r="C107">
        <f>VLOOKUP(A107,'Pitchers - Remaining'!$A$2:$AF$1000,32,FALSE)</f>
        <v>74</v>
      </c>
      <c r="D107">
        <f>B107-C107</f>
        <v>82</v>
      </c>
      <c r="E107">
        <f>VLOOKUP(A107,'Pitchers - Season Total'!$A$2:$AF$1000,7,FALSE)</f>
        <v>30</v>
      </c>
      <c r="F107">
        <f>VLOOKUP(A107,'Pitchers - Remaining'!$A$2:$AF$1000,7,FALSE)</f>
        <v>13</v>
      </c>
      <c r="G107">
        <f>E107-F107</f>
        <v>17</v>
      </c>
      <c r="H107" s="1">
        <f>B107/E107</f>
        <v>5.2</v>
      </c>
      <c r="I107" s="1">
        <f>C107/F107</f>
        <v>5.6923076923076925</v>
      </c>
      <c r="J107" s="1">
        <f>D107/G107</f>
        <v>4.8235294117647056</v>
      </c>
      <c r="K107" s="9">
        <f>(I107-MAX(0,J107))*F107</f>
        <v>11.29411764705883</v>
      </c>
    </row>
    <row r="108" spans="1:11" x14ac:dyDescent="0.25">
      <c r="A108" t="s">
        <v>612</v>
      </c>
      <c r="B108">
        <f>VLOOKUP(A108,'Pitchers - Season Total'!$A$2:$AF$1000,32,FALSE)</f>
        <v>80</v>
      </c>
      <c r="C108">
        <f>VLOOKUP(A108,'Pitchers - Remaining'!$A$2:$AF$1000,32,FALSE)</f>
        <v>73.5</v>
      </c>
      <c r="D108">
        <f>B108-C108</f>
        <v>6.5</v>
      </c>
      <c r="E108">
        <f>VLOOKUP(A108,'Pitchers - Season Total'!$A$2:$AF$1000,7,FALSE)</f>
        <v>14</v>
      </c>
      <c r="F108">
        <f>VLOOKUP(A108,'Pitchers - Remaining'!$A$2:$AF$1000,7,FALSE)</f>
        <v>9</v>
      </c>
      <c r="G108">
        <f>E108-F108</f>
        <v>5</v>
      </c>
      <c r="H108" s="1">
        <f>B108/E108</f>
        <v>5.7142857142857144</v>
      </c>
      <c r="I108" s="1">
        <f>C108/F108</f>
        <v>8.1666666666666661</v>
      </c>
      <c r="J108" s="1">
        <f>D108/G108</f>
        <v>1.3</v>
      </c>
      <c r="K108" s="9">
        <f>(I108-MAX(0,J108))*F108</f>
        <v>61.8</v>
      </c>
    </row>
    <row r="109" spans="1:11" x14ac:dyDescent="0.25">
      <c r="A109" t="s">
        <v>829</v>
      </c>
      <c r="B109">
        <f>VLOOKUP(A109,'Pitchers - Season Total'!$A$2:$AF$1000,32,FALSE)</f>
        <v>191</v>
      </c>
      <c r="C109">
        <f>VLOOKUP(A109,'Pitchers - Remaining'!$A$2:$AF$1000,32,FALSE)</f>
        <v>72.5</v>
      </c>
      <c r="D109">
        <f>B109-C109</f>
        <v>118.5</v>
      </c>
      <c r="E109">
        <f>VLOOKUP(A109,'Pitchers - Season Total'!$A$2:$AF$1000,7,FALSE)</f>
        <v>31</v>
      </c>
      <c r="F109">
        <f>VLOOKUP(A109,'Pitchers - Remaining'!$A$2:$AF$1000,7,FALSE)</f>
        <v>13</v>
      </c>
      <c r="G109">
        <f>E109-F109</f>
        <v>18</v>
      </c>
      <c r="H109" s="1">
        <f>B109/E109</f>
        <v>6.161290322580645</v>
      </c>
      <c r="I109" s="1">
        <f>C109/F109</f>
        <v>5.5769230769230766</v>
      </c>
      <c r="J109" s="1">
        <f>D109/G109</f>
        <v>6.583333333333333</v>
      </c>
      <c r="K109" s="9">
        <f>(I109-MAX(0,J109))*F109</f>
        <v>-13.083333333333332</v>
      </c>
    </row>
    <row r="110" spans="1:11" x14ac:dyDescent="0.25">
      <c r="A110" t="s">
        <v>892</v>
      </c>
      <c r="B110">
        <f>VLOOKUP(A110,'Pitchers - Season Total'!$A$2:$AF$1000,32,FALSE)</f>
        <v>231</v>
      </c>
      <c r="C110">
        <f>VLOOKUP(A110,'Pitchers - Remaining'!$A$2:$AF$1000,32,FALSE)</f>
        <v>72</v>
      </c>
      <c r="D110">
        <f>B110-C110</f>
        <v>159</v>
      </c>
      <c r="E110">
        <f>VLOOKUP(A110,'Pitchers - Season Total'!$A$2:$AF$1000,7,FALSE)</f>
        <v>28</v>
      </c>
      <c r="F110">
        <f>VLOOKUP(A110,'Pitchers - Remaining'!$A$2:$AF$1000,7,FALSE)</f>
        <v>12</v>
      </c>
      <c r="G110">
        <f>E110-F110</f>
        <v>16</v>
      </c>
      <c r="H110" s="1">
        <f>B110/E110</f>
        <v>8.25</v>
      </c>
      <c r="I110" s="1">
        <f>C110/F110</f>
        <v>6</v>
      </c>
      <c r="J110" s="1">
        <f>D110/G110</f>
        <v>9.9375</v>
      </c>
      <c r="K110" s="9">
        <f>(I110-MAX(0,J110))*F110</f>
        <v>-47.25</v>
      </c>
    </row>
    <row r="111" spans="1:11" x14ac:dyDescent="0.25">
      <c r="A111" t="s">
        <v>833</v>
      </c>
      <c r="B111">
        <f>VLOOKUP(A111,'Pitchers - Season Total'!$A$2:$AF$1000,32,FALSE)</f>
        <v>227</v>
      </c>
      <c r="C111">
        <f>VLOOKUP(A111,'Pitchers - Remaining'!$A$2:$AF$1000,32,FALSE)</f>
        <v>72</v>
      </c>
      <c r="D111">
        <f>B111-C111</f>
        <v>155</v>
      </c>
      <c r="E111">
        <f>VLOOKUP(A111,'Pitchers - Season Total'!$A$2:$AF$1000,7,FALSE)</f>
        <v>31</v>
      </c>
      <c r="F111">
        <f>VLOOKUP(A111,'Pitchers - Remaining'!$A$2:$AF$1000,7,FALSE)</f>
        <v>13</v>
      </c>
      <c r="G111">
        <f>E111-F111</f>
        <v>18</v>
      </c>
      <c r="H111" s="1">
        <f>B111/E111</f>
        <v>7.32258064516129</v>
      </c>
      <c r="I111" s="1">
        <f>C111/F111</f>
        <v>5.5384615384615383</v>
      </c>
      <c r="J111" s="1">
        <f>D111/G111</f>
        <v>8.6111111111111107</v>
      </c>
      <c r="K111" s="9">
        <f>(I111-MAX(0,J111))*F111</f>
        <v>-39.944444444444443</v>
      </c>
    </row>
    <row r="112" spans="1:11" x14ac:dyDescent="0.25">
      <c r="A112" t="s">
        <v>839</v>
      </c>
      <c r="B112">
        <f>VLOOKUP(A112,'Pitchers - Season Total'!$A$2:$AF$1000,32,FALSE)</f>
        <v>153</v>
      </c>
      <c r="C112">
        <f>VLOOKUP(A112,'Pitchers - Remaining'!$A$2:$AF$1000,32,FALSE)</f>
        <v>72</v>
      </c>
      <c r="D112">
        <f>B112-C112</f>
        <v>81</v>
      </c>
      <c r="E112">
        <f>VLOOKUP(A112,'Pitchers - Season Total'!$A$2:$AF$1000,7,FALSE)</f>
        <v>31</v>
      </c>
      <c r="F112">
        <f>VLOOKUP(A112,'Pitchers - Remaining'!$A$2:$AF$1000,7,FALSE)</f>
        <v>13</v>
      </c>
      <c r="G112">
        <f>E112-F112</f>
        <v>18</v>
      </c>
      <c r="H112" s="1">
        <f>B112/E112</f>
        <v>4.935483870967742</v>
      </c>
      <c r="I112" s="1">
        <f>C112/F112</f>
        <v>5.5384615384615383</v>
      </c>
      <c r="J112" s="1">
        <f>D112/G112</f>
        <v>4.5</v>
      </c>
      <c r="K112" s="9">
        <f>(I112-MAX(0,J112))*F112</f>
        <v>13.499999999999998</v>
      </c>
    </row>
    <row r="113" spans="1:11" x14ac:dyDescent="0.25">
      <c r="A113" t="s">
        <v>844</v>
      </c>
      <c r="B113">
        <f>VLOOKUP(A113,'Pitchers - Season Total'!$A$2:$AF$1000,32,FALSE)</f>
        <v>137</v>
      </c>
      <c r="C113">
        <f>VLOOKUP(A113,'Pitchers - Remaining'!$A$2:$AF$1000,32,FALSE)</f>
        <v>72</v>
      </c>
      <c r="D113">
        <f>B113-C113</f>
        <v>65</v>
      </c>
      <c r="E113">
        <f>VLOOKUP(A113,'Pitchers - Season Total'!$A$2:$AF$1000,7,FALSE)</f>
        <v>29</v>
      </c>
      <c r="F113">
        <f>VLOOKUP(A113,'Pitchers - Remaining'!$A$2:$AF$1000,7,FALSE)</f>
        <v>12</v>
      </c>
      <c r="G113">
        <f>E113-F113</f>
        <v>17</v>
      </c>
      <c r="H113" s="1">
        <f>B113/E113</f>
        <v>4.7241379310344831</v>
      </c>
      <c r="I113" s="1">
        <f>C113/F113</f>
        <v>6</v>
      </c>
      <c r="J113" s="1">
        <f>D113/G113</f>
        <v>3.8235294117647061</v>
      </c>
      <c r="K113" s="9">
        <f>(I113-MAX(0,J113))*F113</f>
        <v>26.117647058823529</v>
      </c>
    </row>
    <row r="114" spans="1:11" x14ac:dyDescent="0.25">
      <c r="A114" t="s">
        <v>516</v>
      </c>
      <c r="B114">
        <f>VLOOKUP(A114,'Pitchers - Season Total'!$A$2:$AF$1000,32,FALSE)</f>
        <v>135</v>
      </c>
      <c r="C114">
        <f>VLOOKUP(A114,'Pitchers - Remaining'!$A$2:$AF$1000,32,FALSE)</f>
        <v>72</v>
      </c>
      <c r="D114">
        <f>B114-C114</f>
        <v>63</v>
      </c>
      <c r="E114">
        <f>VLOOKUP(A114,'Pitchers - Season Total'!$A$2:$AF$1000,7,FALSE)</f>
        <v>67</v>
      </c>
      <c r="F114">
        <f>VLOOKUP(A114,'Pitchers - Remaining'!$A$2:$AF$1000,7,FALSE)</f>
        <v>32</v>
      </c>
      <c r="G114">
        <f>E114-F114</f>
        <v>35</v>
      </c>
      <c r="H114" s="1">
        <f>B114/E114</f>
        <v>2.0149253731343282</v>
      </c>
      <c r="I114" s="1">
        <f>C114/F114</f>
        <v>2.25</v>
      </c>
      <c r="J114" s="1">
        <f>D114/G114</f>
        <v>1.8</v>
      </c>
      <c r="K114" s="9">
        <f>(I114-MAX(0,J114))*F114</f>
        <v>14.399999999999999</v>
      </c>
    </row>
    <row r="115" spans="1:11" x14ac:dyDescent="0.25">
      <c r="A115" t="s">
        <v>750</v>
      </c>
      <c r="B115">
        <f>VLOOKUP(A115,'Pitchers - Season Total'!$A$2:$AF$1000,32,FALSE)</f>
        <v>145.5</v>
      </c>
      <c r="C115">
        <f>VLOOKUP(A115,'Pitchers - Remaining'!$A$2:$AF$1000,32,FALSE)</f>
        <v>71.5</v>
      </c>
      <c r="D115">
        <f>B115-C115</f>
        <v>74</v>
      </c>
      <c r="E115">
        <f>VLOOKUP(A115,'Pitchers - Season Total'!$A$2:$AF$1000,7,FALSE)</f>
        <v>24</v>
      </c>
      <c r="F115">
        <f>VLOOKUP(A115,'Pitchers - Remaining'!$A$2:$AF$1000,7,FALSE)</f>
        <v>11</v>
      </c>
      <c r="G115">
        <f>E115-F115</f>
        <v>13</v>
      </c>
      <c r="H115" s="1">
        <f>B115/E115</f>
        <v>6.0625</v>
      </c>
      <c r="I115" s="1">
        <f>C115/F115</f>
        <v>6.5</v>
      </c>
      <c r="J115" s="1">
        <f>D115/G115</f>
        <v>5.6923076923076925</v>
      </c>
      <c r="K115" s="9">
        <f>(I115-MAX(0,J115))*F115</f>
        <v>8.8846153846153832</v>
      </c>
    </row>
    <row r="116" spans="1:11" x14ac:dyDescent="0.25">
      <c r="A116" t="s">
        <v>641</v>
      </c>
      <c r="B116">
        <f>VLOOKUP(A116,'Pitchers - Season Total'!$A$2:$AF$1000,32,FALSE)</f>
        <v>141.5</v>
      </c>
      <c r="C116">
        <f>VLOOKUP(A116,'Pitchers - Remaining'!$A$2:$AF$1000,32,FALSE)</f>
        <v>71.5</v>
      </c>
      <c r="D116">
        <f>B116-C116</f>
        <v>70</v>
      </c>
      <c r="E116">
        <f>VLOOKUP(A116,'Pitchers - Season Total'!$A$2:$AF$1000,7,FALSE)</f>
        <v>69</v>
      </c>
      <c r="F116">
        <f>VLOOKUP(A116,'Pitchers - Remaining'!$A$2:$AF$1000,7,FALSE)</f>
        <v>26</v>
      </c>
      <c r="G116">
        <f>E116-F116</f>
        <v>43</v>
      </c>
      <c r="H116" s="1">
        <f>B116/E116</f>
        <v>2.0507246376811592</v>
      </c>
      <c r="I116" s="1">
        <f>C116/F116</f>
        <v>2.75</v>
      </c>
      <c r="J116" s="1">
        <f>D116/G116</f>
        <v>1.6279069767441861</v>
      </c>
      <c r="K116" s="9">
        <f>(I116-MAX(0,J116))*F116</f>
        <v>29.174418604651162</v>
      </c>
    </row>
    <row r="117" spans="1:11" x14ac:dyDescent="0.25">
      <c r="A117" t="s">
        <v>878</v>
      </c>
      <c r="B117">
        <f>VLOOKUP(A117,'Pitchers - Season Total'!$A$2:$AF$1000,32,FALSE)</f>
        <v>235</v>
      </c>
      <c r="C117">
        <f>VLOOKUP(A117,'Pitchers - Remaining'!$A$2:$AF$1000,32,FALSE)</f>
        <v>71</v>
      </c>
      <c r="D117">
        <f>B117-C117</f>
        <v>164</v>
      </c>
      <c r="E117">
        <f>VLOOKUP(A117,'Pitchers - Season Total'!$A$2:$AF$1000,7,FALSE)</f>
        <v>33</v>
      </c>
      <c r="F117">
        <f>VLOOKUP(A117,'Pitchers - Remaining'!$A$2:$AF$1000,7,FALSE)</f>
        <v>12</v>
      </c>
      <c r="G117">
        <f>E117-F117</f>
        <v>21</v>
      </c>
      <c r="H117" s="1">
        <f>B117/E117</f>
        <v>7.1212121212121211</v>
      </c>
      <c r="I117" s="1">
        <f>C117/F117</f>
        <v>5.916666666666667</v>
      </c>
      <c r="J117" s="1">
        <f>D117/G117</f>
        <v>7.8095238095238093</v>
      </c>
      <c r="K117" s="9">
        <f>(I117-MAX(0,J117))*F117</f>
        <v>-22.714285714285708</v>
      </c>
    </row>
    <row r="118" spans="1:11" x14ac:dyDescent="0.25">
      <c r="A118" t="s">
        <v>759</v>
      </c>
      <c r="B118">
        <f>VLOOKUP(A118,'Pitchers - Season Total'!$A$2:$AF$1000,32,FALSE)</f>
        <v>164.5</v>
      </c>
      <c r="C118">
        <f>VLOOKUP(A118,'Pitchers - Remaining'!$A$2:$AF$1000,32,FALSE)</f>
        <v>70.5</v>
      </c>
      <c r="D118">
        <f>B118-C118</f>
        <v>94</v>
      </c>
      <c r="E118">
        <f>VLOOKUP(A118,'Pitchers - Season Total'!$A$2:$AF$1000,7,FALSE)</f>
        <v>30</v>
      </c>
      <c r="F118">
        <f>VLOOKUP(A118,'Pitchers - Remaining'!$A$2:$AF$1000,7,FALSE)</f>
        <v>11</v>
      </c>
      <c r="G118">
        <f>E118-F118</f>
        <v>19</v>
      </c>
      <c r="H118" s="1">
        <f>B118/E118</f>
        <v>5.4833333333333334</v>
      </c>
      <c r="I118" s="1">
        <f>C118/F118</f>
        <v>6.4090909090909092</v>
      </c>
      <c r="J118" s="1">
        <f>D118/G118</f>
        <v>4.9473684210526319</v>
      </c>
      <c r="K118" s="9">
        <f>(I118-MAX(0,J118))*F118</f>
        <v>16.078947368421051</v>
      </c>
    </row>
    <row r="119" spans="1:11" x14ac:dyDescent="0.25">
      <c r="A119" t="s">
        <v>799</v>
      </c>
      <c r="B119">
        <f>VLOOKUP(A119,'Pitchers - Season Total'!$A$2:$AF$1000,32,FALSE)</f>
        <v>157</v>
      </c>
      <c r="C119">
        <f>VLOOKUP(A119,'Pitchers - Remaining'!$A$2:$AF$1000,32,FALSE)</f>
        <v>70.5</v>
      </c>
      <c r="D119">
        <f>B119-C119</f>
        <v>86.5</v>
      </c>
      <c r="E119">
        <f>VLOOKUP(A119,'Pitchers - Season Total'!$A$2:$AF$1000,7,FALSE)</f>
        <v>34</v>
      </c>
      <c r="F119">
        <f>VLOOKUP(A119,'Pitchers - Remaining'!$A$2:$AF$1000,7,FALSE)</f>
        <v>13</v>
      </c>
      <c r="G119">
        <f>E119-F119</f>
        <v>21</v>
      </c>
      <c r="H119" s="1">
        <f>B119/E119</f>
        <v>4.617647058823529</v>
      </c>
      <c r="I119" s="1">
        <f>C119/F119</f>
        <v>5.4230769230769234</v>
      </c>
      <c r="J119" s="1">
        <f>D119/G119</f>
        <v>4.1190476190476186</v>
      </c>
      <c r="K119" s="9">
        <f>(I119-MAX(0,J119))*F119</f>
        <v>16.952380952380963</v>
      </c>
    </row>
    <row r="120" spans="1:11" x14ac:dyDescent="0.25">
      <c r="A120" t="s">
        <v>859</v>
      </c>
      <c r="B120">
        <f>VLOOKUP(A120,'Pitchers - Season Total'!$A$2:$AF$1000,32,FALSE)</f>
        <v>91.5</v>
      </c>
      <c r="C120">
        <f>VLOOKUP(A120,'Pitchers - Remaining'!$A$2:$AF$1000,32,FALSE)</f>
        <v>70.5</v>
      </c>
      <c r="D120">
        <f>B120-C120</f>
        <v>21</v>
      </c>
      <c r="E120">
        <f>VLOOKUP(A120,'Pitchers - Season Total'!$A$2:$AF$1000,7,FALSE)</f>
        <v>14</v>
      </c>
      <c r="F120">
        <f>VLOOKUP(A120,'Pitchers - Remaining'!$A$2:$AF$1000,7,FALSE)</f>
        <v>10</v>
      </c>
      <c r="G120">
        <f>E120-F120</f>
        <v>4</v>
      </c>
      <c r="H120" s="1">
        <f>B120/E120</f>
        <v>6.5357142857142856</v>
      </c>
      <c r="I120" s="1">
        <f>C120/F120</f>
        <v>7.05</v>
      </c>
      <c r="J120" s="1">
        <f>D120/G120</f>
        <v>5.25</v>
      </c>
      <c r="K120" s="9">
        <f>(I120-MAX(0,J120))*F120</f>
        <v>18</v>
      </c>
    </row>
    <row r="121" spans="1:11" x14ac:dyDescent="0.25">
      <c r="A121" t="s">
        <v>763</v>
      </c>
      <c r="B121">
        <f>VLOOKUP(A121,'Pitchers - Season Total'!$A$2:$AF$1000,32,FALSE)</f>
        <v>54.5</v>
      </c>
      <c r="C121">
        <f>VLOOKUP(A121,'Pitchers - Remaining'!$A$2:$AF$1000,32,FALSE)</f>
        <v>70.5</v>
      </c>
      <c r="D121">
        <f>B121-C121</f>
        <v>-16</v>
      </c>
      <c r="E121">
        <f>VLOOKUP(A121,'Pitchers - Season Total'!$A$2:$AF$1000,7,FALSE)</f>
        <v>26</v>
      </c>
      <c r="F121">
        <f>VLOOKUP(A121,'Pitchers - Remaining'!$A$2:$AF$1000,7,FALSE)</f>
        <v>13</v>
      </c>
      <c r="G121">
        <f>E121-F121</f>
        <v>13</v>
      </c>
      <c r="H121" s="1">
        <f>B121/E121</f>
        <v>2.0961538461538463</v>
      </c>
      <c r="I121" s="1">
        <f>C121/F121</f>
        <v>5.4230769230769234</v>
      </c>
      <c r="J121" s="1">
        <f>D121/G121</f>
        <v>-1.2307692307692308</v>
      </c>
      <c r="K121" s="9">
        <f>(I121-MAX(0,J121))*F121</f>
        <v>70.5</v>
      </c>
    </row>
    <row r="122" spans="1:11" x14ac:dyDescent="0.25">
      <c r="A122" t="s">
        <v>724</v>
      </c>
      <c r="B122">
        <f>VLOOKUP(A122,'Pitchers - Season Total'!$A$2:$AF$1000,32,FALSE)</f>
        <v>246</v>
      </c>
      <c r="C122">
        <f>VLOOKUP(A122,'Pitchers - Remaining'!$A$2:$AF$1000,32,FALSE)</f>
        <v>70</v>
      </c>
      <c r="D122">
        <f>B122-C122</f>
        <v>176</v>
      </c>
      <c r="E122">
        <f>VLOOKUP(A122,'Pitchers - Season Total'!$A$2:$AF$1000,7,FALSE)</f>
        <v>28</v>
      </c>
      <c r="F122">
        <f>VLOOKUP(A122,'Pitchers - Remaining'!$A$2:$AF$1000,7,FALSE)</f>
        <v>10</v>
      </c>
      <c r="G122">
        <f>E122-F122</f>
        <v>18</v>
      </c>
      <c r="H122" s="1">
        <f>B122/E122</f>
        <v>8.7857142857142865</v>
      </c>
      <c r="I122" s="1">
        <f>C122/F122</f>
        <v>7</v>
      </c>
      <c r="J122" s="1">
        <f>D122/G122</f>
        <v>9.7777777777777786</v>
      </c>
      <c r="K122" s="9">
        <f>(I122-MAX(0,J122))*F122</f>
        <v>-27.777777777777786</v>
      </c>
    </row>
    <row r="123" spans="1:11" x14ac:dyDescent="0.25">
      <c r="A123" t="s">
        <v>507</v>
      </c>
      <c r="B123">
        <f>VLOOKUP(A123,'Pitchers - Season Total'!$A$2:$AF$1000,32,FALSE)</f>
        <v>156</v>
      </c>
      <c r="C123">
        <f>VLOOKUP(A123,'Pitchers - Remaining'!$A$2:$AF$1000,32,FALSE)</f>
        <v>70</v>
      </c>
      <c r="D123">
        <f>B123-C123</f>
        <v>86</v>
      </c>
      <c r="E123">
        <f>VLOOKUP(A123,'Pitchers - Season Total'!$A$2:$AF$1000,7,FALSE)</f>
        <v>57</v>
      </c>
      <c r="F123">
        <f>VLOOKUP(A123,'Pitchers - Remaining'!$A$2:$AF$1000,7,FALSE)</f>
        <v>26</v>
      </c>
      <c r="G123">
        <f>E123-F123</f>
        <v>31</v>
      </c>
      <c r="H123" s="1">
        <f>B123/E123</f>
        <v>2.736842105263158</v>
      </c>
      <c r="I123" s="1">
        <f>C123/F123</f>
        <v>2.6923076923076925</v>
      </c>
      <c r="J123" s="1">
        <f>D123/G123</f>
        <v>2.774193548387097</v>
      </c>
      <c r="K123" s="9">
        <f>(I123-MAX(0,J123))*F123</f>
        <v>-2.129032258064516</v>
      </c>
    </row>
    <row r="124" spans="1:11" x14ac:dyDescent="0.25">
      <c r="A124" t="s">
        <v>905</v>
      </c>
      <c r="B124">
        <f>VLOOKUP(A124,'Pitchers - Season Total'!$A$2:$AF$1000,32,FALSE)</f>
        <v>143.5</v>
      </c>
      <c r="C124">
        <f>VLOOKUP(A124,'Pitchers - Remaining'!$A$2:$AF$1000,32,FALSE)</f>
        <v>70</v>
      </c>
      <c r="D124">
        <f>B124-C124</f>
        <v>73.5</v>
      </c>
      <c r="E124">
        <f>VLOOKUP(A124,'Pitchers - Season Total'!$A$2:$AF$1000,7,FALSE)</f>
        <v>22</v>
      </c>
      <c r="F124">
        <f>VLOOKUP(A124,'Pitchers - Remaining'!$A$2:$AF$1000,7,FALSE)</f>
        <v>11</v>
      </c>
      <c r="G124">
        <f>E124-F124</f>
        <v>11</v>
      </c>
      <c r="H124" s="1">
        <f>B124/E124</f>
        <v>6.5227272727272725</v>
      </c>
      <c r="I124" s="1">
        <f>C124/F124</f>
        <v>6.3636363636363633</v>
      </c>
      <c r="J124" s="1">
        <f>D124/G124</f>
        <v>6.6818181818181817</v>
      </c>
      <c r="K124" s="9">
        <f>(I124-MAX(0,J124))*F124</f>
        <v>-3.5000000000000018</v>
      </c>
    </row>
    <row r="125" spans="1:11" x14ac:dyDescent="0.25">
      <c r="A125" t="s">
        <v>778</v>
      </c>
      <c r="B125">
        <f>VLOOKUP(A125,'Pitchers - Season Total'!$A$2:$AF$1000,32,FALSE)</f>
        <v>125</v>
      </c>
      <c r="C125">
        <f>VLOOKUP(A125,'Pitchers - Remaining'!$A$2:$AF$1000,32,FALSE)</f>
        <v>70</v>
      </c>
      <c r="D125">
        <f>B125-C125</f>
        <v>55</v>
      </c>
      <c r="E125">
        <f>VLOOKUP(A125,'Pitchers - Season Total'!$A$2:$AF$1000,7,FALSE)</f>
        <v>25</v>
      </c>
      <c r="F125">
        <f>VLOOKUP(A125,'Pitchers - Remaining'!$A$2:$AF$1000,7,FALSE)</f>
        <v>11</v>
      </c>
      <c r="G125">
        <f>E125-F125</f>
        <v>14</v>
      </c>
      <c r="H125" s="1">
        <f>B125/E125</f>
        <v>5</v>
      </c>
      <c r="I125" s="1">
        <f>C125/F125</f>
        <v>6.3636363636363633</v>
      </c>
      <c r="J125" s="1">
        <f>D125/G125</f>
        <v>3.9285714285714284</v>
      </c>
      <c r="K125" s="9">
        <f>(I125-MAX(0,J125))*F125</f>
        <v>26.785714285714285</v>
      </c>
    </row>
    <row r="126" spans="1:11" x14ac:dyDescent="0.25">
      <c r="A126" t="s">
        <v>790</v>
      </c>
      <c r="B126">
        <f>VLOOKUP(A126,'Pitchers - Season Total'!$A$2:$AF$1000,32,FALSE)</f>
        <v>118.5</v>
      </c>
      <c r="C126">
        <f>VLOOKUP(A126,'Pitchers - Remaining'!$A$2:$AF$1000,32,FALSE)</f>
        <v>70</v>
      </c>
      <c r="D126">
        <f>B126-C126</f>
        <v>48.5</v>
      </c>
      <c r="E126">
        <f>VLOOKUP(A126,'Pitchers - Season Total'!$A$2:$AF$1000,7,FALSE)</f>
        <v>49</v>
      </c>
      <c r="F126">
        <f>VLOOKUP(A126,'Pitchers - Remaining'!$A$2:$AF$1000,7,FALSE)</f>
        <v>17</v>
      </c>
      <c r="G126">
        <f>E126-F126</f>
        <v>32</v>
      </c>
      <c r="H126" s="1">
        <f>B126/E126</f>
        <v>2.4183673469387754</v>
      </c>
      <c r="I126" s="1">
        <f>C126/F126</f>
        <v>4.117647058823529</v>
      </c>
      <c r="J126" s="1">
        <f>D126/G126</f>
        <v>1.515625</v>
      </c>
      <c r="K126" s="9">
        <f>(I126-MAX(0,J126))*F126</f>
        <v>44.234374999999993</v>
      </c>
    </row>
    <row r="127" spans="1:11" x14ac:dyDescent="0.25">
      <c r="A127" t="s">
        <v>845</v>
      </c>
      <c r="B127">
        <f>VLOOKUP(A127,'Pitchers - Season Total'!$A$2:$AF$1000,32,FALSE)</f>
        <v>173</v>
      </c>
      <c r="C127">
        <f>VLOOKUP(A127,'Pitchers - Remaining'!$A$2:$AF$1000,32,FALSE)</f>
        <v>69.5</v>
      </c>
      <c r="D127">
        <f>B127-C127</f>
        <v>103.5</v>
      </c>
      <c r="E127">
        <f>VLOOKUP(A127,'Pitchers - Season Total'!$A$2:$AF$1000,7,FALSE)</f>
        <v>31</v>
      </c>
      <c r="F127">
        <f>VLOOKUP(A127,'Pitchers - Remaining'!$A$2:$AF$1000,7,FALSE)</f>
        <v>13</v>
      </c>
      <c r="G127">
        <f>E127-F127</f>
        <v>18</v>
      </c>
      <c r="H127" s="1">
        <f>B127/E127</f>
        <v>5.580645161290323</v>
      </c>
      <c r="I127" s="1">
        <f>C127/F127</f>
        <v>5.3461538461538458</v>
      </c>
      <c r="J127" s="1">
        <f>D127/G127</f>
        <v>5.75</v>
      </c>
      <c r="K127" s="9">
        <f>(I127-MAX(0,J127))*F127</f>
        <v>-5.2500000000000044</v>
      </c>
    </row>
    <row r="128" spans="1:11" x14ac:dyDescent="0.25">
      <c r="A128" t="s">
        <v>1035</v>
      </c>
      <c r="B128">
        <f>VLOOKUP(A128,'Pitchers - Season Total'!$A$2:$AF$1000,32,FALSE)</f>
        <v>171</v>
      </c>
      <c r="C128">
        <f>VLOOKUP(A128,'Pitchers - Remaining'!$A$2:$AF$1000,32,FALSE)</f>
        <v>69.5</v>
      </c>
      <c r="D128">
        <f>B128-C128</f>
        <v>101.5</v>
      </c>
      <c r="E128">
        <f>VLOOKUP(A128,'Pitchers - Season Total'!$A$2:$AF$1000,7,FALSE)</f>
        <v>20</v>
      </c>
      <c r="F128">
        <f>VLOOKUP(A128,'Pitchers - Remaining'!$A$2:$AF$1000,7,FALSE)</f>
        <v>10</v>
      </c>
      <c r="G128">
        <f>E128-F128</f>
        <v>10</v>
      </c>
      <c r="H128" s="1">
        <f>B128/E128</f>
        <v>8.5500000000000007</v>
      </c>
      <c r="I128" s="1">
        <f>C128/F128</f>
        <v>6.95</v>
      </c>
      <c r="J128" s="1">
        <f>D128/G128</f>
        <v>10.15</v>
      </c>
      <c r="K128" s="9">
        <f>(I128-MAX(0,J128))*F128</f>
        <v>-32</v>
      </c>
    </row>
    <row r="129" spans="1:11" x14ac:dyDescent="0.25">
      <c r="A129" t="s">
        <v>531</v>
      </c>
      <c r="B129">
        <f>VLOOKUP(A129,'Pitchers - Season Total'!$A$2:$AF$1000,32,FALSE)</f>
        <v>145.5</v>
      </c>
      <c r="C129">
        <f>VLOOKUP(A129,'Pitchers - Remaining'!$A$2:$AF$1000,32,FALSE)</f>
        <v>69.5</v>
      </c>
      <c r="D129">
        <f>B129-C129</f>
        <v>76</v>
      </c>
      <c r="E129">
        <f>VLOOKUP(A129,'Pitchers - Season Total'!$A$2:$AF$1000,7,FALSE)</f>
        <v>75</v>
      </c>
      <c r="F129">
        <f>VLOOKUP(A129,'Pitchers - Remaining'!$A$2:$AF$1000,7,FALSE)</f>
        <v>34</v>
      </c>
      <c r="G129">
        <f>E129-F129</f>
        <v>41</v>
      </c>
      <c r="H129" s="1">
        <f>B129/E129</f>
        <v>1.94</v>
      </c>
      <c r="I129" s="1">
        <f>C129/F129</f>
        <v>2.0441176470588234</v>
      </c>
      <c r="J129" s="1">
        <f>D129/G129</f>
        <v>1.8536585365853659</v>
      </c>
      <c r="K129" s="9">
        <f>(I129-MAX(0,J129))*F129</f>
        <v>6.475609756097553</v>
      </c>
    </row>
    <row r="130" spans="1:11" x14ac:dyDescent="0.25">
      <c r="A130" t="s">
        <v>898</v>
      </c>
      <c r="B130">
        <f>VLOOKUP(A130,'Pitchers - Season Total'!$A$2:$AF$1000,32,FALSE)</f>
        <v>198</v>
      </c>
      <c r="C130">
        <f>VLOOKUP(A130,'Pitchers - Remaining'!$A$2:$AF$1000,32,FALSE)</f>
        <v>69</v>
      </c>
      <c r="D130">
        <f>B130-C130</f>
        <v>129</v>
      </c>
      <c r="E130">
        <f>VLOOKUP(A130,'Pitchers - Season Total'!$A$2:$AF$1000,7,FALSE)</f>
        <v>25</v>
      </c>
      <c r="F130">
        <f>VLOOKUP(A130,'Pitchers - Remaining'!$A$2:$AF$1000,7,FALSE)</f>
        <v>11</v>
      </c>
      <c r="G130">
        <f>E130-F130</f>
        <v>14</v>
      </c>
      <c r="H130" s="1">
        <f>B130/E130</f>
        <v>7.92</v>
      </c>
      <c r="I130" s="1">
        <f>C130/F130</f>
        <v>6.2727272727272725</v>
      </c>
      <c r="J130" s="1">
        <f>D130/G130</f>
        <v>9.2142857142857135</v>
      </c>
      <c r="K130" s="9">
        <f>(I130-MAX(0,J130))*F130</f>
        <v>-32.357142857142854</v>
      </c>
    </row>
    <row r="131" spans="1:11" x14ac:dyDescent="0.25">
      <c r="A131" t="s">
        <v>938</v>
      </c>
      <c r="B131">
        <f>VLOOKUP(A131,'Pitchers - Season Total'!$A$2:$AF$1000,32,FALSE)</f>
        <v>193</v>
      </c>
      <c r="C131">
        <f>VLOOKUP(A131,'Pitchers - Remaining'!$A$2:$AF$1000,32,FALSE)</f>
        <v>69</v>
      </c>
      <c r="D131">
        <f>B131-C131</f>
        <v>124</v>
      </c>
      <c r="E131">
        <f>VLOOKUP(A131,'Pitchers - Season Total'!$A$2:$AF$1000,7,FALSE)</f>
        <v>30</v>
      </c>
      <c r="F131">
        <f>VLOOKUP(A131,'Pitchers - Remaining'!$A$2:$AF$1000,7,FALSE)</f>
        <v>13</v>
      </c>
      <c r="G131">
        <f>E131-F131</f>
        <v>17</v>
      </c>
      <c r="H131" s="1">
        <f>B131/E131</f>
        <v>6.4333333333333336</v>
      </c>
      <c r="I131" s="1">
        <f>C131/F131</f>
        <v>5.3076923076923075</v>
      </c>
      <c r="J131" s="1">
        <f>D131/G131</f>
        <v>7.2941176470588234</v>
      </c>
      <c r="K131" s="9">
        <f>(I131-MAX(0,J131))*F131</f>
        <v>-25.823529411764707</v>
      </c>
    </row>
    <row r="132" spans="1:11" x14ac:dyDescent="0.25">
      <c r="A132" t="s">
        <v>509</v>
      </c>
      <c r="B132">
        <f>VLOOKUP(A132,'Pitchers - Season Total'!$A$2:$AF$1000,32,FALSE)</f>
        <v>129</v>
      </c>
      <c r="C132">
        <f>VLOOKUP(A132,'Pitchers - Remaining'!$A$2:$AF$1000,32,FALSE)</f>
        <v>69</v>
      </c>
      <c r="D132">
        <f>B132-C132</f>
        <v>60</v>
      </c>
      <c r="E132">
        <f>VLOOKUP(A132,'Pitchers - Season Total'!$A$2:$AF$1000,7,FALSE)</f>
        <v>64</v>
      </c>
      <c r="F132">
        <f>VLOOKUP(A132,'Pitchers - Remaining'!$A$2:$AF$1000,7,FALSE)</f>
        <v>30</v>
      </c>
      <c r="G132">
        <f>E132-F132</f>
        <v>34</v>
      </c>
      <c r="H132" s="1">
        <f>B132/E132</f>
        <v>2.015625</v>
      </c>
      <c r="I132" s="1">
        <f>C132/F132</f>
        <v>2.2999999999999998</v>
      </c>
      <c r="J132" s="1">
        <f>D132/G132</f>
        <v>1.7647058823529411</v>
      </c>
      <c r="K132" s="9">
        <f>(I132-MAX(0,J132))*F132</f>
        <v>16.058823529411761</v>
      </c>
    </row>
    <row r="133" spans="1:11" x14ac:dyDescent="0.25">
      <c r="A133" t="s">
        <v>527</v>
      </c>
      <c r="B133">
        <f>VLOOKUP(A133,'Pitchers - Season Total'!$A$2:$AF$1000,32,FALSE)</f>
        <v>149</v>
      </c>
      <c r="C133">
        <f>VLOOKUP(A133,'Pitchers - Remaining'!$A$2:$AF$1000,32,FALSE)</f>
        <v>68.5</v>
      </c>
      <c r="D133">
        <f>B133-C133</f>
        <v>80.5</v>
      </c>
      <c r="E133">
        <f>VLOOKUP(A133,'Pitchers - Season Total'!$A$2:$AF$1000,7,FALSE)</f>
        <v>75</v>
      </c>
      <c r="F133">
        <f>VLOOKUP(A133,'Pitchers - Remaining'!$A$2:$AF$1000,7,FALSE)</f>
        <v>34</v>
      </c>
      <c r="G133">
        <f>E133-F133</f>
        <v>41</v>
      </c>
      <c r="H133" s="1">
        <f>B133/E133</f>
        <v>1.9866666666666666</v>
      </c>
      <c r="I133" s="1">
        <f>C133/F133</f>
        <v>2.0147058823529411</v>
      </c>
      <c r="J133" s="1">
        <f>D133/G133</f>
        <v>1.9634146341463414</v>
      </c>
      <c r="K133" s="9">
        <f>(I133-MAX(0,J133))*F133</f>
        <v>1.7439024390243896</v>
      </c>
    </row>
    <row r="134" spans="1:11" x14ac:dyDescent="0.25">
      <c r="A134" t="s">
        <v>823</v>
      </c>
      <c r="B134">
        <f>VLOOKUP(A134,'Pitchers - Season Total'!$A$2:$AF$1000,32,FALSE)</f>
        <v>215</v>
      </c>
      <c r="C134">
        <f>VLOOKUP(A134,'Pitchers - Remaining'!$A$2:$AF$1000,32,FALSE)</f>
        <v>68</v>
      </c>
      <c r="D134">
        <f>B134-C134</f>
        <v>147</v>
      </c>
      <c r="E134">
        <f>VLOOKUP(A134,'Pitchers - Season Total'!$A$2:$AF$1000,7,FALSE)</f>
        <v>30</v>
      </c>
      <c r="F134">
        <f>VLOOKUP(A134,'Pitchers - Remaining'!$A$2:$AF$1000,7,FALSE)</f>
        <v>12</v>
      </c>
      <c r="G134">
        <f>E134-F134</f>
        <v>18</v>
      </c>
      <c r="H134" s="1">
        <f>B134/E134</f>
        <v>7.166666666666667</v>
      </c>
      <c r="I134" s="1">
        <f>C134/F134</f>
        <v>5.666666666666667</v>
      </c>
      <c r="J134" s="1">
        <f>D134/G134</f>
        <v>8.1666666666666661</v>
      </c>
      <c r="K134" s="9">
        <f>(I134-MAX(0,J134))*F134</f>
        <v>-29.999999999999989</v>
      </c>
    </row>
    <row r="135" spans="1:11" x14ac:dyDescent="0.25">
      <c r="A135" t="s">
        <v>816</v>
      </c>
      <c r="B135">
        <f>VLOOKUP(A135,'Pitchers - Season Total'!$A$2:$AF$1000,32,FALSE)</f>
        <v>53.5</v>
      </c>
      <c r="C135">
        <f>VLOOKUP(A135,'Pitchers - Remaining'!$A$2:$AF$1000,32,FALSE)</f>
        <v>68</v>
      </c>
      <c r="D135">
        <f>B135-C135</f>
        <v>-14.5</v>
      </c>
      <c r="E135">
        <f>VLOOKUP(A135,'Pitchers - Season Total'!$A$2:$AF$1000,7,FALSE)</f>
        <v>23</v>
      </c>
      <c r="F135">
        <f>VLOOKUP(A135,'Pitchers - Remaining'!$A$2:$AF$1000,7,FALSE)</f>
        <v>12</v>
      </c>
      <c r="G135">
        <f>E135-F135</f>
        <v>11</v>
      </c>
      <c r="H135" s="1">
        <f>B135/E135</f>
        <v>2.3260869565217392</v>
      </c>
      <c r="I135" s="1">
        <f>C135/F135</f>
        <v>5.666666666666667</v>
      </c>
      <c r="J135" s="1">
        <f>D135/G135</f>
        <v>-1.3181818181818181</v>
      </c>
      <c r="K135" s="9">
        <f>(I135-MAX(0,J135))*F135</f>
        <v>68</v>
      </c>
    </row>
    <row r="136" spans="1:11" x14ac:dyDescent="0.25">
      <c r="A136" t="s">
        <v>850</v>
      </c>
      <c r="B136">
        <f>VLOOKUP(A136,'Pitchers - Season Total'!$A$2:$AF$1000,32,FALSE)</f>
        <v>145.5</v>
      </c>
      <c r="C136">
        <f>VLOOKUP(A136,'Pitchers - Remaining'!$A$2:$AF$1000,32,FALSE)</f>
        <v>67.5</v>
      </c>
      <c r="D136">
        <f>B136-C136</f>
        <v>78</v>
      </c>
      <c r="E136">
        <f>VLOOKUP(A136,'Pitchers - Season Total'!$A$2:$AF$1000,7,FALSE)</f>
        <v>19</v>
      </c>
      <c r="F136">
        <f>VLOOKUP(A136,'Pitchers - Remaining'!$A$2:$AF$1000,7,FALSE)</f>
        <v>10</v>
      </c>
      <c r="G136">
        <f>E136-F136</f>
        <v>9</v>
      </c>
      <c r="H136" s="1">
        <f>B136/E136</f>
        <v>7.6578947368421053</v>
      </c>
      <c r="I136" s="1">
        <f>C136/F136</f>
        <v>6.75</v>
      </c>
      <c r="J136" s="1">
        <f>D136/G136</f>
        <v>8.6666666666666661</v>
      </c>
      <c r="K136" s="9">
        <f>(I136-MAX(0,J136))*F136</f>
        <v>-19.166666666666661</v>
      </c>
    </row>
    <row r="137" spans="1:11" x14ac:dyDescent="0.25">
      <c r="A137" t="s">
        <v>554</v>
      </c>
      <c r="B137">
        <f>VLOOKUP(A137,'Pitchers - Season Total'!$A$2:$AF$1000,32,FALSE)</f>
        <v>171.5</v>
      </c>
      <c r="C137">
        <f>VLOOKUP(A137,'Pitchers - Remaining'!$A$2:$AF$1000,32,FALSE)</f>
        <v>67</v>
      </c>
      <c r="D137">
        <f>B137-C137</f>
        <v>104.5</v>
      </c>
      <c r="E137">
        <f>VLOOKUP(A137,'Pitchers - Season Total'!$A$2:$AF$1000,7,FALSE)</f>
        <v>64</v>
      </c>
      <c r="F137">
        <f>VLOOKUP(A137,'Pitchers - Remaining'!$A$2:$AF$1000,7,FALSE)</f>
        <v>28</v>
      </c>
      <c r="G137">
        <f>E137-F137</f>
        <v>36</v>
      </c>
      <c r="H137" s="1">
        <f>B137/E137</f>
        <v>2.6796875</v>
      </c>
      <c r="I137" s="1">
        <f>C137/F137</f>
        <v>2.3928571428571428</v>
      </c>
      <c r="J137" s="1">
        <f>D137/G137</f>
        <v>2.9027777777777777</v>
      </c>
      <c r="K137" s="9">
        <f>(I137-MAX(0,J137))*F137</f>
        <v>-14.277777777777777</v>
      </c>
    </row>
    <row r="138" spans="1:11" x14ac:dyDescent="0.25">
      <c r="A138" t="s">
        <v>908</v>
      </c>
      <c r="B138">
        <f>VLOOKUP(A138,'Pitchers - Season Total'!$A$2:$AF$1000,32,FALSE)</f>
        <v>220.5</v>
      </c>
      <c r="C138">
        <f>VLOOKUP(A138,'Pitchers - Remaining'!$A$2:$AF$1000,32,FALSE)</f>
        <v>66.5</v>
      </c>
      <c r="D138">
        <f>B138-C138</f>
        <v>154</v>
      </c>
      <c r="E138">
        <f>VLOOKUP(A138,'Pitchers - Season Total'!$A$2:$AF$1000,7,FALSE)</f>
        <v>29</v>
      </c>
      <c r="F138">
        <f>VLOOKUP(A138,'Pitchers - Remaining'!$A$2:$AF$1000,7,FALSE)</f>
        <v>11</v>
      </c>
      <c r="G138">
        <f>E138-F138</f>
        <v>18</v>
      </c>
      <c r="H138" s="1">
        <f>B138/E138</f>
        <v>7.6034482758620694</v>
      </c>
      <c r="I138" s="1">
        <f>C138/F138</f>
        <v>6.0454545454545459</v>
      </c>
      <c r="J138" s="1">
        <f>D138/G138</f>
        <v>8.5555555555555554</v>
      </c>
      <c r="K138" s="9">
        <f>(I138-MAX(0,J138))*F138</f>
        <v>-27.611111111111104</v>
      </c>
    </row>
    <row r="139" spans="1:11" x14ac:dyDescent="0.25">
      <c r="A139" t="s">
        <v>526</v>
      </c>
      <c r="B139">
        <f>VLOOKUP(A139,'Pitchers - Season Total'!$A$2:$AF$1000,32,FALSE)</f>
        <v>119</v>
      </c>
      <c r="C139">
        <f>VLOOKUP(A139,'Pitchers - Remaining'!$A$2:$AF$1000,32,FALSE)</f>
        <v>65.5</v>
      </c>
      <c r="D139">
        <f>B139-C139</f>
        <v>53.5</v>
      </c>
      <c r="E139">
        <f>VLOOKUP(A139,'Pitchers - Season Total'!$A$2:$AF$1000,7,FALSE)</f>
        <v>69</v>
      </c>
      <c r="F139">
        <f>VLOOKUP(A139,'Pitchers - Remaining'!$A$2:$AF$1000,7,FALSE)</f>
        <v>31</v>
      </c>
      <c r="G139">
        <f>E139-F139</f>
        <v>38</v>
      </c>
      <c r="H139" s="1">
        <f>B139/E139</f>
        <v>1.7246376811594204</v>
      </c>
      <c r="I139" s="1">
        <f>C139/F139</f>
        <v>2.1129032258064515</v>
      </c>
      <c r="J139" s="1">
        <f>D139/G139</f>
        <v>1.4078947368421053</v>
      </c>
      <c r="K139" s="9">
        <f>(I139-MAX(0,J139))*F139</f>
        <v>21.855263157894733</v>
      </c>
    </row>
    <row r="140" spans="1:11" x14ac:dyDescent="0.25">
      <c r="A140" t="s">
        <v>909</v>
      </c>
      <c r="B140">
        <f>VLOOKUP(A140,'Pitchers - Season Total'!$A$2:$AF$1000,32,FALSE)</f>
        <v>176.5</v>
      </c>
      <c r="C140">
        <f>VLOOKUP(A140,'Pitchers - Remaining'!$A$2:$AF$1000,32,FALSE)</f>
        <v>65</v>
      </c>
      <c r="D140">
        <f>B140-C140</f>
        <v>111.5</v>
      </c>
      <c r="E140">
        <f>VLOOKUP(A140,'Pitchers - Season Total'!$A$2:$AF$1000,7,FALSE)</f>
        <v>26</v>
      </c>
      <c r="F140">
        <f>VLOOKUP(A140,'Pitchers - Remaining'!$A$2:$AF$1000,7,FALSE)</f>
        <v>12</v>
      </c>
      <c r="G140">
        <f>E140-F140</f>
        <v>14</v>
      </c>
      <c r="H140" s="1">
        <f>B140/E140</f>
        <v>6.7884615384615383</v>
      </c>
      <c r="I140" s="1">
        <f>C140/F140</f>
        <v>5.416666666666667</v>
      </c>
      <c r="J140" s="1">
        <f>D140/G140</f>
        <v>7.9642857142857144</v>
      </c>
      <c r="K140" s="9">
        <f>(I140-MAX(0,J140))*F140</f>
        <v>-30.571428571428569</v>
      </c>
    </row>
    <row r="141" spans="1:11" x14ac:dyDescent="0.25">
      <c r="A141" t="s">
        <v>840</v>
      </c>
      <c r="B141">
        <f>VLOOKUP(A141,'Pitchers - Season Total'!$A$2:$AF$1000,32,FALSE)</f>
        <v>97</v>
      </c>
      <c r="C141">
        <f>VLOOKUP(A141,'Pitchers - Remaining'!$A$2:$AF$1000,32,FALSE)</f>
        <v>65</v>
      </c>
      <c r="D141">
        <f>B141-C141</f>
        <v>32</v>
      </c>
      <c r="E141">
        <f>VLOOKUP(A141,'Pitchers - Season Total'!$A$2:$AF$1000,7,FALSE)</f>
        <v>42</v>
      </c>
      <c r="F141">
        <f>VLOOKUP(A141,'Pitchers - Remaining'!$A$2:$AF$1000,7,FALSE)</f>
        <v>18</v>
      </c>
      <c r="G141">
        <f>E141-F141</f>
        <v>24</v>
      </c>
      <c r="H141" s="1">
        <f>B141/E141</f>
        <v>2.3095238095238093</v>
      </c>
      <c r="I141" s="1">
        <f>C141/F141</f>
        <v>3.6111111111111112</v>
      </c>
      <c r="J141" s="1">
        <f>D141/G141</f>
        <v>1.3333333333333333</v>
      </c>
      <c r="K141" s="9">
        <f>(I141-MAX(0,J141))*F141</f>
        <v>41</v>
      </c>
    </row>
    <row r="142" spans="1:11" x14ac:dyDescent="0.25">
      <c r="A142" t="s">
        <v>604</v>
      </c>
      <c r="B142">
        <f>VLOOKUP(A142,'Pitchers - Season Total'!$A$2:$AF$1000,32,FALSE)</f>
        <v>121</v>
      </c>
      <c r="C142">
        <f>VLOOKUP(A142,'Pitchers - Remaining'!$A$2:$AF$1000,32,FALSE)</f>
        <v>64.5</v>
      </c>
      <c r="D142">
        <f>B142-C142</f>
        <v>56.5</v>
      </c>
      <c r="E142">
        <f>VLOOKUP(A142,'Pitchers - Season Total'!$A$2:$AF$1000,7,FALSE)</f>
        <v>53</v>
      </c>
      <c r="F142">
        <f>VLOOKUP(A142,'Pitchers - Remaining'!$A$2:$AF$1000,7,FALSE)</f>
        <v>26</v>
      </c>
      <c r="G142">
        <f>E142-F142</f>
        <v>27</v>
      </c>
      <c r="H142" s="1">
        <f>B142/E142</f>
        <v>2.2830188679245285</v>
      </c>
      <c r="I142" s="1">
        <f>C142/F142</f>
        <v>2.4807692307692308</v>
      </c>
      <c r="J142" s="1">
        <f>D142/G142</f>
        <v>2.0925925925925926</v>
      </c>
      <c r="K142" s="9">
        <f>(I142-MAX(0,J142))*F142</f>
        <v>10.092592592592595</v>
      </c>
    </row>
    <row r="143" spans="1:11" x14ac:dyDescent="0.25">
      <c r="A143" t="s">
        <v>931</v>
      </c>
      <c r="B143">
        <f>VLOOKUP(A143,'Pitchers - Season Total'!$A$2:$AF$1000,32,FALSE)</f>
        <v>68.5</v>
      </c>
      <c r="C143">
        <f>VLOOKUP(A143,'Pitchers - Remaining'!$A$2:$AF$1000,32,FALSE)</f>
        <v>64.5</v>
      </c>
      <c r="D143">
        <f>B143-C143</f>
        <v>4</v>
      </c>
      <c r="E143">
        <f>VLOOKUP(A143,'Pitchers - Season Total'!$A$2:$AF$1000,7,FALSE)</f>
        <v>22</v>
      </c>
      <c r="F143">
        <f>VLOOKUP(A143,'Pitchers - Remaining'!$A$2:$AF$1000,7,FALSE)</f>
        <v>12</v>
      </c>
      <c r="G143">
        <f>E143-F143</f>
        <v>10</v>
      </c>
      <c r="H143" s="1">
        <f>B143/E143</f>
        <v>3.1136363636363638</v>
      </c>
      <c r="I143" s="1">
        <f>C143/F143</f>
        <v>5.375</v>
      </c>
      <c r="J143" s="1">
        <f>D143/G143</f>
        <v>0.4</v>
      </c>
      <c r="K143" s="9">
        <f>(I143-MAX(0,J143))*F143</f>
        <v>59.699999999999996</v>
      </c>
    </row>
    <row r="144" spans="1:11" x14ac:dyDescent="0.25">
      <c r="A144" t="s">
        <v>702</v>
      </c>
      <c r="B144">
        <f>VLOOKUP(A144,'Pitchers - Season Total'!$A$2:$AF$1000,32,FALSE)</f>
        <v>153</v>
      </c>
      <c r="C144">
        <f>VLOOKUP(A144,'Pitchers - Remaining'!$A$2:$AF$1000,32,FALSE)</f>
        <v>64</v>
      </c>
      <c r="D144">
        <f>B144-C144</f>
        <v>89</v>
      </c>
      <c r="E144">
        <f>VLOOKUP(A144,'Pitchers - Season Total'!$A$2:$AF$1000,7,FALSE)</f>
        <v>58</v>
      </c>
      <c r="F144">
        <f>VLOOKUP(A144,'Pitchers - Remaining'!$A$2:$AF$1000,7,FALSE)</f>
        <v>22</v>
      </c>
      <c r="G144">
        <f>E144-F144</f>
        <v>36</v>
      </c>
      <c r="H144" s="1">
        <f>B144/E144</f>
        <v>2.6379310344827585</v>
      </c>
      <c r="I144" s="1">
        <f>C144/F144</f>
        <v>2.9090909090909092</v>
      </c>
      <c r="J144" s="1">
        <f>D144/G144</f>
        <v>2.4722222222222223</v>
      </c>
      <c r="K144" s="9">
        <f>(I144-MAX(0,J144))*F144</f>
        <v>9.6111111111111107</v>
      </c>
    </row>
    <row r="145" spans="1:11" x14ac:dyDescent="0.25">
      <c r="A145" t="s">
        <v>767</v>
      </c>
      <c r="B145">
        <f>VLOOKUP(A145,'Pitchers - Season Total'!$A$2:$AF$1000,32,FALSE)</f>
        <v>147</v>
      </c>
      <c r="C145">
        <f>VLOOKUP(A145,'Pitchers - Remaining'!$A$2:$AF$1000,32,FALSE)</f>
        <v>64</v>
      </c>
      <c r="D145">
        <f>B145-C145</f>
        <v>83</v>
      </c>
      <c r="E145">
        <f>VLOOKUP(A145,'Pitchers - Season Total'!$A$2:$AF$1000,7,FALSE)</f>
        <v>54</v>
      </c>
      <c r="F145">
        <f>VLOOKUP(A145,'Pitchers - Remaining'!$A$2:$AF$1000,7,FALSE)</f>
        <v>17</v>
      </c>
      <c r="G145">
        <f>E145-F145</f>
        <v>37</v>
      </c>
      <c r="H145" s="1">
        <f>B145/E145</f>
        <v>2.7222222222222223</v>
      </c>
      <c r="I145" s="1">
        <f>C145/F145</f>
        <v>3.7647058823529411</v>
      </c>
      <c r="J145" s="1">
        <f>D145/G145</f>
        <v>2.2432432432432434</v>
      </c>
      <c r="K145" s="9">
        <f>(I145-MAX(0,J145))*F145</f>
        <v>25.86486486486486</v>
      </c>
    </row>
    <row r="146" spans="1:11" x14ac:dyDescent="0.25">
      <c r="A146" t="s">
        <v>795</v>
      </c>
      <c r="B146">
        <f>VLOOKUP(A146,'Pitchers - Season Total'!$A$2:$AF$1000,32,FALSE)</f>
        <v>143.5</v>
      </c>
      <c r="C146">
        <f>VLOOKUP(A146,'Pitchers - Remaining'!$A$2:$AF$1000,32,FALSE)</f>
        <v>64</v>
      </c>
      <c r="D146">
        <f>B146-C146</f>
        <v>79.5</v>
      </c>
      <c r="E146">
        <f>VLOOKUP(A146,'Pitchers - Season Total'!$A$2:$AF$1000,7,FALSE)</f>
        <v>24</v>
      </c>
      <c r="F146">
        <f>VLOOKUP(A146,'Pitchers - Remaining'!$A$2:$AF$1000,7,FALSE)</f>
        <v>9</v>
      </c>
      <c r="G146">
        <f>E146-F146</f>
        <v>15</v>
      </c>
      <c r="H146" s="1">
        <f>B146/E146</f>
        <v>5.979166666666667</v>
      </c>
      <c r="I146" s="1">
        <f>C146/F146</f>
        <v>7.1111111111111107</v>
      </c>
      <c r="J146" s="1">
        <f>D146/G146</f>
        <v>5.3</v>
      </c>
      <c r="K146" s="9">
        <f>(I146-MAX(0,J146))*F146</f>
        <v>16.299999999999997</v>
      </c>
    </row>
    <row r="147" spans="1:11" x14ac:dyDescent="0.25">
      <c r="A147" t="s">
        <v>658</v>
      </c>
      <c r="B147">
        <f>VLOOKUP(A147,'Pitchers - Season Total'!$A$2:$AF$1000,32,FALSE)</f>
        <v>130</v>
      </c>
      <c r="C147">
        <f>VLOOKUP(A147,'Pitchers - Remaining'!$A$2:$AF$1000,32,FALSE)</f>
        <v>64</v>
      </c>
      <c r="D147">
        <f>B147-C147</f>
        <v>66</v>
      </c>
      <c r="E147">
        <f>VLOOKUP(A147,'Pitchers - Season Total'!$A$2:$AF$1000,7,FALSE)</f>
        <v>72</v>
      </c>
      <c r="F147">
        <f>VLOOKUP(A147,'Pitchers - Remaining'!$A$2:$AF$1000,7,FALSE)</f>
        <v>33</v>
      </c>
      <c r="G147">
        <f>E147-F147</f>
        <v>39</v>
      </c>
      <c r="H147" s="1">
        <f>B147/E147</f>
        <v>1.8055555555555556</v>
      </c>
      <c r="I147" s="1">
        <f>C147/F147</f>
        <v>1.9393939393939394</v>
      </c>
      <c r="J147" s="1">
        <f>D147/G147</f>
        <v>1.6923076923076923</v>
      </c>
      <c r="K147" s="9">
        <f>(I147-MAX(0,J147))*F147</f>
        <v>8.1538461538461569</v>
      </c>
    </row>
    <row r="148" spans="1:11" x14ac:dyDescent="0.25">
      <c r="A148" t="s">
        <v>868</v>
      </c>
      <c r="B148">
        <f>VLOOKUP(A148,'Pitchers - Season Total'!$A$2:$AF$1000,32,FALSE)</f>
        <v>86.5</v>
      </c>
      <c r="C148">
        <f>VLOOKUP(A148,'Pitchers - Remaining'!$A$2:$AF$1000,32,FALSE)</f>
        <v>63.5</v>
      </c>
      <c r="D148">
        <f>B148-C148</f>
        <v>23</v>
      </c>
      <c r="E148">
        <f>VLOOKUP(A148,'Pitchers - Season Total'!$A$2:$AF$1000,7,FALSE)</f>
        <v>22</v>
      </c>
      <c r="F148">
        <f>VLOOKUP(A148,'Pitchers - Remaining'!$A$2:$AF$1000,7,FALSE)</f>
        <v>11</v>
      </c>
      <c r="G148">
        <f>E148-F148</f>
        <v>11</v>
      </c>
      <c r="H148" s="1">
        <f>B148/E148</f>
        <v>3.9318181818181817</v>
      </c>
      <c r="I148" s="1">
        <f>C148/F148</f>
        <v>5.7727272727272725</v>
      </c>
      <c r="J148" s="1">
        <f>D148/G148</f>
        <v>2.0909090909090908</v>
      </c>
      <c r="K148" s="9">
        <f>(I148-MAX(0,J148))*F148</f>
        <v>40.5</v>
      </c>
    </row>
    <row r="149" spans="1:11" x14ac:dyDescent="0.25">
      <c r="A149" t="s">
        <v>536</v>
      </c>
      <c r="B149">
        <f>VLOOKUP(A149,'Pitchers - Season Total'!$A$2:$AF$1000,32,FALSE)</f>
        <v>198</v>
      </c>
      <c r="C149">
        <f>VLOOKUP(A149,'Pitchers - Remaining'!$A$2:$AF$1000,32,FALSE)</f>
        <v>63</v>
      </c>
      <c r="D149">
        <f>B149-C149</f>
        <v>135</v>
      </c>
      <c r="E149">
        <f>VLOOKUP(A149,'Pitchers - Season Total'!$A$2:$AF$1000,7,FALSE)</f>
        <v>76</v>
      </c>
      <c r="F149">
        <f>VLOOKUP(A149,'Pitchers - Remaining'!$A$2:$AF$1000,7,FALSE)</f>
        <v>32</v>
      </c>
      <c r="G149">
        <f>E149-F149</f>
        <v>44</v>
      </c>
      <c r="H149" s="1">
        <f>B149/E149</f>
        <v>2.6052631578947367</v>
      </c>
      <c r="I149" s="1">
        <f>C149/F149</f>
        <v>1.96875</v>
      </c>
      <c r="J149" s="1">
        <f>D149/G149</f>
        <v>3.0681818181818183</v>
      </c>
      <c r="K149" s="9">
        <f>(I149-MAX(0,J149))*F149</f>
        <v>-35.181818181818187</v>
      </c>
    </row>
    <row r="150" spans="1:11" x14ac:dyDescent="0.25">
      <c r="A150" t="s">
        <v>877</v>
      </c>
      <c r="B150">
        <f>VLOOKUP(A150,'Pitchers - Season Total'!$A$2:$AF$1000,32,FALSE)</f>
        <v>65</v>
      </c>
      <c r="C150">
        <f>VLOOKUP(A150,'Pitchers - Remaining'!$A$2:$AF$1000,32,FALSE)</f>
        <v>63</v>
      </c>
      <c r="D150">
        <f>B150-C150</f>
        <v>2</v>
      </c>
      <c r="E150">
        <f>VLOOKUP(A150,'Pitchers - Season Total'!$A$2:$AF$1000,7,FALSE)</f>
        <v>20</v>
      </c>
      <c r="F150">
        <f>VLOOKUP(A150,'Pitchers - Remaining'!$A$2:$AF$1000,7,FALSE)</f>
        <v>12</v>
      </c>
      <c r="G150">
        <f>E150-F150</f>
        <v>8</v>
      </c>
      <c r="H150" s="1">
        <f>B150/E150</f>
        <v>3.25</v>
      </c>
      <c r="I150" s="1">
        <f>C150/F150</f>
        <v>5.25</v>
      </c>
      <c r="J150" s="1">
        <f>D150/G150</f>
        <v>0.25</v>
      </c>
      <c r="K150" s="9">
        <f>(I150-MAX(0,J150))*F150</f>
        <v>60</v>
      </c>
    </row>
    <row r="151" spans="1:11" x14ac:dyDescent="0.25">
      <c r="A151" t="s">
        <v>787</v>
      </c>
      <c r="B151">
        <f>VLOOKUP(A151,'Pitchers - Season Total'!$A$2:$AF$1000,32,FALSE)</f>
        <v>85</v>
      </c>
      <c r="C151">
        <f>VLOOKUP(A151,'Pitchers - Remaining'!$A$2:$AF$1000,32,FALSE)</f>
        <v>62.5</v>
      </c>
      <c r="D151">
        <f>B151-C151</f>
        <v>22.5</v>
      </c>
      <c r="E151">
        <f>VLOOKUP(A151,'Pitchers - Season Total'!$A$2:$AF$1000,7,FALSE)</f>
        <v>15</v>
      </c>
      <c r="F151">
        <f>VLOOKUP(A151,'Pitchers - Remaining'!$A$2:$AF$1000,7,FALSE)</f>
        <v>9</v>
      </c>
      <c r="G151">
        <f>E151-F151</f>
        <v>6</v>
      </c>
      <c r="H151" s="1">
        <f>B151/E151</f>
        <v>5.666666666666667</v>
      </c>
      <c r="I151" s="1">
        <f>C151/F151</f>
        <v>6.9444444444444446</v>
      </c>
      <c r="J151" s="1">
        <f>D151/G151</f>
        <v>3.75</v>
      </c>
      <c r="K151" s="9">
        <f>(I151-MAX(0,J151))*F151</f>
        <v>28.75</v>
      </c>
    </row>
    <row r="152" spans="1:11" x14ac:dyDescent="0.25">
      <c r="A152" t="s">
        <v>786</v>
      </c>
      <c r="B152">
        <f>VLOOKUP(A152,'Pitchers - Season Total'!$A$2:$AF$1000,32,FALSE)</f>
        <v>199</v>
      </c>
      <c r="C152">
        <f>VLOOKUP(A152,'Pitchers - Remaining'!$A$2:$AF$1000,32,FALSE)</f>
        <v>62</v>
      </c>
      <c r="D152">
        <f>B152-C152</f>
        <v>137</v>
      </c>
      <c r="E152">
        <f>VLOOKUP(A152,'Pitchers - Season Total'!$A$2:$AF$1000,7,FALSE)</f>
        <v>22</v>
      </c>
      <c r="F152">
        <f>VLOOKUP(A152,'Pitchers - Remaining'!$A$2:$AF$1000,7,FALSE)</f>
        <v>8</v>
      </c>
      <c r="G152">
        <f>E152-F152</f>
        <v>14</v>
      </c>
      <c r="H152" s="1">
        <f>B152/E152</f>
        <v>9.045454545454545</v>
      </c>
      <c r="I152" s="1">
        <f>C152/F152</f>
        <v>7.75</v>
      </c>
      <c r="J152" s="1">
        <f>D152/G152</f>
        <v>9.7857142857142865</v>
      </c>
      <c r="K152" s="9">
        <f>(I152-MAX(0,J152))*F152</f>
        <v>-16.285714285714292</v>
      </c>
    </row>
    <row r="153" spans="1:11" x14ac:dyDescent="0.25">
      <c r="A153" t="s">
        <v>830</v>
      </c>
      <c r="B153">
        <f>VLOOKUP(A153,'Pitchers - Season Total'!$A$2:$AF$1000,32,FALSE)</f>
        <v>122</v>
      </c>
      <c r="C153">
        <f>VLOOKUP(A153,'Pitchers - Remaining'!$A$2:$AF$1000,32,FALSE)</f>
        <v>62</v>
      </c>
      <c r="D153">
        <f>B153-C153</f>
        <v>60</v>
      </c>
      <c r="E153">
        <f>VLOOKUP(A153,'Pitchers - Season Total'!$A$2:$AF$1000,7,FALSE)</f>
        <v>19</v>
      </c>
      <c r="F153">
        <f>VLOOKUP(A153,'Pitchers - Remaining'!$A$2:$AF$1000,7,FALSE)</f>
        <v>11</v>
      </c>
      <c r="G153">
        <f>E153-F153</f>
        <v>8</v>
      </c>
      <c r="H153" s="1">
        <f>B153/E153</f>
        <v>6.4210526315789478</v>
      </c>
      <c r="I153" s="1">
        <f>C153/F153</f>
        <v>5.6363636363636367</v>
      </c>
      <c r="J153" s="1">
        <f>D153/G153</f>
        <v>7.5</v>
      </c>
      <c r="K153" s="9">
        <f>(I153-MAX(0,J153))*F153</f>
        <v>-20.499999999999996</v>
      </c>
    </row>
    <row r="154" spans="1:11" x14ac:dyDescent="0.25">
      <c r="A154" t="s">
        <v>841</v>
      </c>
      <c r="B154">
        <f>VLOOKUP(A154,'Pitchers - Season Total'!$A$2:$AF$1000,32,FALSE)</f>
        <v>199.5</v>
      </c>
      <c r="C154">
        <f>VLOOKUP(A154,'Pitchers - Remaining'!$A$2:$AF$1000,32,FALSE)</f>
        <v>61.5</v>
      </c>
      <c r="D154">
        <f>B154-C154</f>
        <v>138</v>
      </c>
      <c r="E154">
        <f>VLOOKUP(A154,'Pitchers - Season Total'!$A$2:$AF$1000,7,FALSE)</f>
        <v>35</v>
      </c>
      <c r="F154">
        <f>VLOOKUP(A154,'Pitchers - Remaining'!$A$2:$AF$1000,7,FALSE)</f>
        <v>24</v>
      </c>
      <c r="G154">
        <f>E154-F154</f>
        <v>11</v>
      </c>
      <c r="H154" s="1">
        <f>B154/E154</f>
        <v>5.7</v>
      </c>
      <c r="I154" s="1">
        <f>C154/F154</f>
        <v>2.5625</v>
      </c>
      <c r="J154" s="1">
        <f>D154/G154</f>
        <v>12.545454545454545</v>
      </c>
      <c r="K154" s="9">
        <f>(I154-MAX(0,J154))*F154</f>
        <v>-239.59090909090907</v>
      </c>
    </row>
    <row r="155" spans="1:11" x14ac:dyDescent="0.25">
      <c r="A155" t="s">
        <v>808</v>
      </c>
      <c r="B155">
        <f>VLOOKUP(A155,'Pitchers - Season Total'!$A$2:$AF$1000,32,FALSE)</f>
        <v>169.5</v>
      </c>
      <c r="C155">
        <f>VLOOKUP(A155,'Pitchers - Remaining'!$A$2:$AF$1000,32,FALSE)</f>
        <v>61.5</v>
      </c>
      <c r="D155">
        <f>B155-C155</f>
        <v>108</v>
      </c>
      <c r="E155">
        <f>VLOOKUP(A155,'Pitchers - Season Total'!$A$2:$AF$1000,7,FALSE)</f>
        <v>54</v>
      </c>
      <c r="F155">
        <f>VLOOKUP(A155,'Pitchers - Remaining'!$A$2:$AF$1000,7,FALSE)</f>
        <v>29</v>
      </c>
      <c r="G155">
        <f>E155-F155</f>
        <v>25</v>
      </c>
      <c r="H155" s="1">
        <f>B155/E155</f>
        <v>3.1388888888888888</v>
      </c>
      <c r="I155" s="1">
        <f>C155/F155</f>
        <v>2.1206896551724137</v>
      </c>
      <c r="J155" s="1">
        <f>D155/G155</f>
        <v>4.32</v>
      </c>
      <c r="K155" s="9">
        <f>(I155-MAX(0,J155))*F155</f>
        <v>-63.780000000000008</v>
      </c>
    </row>
    <row r="156" spans="1:11" x14ac:dyDescent="0.25">
      <c r="A156" t="s">
        <v>803</v>
      </c>
      <c r="B156">
        <f>VLOOKUP(A156,'Pitchers - Season Total'!$A$2:$AF$1000,32,FALSE)</f>
        <v>153.5</v>
      </c>
      <c r="C156">
        <f>VLOOKUP(A156,'Pitchers - Remaining'!$A$2:$AF$1000,32,FALSE)</f>
        <v>61.5</v>
      </c>
      <c r="D156">
        <f>B156-C156</f>
        <v>92</v>
      </c>
      <c r="E156">
        <f>VLOOKUP(A156,'Pitchers - Season Total'!$A$2:$AF$1000,7,FALSE)</f>
        <v>28</v>
      </c>
      <c r="F156">
        <f>VLOOKUP(A156,'Pitchers - Remaining'!$A$2:$AF$1000,7,FALSE)</f>
        <v>10</v>
      </c>
      <c r="G156">
        <f>E156-F156</f>
        <v>18</v>
      </c>
      <c r="H156" s="1">
        <f>B156/E156</f>
        <v>5.4821428571428568</v>
      </c>
      <c r="I156" s="1">
        <f>C156/F156</f>
        <v>6.15</v>
      </c>
      <c r="J156" s="1">
        <f>D156/G156</f>
        <v>5.1111111111111107</v>
      </c>
      <c r="K156" s="9">
        <f>(I156-MAX(0,J156))*F156</f>
        <v>10.388888888888896</v>
      </c>
    </row>
    <row r="157" spans="1:11" x14ac:dyDescent="0.25">
      <c r="A157" t="s">
        <v>551</v>
      </c>
      <c r="B157">
        <f>VLOOKUP(A157,'Pitchers - Season Total'!$A$2:$AF$1000,32,FALSE)</f>
        <v>151</v>
      </c>
      <c r="C157">
        <f>VLOOKUP(A157,'Pitchers - Remaining'!$A$2:$AF$1000,32,FALSE)</f>
        <v>61.5</v>
      </c>
      <c r="D157">
        <f>B157-C157</f>
        <v>89.5</v>
      </c>
      <c r="E157">
        <f>VLOOKUP(A157,'Pitchers - Season Total'!$A$2:$AF$1000,7,FALSE)</f>
        <v>56</v>
      </c>
      <c r="F157">
        <f>VLOOKUP(A157,'Pitchers - Remaining'!$A$2:$AF$1000,7,FALSE)</f>
        <v>24</v>
      </c>
      <c r="G157">
        <f>E157-F157</f>
        <v>32</v>
      </c>
      <c r="H157" s="1">
        <f>B157/E157</f>
        <v>2.6964285714285716</v>
      </c>
      <c r="I157" s="1">
        <f>C157/F157</f>
        <v>2.5625</v>
      </c>
      <c r="J157" s="1">
        <f>D157/G157</f>
        <v>2.796875</v>
      </c>
      <c r="K157" s="9">
        <f>(I157-MAX(0,J157))*F157</f>
        <v>-5.625</v>
      </c>
    </row>
    <row r="158" spans="1:11" x14ac:dyDescent="0.25">
      <c r="A158" t="s">
        <v>698</v>
      </c>
      <c r="B158">
        <f>VLOOKUP(A158,'Pitchers - Season Total'!$A$2:$AF$1000,32,FALSE)</f>
        <v>149.5</v>
      </c>
      <c r="C158">
        <f>VLOOKUP(A158,'Pitchers - Remaining'!$A$2:$AF$1000,32,FALSE)</f>
        <v>61.5</v>
      </c>
      <c r="D158">
        <f>B158-C158</f>
        <v>88</v>
      </c>
      <c r="E158">
        <f>VLOOKUP(A158,'Pitchers - Season Total'!$A$2:$AF$1000,7,FALSE)</f>
        <v>23</v>
      </c>
      <c r="F158">
        <f>VLOOKUP(A158,'Pitchers - Remaining'!$A$2:$AF$1000,7,FALSE)</f>
        <v>11</v>
      </c>
      <c r="G158">
        <f>E158-F158</f>
        <v>12</v>
      </c>
      <c r="H158" s="1">
        <f>B158/E158</f>
        <v>6.5</v>
      </c>
      <c r="I158" s="1">
        <f>C158/F158</f>
        <v>5.5909090909090908</v>
      </c>
      <c r="J158" s="1">
        <f>D158/G158</f>
        <v>7.333333333333333</v>
      </c>
      <c r="K158" s="9">
        <f>(I158-MAX(0,J158))*F158</f>
        <v>-19.166666666666664</v>
      </c>
    </row>
    <row r="159" spans="1:11" x14ac:dyDescent="0.25">
      <c r="A159" t="s">
        <v>552</v>
      </c>
      <c r="B159">
        <f>VLOOKUP(A159,'Pitchers - Season Total'!$A$2:$AF$1000,32,FALSE)</f>
        <v>132.5</v>
      </c>
      <c r="C159">
        <f>VLOOKUP(A159,'Pitchers - Remaining'!$A$2:$AF$1000,32,FALSE)</f>
        <v>61.5</v>
      </c>
      <c r="D159">
        <f>B159-C159</f>
        <v>71</v>
      </c>
      <c r="E159">
        <f>VLOOKUP(A159,'Pitchers - Season Total'!$A$2:$AF$1000,7,FALSE)</f>
        <v>65</v>
      </c>
      <c r="F159">
        <f>VLOOKUP(A159,'Pitchers - Remaining'!$A$2:$AF$1000,7,FALSE)</f>
        <v>28</v>
      </c>
      <c r="G159">
        <f>E159-F159</f>
        <v>37</v>
      </c>
      <c r="H159" s="1">
        <f>B159/E159</f>
        <v>2.0384615384615383</v>
      </c>
      <c r="I159" s="1">
        <f>C159/F159</f>
        <v>2.1964285714285716</v>
      </c>
      <c r="J159" s="1">
        <f>D159/G159</f>
        <v>1.9189189189189189</v>
      </c>
      <c r="K159" s="9">
        <f>(I159-MAX(0,J159))*F159</f>
        <v>7.7702702702702773</v>
      </c>
    </row>
    <row r="160" spans="1:11" x14ac:dyDescent="0.25">
      <c r="A160" t="s">
        <v>875</v>
      </c>
      <c r="B160">
        <f>VLOOKUP(A160,'Pitchers - Season Total'!$A$2:$AF$1000,32,FALSE)</f>
        <v>112.5</v>
      </c>
      <c r="C160">
        <f>VLOOKUP(A160,'Pitchers - Remaining'!$A$2:$AF$1000,32,FALSE)</f>
        <v>61.5</v>
      </c>
      <c r="D160">
        <f>B160-C160</f>
        <v>51</v>
      </c>
      <c r="E160">
        <f>VLOOKUP(A160,'Pitchers - Season Total'!$A$2:$AF$1000,7,FALSE)</f>
        <v>53</v>
      </c>
      <c r="F160">
        <f>VLOOKUP(A160,'Pitchers - Remaining'!$A$2:$AF$1000,7,FALSE)</f>
        <v>17</v>
      </c>
      <c r="G160">
        <f>E160-F160</f>
        <v>36</v>
      </c>
      <c r="H160" s="1">
        <f>B160/E160</f>
        <v>2.1226415094339623</v>
      </c>
      <c r="I160" s="1">
        <f>C160/F160</f>
        <v>3.6176470588235294</v>
      </c>
      <c r="J160" s="1">
        <f>D160/G160</f>
        <v>1.4166666666666667</v>
      </c>
      <c r="K160" s="9">
        <f>(I160-MAX(0,J160))*F160</f>
        <v>37.416666666666671</v>
      </c>
    </row>
    <row r="161" spans="1:11" x14ac:dyDescent="0.25">
      <c r="A161" t="s">
        <v>616</v>
      </c>
      <c r="B161">
        <f>VLOOKUP(A161,'Pitchers - Season Total'!$A$2:$AF$1000,32,FALSE)</f>
        <v>278.5</v>
      </c>
      <c r="C161">
        <f>VLOOKUP(A161,'Pitchers - Remaining'!$A$2:$AF$1000,32,FALSE)</f>
        <v>60.5</v>
      </c>
      <c r="D161">
        <f>B161-C161</f>
        <v>218</v>
      </c>
      <c r="E161">
        <f>VLOOKUP(A161,'Pitchers - Season Total'!$A$2:$AF$1000,7,FALSE)</f>
        <v>25</v>
      </c>
      <c r="F161">
        <f>VLOOKUP(A161,'Pitchers - Remaining'!$A$2:$AF$1000,7,FALSE)</f>
        <v>8</v>
      </c>
      <c r="G161">
        <f>E161-F161</f>
        <v>17</v>
      </c>
      <c r="H161" s="1">
        <f>B161/E161</f>
        <v>11.14</v>
      </c>
      <c r="I161" s="1">
        <f>C161/F161</f>
        <v>7.5625</v>
      </c>
      <c r="J161" s="1">
        <f>D161/G161</f>
        <v>12.823529411764707</v>
      </c>
      <c r="K161" s="9">
        <f>(I161-MAX(0,J161))*F161</f>
        <v>-42.088235294117652</v>
      </c>
    </row>
    <row r="162" spans="1:11" x14ac:dyDescent="0.25">
      <c r="A162" t="s">
        <v>627</v>
      </c>
      <c r="B162">
        <f>VLOOKUP(A162,'Pitchers - Season Total'!$A$2:$AF$1000,32,FALSE)</f>
        <v>145</v>
      </c>
      <c r="C162">
        <f>VLOOKUP(A162,'Pitchers - Remaining'!$A$2:$AF$1000,32,FALSE)</f>
        <v>60.5</v>
      </c>
      <c r="D162">
        <f>B162-C162</f>
        <v>84.5</v>
      </c>
      <c r="E162">
        <f>VLOOKUP(A162,'Pitchers - Season Total'!$A$2:$AF$1000,7,FALSE)</f>
        <v>70</v>
      </c>
      <c r="F162">
        <f>VLOOKUP(A162,'Pitchers - Remaining'!$A$2:$AF$1000,7,FALSE)</f>
        <v>31</v>
      </c>
      <c r="G162">
        <f>E162-F162</f>
        <v>39</v>
      </c>
      <c r="H162" s="1">
        <f>B162/E162</f>
        <v>2.0714285714285716</v>
      </c>
      <c r="I162" s="1">
        <f>C162/F162</f>
        <v>1.9516129032258065</v>
      </c>
      <c r="J162" s="1">
        <f>D162/G162</f>
        <v>2.1666666666666665</v>
      </c>
      <c r="K162" s="9">
        <f>(I162-MAX(0,J162))*F162</f>
        <v>-6.6666666666666607</v>
      </c>
    </row>
    <row r="163" spans="1:11" x14ac:dyDescent="0.25">
      <c r="A163" t="s">
        <v>828</v>
      </c>
      <c r="B163">
        <f>VLOOKUP(A163,'Pitchers - Season Total'!$A$2:$AF$1000,32,FALSE)</f>
        <v>139</v>
      </c>
      <c r="C163">
        <f>VLOOKUP(A163,'Pitchers - Remaining'!$A$2:$AF$1000,32,FALSE)</f>
        <v>60.5</v>
      </c>
      <c r="D163">
        <f>B163-C163</f>
        <v>78.5</v>
      </c>
      <c r="E163">
        <f>VLOOKUP(A163,'Pitchers - Season Total'!$A$2:$AF$1000,7,FALSE)</f>
        <v>27</v>
      </c>
      <c r="F163">
        <f>VLOOKUP(A163,'Pitchers - Remaining'!$A$2:$AF$1000,7,FALSE)</f>
        <v>11</v>
      </c>
      <c r="G163">
        <f>E163-F163</f>
        <v>16</v>
      </c>
      <c r="H163" s="1">
        <f>B163/E163</f>
        <v>5.1481481481481479</v>
      </c>
      <c r="I163" s="1">
        <f>C163/F163</f>
        <v>5.5</v>
      </c>
      <c r="J163" s="1">
        <f>D163/G163</f>
        <v>4.90625</v>
      </c>
      <c r="K163" s="9">
        <f>(I163-MAX(0,J163))*F163</f>
        <v>6.53125</v>
      </c>
    </row>
    <row r="164" spans="1:11" x14ac:dyDescent="0.25">
      <c r="A164" t="s">
        <v>521</v>
      </c>
      <c r="B164">
        <f>VLOOKUP(A164,'Pitchers - Season Total'!$A$2:$AF$1000,32,FALSE)</f>
        <v>129</v>
      </c>
      <c r="C164">
        <f>VLOOKUP(A164,'Pitchers - Remaining'!$A$2:$AF$1000,32,FALSE)</f>
        <v>60.5</v>
      </c>
      <c r="D164">
        <f>B164-C164</f>
        <v>68.5</v>
      </c>
      <c r="E164">
        <f>VLOOKUP(A164,'Pitchers - Season Total'!$A$2:$AF$1000,7,FALSE)</f>
        <v>53</v>
      </c>
      <c r="F164">
        <f>VLOOKUP(A164,'Pitchers - Remaining'!$A$2:$AF$1000,7,FALSE)</f>
        <v>25</v>
      </c>
      <c r="G164">
        <f>E164-F164</f>
        <v>28</v>
      </c>
      <c r="H164" s="1">
        <f>B164/E164</f>
        <v>2.4339622641509435</v>
      </c>
      <c r="I164" s="1">
        <f>C164/F164</f>
        <v>2.42</v>
      </c>
      <c r="J164" s="1">
        <f>D164/G164</f>
        <v>2.4464285714285716</v>
      </c>
      <c r="K164" s="9">
        <f>(I164-MAX(0,J164))*F164</f>
        <v>-0.66071428571429225</v>
      </c>
    </row>
    <row r="165" spans="1:11" x14ac:dyDescent="0.25">
      <c r="A165" t="s">
        <v>572</v>
      </c>
      <c r="B165">
        <f>VLOOKUP(A165,'Pitchers - Season Total'!$A$2:$AF$1000,32,FALSE)</f>
        <v>122.5</v>
      </c>
      <c r="C165">
        <f>VLOOKUP(A165,'Pitchers - Remaining'!$A$2:$AF$1000,32,FALSE)</f>
        <v>60.5</v>
      </c>
      <c r="D165">
        <f>B165-C165</f>
        <v>62</v>
      </c>
      <c r="E165">
        <f>VLOOKUP(A165,'Pitchers - Season Total'!$A$2:$AF$1000,7,FALSE)</f>
        <v>64</v>
      </c>
      <c r="F165">
        <f>VLOOKUP(A165,'Pitchers - Remaining'!$A$2:$AF$1000,7,FALSE)</f>
        <v>30</v>
      </c>
      <c r="G165">
        <f>E165-F165</f>
        <v>34</v>
      </c>
      <c r="H165" s="1">
        <f>B165/E165</f>
        <v>1.9140625</v>
      </c>
      <c r="I165" s="1">
        <f>C165/F165</f>
        <v>2.0166666666666666</v>
      </c>
      <c r="J165" s="1">
        <f>D165/G165</f>
        <v>1.8235294117647058</v>
      </c>
      <c r="K165" s="9">
        <f>(I165-MAX(0,J165))*F165</f>
        <v>5.7941176470588225</v>
      </c>
    </row>
    <row r="166" spans="1:11" x14ac:dyDescent="0.25">
      <c r="A166" t="s">
        <v>587</v>
      </c>
      <c r="B166">
        <f>VLOOKUP(A166,'Pitchers - Season Total'!$A$2:$AF$1000,32,FALSE)</f>
        <v>104.5</v>
      </c>
      <c r="C166">
        <f>VLOOKUP(A166,'Pitchers - Remaining'!$A$2:$AF$1000,32,FALSE)</f>
        <v>60.5</v>
      </c>
      <c r="D166">
        <f>B166-C166</f>
        <v>44</v>
      </c>
      <c r="E166">
        <f>VLOOKUP(A166,'Pitchers - Season Total'!$A$2:$AF$1000,7,FALSE)</f>
        <v>68</v>
      </c>
      <c r="F166">
        <f>VLOOKUP(A166,'Pitchers - Remaining'!$A$2:$AF$1000,7,FALSE)</f>
        <v>32</v>
      </c>
      <c r="G166">
        <f>E166-F166</f>
        <v>36</v>
      </c>
      <c r="H166" s="1">
        <f>B166/E166</f>
        <v>1.536764705882353</v>
      </c>
      <c r="I166" s="1">
        <f>C166/F166</f>
        <v>1.890625</v>
      </c>
      <c r="J166" s="1">
        <f>D166/G166</f>
        <v>1.2222222222222223</v>
      </c>
      <c r="K166" s="9">
        <f>(I166-MAX(0,J166))*F166</f>
        <v>21.388888888888886</v>
      </c>
    </row>
    <row r="167" spans="1:11" x14ac:dyDescent="0.25">
      <c r="A167" t="s">
        <v>534</v>
      </c>
      <c r="B167">
        <f>VLOOKUP(A167,'Pitchers - Season Total'!$A$2:$AF$1000,32,FALSE)</f>
        <v>146</v>
      </c>
      <c r="C167">
        <f>VLOOKUP(A167,'Pitchers - Remaining'!$A$2:$AF$1000,32,FALSE)</f>
        <v>60</v>
      </c>
      <c r="D167">
        <f>B167-C167</f>
        <v>86</v>
      </c>
      <c r="E167">
        <f>VLOOKUP(A167,'Pitchers - Season Total'!$A$2:$AF$1000,7,FALSE)</f>
        <v>55</v>
      </c>
      <c r="F167">
        <f>VLOOKUP(A167,'Pitchers - Remaining'!$A$2:$AF$1000,7,FALSE)</f>
        <v>26</v>
      </c>
      <c r="G167">
        <f>E167-F167</f>
        <v>29</v>
      </c>
      <c r="H167" s="1">
        <f>B167/E167</f>
        <v>2.6545454545454548</v>
      </c>
      <c r="I167" s="1">
        <f>C167/F167</f>
        <v>2.3076923076923075</v>
      </c>
      <c r="J167" s="1">
        <f>D167/G167</f>
        <v>2.9655172413793105</v>
      </c>
      <c r="K167" s="9">
        <f>(I167-MAX(0,J167))*F167</f>
        <v>-17.103448275862078</v>
      </c>
    </row>
    <row r="168" spans="1:11" x14ac:dyDescent="0.25">
      <c r="A168" t="s">
        <v>924</v>
      </c>
      <c r="B168">
        <f>VLOOKUP(A168,'Pitchers - Season Total'!$A$2:$AF$1000,32,FALSE)</f>
        <v>121</v>
      </c>
      <c r="C168">
        <f>VLOOKUP(A168,'Pitchers - Remaining'!$A$2:$AF$1000,32,FALSE)</f>
        <v>60</v>
      </c>
      <c r="D168">
        <f>B168-C168</f>
        <v>61</v>
      </c>
      <c r="E168">
        <f>VLOOKUP(A168,'Pitchers - Season Total'!$A$2:$AF$1000,7,FALSE)</f>
        <v>31</v>
      </c>
      <c r="F168">
        <f>VLOOKUP(A168,'Pitchers - Remaining'!$A$2:$AF$1000,7,FALSE)</f>
        <v>13</v>
      </c>
      <c r="G168">
        <f>E168-F168</f>
        <v>18</v>
      </c>
      <c r="H168" s="1">
        <f>B168/E168</f>
        <v>3.903225806451613</v>
      </c>
      <c r="I168" s="1">
        <f>C168/F168</f>
        <v>4.615384615384615</v>
      </c>
      <c r="J168" s="1">
        <f>D168/G168</f>
        <v>3.3888888888888888</v>
      </c>
      <c r="K168" s="9">
        <f>(I168-MAX(0,J168))*F168</f>
        <v>15.944444444444439</v>
      </c>
    </row>
    <row r="169" spans="1:11" x14ac:dyDescent="0.25">
      <c r="A169" t="s">
        <v>912</v>
      </c>
      <c r="B169">
        <f>VLOOKUP(A169,'Pitchers - Season Total'!$A$2:$AF$1000,32,FALSE)</f>
        <v>73</v>
      </c>
      <c r="C169">
        <f>VLOOKUP(A169,'Pitchers - Remaining'!$A$2:$AF$1000,32,FALSE)</f>
        <v>59.5</v>
      </c>
      <c r="D169">
        <f>B169-C169</f>
        <v>13.5</v>
      </c>
      <c r="E169">
        <f>VLOOKUP(A169,'Pitchers - Season Total'!$A$2:$AF$1000,7,FALSE)</f>
        <v>17</v>
      </c>
      <c r="F169">
        <f>VLOOKUP(A169,'Pitchers - Remaining'!$A$2:$AF$1000,7,FALSE)</f>
        <v>10</v>
      </c>
      <c r="G169">
        <f>E169-F169</f>
        <v>7</v>
      </c>
      <c r="H169" s="1">
        <f>B169/E169</f>
        <v>4.2941176470588234</v>
      </c>
      <c r="I169" s="1">
        <f>C169/F169</f>
        <v>5.95</v>
      </c>
      <c r="J169" s="1">
        <f>D169/G169</f>
        <v>1.9285714285714286</v>
      </c>
      <c r="K169" s="9">
        <f>(I169-MAX(0,J169))*F169</f>
        <v>40.214285714285715</v>
      </c>
    </row>
    <row r="170" spans="1:11" x14ac:dyDescent="0.25">
      <c r="A170" t="s">
        <v>858</v>
      </c>
      <c r="B170">
        <f>VLOOKUP(A170,'Pitchers - Season Total'!$A$2:$AF$1000,32,FALSE)</f>
        <v>119</v>
      </c>
      <c r="C170">
        <f>VLOOKUP(A170,'Pitchers - Remaining'!$A$2:$AF$1000,32,FALSE)</f>
        <v>59</v>
      </c>
      <c r="D170">
        <f>B170-C170</f>
        <v>60</v>
      </c>
      <c r="E170">
        <f>VLOOKUP(A170,'Pitchers - Season Total'!$A$2:$AF$1000,7,FALSE)</f>
        <v>29</v>
      </c>
      <c r="F170">
        <f>VLOOKUP(A170,'Pitchers - Remaining'!$A$2:$AF$1000,7,FALSE)</f>
        <v>12</v>
      </c>
      <c r="G170">
        <f>E170-F170</f>
        <v>17</v>
      </c>
      <c r="H170" s="1">
        <f>B170/E170</f>
        <v>4.1034482758620694</v>
      </c>
      <c r="I170" s="1">
        <f>C170/F170</f>
        <v>4.916666666666667</v>
      </c>
      <c r="J170" s="1">
        <f>D170/G170</f>
        <v>3.5294117647058822</v>
      </c>
      <c r="K170" s="9">
        <f>(I170-MAX(0,J170))*F170</f>
        <v>16.647058823529417</v>
      </c>
    </row>
    <row r="171" spans="1:11" x14ac:dyDescent="0.25">
      <c r="A171" t="s">
        <v>686</v>
      </c>
      <c r="B171">
        <f>VLOOKUP(A171,'Pitchers - Season Total'!$A$2:$AF$1000,32,FALSE)</f>
        <v>128.5</v>
      </c>
      <c r="C171">
        <f>VLOOKUP(A171,'Pitchers - Remaining'!$A$2:$AF$1000,32,FALSE)</f>
        <v>58.5</v>
      </c>
      <c r="D171">
        <f>B171-C171</f>
        <v>70</v>
      </c>
      <c r="E171">
        <f>VLOOKUP(A171,'Pitchers - Season Total'!$A$2:$AF$1000,7,FALSE)</f>
        <v>50</v>
      </c>
      <c r="F171">
        <f>VLOOKUP(A171,'Pitchers - Remaining'!$A$2:$AF$1000,7,FALSE)</f>
        <v>16</v>
      </c>
      <c r="G171">
        <f>E171-F171</f>
        <v>34</v>
      </c>
      <c r="H171" s="1">
        <f>B171/E171</f>
        <v>2.57</v>
      </c>
      <c r="I171" s="1">
        <f>C171/F171</f>
        <v>3.65625</v>
      </c>
      <c r="J171" s="1">
        <f>D171/G171</f>
        <v>2.0588235294117645</v>
      </c>
      <c r="K171" s="9">
        <f>(I171-MAX(0,J171))*F171</f>
        <v>25.558823529411768</v>
      </c>
    </row>
    <row r="172" spans="1:11" x14ac:dyDescent="0.25">
      <c r="A172" t="s">
        <v>530</v>
      </c>
      <c r="B172">
        <f>VLOOKUP(A172,'Pitchers - Season Total'!$A$2:$AF$1000,32,FALSE)</f>
        <v>114</v>
      </c>
      <c r="C172">
        <f>VLOOKUP(A172,'Pitchers - Remaining'!$A$2:$AF$1000,32,FALSE)</f>
        <v>58.5</v>
      </c>
      <c r="D172">
        <f>B172-C172</f>
        <v>55.5</v>
      </c>
      <c r="E172">
        <f>VLOOKUP(A172,'Pitchers - Season Total'!$A$2:$AF$1000,7,FALSE)</f>
        <v>66</v>
      </c>
      <c r="F172">
        <f>VLOOKUP(A172,'Pitchers - Remaining'!$A$2:$AF$1000,7,FALSE)</f>
        <v>28</v>
      </c>
      <c r="G172">
        <f>E172-F172</f>
        <v>38</v>
      </c>
      <c r="H172" s="1">
        <f>B172/E172</f>
        <v>1.7272727272727273</v>
      </c>
      <c r="I172" s="1">
        <f>C172/F172</f>
        <v>2.0892857142857144</v>
      </c>
      <c r="J172" s="1">
        <f>D172/G172</f>
        <v>1.4605263157894737</v>
      </c>
      <c r="K172" s="9">
        <f>(I172-MAX(0,J172))*F172</f>
        <v>17.60526315789474</v>
      </c>
    </row>
    <row r="173" spans="1:11" x14ac:dyDescent="0.25">
      <c r="A173" t="s">
        <v>553</v>
      </c>
      <c r="B173">
        <f>VLOOKUP(A173,'Pitchers - Season Total'!$A$2:$AF$1000,32,FALSE)</f>
        <v>170</v>
      </c>
      <c r="C173">
        <f>VLOOKUP(A173,'Pitchers - Remaining'!$A$2:$AF$1000,32,FALSE)</f>
        <v>58</v>
      </c>
      <c r="D173">
        <f>B173-C173</f>
        <v>112</v>
      </c>
      <c r="E173">
        <f>VLOOKUP(A173,'Pitchers - Season Total'!$A$2:$AF$1000,7,FALSE)</f>
        <v>70</v>
      </c>
      <c r="F173">
        <f>VLOOKUP(A173,'Pitchers - Remaining'!$A$2:$AF$1000,7,FALSE)</f>
        <v>27</v>
      </c>
      <c r="G173">
        <f>E173-F173</f>
        <v>43</v>
      </c>
      <c r="H173" s="1">
        <f>B173/E173</f>
        <v>2.4285714285714284</v>
      </c>
      <c r="I173" s="1">
        <f>C173/F173</f>
        <v>2.1481481481481484</v>
      </c>
      <c r="J173" s="1">
        <f>D173/G173</f>
        <v>2.6046511627906979</v>
      </c>
      <c r="K173" s="9">
        <f>(I173-MAX(0,J173))*F173</f>
        <v>-12.325581395348836</v>
      </c>
    </row>
    <row r="174" spans="1:11" x14ac:dyDescent="0.25">
      <c r="A174" t="s">
        <v>867</v>
      </c>
      <c r="B174">
        <f>VLOOKUP(A174,'Pitchers - Season Total'!$A$2:$AF$1000,32,FALSE)</f>
        <v>156</v>
      </c>
      <c r="C174">
        <f>VLOOKUP(A174,'Pitchers - Remaining'!$A$2:$AF$1000,32,FALSE)</f>
        <v>58</v>
      </c>
      <c r="D174">
        <f>B174-C174</f>
        <v>98</v>
      </c>
      <c r="E174">
        <f>VLOOKUP(A174,'Pitchers - Season Total'!$A$2:$AF$1000,7,FALSE)</f>
        <v>28</v>
      </c>
      <c r="F174">
        <f>VLOOKUP(A174,'Pitchers - Remaining'!$A$2:$AF$1000,7,FALSE)</f>
        <v>13</v>
      </c>
      <c r="G174">
        <f>E174-F174</f>
        <v>15</v>
      </c>
      <c r="H174" s="1">
        <f>B174/E174</f>
        <v>5.5714285714285712</v>
      </c>
      <c r="I174" s="1">
        <f>C174/F174</f>
        <v>4.4615384615384617</v>
      </c>
      <c r="J174" s="1">
        <f>D174/G174</f>
        <v>6.5333333333333332</v>
      </c>
      <c r="K174" s="9">
        <f>(I174-MAX(0,J174))*F174</f>
        <v>-26.93333333333333</v>
      </c>
    </row>
    <row r="175" spans="1:11" x14ac:dyDescent="0.25">
      <c r="A175" t="s">
        <v>879</v>
      </c>
      <c r="B175">
        <f>VLOOKUP(A175,'Pitchers - Season Total'!$A$2:$AF$1000,32,FALSE)</f>
        <v>108</v>
      </c>
      <c r="C175">
        <f>VLOOKUP(A175,'Pitchers - Remaining'!$A$2:$AF$1000,32,FALSE)</f>
        <v>58</v>
      </c>
      <c r="D175">
        <f>B175-C175</f>
        <v>50</v>
      </c>
      <c r="E175">
        <f>VLOOKUP(A175,'Pitchers - Season Total'!$A$2:$AF$1000,7,FALSE)</f>
        <v>24</v>
      </c>
      <c r="F175">
        <f>VLOOKUP(A175,'Pitchers - Remaining'!$A$2:$AF$1000,7,FALSE)</f>
        <v>11</v>
      </c>
      <c r="G175">
        <f>E175-F175</f>
        <v>13</v>
      </c>
      <c r="H175" s="1">
        <f>B175/E175</f>
        <v>4.5</v>
      </c>
      <c r="I175" s="1">
        <f>C175/F175</f>
        <v>5.2727272727272725</v>
      </c>
      <c r="J175" s="1">
        <f>D175/G175</f>
        <v>3.8461538461538463</v>
      </c>
      <c r="K175" s="9">
        <f>(I175-MAX(0,J175))*F175</f>
        <v>15.692307692307688</v>
      </c>
    </row>
    <row r="176" spans="1:11" x14ac:dyDescent="0.25">
      <c r="A176" t="s">
        <v>849</v>
      </c>
      <c r="B176">
        <f>VLOOKUP(A176,'Pitchers - Season Total'!$A$2:$AF$1000,32,FALSE)</f>
        <v>99.5</v>
      </c>
      <c r="C176">
        <f>VLOOKUP(A176,'Pitchers - Remaining'!$A$2:$AF$1000,32,FALSE)</f>
        <v>58</v>
      </c>
      <c r="D176">
        <f>B176-C176</f>
        <v>41.5</v>
      </c>
      <c r="E176">
        <f>VLOOKUP(A176,'Pitchers - Season Total'!$A$2:$AF$1000,7,FALSE)</f>
        <v>30</v>
      </c>
      <c r="F176">
        <f>VLOOKUP(A176,'Pitchers - Remaining'!$A$2:$AF$1000,7,FALSE)</f>
        <v>12</v>
      </c>
      <c r="G176">
        <f>E176-F176</f>
        <v>18</v>
      </c>
      <c r="H176" s="1">
        <f>B176/E176</f>
        <v>3.3166666666666669</v>
      </c>
      <c r="I176" s="1">
        <f>C176/F176</f>
        <v>4.833333333333333</v>
      </c>
      <c r="J176" s="1">
        <f>D176/G176</f>
        <v>2.3055555555555554</v>
      </c>
      <c r="K176" s="9">
        <f>(I176-MAX(0,J176))*F176</f>
        <v>30.333333333333332</v>
      </c>
    </row>
    <row r="177" spans="1:11" x14ac:dyDescent="0.25">
      <c r="A177" t="s">
        <v>889</v>
      </c>
      <c r="B177">
        <f>VLOOKUP(A177,'Pitchers - Season Total'!$A$2:$AF$1000,32,FALSE)</f>
        <v>107</v>
      </c>
      <c r="C177">
        <f>VLOOKUP(A177,'Pitchers - Remaining'!$A$2:$AF$1000,32,FALSE)</f>
        <v>57.5</v>
      </c>
      <c r="D177">
        <f>B177-C177</f>
        <v>49.5</v>
      </c>
      <c r="E177">
        <f>VLOOKUP(A177,'Pitchers - Season Total'!$A$2:$AF$1000,7,FALSE)</f>
        <v>27</v>
      </c>
      <c r="F177">
        <f>VLOOKUP(A177,'Pitchers - Remaining'!$A$2:$AF$1000,7,FALSE)</f>
        <v>12</v>
      </c>
      <c r="G177">
        <f>E177-F177</f>
        <v>15</v>
      </c>
      <c r="H177" s="1">
        <f>B177/E177</f>
        <v>3.9629629629629628</v>
      </c>
      <c r="I177" s="1">
        <f>C177/F177</f>
        <v>4.791666666666667</v>
      </c>
      <c r="J177" s="1">
        <f>D177/G177</f>
        <v>3.3</v>
      </c>
      <c r="K177" s="9">
        <f>(I177-MAX(0,J177))*F177</f>
        <v>17.900000000000006</v>
      </c>
    </row>
    <row r="178" spans="1:11" x14ac:dyDescent="0.25">
      <c r="A178" t="s">
        <v>614</v>
      </c>
      <c r="B178">
        <f>VLOOKUP(A178,'Pitchers - Season Total'!$A$2:$AF$1000,32,FALSE)</f>
        <v>67.5</v>
      </c>
      <c r="C178">
        <f>VLOOKUP(A178,'Pitchers - Remaining'!$A$2:$AF$1000,32,FALSE)</f>
        <v>57.5</v>
      </c>
      <c r="D178">
        <f>B178-C178</f>
        <v>10</v>
      </c>
      <c r="E178">
        <f>VLOOKUP(A178,'Pitchers - Season Total'!$A$2:$AF$1000,7,FALSE)</f>
        <v>7</v>
      </c>
      <c r="F178">
        <f>VLOOKUP(A178,'Pitchers - Remaining'!$A$2:$AF$1000,7,FALSE)</f>
        <v>6</v>
      </c>
      <c r="G178">
        <f>E178-F178</f>
        <v>1</v>
      </c>
      <c r="H178" s="1">
        <f>B178/E178</f>
        <v>9.6428571428571423</v>
      </c>
      <c r="I178" s="1">
        <f>C178/F178</f>
        <v>9.5833333333333339</v>
      </c>
      <c r="J178" s="1">
        <f>D178/G178</f>
        <v>10</v>
      </c>
      <c r="K178" s="9">
        <f>(I178-MAX(0,J178))*F178</f>
        <v>-2.4999999999999964</v>
      </c>
    </row>
    <row r="179" spans="1:11" x14ac:dyDescent="0.25">
      <c r="A179" t="s">
        <v>864</v>
      </c>
      <c r="B179">
        <f>VLOOKUP(A179,'Pitchers - Season Total'!$A$2:$AF$1000,32,FALSE)</f>
        <v>192.5</v>
      </c>
      <c r="C179">
        <f>VLOOKUP(A179,'Pitchers - Remaining'!$A$2:$AF$1000,32,FALSE)</f>
        <v>57</v>
      </c>
      <c r="D179">
        <f>B179-C179</f>
        <v>135.5</v>
      </c>
      <c r="E179">
        <f>VLOOKUP(A179,'Pitchers - Season Total'!$A$2:$AF$1000,7,FALSE)</f>
        <v>35</v>
      </c>
      <c r="F179">
        <f>VLOOKUP(A179,'Pitchers - Remaining'!$A$2:$AF$1000,7,FALSE)</f>
        <v>16</v>
      </c>
      <c r="G179">
        <f>E179-F179</f>
        <v>19</v>
      </c>
      <c r="H179" s="1">
        <f>B179/E179</f>
        <v>5.5</v>
      </c>
      <c r="I179" s="1">
        <f>C179/F179</f>
        <v>3.5625</v>
      </c>
      <c r="J179" s="1">
        <f>D179/G179</f>
        <v>7.1315789473684212</v>
      </c>
      <c r="K179" s="9">
        <f>(I179-MAX(0,J179))*F179</f>
        <v>-57.10526315789474</v>
      </c>
    </row>
    <row r="180" spans="1:11" x14ac:dyDescent="0.25">
      <c r="A180" t="s">
        <v>659</v>
      </c>
      <c r="B180">
        <f>VLOOKUP(A180,'Pitchers - Season Total'!$A$2:$AF$1000,32,FALSE)</f>
        <v>157</v>
      </c>
      <c r="C180">
        <f>VLOOKUP(A180,'Pitchers - Remaining'!$A$2:$AF$1000,32,FALSE)</f>
        <v>57</v>
      </c>
      <c r="D180">
        <f>B180-C180</f>
        <v>100</v>
      </c>
      <c r="E180">
        <f>VLOOKUP(A180,'Pitchers - Season Total'!$A$2:$AF$1000,7,FALSE)</f>
        <v>32</v>
      </c>
      <c r="F180">
        <f>VLOOKUP(A180,'Pitchers - Remaining'!$A$2:$AF$1000,7,FALSE)</f>
        <v>23</v>
      </c>
      <c r="G180">
        <f>E180-F180</f>
        <v>9</v>
      </c>
      <c r="H180" s="1">
        <f>B180/E180</f>
        <v>4.90625</v>
      </c>
      <c r="I180" s="1">
        <f>C180/F180</f>
        <v>2.4782608695652173</v>
      </c>
      <c r="J180" s="1">
        <f>D180/G180</f>
        <v>11.111111111111111</v>
      </c>
      <c r="K180" s="9">
        <f>(I180-MAX(0,J180))*F180</f>
        <v>-198.55555555555557</v>
      </c>
    </row>
    <row r="181" spans="1:11" x14ac:dyDescent="0.25">
      <c r="A181" t="s">
        <v>726</v>
      </c>
      <c r="B181">
        <f>VLOOKUP(A181,'Pitchers - Season Total'!$A$2:$AF$1000,32,FALSE)</f>
        <v>141</v>
      </c>
      <c r="C181">
        <f>VLOOKUP(A181,'Pitchers - Remaining'!$A$2:$AF$1000,32,FALSE)</f>
        <v>57</v>
      </c>
      <c r="D181">
        <f>B181-C181</f>
        <v>84</v>
      </c>
      <c r="E181">
        <f>VLOOKUP(A181,'Pitchers - Season Total'!$A$2:$AF$1000,7,FALSE)</f>
        <v>53</v>
      </c>
      <c r="F181">
        <f>VLOOKUP(A181,'Pitchers - Remaining'!$A$2:$AF$1000,7,FALSE)</f>
        <v>26</v>
      </c>
      <c r="G181">
        <f>E181-F181</f>
        <v>27</v>
      </c>
      <c r="H181" s="1">
        <f>B181/E181</f>
        <v>2.6603773584905661</v>
      </c>
      <c r="I181" s="1">
        <f>C181/F181</f>
        <v>2.1923076923076925</v>
      </c>
      <c r="J181" s="1">
        <f>D181/G181</f>
        <v>3.1111111111111112</v>
      </c>
      <c r="K181" s="9">
        <f>(I181-MAX(0,J181))*F181</f>
        <v>-23.888888888888886</v>
      </c>
    </row>
    <row r="182" spans="1:11" x14ac:dyDescent="0.25">
      <c r="A182" t="s">
        <v>561</v>
      </c>
      <c r="B182">
        <f>VLOOKUP(A182,'Pitchers - Season Total'!$A$2:$AF$1000,32,FALSE)</f>
        <v>131.5</v>
      </c>
      <c r="C182">
        <f>VLOOKUP(A182,'Pitchers - Remaining'!$A$2:$AF$1000,32,FALSE)</f>
        <v>57</v>
      </c>
      <c r="D182">
        <f>B182-C182</f>
        <v>74.5</v>
      </c>
      <c r="E182">
        <f>VLOOKUP(A182,'Pitchers - Season Total'!$A$2:$AF$1000,7,FALSE)</f>
        <v>63</v>
      </c>
      <c r="F182">
        <f>VLOOKUP(A182,'Pitchers - Remaining'!$A$2:$AF$1000,7,FALSE)</f>
        <v>29</v>
      </c>
      <c r="G182">
        <f>E182-F182</f>
        <v>34</v>
      </c>
      <c r="H182" s="1">
        <f>B182/E182</f>
        <v>2.0873015873015874</v>
      </c>
      <c r="I182" s="1">
        <f>C182/F182</f>
        <v>1.9655172413793103</v>
      </c>
      <c r="J182" s="1">
        <f>D182/G182</f>
        <v>2.1911764705882355</v>
      </c>
      <c r="K182" s="9">
        <f>(I182-MAX(0,J182))*F182</f>
        <v>-6.5441176470588314</v>
      </c>
    </row>
    <row r="183" spans="1:11" x14ac:dyDescent="0.25">
      <c r="A183" t="s">
        <v>900</v>
      </c>
      <c r="B183">
        <f>VLOOKUP(A183,'Pitchers - Season Total'!$A$2:$AF$1000,32,FALSE)</f>
        <v>136</v>
      </c>
      <c r="C183">
        <f>VLOOKUP(A183,'Pitchers - Remaining'!$A$2:$AF$1000,32,FALSE)</f>
        <v>56.5</v>
      </c>
      <c r="D183">
        <f>B183-C183</f>
        <v>79.5</v>
      </c>
      <c r="E183">
        <f>VLOOKUP(A183,'Pitchers - Season Total'!$A$2:$AF$1000,7,FALSE)</f>
        <v>31</v>
      </c>
      <c r="F183">
        <f>VLOOKUP(A183,'Pitchers - Remaining'!$A$2:$AF$1000,7,FALSE)</f>
        <v>13</v>
      </c>
      <c r="G183">
        <f>E183-F183</f>
        <v>18</v>
      </c>
      <c r="H183" s="1">
        <f>B183/E183</f>
        <v>4.387096774193548</v>
      </c>
      <c r="I183" s="1">
        <f>C183/F183</f>
        <v>4.3461538461538458</v>
      </c>
      <c r="J183" s="1">
        <f>D183/G183</f>
        <v>4.416666666666667</v>
      </c>
      <c r="K183" s="9">
        <f>(I183-MAX(0,J183))*F183</f>
        <v>-0.91666666666667496</v>
      </c>
    </row>
    <row r="184" spans="1:11" x14ac:dyDescent="0.25">
      <c r="A184" t="s">
        <v>588</v>
      </c>
      <c r="B184">
        <f>VLOOKUP(A184,'Pitchers - Season Total'!$A$2:$AF$1000,32,FALSE)</f>
        <v>126.5</v>
      </c>
      <c r="C184">
        <f>VLOOKUP(A184,'Pitchers - Remaining'!$A$2:$AF$1000,32,FALSE)</f>
        <v>56.5</v>
      </c>
      <c r="D184">
        <f>B184-C184</f>
        <v>70</v>
      </c>
      <c r="E184">
        <f>VLOOKUP(A184,'Pitchers - Season Total'!$A$2:$AF$1000,7,FALSE)</f>
        <v>68</v>
      </c>
      <c r="F184">
        <f>VLOOKUP(A184,'Pitchers - Remaining'!$A$2:$AF$1000,7,FALSE)</f>
        <v>29</v>
      </c>
      <c r="G184">
        <f>E184-F184</f>
        <v>39</v>
      </c>
      <c r="H184" s="1">
        <f>B184/E184</f>
        <v>1.8602941176470589</v>
      </c>
      <c r="I184" s="1">
        <f>C184/F184</f>
        <v>1.9482758620689655</v>
      </c>
      <c r="J184" s="1">
        <f>D184/G184</f>
        <v>1.7948717948717949</v>
      </c>
      <c r="K184" s="9">
        <f>(I184-MAX(0,J184))*F184</f>
        <v>4.4487179487179471</v>
      </c>
    </row>
    <row r="185" spans="1:11" x14ac:dyDescent="0.25">
      <c r="A185" t="s">
        <v>929</v>
      </c>
      <c r="B185">
        <f>VLOOKUP(A185,'Pitchers - Season Total'!$A$2:$AF$1000,32,FALSE)</f>
        <v>105</v>
      </c>
      <c r="C185">
        <f>VLOOKUP(A185,'Pitchers - Remaining'!$A$2:$AF$1000,32,FALSE)</f>
        <v>56.5</v>
      </c>
      <c r="D185">
        <f>B185-C185</f>
        <v>48.5</v>
      </c>
      <c r="E185">
        <f>VLOOKUP(A185,'Pitchers - Season Total'!$A$2:$AF$1000,7,FALSE)</f>
        <v>28</v>
      </c>
      <c r="F185">
        <f>VLOOKUP(A185,'Pitchers - Remaining'!$A$2:$AF$1000,7,FALSE)</f>
        <v>13</v>
      </c>
      <c r="G185">
        <f>E185-F185</f>
        <v>15</v>
      </c>
      <c r="H185" s="1">
        <f>B185/E185</f>
        <v>3.75</v>
      </c>
      <c r="I185" s="1">
        <f>C185/F185</f>
        <v>4.3461538461538458</v>
      </c>
      <c r="J185" s="1">
        <f>D185/G185</f>
        <v>3.2333333333333334</v>
      </c>
      <c r="K185" s="9">
        <f>(I185-MAX(0,J185))*F185</f>
        <v>14.466666666666661</v>
      </c>
    </row>
    <row r="186" spans="1:11" x14ac:dyDescent="0.25">
      <c r="A186" t="s">
        <v>653</v>
      </c>
      <c r="B186">
        <f>VLOOKUP(A186,'Pitchers - Season Total'!$A$2:$AF$1000,32,FALSE)</f>
        <v>101</v>
      </c>
      <c r="C186">
        <f>VLOOKUP(A186,'Pitchers - Remaining'!$A$2:$AF$1000,32,FALSE)</f>
        <v>56.5</v>
      </c>
      <c r="D186">
        <f>B186-C186</f>
        <v>44.5</v>
      </c>
      <c r="E186">
        <f>VLOOKUP(A186,'Pitchers - Season Total'!$A$2:$AF$1000,7,FALSE)</f>
        <v>12</v>
      </c>
      <c r="F186">
        <f>VLOOKUP(A186,'Pitchers - Remaining'!$A$2:$AF$1000,7,FALSE)</f>
        <v>7</v>
      </c>
      <c r="G186">
        <f>E186-F186</f>
        <v>5</v>
      </c>
      <c r="H186" s="1">
        <f>B186/E186</f>
        <v>8.4166666666666661</v>
      </c>
      <c r="I186" s="1">
        <f>C186/F186</f>
        <v>8.0714285714285712</v>
      </c>
      <c r="J186" s="1">
        <f>D186/G186</f>
        <v>8.9</v>
      </c>
      <c r="K186" s="9">
        <f>(I186-MAX(0,J186))*F186</f>
        <v>-5.8000000000000043</v>
      </c>
    </row>
    <row r="187" spans="1:11" x14ac:dyDescent="0.25">
      <c r="A187" t="s">
        <v>817</v>
      </c>
      <c r="B187">
        <f>VLOOKUP(A187,'Pitchers - Season Total'!$A$2:$AF$1000,32,FALSE)</f>
        <v>68</v>
      </c>
      <c r="C187">
        <f>VLOOKUP(A187,'Pitchers - Remaining'!$A$2:$AF$1000,32,FALSE)</f>
        <v>56.5</v>
      </c>
      <c r="D187">
        <f>B187-C187</f>
        <v>11.5</v>
      </c>
      <c r="E187">
        <f>VLOOKUP(A187,'Pitchers - Season Total'!$A$2:$AF$1000,7,FALSE)</f>
        <v>16</v>
      </c>
      <c r="F187">
        <f>VLOOKUP(A187,'Pitchers - Remaining'!$A$2:$AF$1000,7,FALSE)</f>
        <v>9</v>
      </c>
      <c r="G187">
        <f>E187-F187</f>
        <v>7</v>
      </c>
      <c r="H187" s="1">
        <f>B187/E187</f>
        <v>4.25</v>
      </c>
      <c r="I187" s="1">
        <f>C187/F187</f>
        <v>6.2777777777777777</v>
      </c>
      <c r="J187" s="1">
        <f>D187/G187</f>
        <v>1.6428571428571428</v>
      </c>
      <c r="K187" s="9">
        <f>(I187-MAX(0,J187))*F187</f>
        <v>41.714285714285708</v>
      </c>
    </row>
    <row r="188" spans="1:11" x14ac:dyDescent="0.25">
      <c r="A188" t="s">
        <v>557</v>
      </c>
      <c r="B188">
        <f>VLOOKUP(A188,'Pitchers - Season Total'!$A$2:$AF$1000,32,FALSE)</f>
        <v>124</v>
      </c>
      <c r="C188">
        <f>VLOOKUP(A188,'Pitchers - Remaining'!$A$2:$AF$1000,32,FALSE)</f>
        <v>56</v>
      </c>
      <c r="D188">
        <f>B188-C188</f>
        <v>68</v>
      </c>
      <c r="E188">
        <f>VLOOKUP(A188,'Pitchers - Season Total'!$A$2:$AF$1000,7,FALSE)</f>
        <v>65</v>
      </c>
      <c r="F188">
        <f>VLOOKUP(A188,'Pitchers - Remaining'!$A$2:$AF$1000,7,FALSE)</f>
        <v>29</v>
      </c>
      <c r="G188">
        <f>E188-F188</f>
        <v>36</v>
      </c>
      <c r="H188" s="1">
        <f>B188/E188</f>
        <v>1.9076923076923078</v>
      </c>
      <c r="I188" s="1">
        <f>C188/F188</f>
        <v>1.9310344827586208</v>
      </c>
      <c r="J188" s="1">
        <f>D188/G188</f>
        <v>1.8888888888888888</v>
      </c>
      <c r="K188" s="9">
        <f>(I188-MAX(0,J188))*F188</f>
        <v>1.2222222222222261</v>
      </c>
    </row>
    <row r="189" spans="1:11" x14ac:dyDescent="0.25">
      <c r="A189" t="s">
        <v>560</v>
      </c>
      <c r="B189">
        <f>VLOOKUP(A189,'Pitchers - Season Total'!$A$2:$AF$1000,32,FALSE)</f>
        <v>106.5</v>
      </c>
      <c r="C189">
        <f>VLOOKUP(A189,'Pitchers - Remaining'!$A$2:$AF$1000,32,FALSE)</f>
        <v>56</v>
      </c>
      <c r="D189">
        <f>B189-C189</f>
        <v>50.5</v>
      </c>
      <c r="E189">
        <f>VLOOKUP(A189,'Pitchers - Season Total'!$A$2:$AF$1000,7,FALSE)</f>
        <v>64</v>
      </c>
      <c r="F189">
        <f>VLOOKUP(A189,'Pitchers - Remaining'!$A$2:$AF$1000,7,FALSE)</f>
        <v>30</v>
      </c>
      <c r="G189">
        <f>E189-F189</f>
        <v>34</v>
      </c>
      <c r="H189" s="1">
        <f>B189/E189</f>
        <v>1.6640625</v>
      </c>
      <c r="I189" s="1">
        <f>C189/F189</f>
        <v>1.8666666666666667</v>
      </c>
      <c r="J189" s="1">
        <f>D189/G189</f>
        <v>1.4852941176470589</v>
      </c>
      <c r="K189" s="9">
        <f>(I189-MAX(0,J189))*F189</f>
        <v>11.441176470588236</v>
      </c>
    </row>
    <row r="190" spans="1:11" x14ac:dyDescent="0.25">
      <c r="A190" t="s">
        <v>542</v>
      </c>
      <c r="B190">
        <f>VLOOKUP(A190,'Pitchers - Season Total'!$A$2:$AF$1000,32,FALSE)</f>
        <v>70.5</v>
      </c>
      <c r="C190">
        <f>VLOOKUP(A190,'Pitchers - Remaining'!$A$2:$AF$1000,32,FALSE)</f>
        <v>56</v>
      </c>
      <c r="D190">
        <f>B190-C190</f>
        <v>14.5</v>
      </c>
      <c r="E190">
        <f>VLOOKUP(A190,'Pitchers - Season Total'!$A$2:$AF$1000,7,FALSE)</f>
        <v>39</v>
      </c>
      <c r="F190">
        <f>VLOOKUP(A190,'Pitchers - Remaining'!$A$2:$AF$1000,7,FALSE)</f>
        <v>28</v>
      </c>
      <c r="G190">
        <f>E190-F190</f>
        <v>11</v>
      </c>
      <c r="H190" s="1">
        <f>B190/E190</f>
        <v>1.8076923076923077</v>
      </c>
      <c r="I190" s="1">
        <f>C190/F190</f>
        <v>2</v>
      </c>
      <c r="J190" s="1">
        <f>D190/G190</f>
        <v>1.3181818181818181</v>
      </c>
      <c r="K190" s="9">
        <f>(I190-MAX(0,J190))*F190</f>
        <v>19.090909090909093</v>
      </c>
    </row>
    <row r="191" spans="1:11" x14ac:dyDescent="0.25">
      <c r="A191" t="s">
        <v>643</v>
      </c>
      <c r="B191">
        <f>VLOOKUP(A191,'Pitchers - Season Total'!$A$2:$AF$1000,32,FALSE)</f>
        <v>137.5</v>
      </c>
      <c r="C191">
        <f>VLOOKUP(A191,'Pitchers - Remaining'!$A$2:$AF$1000,32,FALSE)</f>
        <v>55.5</v>
      </c>
      <c r="D191">
        <f>B191-C191</f>
        <v>82</v>
      </c>
      <c r="E191">
        <f>VLOOKUP(A191,'Pitchers - Season Total'!$A$2:$AF$1000,7,FALSE)</f>
        <v>62</v>
      </c>
      <c r="F191">
        <f>VLOOKUP(A191,'Pitchers - Remaining'!$A$2:$AF$1000,7,FALSE)</f>
        <v>28</v>
      </c>
      <c r="G191">
        <f>E191-F191</f>
        <v>34</v>
      </c>
      <c r="H191" s="1">
        <f>B191/E191</f>
        <v>2.217741935483871</v>
      </c>
      <c r="I191" s="1">
        <f>C191/F191</f>
        <v>1.9821428571428572</v>
      </c>
      <c r="J191" s="1">
        <f>D191/G191</f>
        <v>2.4117647058823528</v>
      </c>
      <c r="K191" s="9">
        <f>(I191-MAX(0,J191))*F191</f>
        <v>-12.029411764705877</v>
      </c>
    </row>
    <row r="192" spans="1:11" x14ac:dyDescent="0.25">
      <c r="A192" t="s">
        <v>514</v>
      </c>
      <c r="B192">
        <f>VLOOKUP(A192,'Pitchers - Season Total'!$A$2:$AF$1000,32,FALSE)</f>
        <v>118</v>
      </c>
      <c r="C192">
        <f>VLOOKUP(A192,'Pitchers - Remaining'!$A$2:$AF$1000,32,FALSE)</f>
        <v>55.5</v>
      </c>
      <c r="D192">
        <f>B192-C192</f>
        <v>62.5</v>
      </c>
      <c r="E192">
        <f>VLOOKUP(A192,'Pitchers - Season Total'!$A$2:$AF$1000,7,FALSE)</f>
        <v>65</v>
      </c>
      <c r="F192">
        <f>VLOOKUP(A192,'Pitchers - Remaining'!$A$2:$AF$1000,7,FALSE)</f>
        <v>27</v>
      </c>
      <c r="G192">
        <f>E192-F192</f>
        <v>38</v>
      </c>
      <c r="H192" s="1">
        <f>B192/E192</f>
        <v>1.8153846153846154</v>
      </c>
      <c r="I192" s="1">
        <f>C192/F192</f>
        <v>2.0555555555555554</v>
      </c>
      <c r="J192" s="1">
        <f>D192/G192</f>
        <v>1.6447368421052631</v>
      </c>
      <c r="K192" s="9">
        <f>(I192-MAX(0,J192))*F192</f>
        <v>11.092105263157892</v>
      </c>
    </row>
    <row r="193" spans="1:11" x14ac:dyDescent="0.25">
      <c r="A193" t="s">
        <v>918</v>
      </c>
      <c r="B193">
        <f>VLOOKUP(A193,'Pitchers - Season Total'!$A$2:$AF$1000,32,FALSE)</f>
        <v>90.5</v>
      </c>
      <c r="C193">
        <f>VLOOKUP(A193,'Pitchers - Remaining'!$A$2:$AF$1000,32,FALSE)</f>
        <v>55.5</v>
      </c>
      <c r="D193">
        <f>B193-C193</f>
        <v>35</v>
      </c>
      <c r="E193">
        <f>VLOOKUP(A193,'Pitchers - Season Total'!$A$2:$AF$1000,7,FALSE)</f>
        <v>30</v>
      </c>
      <c r="F193">
        <f>VLOOKUP(A193,'Pitchers - Remaining'!$A$2:$AF$1000,7,FALSE)</f>
        <v>13</v>
      </c>
      <c r="G193">
        <f>E193-F193</f>
        <v>17</v>
      </c>
      <c r="H193" s="1">
        <f>B193/E193</f>
        <v>3.0166666666666666</v>
      </c>
      <c r="I193" s="1">
        <f>C193/F193</f>
        <v>4.2692307692307692</v>
      </c>
      <c r="J193" s="1">
        <f>D193/G193</f>
        <v>2.0588235294117645</v>
      </c>
      <c r="K193" s="9">
        <f>(I193-MAX(0,J193))*F193</f>
        <v>28.735294117647062</v>
      </c>
    </row>
    <row r="194" spans="1:11" x14ac:dyDescent="0.25">
      <c r="A194" t="s">
        <v>597</v>
      </c>
      <c r="B194">
        <f>VLOOKUP(A194,'Pitchers - Season Total'!$A$2:$AF$1000,32,FALSE)</f>
        <v>68.5</v>
      </c>
      <c r="C194">
        <f>VLOOKUP(A194,'Pitchers - Remaining'!$A$2:$AF$1000,32,FALSE)</f>
        <v>55.5</v>
      </c>
      <c r="D194">
        <f>B194-C194</f>
        <v>13</v>
      </c>
      <c r="E194">
        <f>VLOOKUP(A194,'Pitchers - Season Total'!$A$2:$AF$1000,7,FALSE)</f>
        <v>64</v>
      </c>
      <c r="F194">
        <f>VLOOKUP(A194,'Pitchers - Remaining'!$A$2:$AF$1000,7,FALSE)</f>
        <v>29</v>
      </c>
      <c r="G194">
        <f>E194-F194</f>
        <v>35</v>
      </c>
      <c r="H194" s="1">
        <f>B194/E194</f>
        <v>1.0703125</v>
      </c>
      <c r="I194" s="1">
        <f>C194/F194</f>
        <v>1.9137931034482758</v>
      </c>
      <c r="J194" s="1">
        <f>D194/G194</f>
        <v>0.37142857142857144</v>
      </c>
      <c r="K194" s="9">
        <f>(I194-MAX(0,J194))*F194</f>
        <v>44.728571428571428</v>
      </c>
    </row>
    <row r="195" spans="1:11" x14ac:dyDescent="0.25">
      <c r="A195" t="s">
        <v>932</v>
      </c>
      <c r="B195">
        <f>VLOOKUP(A195,'Pitchers - Season Total'!$A$2:$AF$1000,32,FALSE)</f>
        <v>175</v>
      </c>
      <c r="C195">
        <f>VLOOKUP(A195,'Pitchers - Remaining'!$A$2:$AF$1000,32,FALSE)</f>
        <v>55</v>
      </c>
      <c r="D195">
        <f>B195-C195</f>
        <v>120</v>
      </c>
      <c r="E195">
        <f>VLOOKUP(A195,'Pitchers - Season Total'!$A$2:$AF$1000,7,FALSE)</f>
        <v>27</v>
      </c>
      <c r="F195">
        <f>VLOOKUP(A195,'Pitchers - Remaining'!$A$2:$AF$1000,7,FALSE)</f>
        <v>9</v>
      </c>
      <c r="G195">
        <f>E195-F195</f>
        <v>18</v>
      </c>
      <c r="H195" s="1">
        <f>B195/E195</f>
        <v>6.4814814814814818</v>
      </c>
      <c r="I195" s="1">
        <f>C195/F195</f>
        <v>6.1111111111111107</v>
      </c>
      <c r="J195" s="1">
        <f>D195/G195</f>
        <v>6.666666666666667</v>
      </c>
      <c r="K195" s="9">
        <f>(I195-MAX(0,J195))*F195</f>
        <v>-5.0000000000000062</v>
      </c>
    </row>
    <row r="196" spans="1:11" x14ac:dyDescent="0.25">
      <c r="A196" t="s">
        <v>899</v>
      </c>
      <c r="B196">
        <f>VLOOKUP(A196,'Pitchers - Season Total'!$A$2:$AF$1000,32,FALSE)</f>
        <v>109</v>
      </c>
      <c r="C196">
        <f>VLOOKUP(A196,'Pitchers - Remaining'!$A$2:$AF$1000,32,FALSE)</f>
        <v>55</v>
      </c>
      <c r="D196">
        <f>B196-C196</f>
        <v>54</v>
      </c>
      <c r="E196">
        <f>VLOOKUP(A196,'Pitchers - Season Total'!$A$2:$AF$1000,7,FALSE)</f>
        <v>23</v>
      </c>
      <c r="F196">
        <f>VLOOKUP(A196,'Pitchers - Remaining'!$A$2:$AF$1000,7,FALSE)</f>
        <v>10</v>
      </c>
      <c r="G196">
        <f>E196-F196</f>
        <v>13</v>
      </c>
      <c r="H196" s="1">
        <f>B196/E196</f>
        <v>4.7391304347826084</v>
      </c>
      <c r="I196" s="1">
        <f>C196/F196</f>
        <v>5.5</v>
      </c>
      <c r="J196" s="1">
        <f>D196/G196</f>
        <v>4.1538461538461542</v>
      </c>
      <c r="K196" s="9">
        <f>(I196-MAX(0,J196))*F196</f>
        <v>13.461538461538458</v>
      </c>
    </row>
    <row r="197" spans="1:11" x14ac:dyDescent="0.25">
      <c r="A197" t="s">
        <v>695</v>
      </c>
      <c r="B197">
        <f>VLOOKUP(A197,'Pitchers - Season Total'!$A$2:$AF$1000,32,FALSE)</f>
        <v>147.5</v>
      </c>
      <c r="C197">
        <f>VLOOKUP(A197,'Pitchers - Remaining'!$A$2:$AF$1000,32,FALSE)</f>
        <v>54.5</v>
      </c>
      <c r="D197">
        <f>B197-C197</f>
        <v>93</v>
      </c>
      <c r="E197">
        <f>VLOOKUP(A197,'Pitchers - Season Total'!$A$2:$AF$1000,7,FALSE)</f>
        <v>23</v>
      </c>
      <c r="F197">
        <f>VLOOKUP(A197,'Pitchers - Remaining'!$A$2:$AF$1000,7,FALSE)</f>
        <v>9</v>
      </c>
      <c r="G197">
        <f>E197-F197</f>
        <v>14</v>
      </c>
      <c r="H197" s="1">
        <f>B197/E197</f>
        <v>6.4130434782608692</v>
      </c>
      <c r="I197" s="1">
        <f>C197/F197</f>
        <v>6.0555555555555554</v>
      </c>
      <c r="J197" s="1">
        <f>D197/G197</f>
        <v>6.6428571428571432</v>
      </c>
      <c r="K197" s="9">
        <f>(I197-MAX(0,J197))*F197</f>
        <v>-5.2857142857142909</v>
      </c>
    </row>
    <row r="198" spans="1:11" x14ac:dyDescent="0.25">
      <c r="A198" t="s">
        <v>818</v>
      </c>
      <c r="B198">
        <f>VLOOKUP(A198,'Pitchers - Season Total'!$A$2:$AF$1000,32,FALSE)</f>
        <v>110</v>
      </c>
      <c r="C198">
        <f>VLOOKUP(A198,'Pitchers - Remaining'!$A$2:$AF$1000,32,FALSE)</f>
        <v>54.5</v>
      </c>
      <c r="D198">
        <f>B198-C198</f>
        <v>55.5</v>
      </c>
      <c r="E198">
        <f>VLOOKUP(A198,'Pitchers - Season Total'!$A$2:$AF$1000,7,FALSE)</f>
        <v>24</v>
      </c>
      <c r="F198">
        <f>VLOOKUP(A198,'Pitchers - Remaining'!$A$2:$AF$1000,7,FALSE)</f>
        <v>10</v>
      </c>
      <c r="G198">
        <f>E198-F198</f>
        <v>14</v>
      </c>
      <c r="H198" s="1">
        <f>B198/E198</f>
        <v>4.583333333333333</v>
      </c>
      <c r="I198" s="1">
        <f>C198/F198</f>
        <v>5.45</v>
      </c>
      <c r="J198" s="1">
        <f>D198/G198</f>
        <v>3.9642857142857144</v>
      </c>
      <c r="K198" s="9">
        <f>(I198-MAX(0,J198))*F198</f>
        <v>14.857142857142858</v>
      </c>
    </row>
    <row r="199" spans="1:11" x14ac:dyDescent="0.25">
      <c r="A199" t="s">
        <v>881</v>
      </c>
      <c r="B199">
        <f>VLOOKUP(A199,'Pitchers - Season Total'!$A$2:$AF$1000,32,FALSE)</f>
        <v>87.5</v>
      </c>
      <c r="C199">
        <f>VLOOKUP(A199,'Pitchers - Remaining'!$A$2:$AF$1000,32,FALSE)</f>
        <v>54.5</v>
      </c>
      <c r="D199">
        <f>B199-C199</f>
        <v>33</v>
      </c>
      <c r="E199">
        <f>VLOOKUP(A199,'Pitchers - Season Total'!$A$2:$AF$1000,7,FALSE)</f>
        <v>29</v>
      </c>
      <c r="F199">
        <f>VLOOKUP(A199,'Pitchers - Remaining'!$A$2:$AF$1000,7,FALSE)</f>
        <v>13</v>
      </c>
      <c r="G199">
        <f>E199-F199</f>
        <v>16</v>
      </c>
      <c r="H199" s="1">
        <f>B199/E199</f>
        <v>3.0172413793103448</v>
      </c>
      <c r="I199" s="1">
        <f>C199/F199</f>
        <v>4.1923076923076925</v>
      </c>
      <c r="J199" s="1">
        <f>D199/G199</f>
        <v>2.0625</v>
      </c>
      <c r="K199" s="9">
        <f>(I199-MAX(0,J199))*F199</f>
        <v>27.687500000000004</v>
      </c>
    </row>
    <row r="200" spans="1:11" x14ac:dyDescent="0.25">
      <c r="A200" t="s">
        <v>904</v>
      </c>
      <c r="B200">
        <f>VLOOKUP(A200,'Pitchers - Season Total'!$A$2:$AF$1000,32,FALSE)</f>
        <v>61</v>
      </c>
      <c r="C200">
        <f>VLOOKUP(A200,'Pitchers - Remaining'!$A$2:$AF$1000,32,FALSE)</f>
        <v>54.5</v>
      </c>
      <c r="D200">
        <f>B200-C200</f>
        <v>6.5</v>
      </c>
      <c r="E200">
        <f>VLOOKUP(A200,'Pitchers - Season Total'!$A$2:$AF$1000,7,FALSE)</f>
        <v>20</v>
      </c>
      <c r="F200">
        <f>VLOOKUP(A200,'Pitchers - Remaining'!$A$2:$AF$1000,7,FALSE)</f>
        <v>11</v>
      </c>
      <c r="G200">
        <f>E200-F200</f>
        <v>9</v>
      </c>
      <c r="H200" s="1">
        <f>B200/E200</f>
        <v>3.05</v>
      </c>
      <c r="I200" s="1">
        <f>C200/F200</f>
        <v>4.9545454545454541</v>
      </c>
      <c r="J200" s="1">
        <f>D200/G200</f>
        <v>0.72222222222222221</v>
      </c>
      <c r="K200" s="9">
        <f>(I200-MAX(0,J200))*F200</f>
        <v>46.55555555555555</v>
      </c>
    </row>
    <row r="201" spans="1:11" x14ac:dyDescent="0.25">
      <c r="A201" t="s">
        <v>637</v>
      </c>
      <c r="B201">
        <f>VLOOKUP(A201,'Pitchers - Season Total'!$A$2:$AF$1000,32,FALSE)</f>
        <v>122.5</v>
      </c>
      <c r="C201">
        <f>VLOOKUP(A201,'Pitchers - Remaining'!$A$2:$AF$1000,32,FALSE)</f>
        <v>54</v>
      </c>
      <c r="D201">
        <f>B201-C201</f>
        <v>68.5</v>
      </c>
      <c r="E201">
        <f>VLOOKUP(A201,'Pitchers - Season Total'!$A$2:$AF$1000,7,FALSE)</f>
        <v>77</v>
      </c>
      <c r="F201">
        <f>VLOOKUP(A201,'Pitchers - Remaining'!$A$2:$AF$1000,7,FALSE)</f>
        <v>35</v>
      </c>
      <c r="G201">
        <f>E201-F201</f>
        <v>42</v>
      </c>
      <c r="H201" s="1">
        <f>B201/E201</f>
        <v>1.5909090909090908</v>
      </c>
      <c r="I201" s="1">
        <f>C201/F201</f>
        <v>1.5428571428571429</v>
      </c>
      <c r="J201" s="1">
        <f>D201/G201</f>
        <v>1.6309523809523809</v>
      </c>
      <c r="K201" s="9">
        <f>(I201-MAX(0,J201))*F201</f>
        <v>-3.0833333333333304</v>
      </c>
    </row>
    <row r="202" spans="1:11" x14ac:dyDescent="0.25">
      <c r="A202" t="s">
        <v>540</v>
      </c>
      <c r="B202">
        <f>VLOOKUP(A202,'Pitchers - Season Total'!$A$2:$AF$1000,32,FALSE)</f>
        <v>104</v>
      </c>
      <c r="C202">
        <f>VLOOKUP(A202,'Pitchers - Remaining'!$A$2:$AF$1000,32,FALSE)</f>
        <v>54</v>
      </c>
      <c r="D202">
        <f>B202-C202</f>
        <v>50</v>
      </c>
      <c r="E202">
        <f>VLOOKUP(A202,'Pitchers - Season Total'!$A$2:$AF$1000,7,FALSE)</f>
        <v>58</v>
      </c>
      <c r="F202">
        <f>VLOOKUP(A202,'Pitchers - Remaining'!$A$2:$AF$1000,7,FALSE)</f>
        <v>26</v>
      </c>
      <c r="G202">
        <f>E202-F202</f>
        <v>32</v>
      </c>
      <c r="H202" s="1">
        <f>B202/E202</f>
        <v>1.7931034482758621</v>
      </c>
      <c r="I202" s="1">
        <f>C202/F202</f>
        <v>2.0769230769230771</v>
      </c>
      <c r="J202" s="1">
        <f>D202/G202</f>
        <v>1.5625</v>
      </c>
      <c r="K202" s="9">
        <f>(I202-MAX(0,J202))*F202</f>
        <v>13.375000000000004</v>
      </c>
    </row>
    <row r="203" spans="1:11" x14ac:dyDescent="0.25">
      <c r="A203" t="s">
        <v>943</v>
      </c>
      <c r="B203">
        <f>VLOOKUP(A203,'Pitchers - Season Total'!$A$2:$AF$1000,32,FALSE)</f>
        <v>98.5</v>
      </c>
      <c r="C203">
        <f>VLOOKUP(A203,'Pitchers - Remaining'!$A$2:$AF$1000,32,FALSE)</f>
        <v>54</v>
      </c>
      <c r="D203">
        <f>B203-C203</f>
        <v>44.5</v>
      </c>
      <c r="E203">
        <f>VLOOKUP(A203,'Pitchers - Season Total'!$A$2:$AF$1000,7,FALSE)</f>
        <v>18</v>
      </c>
      <c r="F203">
        <f>VLOOKUP(A203,'Pitchers - Remaining'!$A$2:$AF$1000,7,FALSE)</f>
        <v>11</v>
      </c>
      <c r="G203">
        <f>E203-F203</f>
        <v>7</v>
      </c>
      <c r="H203" s="1">
        <f>B203/E203</f>
        <v>5.4722222222222223</v>
      </c>
      <c r="I203" s="1">
        <f>C203/F203</f>
        <v>4.9090909090909092</v>
      </c>
      <c r="J203" s="1">
        <f>D203/G203</f>
        <v>6.3571428571428568</v>
      </c>
      <c r="K203" s="9">
        <f>(I203-MAX(0,J203))*F203</f>
        <v>-15.928571428571423</v>
      </c>
    </row>
    <row r="204" spans="1:11" x14ac:dyDescent="0.25">
      <c r="A204" t="s">
        <v>887</v>
      </c>
      <c r="B204">
        <f>VLOOKUP(A204,'Pitchers - Season Total'!$A$2:$AF$1000,32,FALSE)</f>
        <v>52</v>
      </c>
      <c r="C204">
        <f>VLOOKUP(A204,'Pitchers - Remaining'!$A$2:$AF$1000,32,FALSE)</f>
        <v>54</v>
      </c>
      <c r="D204">
        <f>B204-C204</f>
        <v>-2</v>
      </c>
      <c r="E204">
        <f>VLOOKUP(A204,'Pitchers - Season Total'!$A$2:$AF$1000,7,FALSE)</f>
        <v>17</v>
      </c>
      <c r="F204">
        <f>VLOOKUP(A204,'Pitchers - Remaining'!$A$2:$AF$1000,7,FALSE)</f>
        <v>10</v>
      </c>
      <c r="G204">
        <f>E204-F204</f>
        <v>7</v>
      </c>
      <c r="H204" s="1">
        <f>B204/E204</f>
        <v>3.0588235294117645</v>
      </c>
      <c r="I204" s="1">
        <f>C204/F204</f>
        <v>5.4</v>
      </c>
      <c r="J204" s="1">
        <f>D204/G204</f>
        <v>-0.2857142857142857</v>
      </c>
      <c r="K204" s="9">
        <f>(I204-MAX(0,J204))*F204</f>
        <v>54</v>
      </c>
    </row>
    <row r="205" spans="1:11" x14ac:dyDescent="0.25">
      <c r="A205" t="s">
        <v>813</v>
      </c>
      <c r="B205">
        <f>VLOOKUP(A205,'Pitchers - Season Total'!$A$2:$AF$1000,32,FALSE)</f>
        <v>40.5</v>
      </c>
      <c r="C205">
        <f>VLOOKUP(A205,'Pitchers - Remaining'!$A$2:$AF$1000,32,FALSE)</f>
        <v>54</v>
      </c>
      <c r="D205">
        <f>B205-C205</f>
        <v>-13.5</v>
      </c>
      <c r="E205">
        <f>VLOOKUP(A205,'Pitchers - Season Total'!$A$2:$AF$1000,7,FALSE)</f>
        <v>11</v>
      </c>
      <c r="F205">
        <f>VLOOKUP(A205,'Pitchers - Remaining'!$A$2:$AF$1000,7,FALSE)</f>
        <v>9</v>
      </c>
      <c r="G205">
        <f>E205-F205</f>
        <v>2</v>
      </c>
      <c r="H205" s="1">
        <f>B205/E205</f>
        <v>3.6818181818181817</v>
      </c>
      <c r="I205" s="1">
        <f>C205/F205</f>
        <v>6</v>
      </c>
      <c r="J205" s="1">
        <f>D205/G205</f>
        <v>-6.75</v>
      </c>
      <c r="K205" s="9">
        <f>(I205-MAX(0,J205))*F205</f>
        <v>54</v>
      </c>
    </row>
    <row r="206" spans="1:11" x14ac:dyDescent="0.25">
      <c r="A206" t="s">
        <v>668</v>
      </c>
      <c r="B206">
        <f>VLOOKUP(A206,'Pitchers - Season Total'!$A$2:$AF$1000,32,FALSE)</f>
        <v>138</v>
      </c>
      <c r="C206">
        <f>VLOOKUP(A206,'Pitchers - Remaining'!$A$2:$AF$1000,32,FALSE)</f>
        <v>53.5</v>
      </c>
      <c r="D206">
        <f>B206-C206</f>
        <v>84.5</v>
      </c>
      <c r="E206">
        <f>VLOOKUP(A206,'Pitchers - Season Total'!$A$2:$AF$1000,7,FALSE)</f>
        <v>62</v>
      </c>
      <c r="F206">
        <f>VLOOKUP(A206,'Pitchers - Remaining'!$A$2:$AF$1000,7,FALSE)</f>
        <v>27</v>
      </c>
      <c r="G206">
        <f>E206-F206</f>
        <v>35</v>
      </c>
      <c r="H206" s="1">
        <f>B206/E206</f>
        <v>2.225806451612903</v>
      </c>
      <c r="I206" s="1">
        <f>C206/F206</f>
        <v>1.9814814814814814</v>
      </c>
      <c r="J206" s="1">
        <f>D206/G206</f>
        <v>2.4142857142857141</v>
      </c>
      <c r="K206" s="9">
        <f>(I206-MAX(0,J206))*F206</f>
        <v>-11.685714285714283</v>
      </c>
    </row>
    <row r="207" spans="1:11" x14ac:dyDescent="0.25">
      <c r="A207" t="s">
        <v>880</v>
      </c>
      <c r="B207">
        <f>VLOOKUP(A207,'Pitchers - Season Total'!$A$2:$AF$1000,32,FALSE)</f>
        <v>95.5</v>
      </c>
      <c r="C207">
        <f>VLOOKUP(A207,'Pitchers - Remaining'!$A$2:$AF$1000,32,FALSE)</f>
        <v>53.5</v>
      </c>
      <c r="D207">
        <f>B207-C207</f>
        <v>42</v>
      </c>
      <c r="E207">
        <f>VLOOKUP(A207,'Pitchers - Season Total'!$A$2:$AF$1000,7,FALSE)</f>
        <v>19</v>
      </c>
      <c r="F207">
        <f>VLOOKUP(A207,'Pitchers - Remaining'!$A$2:$AF$1000,7,FALSE)</f>
        <v>9</v>
      </c>
      <c r="G207">
        <f>E207-F207</f>
        <v>10</v>
      </c>
      <c r="H207" s="1">
        <f>B207/E207</f>
        <v>5.0263157894736841</v>
      </c>
      <c r="I207" s="1">
        <f>C207/F207</f>
        <v>5.9444444444444446</v>
      </c>
      <c r="J207" s="1">
        <f>D207/G207</f>
        <v>4.2</v>
      </c>
      <c r="K207" s="9">
        <f>(I207-MAX(0,J207))*F207</f>
        <v>15.7</v>
      </c>
    </row>
    <row r="208" spans="1:11" x14ac:dyDescent="0.25">
      <c r="A208" t="s">
        <v>515</v>
      </c>
      <c r="B208">
        <f>VLOOKUP(A208,'Pitchers - Season Total'!$A$2:$AF$1000,32,FALSE)</f>
        <v>69</v>
      </c>
      <c r="C208">
        <f>VLOOKUP(A208,'Pitchers - Remaining'!$A$2:$AF$1000,32,FALSE)</f>
        <v>53.5</v>
      </c>
      <c r="D208">
        <f>B208-C208</f>
        <v>15.5</v>
      </c>
      <c r="E208">
        <f>VLOOKUP(A208,'Pitchers - Season Total'!$A$2:$AF$1000,7,FALSE)</f>
        <v>35</v>
      </c>
      <c r="F208">
        <f>VLOOKUP(A208,'Pitchers - Remaining'!$A$2:$AF$1000,7,FALSE)</f>
        <v>24</v>
      </c>
      <c r="G208">
        <f>E208-F208</f>
        <v>11</v>
      </c>
      <c r="H208" s="1">
        <f>B208/E208</f>
        <v>1.9714285714285715</v>
      </c>
      <c r="I208" s="1">
        <f>C208/F208</f>
        <v>2.2291666666666665</v>
      </c>
      <c r="J208" s="1">
        <f>D208/G208</f>
        <v>1.4090909090909092</v>
      </c>
      <c r="K208" s="9">
        <f>(I208-MAX(0,J208))*F208</f>
        <v>19.681818181818176</v>
      </c>
    </row>
    <row r="209" spans="1:11" x14ac:dyDescent="0.25">
      <c r="A209" t="s">
        <v>593</v>
      </c>
      <c r="B209">
        <f>VLOOKUP(A209,'Pitchers - Season Total'!$A$2:$AF$1000,32,FALSE)</f>
        <v>142.5</v>
      </c>
      <c r="C209">
        <f>VLOOKUP(A209,'Pitchers - Remaining'!$A$2:$AF$1000,32,FALSE)</f>
        <v>53</v>
      </c>
      <c r="D209">
        <f>B209-C209</f>
        <v>89.5</v>
      </c>
      <c r="E209">
        <f>VLOOKUP(A209,'Pitchers - Season Total'!$A$2:$AF$1000,7,FALSE)</f>
        <v>55</v>
      </c>
      <c r="F209">
        <f>VLOOKUP(A209,'Pitchers - Remaining'!$A$2:$AF$1000,7,FALSE)</f>
        <v>25</v>
      </c>
      <c r="G209">
        <f>E209-F209</f>
        <v>30</v>
      </c>
      <c r="H209" s="1">
        <f>B209/E209</f>
        <v>2.5909090909090908</v>
      </c>
      <c r="I209" s="1">
        <f>C209/F209</f>
        <v>2.12</v>
      </c>
      <c r="J209" s="1">
        <f>D209/G209</f>
        <v>2.9833333333333334</v>
      </c>
      <c r="K209" s="9">
        <f>(I209-MAX(0,J209))*F209</f>
        <v>-21.583333333333332</v>
      </c>
    </row>
    <row r="210" spans="1:11" x14ac:dyDescent="0.25">
      <c r="A210" t="s">
        <v>906</v>
      </c>
      <c r="B210">
        <f>VLOOKUP(A210,'Pitchers - Season Total'!$A$2:$AF$1000,32,FALSE)</f>
        <v>132</v>
      </c>
      <c r="C210">
        <f>VLOOKUP(A210,'Pitchers - Remaining'!$A$2:$AF$1000,32,FALSE)</f>
        <v>53</v>
      </c>
      <c r="D210">
        <f>B210-C210</f>
        <v>79</v>
      </c>
      <c r="E210">
        <f>VLOOKUP(A210,'Pitchers - Season Total'!$A$2:$AF$1000,7,FALSE)</f>
        <v>26</v>
      </c>
      <c r="F210">
        <f>VLOOKUP(A210,'Pitchers - Remaining'!$A$2:$AF$1000,7,FALSE)</f>
        <v>12</v>
      </c>
      <c r="G210">
        <f>E210-F210</f>
        <v>14</v>
      </c>
      <c r="H210" s="1">
        <f>B210/E210</f>
        <v>5.0769230769230766</v>
      </c>
      <c r="I210" s="1">
        <f>C210/F210</f>
        <v>4.416666666666667</v>
      </c>
      <c r="J210" s="1">
        <f>D210/G210</f>
        <v>5.6428571428571432</v>
      </c>
      <c r="K210" s="9">
        <f>(I210-MAX(0,J210))*F210</f>
        <v>-14.714285714285715</v>
      </c>
    </row>
    <row r="211" spans="1:11" x14ac:dyDescent="0.25">
      <c r="A211" t="s">
        <v>556</v>
      </c>
      <c r="B211">
        <f>VLOOKUP(A211,'Pitchers - Season Total'!$A$2:$AF$1000,32,FALSE)</f>
        <v>144</v>
      </c>
      <c r="C211">
        <f>VLOOKUP(A211,'Pitchers - Remaining'!$A$2:$AF$1000,32,FALSE)</f>
        <v>52.5</v>
      </c>
      <c r="D211">
        <f>B211-C211</f>
        <v>91.5</v>
      </c>
      <c r="E211">
        <f>VLOOKUP(A211,'Pitchers - Season Total'!$A$2:$AF$1000,7,FALSE)</f>
        <v>69</v>
      </c>
      <c r="F211">
        <f>VLOOKUP(A211,'Pitchers - Remaining'!$A$2:$AF$1000,7,FALSE)</f>
        <v>31</v>
      </c>
      <c r="G211">
        <f>E211-F211</f>
        <v>38</v>
      </c>
      <c r="H211" s="1">
        <f>B211/E211</f>
        <v>2.0869565217391304</v>
      </c>
      <c r="I211" s="1">
        <f>C211/F211</f>
        <v>1.6935483870967742</v>
      </c>
      <c r="J211" s="1">
        <f>D211/G211</f>
        <v>2.4078947368421053</v>
      </c>
      <c r="K211" s="9">
        <f>(I211-MAX(0,J211))*F211</f>
        <v>-22.144736842105264</v>
      </c>
    </row>
    <row r="212" spans="1:11" x14ac:dyDescent="0.25">
      <c r="A212" t="s">
        <v>543</v>
      </c>
      <c r="B212">
        <f>VLOOKUP(A212,'Pitchers - Season Total'!$A$2:$AF$1000,32,FALSE)</f>
        <v>123.5</v>
      </c>
      <c r="C212">
        <f>VLOOKUP(A212,'Pitchers - Remaining'!$A$2:$AF$1000,32,FALSE)</f>
        <v>52.5</v>
      </c>
      <c r="D212">
        <f>B212-C212</f>
        <v>71</v>
      </c>
      <c r="E212">
        <f>VLOOKUP(A212,'Pitchers - Season Total'!$A$2:$AF$1000,7,FALSE)</f>
        <v>65</v>
      </c>
      <c r="F212">
        <f>VLOOKUP(A212,'Pitchers - Remaining'!$A$2:$AF$1000,7,FALSE)</f>
        <v>28</v>
      </c>
      <c r="G212">
        <f>E212-F212</f>
        <v>37</v>
      </c>
      <c r="H212" s="1">
        <f>B212/E212</f>
        <v>1.9</v>
      </c>
      <c r="I212" s="1">
        <f>C212/F212</f>
        <v>1.875</v>
      </c>
      <c r="J212" s="1">
        <f>D212/G212</f>
        <v>1.9189189189189189</v>
      </c>
      <c r="K212" s="9">
        <f>(I212-MAX(0,J212))*F212</f>
        <v>-1.229729729729728</v>
      </c>
    </row>
    <row r="213" spans="1:11" x14ac:dyDescent="0.25">
      <c r="A213" t="s">
        <v>735</v>
      </c>
      <c r="B213">
        <f>VLOOKUP(A213,'Pitchers - Season Total'!$A$2:$AF$1000,32,FALSE)</f>
        <v>122.5</v>
      </c>
      <c r="C213">
        <f>VLOOKUP(A213,'Pitchers - Remaining'!$A$2:$AF$1000,32,FALSE)</f>
        <v>52.5</v>
      </c>
      <c r="D213">
        <f>B213-C213</f>
        <v>70</v>
      </c>
      <c r="E213">
        <f>VLOOKUP(A213,'Pitchers - Season Total'!$A$2:$AF$1000,7,FALSE)</f>
        <v>72</v>
      </c>
      <c r="F213">
        <f>VLOOKUP(A213,'Pitchers - Remaining'!$A$2:$AF$1000,7,FALSE)</f>
        <v>31</v>
      </c>
      <c r="G213">
        <f>E213-F213</f>
        <v>41</v>
      </c>
      <c r="H213" s="1">
        <f>B213/E213</f>
        <v>1.7013888888888888</v>
      </c>
      <c r="I213" s="1">
        <f>C213/F213</f>
        <v>1.6935483870967742</v>
      </c>
      <c r="J213" s="1">
        <f>D213/G213</f>
        <v>1.7073170731707317</v>
      </c>
      <c r="K213" s="9">
        <f>(I213-MAX(0,J213))*F213</f>
        <v>-0.4268292682926802</v>
      </c>
    </row>
    <row r="214" spans="1:11" x14ac:dyDescent="0.25">
      <c r="A214" t="s">
        <v>852</v>
      </c>
      <c r="B214">
        <f>VLOOKUP(A214,'Pitchers - Season Total'!$A$2:$AF$1000,32,FALSE)</f>
        <v>66</v>
      </c>
      <c r="C214">
        <f>VLOOKUP(A214,'Pitchers - Remaining'!$A$2:$AF$1000,32,FALSE)</f>
        <v>52.5</v>
      </c>
      <c r="D214">
        <f>B214-C214</f>
        <v>13.5</v>
      </c>
      <c r="E214">
        <f>VLOOKUP(A214,'Pitchers - Season Total'!$A$2:$AF$1000,7,FALSE)</f>
        <v>15</v>
      </c>
      <c r="F214">
        <f>VLOOKUP(A214,'Pitchers - Remaining'!$A$2:$AF$1000,7,FALSE)</f>
        <v>10</v>
      </c>
      <c r="G214">
        <f>E214-F214</f>
        <v>5</v>
      </c>
      <c r="H214" s="1">
        <f>B214/E214</f>
        <v>4.4000000000000004</v>
      </c>
      <c r="I214" s="1">
        <f>C214/F214</f>
        <v>5.25</v>
      </c>
      <c r="J214" s="1">
        <f>D214/G214</f>
        <v>2.7</v>
      </c>
      <c r="K214" s="9">
        <f>(I214-MAX(0,J214))*F214</f>
        <v>25.5</v>
      </c>
    </row>
    <row r="215" spans="1:11" x14ac:dyDescent="0.25">
      <c r="A215" t="s">
        <v>782</v>
      </c>
      <c r="B215">
        <f>VLOOKUP(A215,'Pitchers - Season Total'!$A$2:$AF$1000,32,FALSE)</f>
        <v>172.5</v>
      </c>
      <c r="C215">
        <f>VLOOKUP(A215,'Pitchers - Remaining'!$A$2:$AF$1000,32,FALSE)</f>
        <v>52</v>
      </c>
      <c r="D215">
        <f>B215-C215</f>
        <v>120.5</v>
      </c>
      <c r="E215">
        <f>VLOOKUP(A215,'Pitchers - Season Total'!$A$2:$AF$1000,7,FALSE)</f>
        <v>18</v>
      </c>
      <c r="F215">
        <f>VLOOKUP(A215,'Pitchers - Remaining'!$A$2:$AF$1000,7,FALSE)</f>
        <v>7</v>
      </c>
      <c r="G215">
        <f>E215-F215</f>
        <v>11</v>
      </c>
      <c r="H215" s="1">
        <f>B215/E215</f>
        <v>9.5833333333333339</v>
      </c>
      <c r="I215" s="1">
        <f>C215/F215</f>
        <v>7.4285714285714288</v>
      </c>
      <c r="J215" s="1">
        <f>D215/G215</f>
        <v>10.954545454545455</v>
      </c>
      <c r="K215" s="9">
        <f>(I215-MAX(0,J215))*F215</f>
        <v>-24.681818181818183</v>
      </c>
    </row>
    <row r="216" spans="1:11" x14ac:dyDescent="0.25">
      <c r="A216" t="s">
        <v>656</v>
      </c>
      <c r="B216">
        <f>VLOOKUP(A216,'Pitchers - Season Total'!$A$2:$AF$1000,32,FALSE)</f>
        <v>159.5</v>
      </c>
      <c r="C216">
        <f>VLOOKUP(A216,'Pitchers - Remaining'!$A$2:$AF$1000,32,FALSE)</f>
        <v>52</v>
      </c>
      <c r="D216">
        <f>B216-C216</f>
        <v>107.5</v>
      </c>
      <c r="E216">
        <f>VLOOKUP(A216,'Pitchers - Season Total'!$A$2:$AF$1000,7,FALSE)</f>
        <v>51</v>
      </c>
      <c r="F216">
        <f>VLOOKUP(A216,'Pitchers - Remaining'!$A$2:$AF$1000,7,FALSE)</f>
        <v>18</v>
      </c>
      <c r="G216">
        <f>E216-F216</f>
        <v>33</v>
      </c>
      <c r="H216" s="1">
        <f>B216/E216</f>
        <v>3.1274509803921569</v>
      </c>
      <c r="I216" s="1">
        <f>C216/F216</f>
        <v>2.8888888888888888</v>
      </c>
      <c r="J216" s="1">
        <f>D216/G216</f>
        <v>3.2575757575757578</v>
      </c>
      <c r="K216" s="9">
        <f>(I216-MAX(0,J216))*F216</f>
        <v>-6.6363636363636411</v>
      </c>
    </row>
    <row r="217" spans="1:11" x14ac:dyDescent="0.25">
      <c r="A217" t="s">
        <v>765</v>
      </c>
      <c r="B217">
        <f>VLOOKUP(A217,'Pitchers - Season Total'!$A$2:$AF$1000,32,FALSE)</f>
        <v>153</v>
      </c>
      <c r="C217">
        <f>VLOOKUP(A217,'Pitchers - Remaining'!$A$2:$AF$1000,32,FALSE)</f>
        <v>52</v>
      </c>
      <c r="D217">
        <f>B217-C217</f>
        <v>101</v>
      </c>
      <c r="E217">
        <f>VLOOKUP(A217,'Pitchers - Season Total'!$A$2:$AF$1000,7,FALSE)</f>
        <v>61</v>
      </c>
      <c r="F217">
        <f>VLOOKUP(A217,'Pitchers - Remaining'!$A$2:$AF$1000,7,FALSE)</f>
        <v>27</v>
      </c>
      <c r="G217">
        <f>E217-F217</f>
        <v>34</v>
      </c>
      <c r="H217" s="1">
        <f>B217/E217</f>
        <v>2.5081967213114753</v>
      </c>
      <c r="I217" s="1">
        <f>C217/F217</f>
        <v>1.9259259259259258</v>
      </c>
      <c r="J217" s="1">
        <f>D217/G217</f>
        <v>2.9705882352941178</v>
      </c>
      <c r="K217" s="9">
        <f>(I217-MAX(0,J217))*F217</f>
        <v>-28.205882352941181</v>
      </c>
    </row>
    <row r="218" spans="1:11" x14ac:dyDescent="0.25">
      <c r="A218" t="s">
        <v>749</v>
      </c>
      <c r="B218">
        <f>VLOOKUP(A218,'Pitchers - Season Total'!$A$2:$AF$1000,32,FALSE)</f>
        <v>146.5</v>
      </c>
      <c r="C218">
        <f>VLOOKUP(A218,'Pitchers - Remaining'!$A$2:$AF$1000,32,FALSE)</f>
        <v>52</v>
      </c>
      <c r="D218">
        <f>B218-C218</f>
        <v>94.5</v>
      </c>
      <c r="E218">
        <f>VLOOKUP(A218,'Pitchers - Season Total'!$A$2:$AF$1000,7,FALSE)</f>
        <v>66</v>
      </c>
      <c r="F218">
        <f>VLOOKUP(A218,'Pitchers - Remaining'!$A$2:$AF$1000,7,FALSE)</f>
        <v>27</v>
      </c>
      <c r="G218">
        <f>E218-F218</f>
        <v>39</v>
      </c>
      <c r="H218" s="1">
        <f>B218/E218</f>
        <v>2.2196969696969697</v>
      </c>
      <c r="I218" s="1">
        <f>C218/F218</f>
        <v>1.9259259259259258</v>
      </c>
      <c r="J218" s="1">
        <f>D218/G218</f>
        <v>2.4230769230769229</v>
      </c>
      <c r="K218" s="9">
        <f>(I218-MAX(0,J218))*F218</f>
        <v>-13.423076923076922</v>
      </c>
    </row>
    <row r="219" spans="1:11" x14ac:dyDescent="0.25">
      <c r="A219" t="s">
        <v>761</v>
      </c>
      <c r="B219">
        <f>VLOOKUP(A219,'Pitchers - Season Total'!$A$2:$AF$1000,32,FALSE)</f>
        <v>143</v>
      </c>
      <c r="C219">
        <f>VLOOKUP(A219,'Pitchers - Remaining'!$A$2:$AF$1000,32,FALSE)</f>
        <v>52</v>
      </c>
      <c r="D219">
        <f>B219-C219</f>
        <v>91</v>
      </c>
      <c r="E219">
        <f>VLOOKUP(A219,'Pitchers - Season Total'!$A$2:$AF$1000,7,FALSE)</f>
        <v>71</v>
      </c>
      <c r="F219">
        <f>VLOOKUP(A219,'Pitchers - Remaining'!$A$2:$AF$1000,7,FALSE)</f>
        <v>30</v>
      </c>
      <c r="G219">
        <f>E219-F219</f>
        <v>41</v>
      </c>
      <c r="H219" s="1">
        <f>B219/E219</f>
        <v>2.0140845070422535</v>
      </c>
      <c r="I219" s="1">
        <f>C219/F219</f>
        <v>1.7333333333333334</v>
      </c>
      <c r="J219" s="1">
        <f>D219/G219</f>
        <v>2.2195121951219514</v>
      </c>
      <c r="K219" s="9">
        <f>(I219-MAX(0,J219))*F219</f>
        <v>-14.585365853658541</v>
      </c>
    </row>
    <row r="220" spans="1:11" x14ac:dyDescent="0.25">
      <c r="A220" t="s">
        <v>599</v>
      </c>
      <c r="B220">
        <f>VLOOKUP(A220,'Pitchers - Season Total'!$A$2:$AF$1000,32,FALSE)</f>
        <v>134</v>
      </c>
      <c r="C220">
        <f>VLOOKUP(A220,'Pitchers - Remaining'!$A$2:$AF$1000,32,FALSE)</f>
        <v>52</v>
      </c>
      <c r="D220">
        <f>B220-C220</f>
        <v>82</v>
      </c>
      <c r="E220">
        <f>VLOOKUP(A220,'Pitchers - Season Total'!$A$2:$AF$1000,7,FALSE)</f>
        <v>57</v>
      </c>
      <c r="F220">
        <f>VLOOKUP(A220,'Pitchers - Remaining'!$A$2:$AF$1000,7,FALSE)</f>
        <v>27</v>
      </c>
      <c r="G220">
        <f>E220-F220</f>
        <v>30</v>
      </c>
      <c r="H220" s="1">
        <f>B220/E220</f>
        <v>2.3508771929824563</v>
      </c>
      <c r="I220" s="1">
        <f>C220/F220</f>
        <v>1.9259259259259258</v>
      </c>
      <c r="J220" s="1">
        <f>D220/G220</f>
        <v>2.7333333333333334</v>
      </c>
      <c r="K220" s="9">
        <f>(I220-MAX(0,J220))*F220</f>
        <v>-21.800000000000004</v>
      </c>
    </row>
    <row r="221" spans="1:11" x14ac:dyDescent="0.25">
      <c r="A221" t="s">
        <v>642</v>
      </c>
      <c r="B221">
        <f>VLOOKUP(A221,'Pitchers - Season Total'!$A$2:$AF$1000,32,FALSE)</f>
        <v>121</v>
      </c>
      <c r="C221">
        <f>VLOOKUP(A221,'Pitchers - Remaining'!$A$2:$AF$1000,32,FALSE)</f>
        <v>52</v>
      </c>
      <c r="D221">
        <f>B221-C221</f>
        <v>69</v>
      </c>
      <c r="E221">
        <f>VLOOKUP(A221,'Pitchers - Season Total'!$A$2:$AF$1000,7,FALSE)</f>
        <v>58</v>
      </c>
      <c r="F221">
        <f>VLOOKUP(A221,'Pitchers - Remaining'!$A$2:$AF$1000,7,FALSE)</f>
        <v>26</v>
      </c>
      <c r="G221">
        <f>E221-F221</f>
        <v>32</v>
      </c>
      <c r="H221" s="1">
        <f>B221/E221</f>
        <v>2.0862068965517242</v>
      </c>
      <c r="I221" s="1">
        <f>C221/F221</f>
        <v>2</v>
      </c>
      <c r="J221" s="1">
        <f>D221/G221</f>
        <v>2.15625</v>
      </c>
      <c r="K221" s="9">
        <f>(I221-MAX(0,J221))*F221</f>
        <v>-4.0625</v>
      </c>
    </row>
    <row r="222" spans="1:11" x14ac:dyDescent="0.25">
      <c r="A222" t="s">
        <v>535</v>
      </c>
      <c r="B222">
        <f>VLOOKUP(A222,'Pitchers - Season Total'!$A$2:$AF$1000,32,FALSE)</f>
        <v>111.5</v>
      </c>
      <c r="C222">
        <f>VLOOKUP(A222,'Pitchers - Remaining'!$A$2:$AF$1000,32,FALSE)</f>
        <v>52</v>
      </c>
      <c r="D222">
        <f>B222-C222</f>
        <v>59.5</v>
      </c>
      <c r="E222">
        <f>VLOOKUP(A222,'Pitchers - Season Total'!$A$2:$AF$1000,7,FALSE)</f>
        <v>66</v>
      </c>
      <c r="F222">
        <f>VLOOKUP(A222,'Pitchers - Remaining'!$A$2:$AF$1000,7,FALSE)</f>
        <v>30</v>
      </c>
      <c r="G222">
        <f>E222-F222</f>
        <v>36</v>
      </c>
      <c r="H222" s="1">
        <f>B222/E222</f>
        <v>1.6893939393939394</v>
      </c>
      <c r="I222" s="1">
        <f>C222/F222</f>
        <v>1.7333333333333334</v>
      </c>
      <c r="J222" s="1">
        <f>D222/G222</f>
        <v>1.6527777777777777</v>
      </c>
      <c r="K222" s="9">
        <f>(I222-MAX(0,J222))*F222</f>
        <v>2.4166666666666714</v>
      </c>
    </row>
    <row r="223" spans="1:11" x14ac:dyDescent="0.25">
      <c r="A223" t="s">
        <v>756</v>
      </c>
      <c r="B223">
        <f>VLOOKUP(A223,'Pitchers - Season Total'!$A$2:$AF$1000,32,FALSE)</f>
        <v>106</v>
      </c>
      <c r="C223">
        <f>VLOOKUP(A223,'Pitchers - Remaining'!$A$2:$AF$1000,32,FALSE)</f>
        <v>52</v>
      </c>
      <c r="D223">
        <f>B223-C223</f>
        <v>54</v>
      </c>
      <c r="E223">
        <f>VLOOKUP(A223,'Pitchers - Season Total'!$A$2:$AF$1000,7,FALSE)</f>
        <v>36</v>
      </c>
      <c r="F223">
        <f>VLOOKUP(A223,'Pitchers - Remaining'!$A$2:$AF$1000,7,FALSE)</f>
        <v>13</v>
      </c>
      <c r="G223">
        <f>E223-F223</f>
        <v>23</v>
      </c>
      <c r="H223" s="1">
        <f>B223/E223</f>
        <v>2.9444444444444446</v>
      </c>
      <c r="I223" s="1">
        <f>C223/F223</f>
        <v>4</v>
      </c>
      <c r="J223" s="1">
        <f>D223/G223</f>
        <v>2.347826086956522</v>
      </c>
      <c r="K223" s="9">
        <f>(I223-MAX(0,J223))*F223</f>
        <v>21.478260869565215</v>
      </c>
    </row>
    <row r="224" spans="1:11" x14ac:dyDescent="0.25">
      <c r="A224" t="s">
        <v>723</v>
      </c>
      <c r="B224">
        <f>VLOOKUP(A224,'Pitchers - Season Total'!$A$2:$AF$1000,32,FALSE)</f>
        <v>102.5</v>
      </c>
      <c r="C224">
        <f>VLOOKUP(A224,'Pitchers - Remaining'!$A$2:$AF$1000,32,FALSE)</f>
        <v>52</v>
      </c>
      <c r="D224">
        <f>B224-C224</f>
        <v>50.5</v>
      </c>
      <c r="E224">
        <f>VLOOKUP(A224,'Pitchers - Season Total'!$A$2:$AF$1000,7,FALSE)</f>
        <v>22</v>
      </c>
      <c r="F224">
        <f>VLOOKUP(A224,'Pitchers - Remaining'!$A$2:$AF$1000,7,FALSE)</f>
        <v>9</v>
      </c>
      <c r="G224">
        <f>E224-F224</f>
        <v>13</v>
      </c>
      <c r="H224" s="1">
        <f>B224/E224</f>
        <v>4.6590909090909092</v>
      </c>
      <c r="I224" s="1">
        <f>C224/F224</f>
        <v>5.7777777777777777</v>
      </c>
      <c r="J224" s="1">
        <f>D224/G224</f>
        <v>3.8846153846153846</v>
      </c>
      <c r="K224" s="9">
        <f>(I224-MAX(0,J224))*F224</f>
        <v>17.038461538461537</v>
      </c>
    </row>
    <row r="225" spans="1:11" x14ac:dyDescent="0.25">
      <c r="A225" t="s">
        <v>538</v>
      </c>
      <c r="B225">
        <f>VLOOKUP(A225,'Pitchers - Season Total'!$A$2:$AF$1000,32,FALSE)</f>
        <v>87.5</v>
      </c>
      <c r="C225">
        <f>VLOOKUP(A225,'Pitchers - Remaining'!$A$2:$AF$1000,32,FALSE)</f>
        <v>52</v>
      </c>
      <c r="D225">
        <f>B225-C225</f>
        <v>35.5</v>
      </c>
      <c r="E225">
        <f>VLOOKUP(A225,'Pitchers - Season Total'!$A$2:$AF$1000,7,FALSE)</f>
        <v>50</v>
      </c>
      <c r="F225">
        <f>VLOOKUP(A225,'Pitchers - Remaining'!$A$2:$AF$1000,7,FALSE)</f>
        <v>23</v>
      </c>
      <c r="G225">
        <f>E225-F225</f>
        <v>27</v>
      </c>
      <c r="H225" s="1">
        <f>B225/E225</f>
        <v>1.75</v>
      </c>
      <c r="I225" s="1">
        <f>C225/F225</f>
        <v>2.2608695652173911</v>
      </c>
      <c r="J225" s="1">
        <f>D225/G225</f>
        <v>1.3148148148148149</v>
      </c>
      <c r="K225" s="9">
        <f>(I225-MAX(0,J225))*F225</f>
        <v>21.759259259259252</v>
      </c>
    </row>
    <row r="226" spans="1:11" x14ac:dyDescent="0.25">
      <c r="A226" t="s">
        <v>915</v>
      </c>
      <c r="B226">
        <f>VLOOKUP(A226,'Pitchers - Season Total'!$A$2:$AF$1000,32,FALSE)</f>
        <v>42.5</v>
      </c>
      <c r="C226">
        <f>VLOOKUP(A226,'Pitchers - Remaining'!$A$2:$AF$1000,32,FALSE)</f>
        <v>52</v>
      </c>
      <c r="D226">
        <f>B226-C226</f>
        <v>-9.5</v>
      </c>
      <c r="E226">
        <f>VLOOKUP(A226,'Pitchers - Season Total'!$A$2:$AF$1000,7,FALSE)</f>
        <v>13</v>
      </c>
      <c r="F226">
        <f>VLOOKUP(A226,'Pitchers - Remaining'!$A$2:$AF$1000,7,FALSE)</f>
        <v>8</v>
      </c>
      <c r="G226">
        <f>E226-F226</f>
        <v>5</v>
      </c>
      <c r="H226" s="1">
        <f>B226/E226</f>
        <v>3.2692307692307692</v>
      </c>
      <c r="I226" s="1">
        <f>C226/F226</f>
        <v>6.5</v>
      </c>
      <c r="J226" s="1">
        <f>D226/G226</f>
        <v>-1.9</v>
      </c>
      <c r="K226" s="9">
        <f>(I226-MAX(0,J226))*F226</f>
        <v>52</v>
      </c>
    </row>
    <row r="227" spans="1:11" x14ac:dyDescent="0.25">
      <c r="A227" t="s">
        <v>589</v>
      </c>
      <c r="B227">
        <f>VLOOKUP(A227,'Pitchers - Season Total'!$A$2:$AF$1000,32,FALSE)</f>
        <v>106</v>
      </c>
      <c r="C227">
        <f>VLOOKUP(A227,'Pitchers - Remaining'!$A$2:$AF$1000,32,FALSE)</f>
        <v>51.5</v>
      </c>
      <c r="D227">
        <f>B227-C227</f>
        <v>54.5</v>
      </c>
      <c r="E227">
        <f>VLOOKUP(A227,'Pitchers - Season Total'!$A$2:$AF$1000,7,FALSE)</f>
        <v>55</v>
      </c>
      <c r="F227">
        <f>VLOOKUP(A227,'Pitchers - Remaining'!$A$2:$AF$1000,7,FALSE)</f>
        <v>23</v>
      </c>
      <c r="G227">
        <f>E227-F227</f>
        <v>32</v>
      </c>
      <c r="H227" s="1">
        <f>B227/E227</f>
        <v>1.9272727272727272</v>
      </c>
      <c r="I227" s="1">
        <f>C227/F227</f>
        <v>2.2391304347826089</v>
      </c>
      <c r="J227" s="1">
        <f>D227/G227</f>
        <v>1.703125</v>
      </c>
      <c r="K227" s="9">
        <f>(I227-MAX(0,J227))*F227</f>
        <v>12.328125000000004</v>
      </c>
    </row>
    <row r="228" spans="1:11" x14ac:dyDescent="0.25">
      <c r="A228" t="s">
        <v>926</v>
      </c>
      <c r="B228">
        <f>VLOOKUP(A228,'Pitchers - Season Total'!$A$2:$AF$1000,32,FALSE)</f>
        <v>63.5</v>
      </c>
      <c r="C228">
        <f>VLOOKUP(A228,'Pitchers - Remaining'!$A$2:$AF$1000,32,FALSE)</f>
        <v>51.5</v>
      </c>
      <c r="D228">
        <f>B228-C228</f>
        <v>12</v>
      </c>
      <c r="E228">
        <f>VLOOKUP(A228,'Pitchers - Season Total'!$A$2:$AF$1000,7,FALSE)</f>
        <v>10</v>
      </c>
      <c r="F228">
        <f>VLOOKUP(A228,'Pitchers - Remaining'!$A$2:$AF$1000,7,FALSE)</f>
        <v>9</v>
      </c>
      <c r="G228">
        <f>E228-F228</f>
        <v>1</v>
      </c>
      <c r="H228" s="1">
        <f>B228/E228</f>
        <v>6.35</v>
      </c>
      <c r="I228" s="1">
        <f>C228/F228</f>
        <v>5.7222222222222223</v>
      </c>
      <c r="J228" s="1">
        <f>D228/G228</f>
        <v>12</v>
      </c>
      <c r="K228" s="9">
        <f>(I228-MAX(0,J228))*F228</f>
        <v>-56.5</v>
      </c>
    </row>
    <row r="229" spans="1:11" x14ac:dyDescent="0.25">
      <c r="A229" t="s">
        <v>575</v>
      </c>
      <c r="B229">
        <f>VLOOKUP(A229,'Pitchers - Season Total'!$A$2:$AF$1000,32,FALSE)</f>
        <v>148</v>
      </c>
      <c r="C229">
        <f>VLOOKUP(A229,'Pitchers - Remaining'!$A$2:$AF$1000,32,FALSE)</f>
        <v>51</v>
      </c>
      <c r="D229">
        <f>B229-C229</f>
        <v>97</v>
      </c>
      <c r="E229">
        <f>VLOOKUP(A229,'Pitchers - Season Total'!$A$2:$AF$1000,7,FALSE)</f>
        <v>63</v>
      </c>
      <c r="F229">
        <f>VLOOKUP(A229,'Pitchers - Remaining'!$A$2:$AF$1000,7,FALSE)</f>
        <v>25</v>
      </c>
      <c r="G229">
        <f>E229-F229</f>
        <v>38</v>
      </c>
      <c r="H229" s="1">
        <f>B229/E229</f>
        <v>2.3492063492063493</v>
      </c>
      <c r="I229" s="1">
        <f>C229/F229</f>
        <v>2.04</v>
      </c>
      <c r="J229" s="1">
        <f>D229/G229</f>
        <v>2.5526315789473686</v>
      </c>
      <c r="K229" s="9">
        <f>(I229-MAX(0,J229))*F229</f>
        <v>-12.815789473684214</v>
      </c>
    </row>
    <row r="230" spans="1:11" x14ac:dyDescent="0.25">
      <c r="A230" t="s">
        <v>725</v>
      </c>
      <c r="B230">
        <f>VLOOKUP(A230,'Pitchers - Season Total'!$A$2:$AF$1000,32,FALSE)</f>
        <v>88.5</v>
      </c>
      <c r="C230">
        <f>VLOOKUP(A230,'Pitchers - Remaining'!$A$2:$AF$1000,32,FALSE)</f>
        <v>51</v>
      </c>
      <c r="D230">
        <f>B230-C230</f>
        <v>37.5</v>
      </c>
      <c r="E230">
        <f>VLOOKUP(A230,'Pitchers - Season Total'!$A$2:$AF$1000,7,FALSE)</f>
        <v>70</v>
      </c>
      <c r="F230">
        <f>VLOOKUP(A230,'Pitchers - Remaining'!$A$2:$AF$1000,7,FALSE)</f>
        <v>32</v>
      </c>
      <c r="G230">
        <f>E230-F230</f>
        <v>38</v>
      </c>
      <c r="H230" s="1">
        <f>B230/E230</f>
        <v>1.2642857142857142</v>
      </c>
      <c r="I230" s="1">
        <f>C230/F230</f>
        <v>1.59375</v>
      </c>
      <c r="J230" s="1">
        <f>D230/G230</f>
        <v>0.98684210526315785</v>
      </c>
      <c r="K230" s="9">
        <f>(I230-MAX(0,J230))*F230</f>
        <v>19.421052631578949</v>
      </c>
    </row>
    <row r="231" spans="1:11" x14ac:dyDescent="0.25">
      <c r="A231" t="s">
        <v>1031</v>
      </c>
      <c r="B231">
        <f>VLOOKUP(A231,'Pitchers - Season Total'!$A$2:$AF$1000,32,FALSE)</f>
        <v>70.5</v>
      </c>
      <c r="C231">
        <f>VLOOKUP(A231,'Pitchers - Remaining'!$A$2:$AF$1000,32,FALSE)</f>
        <v>51</v>
      </c>
      <c r="D231">
        <f>B231-C231</f>
        <v>19.5</v>
      </c>
      <c r="E231">
        <f>VLOOKUP(A231,'Pitchers - Season Total'!$A$2:$AF$1000,7,FALSE)</f>
        <v>17</v>
      </c>
      <c r="F231">
        <f>VLOOKUP(A231,'Pitchers - Remaining'!$A$2:$AF$1000,7,FALSE)</f>
        <v>10</v>
      </c>
      <c r="G231">
        <f>E231-F231</f>
        <v>7</v>
      </c>
      <c r="H231" s="1">
        <f>B231/E231</f>
        <v>4.1470588235294121</v>
      </c>
      <c r="I231" s="1">
        <f>C231/F231</f>
        <v>5.0999999999999996</v>
      </c>
      <c r="J231" s="1">
        <f>D231/G231</f>
        <v>2.7857142857142856</v>
      </c>
      <c r="K231" s="9">
        <f>(I231-MAX(0,J231))*F231</f>
        <v>23.142857142857139</v>
      </c>
    </row>
    <row r="232" spans="1:11" x14ac:dyDescent="0.25">
      <c r="A232" t="s">
        <v>559</v>
      </c>
      <c r="B232">
        <f>VLOOKUP(A232,'Pitchers - Season Total'!$A$2:$AF$1000,32,FALSE)</f>
        <v>132</v>
      </c>
      <c r="C232">
        <f>VLOOKUP(A232,'Pitchers - Remaining'!$A$2:$AF$1000,32,FALSE)</f>
        <v>50.5</v>
      </c>
      <c r="D232">
        <f>B232-C232</f>
        <v>81.5</v>
      </c>
      <c r="E232">
        <f>VLOOKUP(A232,'Pitchers - Season Total'!$A$2:$AF$1000,7,FALSE)</f>
        <v>28</v>
      </c>
      <c r="F232">
        <f>VLOOKUP(A232,'Pitchers - Remaining'!$A$2:$AF$1000,7,FALSE)</f>
        <v>16</v>
      </c>
      <c r="G232">
        <f>E232-F232</f>
        <v>12</v>
      </c>
      <c r="H232" s="1">
        <f>B232/E232</f>
        <v>4.7142857142857144</v>
      </c>
      <c r="I232" s="1">
        <f>C232/F232</f>
        <v>3.15625</v>
      </c>
      <c r="J232" s="1">
        <f>D232/G232</f>
        <v>6.791666666666667</v>
      </c>
      <c r="K232" s="9">
        <f>(I232-MAX(0,J232))*F232</f>
        <v>-58.166666666666671</v>
      </c>
    </row>
    <row r="233" spans="1:11" x14ac:dyDescent="0.25">
      <c r="A233" t="s">
        <v>834</v>
      </c>
      <c r="B233">
        <f>VLOOKUP(A233,'Pitchers - Season Total'!$A$2:$AF$1000,32,FALSE)</f>
        <v>97</v>
      </c>
      <c r="C233">
        <f>VLOOKUP(A233,'Pitchers - Remaining'!$A$2:$AF$1000,32,FALSE)</f>
        <v>50.5</v>
      </c>
      <c r="D233">
        <f>B233-C233</f>
        <v>46.5</v>
      </c>
      <c r="E233">
        <f>VLOOKUP(A233,'Pitchers - Season Total'!$A$2:$AF$1000,7,FALSE)</f>
        <v>22</v>
      </c>
      <c r="F233">
        <f>VLOOKUP(A233,'Pitchers - Remaining'!$A$2:$AF$1000,7,FALSE)</f>
        <v>12</v>
      </c>
      <c r="G233">
        <f>E233-F233</f>
        <v>10</v>
      </c>
      <c r="H233" s="1">
        <f>B233/E233</f>
        <v>4.4090909090909092</v>
      </c>
      <c r="I233" s="1">
        <f>C233/F233</f>
        <v>4.208333333333333</v>
      </c>
      <c r="J233" s="1">
        <f>D233/G233</f>
        <v>4.6500000000000004</v>
      </c>
      <c r="K233" s="9">
        <f>(I233-MAX(0,J233))*F233</f>
        <v>-5.3000000000000078</v>
      </c>
    </row>
    <row r="234" spans="1:11" x14ac:dyDescent="0.25">
      <c r="A234" t="s">
        <v>625</v>
      </c>
      <c r="B234">
        <f>VLOOKUP(A234,'Pitchers - Season Total'!$A$2:$AF$1000,32,FALSE)</f>
        <v>95</v>
      </c>
      <c r="C234">
        <f>VLOOKUP(A234,'Pitchers - Remaining'!$A$2:$AF$1000,32,FALSE)</f>
        <v>50.5</v>
      </c>
      <c r="D234">
        <f>B234-C234</f>
        <v>44.5</v>
      </c>
      <c r="E234">
        <f>VLOOKUP(A234,'Pitchers - Season Total'!$A$2:$AF$1000,7,FALSE)</f>
        <v>53</v>
      </c>
      <c r="F234">
        <f>VLOOKUP(A234,'Pitchers - Remaining'!$A$2:$AF$1000,7,FALSE)</f>
        <v>24</v>
      </c>
      <c r="G234">
        <f>E234-F234</f>
        <v>29</v>
      </c>
      <c r="H234" s="1">
        <f>B234/E234</f>
        <v>1.7924528301886793</v>
      </c>
      <c r="I234" s="1">
        <f>C234/F234</f>
        <v>2.1041666666666665</v>
      </c>
      <c r="J234" s="1">
        <f>D234/G234</f>
        <v>1.5344827586206897</v>
      </c>
      <c r="K234" s="9">
        <f>(I234-MAX(0,J234))*F234</f>
        <v>13.672413793103443</v>
      </c>
    </row>
    <row r="235" spans="1:11" x14ac:dyDescent="0.25">
      <c r="A235" t="s">
        <v>595</v>
      </c>
      <c r="B235">
        <f>VLOOKUP(A235,'Pitchers - Season Total'!$A$2:$AF$1000,32,FALSE)</f>
        <v>85.5</v>
      </c>
      <c r="C235">
        <f>VLOOKUP(A235,'Pitchers - Remaining'!$A$2:$AF$1000,32,FALSE)</f>
        <v>50.5</v>
      </c>
      <c r="D235">
        <f>B235-C235</f>
        <v>35</v>
      </c>
      <c r="E235">
        <f>VLOOKUP(A235,'Pitchers - Season Total'!$A$2:$AF$1000,7,FALSE)</f>
        <v>49</v>
      </c>
      <c r="F235">
        <f>VLOOKUP(A235,'Pitchers - Remaining'!$A$2:$AF$1000,7,FALSE)</f>
        <v>28</v>
      </c>
      <c r="G235">
        <f>E235-F235</f>
        <v>21</v>
      </c>
      <c r="H235" s="1">
        <f>B235/E235</f>
        <v>1.7448979591836735</v>
      </c>
      <c r="I235" s="1">
        <f>C235/F235</f>
        <v>1.8035714285714286</v>
      </c>
      <c r="J235" s="1">
        <f>D235/G235</f>
        <v>1.6666666666666667</v>
      </c>
      <c r="K235" s="9">
        <f>(I235-MAX(0,J235))*F235</f>
        <v>3.8333333333333321</v>
      </c>
    </row>
    <row r="236" spans="1:11" x14ac:dyDescent="0.25">
      <c r="A236" t="s">
        <v>519</v>
      </c>
      <c r="B236">
        <f>VLOOKUP(A236,'Pitchers - Season Total'!$A$2:$AF$1000,32,FALSE)</f>
        <v>74.5</v>
      </c>
      <c r="C236">
        <f>VLOOKUP(A236,'Pitchers - Remaining'!$A$2:$AF$1000,32,FALSE)</f>
        <v>50.5</v>
      </c>
      <c r="D236">
        <f>B236-C236</f>
        <v>24</v>
      </c>
      <c r="E236">
        <f>VLOOKUP(A236,'Pitchers - Season Total'!$A$2:$AF$1000,7,FALSE)</f>
        <v>49</v>
      </c>
      <c r="F236">
        <f>VLOOKUP(A236,'Pitchers - Remaining'!$A$2:$AF$1000,7,FALSE)</f>
        <v>27</v>
      </c>
      <c r="G236">
        <f>E236-F236</f>
        <v>22</v>
      </c>
      <c r="H236" s="1">
        <f>B236/E236</f>
        <v>1.5204081632653061</v>
      </c>
      <c r="I236" s="1">
        <f>C236/F236</f>
        <v>1.8703703703703705</v>
      </c>
      <c r="J236" s="1">
        <f>D236/G236</f>
        <v>1.0909090909090908</v>
      </c>
      <c r="K236" s="9">
        <f>(I236-MAX(0,J236))*F236</f>
        <v>21.04545454545455</v>
      </c>
    </row>
    <row r="237" spans="1:11" x14ac:dyDescent="0.25">
      <c r="A237" t="s">
        <v>645</v>
      </c>
      <c r="B237">
        <f>VLOOKUP(A237,'Pitchers - Season Total'!$A$2:$AF$1000,32,FALSE)</f>
        <v>72</v>
      </c>
      <c r="C237">
        <f>VLOOKUP(A237,'Pitchers - Remaining'!$A$2:$AF$1000,32,FALSE)</f>
        <v>50.5</v>
      </c>
      <c r="D237">
        <f>B237-C237</f>
        <v>21.5</v>
      </c>
      <c r="E237">
        <f>VLOOKUP(A237,'Pitchers - Season Total'!$A$2:$AF$1000,7,FALSE)</f>
        <v>68</v>
      </c>
      <c r="F237">
        <f>VLOOKUP(A237,'Pitchers - Remaining'!$A$2:$AF$1000,7,FALSE)</f>
        <v>31</v>
      </c>
      <c r="G237">
        <f>E237-F237</f>
        <v>37</v>
      </c>
      <c r="H237" s="1">
        <f>B237/E237</f>
        <v>1.0588235294117647</v>
      </c>
      <c r="I237" s="1">
        <f>C237/F237</f>
        <v>1.6290322580645162</v>
      </c>
      <c r="J237" s="1">
        <f>D237/G237</f>
        <v>0.58108108108108103</v>
      </c>
      <c r="K237" s="9">
        <f>(I237-MAX(0,J237))*F237</f>
        <v>32.486486486486498</v>
      </c>
    </row>
    <row r="238" spans="1:11" x14ac:dyDescent="0.25">
      <c r="A238" t="s">
        <v>569</v>
      </c>
      <c r="B238">
        <f>VLOOKUP(A238,'Pitchers - Season Total'!$A$2:$AF$1000,32,FALSE)</f>
        <v>134</v>
      </c>
      <c r="C238">
        <f>VLOOKUP(A238,'Pitchers - Remaining'!$A$2:$AF$1000,32,FALSE)</f>
        <v>50</v>
      </c>
      <c r="D238">
        <f>B238-C238</f>
        <v>84</v>
      </c>
      <c r="E238">
        <f>VLOOKUP(A238,'Pitchers - Season Total'!$A$2:$AF$1000,7,FALSE)</f>
        <v>67</v>
      </c>
      <c r="F238">
        <f>VLOOKUP(A238,'Pitchers - Remaining'!$A$2:$AF$1000,7,FALSE)</f>
        <v>29</v>
      </c>
      <c r="G238">
        <f>E238-F238</f>
        <v>38</v>
      </c>
      <c r="H238" s="1">
        <f>B238/E238</f>
        <v>2</v>
      </c>
      <c r="I238" s="1">
        <f>C238/F238</f>
        <v>1.7241379310344827</v>
      </c>
      <c r="J238" s="1">
        <f>D238/G238</f>
        <v>2.2105263157894739</v>
      </c>
      <c r="K238" s="9">
        <f>(I238-MAX(0,J238))*F238</f>
        <v>-14.105263157894747</v>
      </c>
    </row>
    <row r="239" spans="1:11" x14ac:dyDescent="0.25">
      <c r="A239" t="s">
        <v>631</v>
      </c>
      <c r="B239">
        <f>VLOOKUP(A239,'Pitchers - Season Total'!$A$2:$AF$1000,32,FALSE)</f>
        <v>134</v>
      </c>
      <c r="C239">
        <f>VLOOKUP(A239,'Pitchers - Remaining'!$A$2:$AF$1000,32,FALSE)</f>
        <v>50</v>
      </c>
      <c r="D239">
        <f>B239-C239</f>
        <v>84</v>
      </c>
      <c r="E239">
        <f>VLOOKUP(A239,'Pitchers - Season Total'!$A$2:$AF$1000,7,FALSE)</f>
        <v>67</v>
      </c>
      <c r="F239">
        <f>VLOOKUP(A239,'Pitchers - Remaining'!$A$2:$AF$1000,7,FALSE)</f>
        <v>29</v>
      </c>
      <c r="G239">
        <f>E239-F239</f>
        <v>38</v>
      </c>
      <c r="H239" s="1">
        <f>B239/E239</f>
        <v>2</v>
      </c>
      <c r="I239" s="1">
        <f>C239/F239</f>
        <v>1.7241379310344827</v>
      </c>
      <c r="J239" s="1">
        <f>D239/G239</f>
        <v>2.2105263157894739</v>
      </c>
      <c r="K239" s="9">
        <f>(I239-MAX(0,J239))*F239</f>
        <v>-14.105263157894747</v>
      </c>
    </row>
    <row r="240" spans="1:11" x14ac:dyDescent="0.25">
      <c r="A240" t="s">
        <v>901</v>
      </c>
      <c r="B240">
        <f>VLOOKUP(A240,'Pitchers - Season Total'!$A$2:$AF$1000,32,FALSE)</f>
        <v>51</v>
      </c>
      <c r="C240">
        <f>VLOOKUP(A240,'Pitchers - Remaining'!$A$2:$AF$1000,32,FALSE)</f>
        <v>50</v>
      </c>
      <c r="D240">
        <f>B240-C240</f>
        <v>1</v>
      </c>
      <c r="E240">
        <f>VLOOKUP(A240,'Pitchers - Season Total'!$A$2:$AF$1000,7,FALSE)</f>
        <v>14</v>
      </c>
      <c r="F240">
        <f>VLOOKUP(A240,'Pitchers - Remaining'!$A$2:$AF$1000,7,FALSE)</f>
        <v>10</v>
      </c>
      <c r="G240">
        <f>E240-F240</f>
        <v>4</v>
      </c>
      <c r="H240" s="1">
        <f>B240/E240</f>
        <v>3.6428571428571428</v>
      </c>
      <c r="I240" s="1">
        <f>C240/F240</f>
        <v>5</v>
      </c>
      <c r="J240" s="1">
        <f>D240/G240</f>
        <v>0.25</v>
      </c>
      <c r="K240" s="9">
        <f>(I240-MAX(0,J240))*F240</f>
        <v>47.5</v>
      </c>
    </row>
    <row r="241" spans="1:11" x14ac:dyDescent="0.25">
      <c r="A241" t="s">
        <v>578</v>
      </c>
      <c r="B241">
        <f>VLOOKUP(A241,'Pitchers - Season Total'!$A$2:$AF$1000,32,FALSE)</f>
        <v>138.5</v>
      </c>
      <c r="C241">
        <f>VLOOKUP(A241,'Pitchers - Remaining'!$A$2:$AF$1000,32,FALSE)</f>
        <v>49.5</v>
      </c>
      <c r="D241">
        <f>B241-C241</f>
        <v>89</v>
      </c>
      <c r="E241">
        <f>VLOOKUP(A241,'Pitchers - Season Total'!$A$2:$AF$1000,7,FALSE)</f>
        <v>67</v>
      </c>
      <c r="F241">
        <f>VLOOKUP(A241,'Pitchers - Remaining'!$A$2:$AF$1000,7,FALSE)</f>
        <v>31</v>
      </c>
      <c r="G241">
        <f>E241-F241</f>
        <v>36</v>
      </c>
      <c r="H241" s="1">
        <f>B241/E241</f>
        <v>2.0671641791044775</v>
      </c>
      <c r="I241" s="1">
        <f>C241/F241</f>
        <v>1.596774193548387</v>
      </c>
      <c r="J241" s="1">
        <f>D241/G241</f>
        <v>2.4722222222222223</v>
      </c>
      <c r="K241" s="9">
        <f>(I241-MAX(0,J241))*F241</f>
        <v>-27.138888888888893</v>
      </c>
    </row>
    <row r="242" spans="1:11" x14ac:dyDescent="0.25">
      <c r="A242" t="s">
        <v>872</v>
      </c>
      <c r="B242">
        <f>VLOOKUP(A242,'Pitchers - Season Total'!$A$2:$AF$1000,32,FALSE)</f>
        <v>125</v>
      </c>
      <c r="C242">
        <f>VLOOKUP(A242,'Pitchers - Remaining'!$A$2:$AF$1000,32,FALSE)</f>
        <v>49.5</v>
      </c>
      <c r="D242">
        <f>B242-C242</f>
        <v>75.5</v>
      </c>
      <c r="E242">
        <f>VLOOKUP(A242,'Pitchers - Season Total'!$A$2:$AF$1000,7,FALSE)</f>
        <v>49</v>
      </c>
      <c r="F242">
        <f>VLOOKUP(A242,'Pitchers - Remaining'!$A$2:$AF$1000,7,FALSE)</f>
        <v>26</v>
      </c>
      <c r="G242">
        <f>E242-F242</f>
        <v>23</v>
      </c>
      <c r="H242" s="1">
        <f>B242/E242</f>
        <v>2.5510204081632653</v>
      </c>
      <c r="I242" s="1">
        <f>C242/F242</f>
        <v>1.9038461538461537</v>
      </c>
      <c r="J242" s="1">
        <f>D242/G242</f>
        <v>3.2826086956521738</v>
      </c>
      <c r="K242" s="9">
        <f>(I242-MAX(0,J242))*F242</f>
        <v>-35.847826086956523</v>
      </c>
    </row>
    <row r="243" spans="1:11" x14ac:dyDescent="0.25">
      <c r="A243" t="s">
        <v>580</v>
      </c>
      <c r="B243">
        <f>VLOOKUP(A243,'Pitchers - Season Total'!$A$2:$AF$1000,32,FALSE)</f>
        <v>114.5</v>
      </c>
      <c r="C243">
        <f>VLOOKUP(A243,'Pitchers - Remaining'!$A$2:$AF$1000,32,FALSE)</f>
        <v>49.5</v>
      </c>
      <c r="D243">
        <f>B243-C243</f>
        <v>65</v>
      </c>
      <c r="E243">
        <f>VLOOKUP(A243,'Pitchers - Season Total'!$A$2:$AF$1000,7,FALSE)</f>
        <v>66</v>
      </c>
      <c r="F243">
        <f>VLOOKUP(A243,'Pitchers - Remaining'!$A$2:$AF$1000,7,FALSE)</f>
        <v>26</v>
      </c>
      <c r="G243">
        <f>E243-F243</f>
        <v>40</v>
      </c>
      <c r="H243" s="1">
        <f>B243/E243</f>
        <v>1.7348484848484849</v>
      </c>
      <c r="I243" s="1">
        <f>C243/F243</f>
        <v>1.9038461538461537</v>
      </c>
      <c r="J243" s="1">
        <f>D243/G243</f>
        <v>1.625</v>
      </c>
      <c r="K243" s="9">
        <f>(I243-MAX(0,J243))*F243</f>
        <v>7.2499999999999973</v>
      </c>
    </row>
    <row r="244" spans="1:11" x14ac:dyDescent="0.25">
      <c r="A244" t="s">
        <v>609</v>
      </c>
      <c r="B244">
        <f>VLOOKUP(A244,'Pitchers - Season Total'!$A$2:$AF$1000,32,FALSE)</f>
        <v>106</v>
      </c>
      <c r="C244">
        <f>VLOOKUP(A244,'Pitchers - Remaining'!$A$2:$AF$1000,32,FALSE)</f>
        <v>49.5</v>
      </c>
      <c r="D244">
        <f>B244-C244</f>
        <v>56.5</v>
      </c>
      <c r="E244">
        <f>VLOOKUP(A244,'Pitchers - Season Total'!$A$2:$AF$1000,7,FALSE)</f>
        <v>72</v>
      </c>
      <c r="F244">
        <f>VLOOKUP(A244,'Pitchers - Remaining'!$A$2:$AF$1000,7,FALSE)</f>
        <v>32</v>
      </c>
      <c r="G244">
        <f>E244-F244</f>
        <v>40</v>
      </c>
      <c r="H244" s="1">
        <f>B244/E244</f>
        <v>1.4722222222222223</v>
      </c>
      <c r="I244" s="1">
        <f>C244/F244</f>
        <v>1.546875</v>
      </c>
      <c r="J244" s="1">
        <f>D244/G244</f>
        <v>1.4125000000000001</v>
      </c>
      <c r="K244" s="9">
        <f>(I244-MAX(0,J244))*F244</f>
        <v>4.2999999999999972</v>
      </c>
    </row>
    <row r="245" spans="1:11" x14ac:dyDescent="0.25">
      <c r="A245" t="s">
        <v>525</v>
      </c>
      <c r="B245">
        <f>VLOOKUP(A245,'Pitchers - Season Total'!$A$2:$AF$1000,32,FALSE)</f>
        <v>105</v>
      </c>
      <c r="C245">
        <f>VLOOKUP(A245,'Pitchers - Remaining'!$A$2:$AF$1000,32,FALSE)</f>
        <v>49.5</v>
      </c>
      <c r="D245">
        <f>B245-C245</f>
        <v>55.5</v>
      </c>
      <c r="E245">
        <f>VLOOKUP(A245,'Pitchers - Season Total'!$A$2:$AF$1000,7,FALSE)</f>
        <v>73</v>
      </c>
      <c r="F245">
        <f>VLOOKUP(A245,'Pitchers - Remaining'!$A$2:$AF$1000,7,FALSE)</f>
        <v>30</v>
      </c>
      <c r="G245">
        <f>E245-F245</f>
        <v>43</v>
      </c>
      <c r="H245" s="1">
        <f>B245/E245</f>
        <v>1.4383561643835616</v>
      </c>
      <c r="I245" s="1">
        <f>C245/F245</f>
        <v>1.65</v>
      </c>
      <c r="J245" s="1">
        <f>D245/G245</f>
        <v>1.2906976744186047</v>
      </c>
      <c r="K245" s="9">
        <f>(I245-MAX(0,J245))*F245</f>
        <v>10.779069767441856</v>
      </c>
    </row>
    <row r="246" spans="1:11" x14ac:dyDescent="0.25">
      <c r="A246" t="s">
        <v>711</v>
      </c>
      <c r="B246">
        <f>VLOOKUP(A246,'Pitchers - Season Total'!$A$2:$AF$1000,32,FALSE)</f>
        <v>99</v>
      </c>
      <c r="C246">
        <f>VLOOKUP(A246,'Pitchers - Remaining'!$A$2:$AF$1000,32,FALSE)</f>
        <v>49</v>
      </c>
      <c r="D246">
        <f>B246-C246</f>
        <v>50</v>
      </c>
      <c r="E246">
        <f>VLOOKUP(A246,'Pitchers - Season Total'!$A$2:$AF$1000,7,FALSE)</f>
        <v>66</v>
      </c>
      <c r="F246">
        <f>VLOOKUP(A246,'Pitchers - Remaining'!$A$2:$AF$1000,7,FALSE)</f>
        <v>29</v>
      </c>
      <c r="G246">
        <f>E246-F246</f>
        <v>37</v>
      </c>
      <c r="H246" s="1">
        <f>B246/E246</f>
        <v>1.5</v>
      </c>
      <c r="I246" s="1">
        <f>C246/F246</f>
        <v>1.6896551724137931</v>
      </c>
      <c r="J246" s="1">
        <f>D246/G246</f>
        <v>1.3513513513513513</v>
      </c>
      <c r="K246" s="9">
        <f>(I246-MAX(0,J246))*F246</f>
        <v>9.8108108108108141</v>
      </c>
    </row>
    <row r="247" spans="1:11" x14ac:dyDescent="0.25">
      <c r="A247" t="s">
        <v>603</v>
      </c>
      <c r="B247">
        <f>VLOOKUP(A247,'Pitchers - Season Total'!$A$2:$AF$1000,32,FALSE)</f>
        <v>98</v>
      </c>
      <c r="C247">
        <f>VLOOKUP(A247,'Pitchers - Remaining'!$A$2:$AF$1000,32,FALSE)</f>
        <v>49</v>
      </c>
      <c r="D247">
        <f>B247-C247</f>
        <v>49</v>
      </c>
      <c r="E247">
        <f>VLOOKUP(A247,'Pitchers - Season Total'!$A$2:$AF$1000,7,FALSE)</f>
        <v>73</v>
      </c>
      <c r="F247">
        <f>VLOOKUP(A247,'Pitchers - Remaining'!$A$2:$AF$1000,7,FALSE)</f>
        <v>30</v>
      </c>
      <c r="G247">
        <f>E247-F247</f>
        <v>43</v>
      </c>
      <c r="H247" s="1">
        <f>B247/E247</f>
        <v>1.3424657534246576</v>
      </c>
      <c r="I247" s="1">
        <f>C247/F247</f>
        <v>1.6333333333333333</v>
      </c>
      <c r="J247" s="1">
        <f>D247/G247</f>
        <v>1.1395348837209303</v>
      </c>
      <c r="K247" s="9">
        <f>(I247-MAX(0,J247))*F247</f>
        <v>14.813953488372091</v>
      </c>
    </row>
    <row r="248" spans="1:11" x14ac:dyDescent="0.25">
      <c r="A248" t="s">
        <v>948</v>
      </c>
      <c r="B248">
        <f>VLOOKUP(A248,'Pitchers - Season Total'!$A$2:$AF$1000,32,FALSE)</f>
        <v>156.5</v>
      </c>
      <c r="C248">
        <f>VLOOKUP(A248,'Pitchers - Remaining'!$A$2:$AF$1000,32,FALSE)</f>
        <v>48.5</v>
      </c>
      <c r="D248">
        <f>B248-C248</f>
        <v>108</v>
      </c>
      <c r="E248">
        <f>VLOOKUP(A248,'Pitchers - Season Total'!$A$2:$AF$1000,7,FALSE)</f>
        <v>29</v>
      </c>
      <c r="F248">
        <f>VLOOKUP(A248,'Pitchers - Remaining'!$A$2:$AF$1000,7,FALSE)</f>
        <v>13</v>
      </c>
      <c r="G248">
        <f>E248-F248</f>
        <v>16</v>
      </c>
      <c r="H248" s="1">
        <f>B248/E248</f>
        <v>5.3965517241379306</v>
      </c>
      <c r="I248" s="1">
        <f>C248/F248</f>
        <v>3.7307692307692308</v>
      </c>
      <c r="J248" s="1">
        <f>D248/G248</f>
        <v>6.75</v>
      </c>
      <c r="K248" s="9">
        <f>(I248-MAX(0,J248))*F248</f>
        <v>-39.25</v>
      </c>
    </row>
    <row r="249" spans="1:11" x14ac:dyDescent="0.25">
      <c r="A249" t="s">
        <v>923</v>
      </c>
      <c r="B249">
        <f>VLOOKUP(A249,'Pitchers - Season Total'!$A$2:$AF$1000,32,FALSE)</f>
        <v>91</v>
      </c>
      <c r="C249">
        <f>VLOOKUP(A249,'Pitchers - Remaining'!$A$2:$AF$1000,32,FALSE)</f>
        <v>48.5</v>
      </c>
      <c r="D249">
        <f>B249-C249</f>
        <v>42.5</v>
      </c>
      <c r="E249">
        <f>VLOOKUP(A249,'Pitchers - Season Total'!$A$2:$AF$1000,7,FALSE)</f>
        <v>33</v>
      </c>
      <c r="F249">
        <f>VLOOKUP(A249,'Pitchers - Remaining'!$A$2:$AF$1000,7,FALSE)</f>
        <v>12</v>
      </c>
      <c r="G249">
        <f>E249-F249</f>
        <v>21</v>
      </c>
      <c r="H249" s="1">
        <f>B249/E249</f>
        <v>2.7575757575757578</v>
      </c>
      <c r="I249" s="1">
        <f>C249/F249</f>
        <v>4.041666666666667</v>
      </c>
      <c r="J249" s="1">
        <f>D249/G249</f>
        <v>2.0238095238095237</v>
      </c>
      <c r="K249" s="9">
        <f>(I249-MAX(0,J249))*F249</f>
        <v>24.214285714285719</v>
      </c>
    </row>
    <row r="250" spans="1:11" x14ac:dyDescent="0.25">
      <c r="A250" t="s">
        <v>821</v>
      </c>
      <c r="B250">
        <f>VLOOKUP(A250,'Pitchers - Season Total'!$A$2:$AF$1000,32,FALSE)</f>
        <v>79.5</v>
      </c>
      <c r="C250">
        <f>VLOOKUP(A250,'Pitchers - Remaining'!$A$2:$AF$1000,32,FALSE)</f>
        <v>48.5</v>
      </c>
      <c r="D250">
        <f>B250-C250</f>
        <v>31</v>
      </c>
      <c r="E250">
        <f>VLOOKUP(A250,'Pitchers - Season Total'!$A$2:$AF$1000,7,FALSE)</f>
        <v>61</v>
      </c>
      <c r="F250">
        <f>VLOOKUP(A250,'Pitchers - Remaining'!$A$2:$AF$1000,7,FALSE)</f>
        <v>30</v>
      </c>
      <c r="G250">
        <f>E250-F250</f>
        <v>31</v>
      </c>
      <c r="H250" s="1">
        <f>B250/E250</f>
        <v>1.3032786885245902</v>
      </c>
      <c r="I250" s="1">
        <f>C250/F250</f>
        <v>1.6166666666666667</v>
      </c>
      <c r="J250" s="1">
        <f>D250/G250</f>
        <v>1</v>
      </c>
      <c r="K250" s="9">
        <f>(I250-MAX(0,J250))*F250</f>
        <v>18.5</v>
      </c>
    </row>
    <row r="251" spans="1:11" x14ac:dyDescent="0.25">
      <c r="A251" t="s">
        <v>570</v>
      </c>
      <c r="B251">
        <f>VLOOKUP(A251,'Pitchers - Season Total'!$A$2:$AF$1000,32,FALSE)</f>
        <v>77</v>
      </c>
      <c r="C251">
        <f>VLOOKUP(A251,'Pitchers - Remaining'!$A$2:$AF$1000,32,FALSE)</f>
        <v>48.5</v>
      </c>
      <c r="D251">
        <f>B251-C251</f>
        <v>28.5</v>
      </c>
      <c r="E251">
        <f>VLOOKUP(A251,'Pitchers - Season Total'!$A$2:$AF$1000,7,FALSE)</f>
        <v>69</v>
      </c>
      <c r="F251">
        <f>VLOOKUP(A251,'Pitchers - Remaining'!$A$2:$AF$1000,7,FALSE)</f>
        <v>31</v>
      </c>
      <c r="G251">
        <f>E251-F251</f>
        <v>38</v>
      </c>
      <c r="H251" s="1">
        <f>B251/E251</f>
        <v>1.1159420289855073</v>
      </c>
      <c r="I251" s="1">
        <f>C251/F251</f>
        <v>1.564516129032258</v>
      </c>
      <c r="J251" s="1">
        <f>D251/G251</f>
        <v>0.75</v>
      </c>
      <c r="K251" s="9">
        <f>(I251-MAX(0,J251))*F251</f>
        <v>25.25</v>
      </c>
    </row>
    <row r="252" spans="1:11" x14ac:dyDescent="0.25">
      <c r="A252" t="s">
        <v>665</v>
      </c>
      <c r="B252">
        <f>VLOOKUP(A252,'Pitchers - Season Total'!$A$2:$AF$1000,32,FALSE)</f>
        <v>75.5</v>
      </c>
      <c r="C252">
        <f>VLOOKUP(A252,'Pitchers - Remaining'!$A$2:$AF$1000,32,FALSE)</f>
        <v>48.5</v>
      </c>
      <c r="D252">
        <f>B252-C252</f>
        <v>27</v>
      </c>
      <c r="E252">
        <f>VLOOKUP(A252,'Pitchers - Season Total'!$A$2:$AF$1000,7,FALSE)</f>
        <v>73</v>
      </c>
      <c r="F252">
        <f>VLOOKUP(A252,'Pitchers - Remaining'!$A$2:$AF$1000,7,FALSE)</f>
        <v>33</v>
      </c>
      <c r="G252">
        <f>E252-F252</f>
        <v>40</v>
      </c>
      <c r="H252" s="1">
        <f>B252/E252</f>
        <v>1.0342465753424657</v>
      </c>
      <c r="I252" s="1">
        <f>C252/F252</f>
        <v>1.4696969696969697</v>
      </c>
      <c r="J252" s="1">
        <f>D252/G252</f>
        <v>0.67500000000000004</v>
      </c>
      <c r="K252" s="9">
        <f>(I252-MAX(0,J252))*F252</f>
        <v>26.224999999999998</v>
      </c>
    </row>
    <row r="253" spans="1:11" x14ac:dyDescent="0.25">
      <c r="A253" t="s">
        <v>630</v>
      </c>
      <c r="B253">
        <f>VLOOKUP(A253,'Pitchers - Season Total'!$A$2:$AF$1000,32,FALSE)</f>
        <v>66.5</v>
      </c>
      <c r="C253">
        <f>VLOOKUP(A253,'Pitchers - Remaining'!$A$2:$AF$1000,32,FALSE)</f>
        <v>48.5</v>
      </c>
      <c r="D253">
        <f>B253-C253</f>
        <v>18</v>
      </c>
      <c r="E253">
        <f>VLOOKUP(A253,'Pitchers - Season Total'!$A$2:$AF$1000,7,FALSE)</f>
        <v>48</v>
      </c>
      <c r="F253">
        <f>VLOOKUP(A253,'Pitchers - Remaining'!$A$2:$AF$1000,7,FALSE)</f>
        <v>26</v>
      </c>
      <c r="G253">
        <f>E253-F253</f>
        <v>22</v>
      </c>
      <c r="H253" s="1">
        <f>B253/E253</f>
        <v>1.3854166666666667</v>
      </c>
      <c r="I253" s="1">
        <f>C253/F253</f>
        <v>1.8653846153846154</v>
      </c>
      <c r="J253" s="1">
        <f>D253/G253</f>
        <v>0.81818181818181823</v>
      </c>
      <c r="K253" s="9">
        <f>(I253-MAX(0,J253))*F253</f>
        <v>27.227272727272723</v>
      </c>
    </row>
    <row r="254" spans="1:11" x14ac:dyDescent="0.25">
      <c r="A254" t="s">
        <v>1032</v>
      </c>
      <c r="B254">
        <f>VLOOKUP(A254,'Pitchers - Season Total'!$A$2:$AF$1000,32,FALSE)</f>
        <v>57</v>
      </c>
      <c r="C254">
        <f>VLOOKUP(A254,'Pitchers - Remaining'!$A$2:$AF$1000,32,FALSE)</f>
        <v>48.5</v>
      </c>
      <c r="D254">
        <f>B254-C254</f>
        <v>8.5</v>
      </c>
      <c r="E254">
        <f>VLOOKUP(A254,'Pitchers - Season Total'!$A$2:$AF$1000,7,FALSE)</f>
        <v>17</v>
      </c>
      <c r="F254">
        <f>VLOOKUP(A254,'Pitchers - Remaining'!$A$2:$AF$1000,7,FALSE)</f>
        <v>11</v>
      </c>
      <c r="G254">
        <f>E254-F254</f>
        <v>6</v>
      </c>
      <c r="H254" s="1">
        <f>B254/E254</f>
        <v>3.3529411764705883</v>
      </c>
      <c r="I254" s="1">
        <f>C254/F254</f>
        <v>4.4090909090909092</v>
      </c>
      <c r="J254" s="1">
        <f>D254/G254</f>
        <v>1.4166666666666667</v>
      </c>
      <c r="K254" s="9">
        <f>(I254-MAX(0,J254))*F254</f>
        <v>32.916666666666664</v>
      </c>
    </row>
    <row r="255" spans="1:11" x14ac:dyDescent="0.25">
      <c r="A255" t="s">
        <v>730</v>
      </c>
      <c r="B255">
        <f>VLOOKUP(A255,'Pitchers - Season Total'!$A$2:$AF$1000,32,FALSE)</f>
        <v>184.5</v>
      </c>
      <c r="C255">
        <f>VLOOKUP(A255,'Pitchers - Remaining'!$A$2:$AF$1000,32,FALSE)</f>
        <v>48</v>
      </c>
      <c r="D255">
        <f>B255-C255</f>
        <v>136.5</v>
      </c>
      <c r="E255">
        <f>VLOOKUP(A255,'Pitchers - Season Total'!$A$2:$AF$1000,7,FALSE)</f>
        <v>43</v>
      </c>
      <c r="F255">
        <f>VLOOKUP(A255,'Pitchers - Remaining'!$A$2:$AF$1000,7,FALSE)</f>
        <v>23</v>
      </c>
      <c r="G255">
        <f>E255-F255</f>
        <v>20</v>
      </c>
      <c r="H255" s="1">
        <f>B255/E255</f>
        <v>4.2906976744186043</v>
      </c>
      <c r="I255" s="1">
        <f>C255/F255</f>
        <v>2.0869565217391304</v>
      </c>
      <c r="J255" s="1">
        <f>D255/G255</f>
        <v>6.8250000000000002</v>
      </c>
      <c r="K255" s="9">
        <f>(I255-MAX(0,J255))*F255</f>
        <v>-108.97500000000002</v>
      </c>
    </row>
    <row r="256" spans="1:11" x14ac:dyDescent="0.25">
      <c r="A256" t="s">
        <v>856</v>
      </c>
      <c r="B256">
        <f>VLOOKUP(A256,'Pitchers - Season Total'!$A$2:$AF$1000,32,FALSE)</f>
        <v>148.5</v>
      </c>
      <c r="C256">
        <f>VLOOKUP(A256,'Pitchers - Remaining'!$A$2:$AF$1000,32,FALSE)</f>
        <v>48</v>
      </c>
      <c r="D256">
        <f>B256-C256</f>
        <v>100.5</v>
      </c>
      <c r="E256">
        <f>VLOOKUP(A256,'Pitchers - Season Total'!$A$2:$AF$1000,7,FALSE)</f>
        <v>31</v>
      </c>
      <c r="F256">
        <f>VLOOKUP(A256,'Pitchers - Remaining'!$A$2:$AF$1000,7,FALSE)</f>
        <v>13</v>
      </c>
      <c r="G256">
        <f>E256-F256</f>
        <v>18</v>
      </c>
      <c r="H256" s="1">
        <f>B256/E256</f>
        <v>4.790322580645161</v>
      </c>
      <c r="I256" s="1">
        <f>C256/F256</f>
        <v>3.6923076923076925</v>
      </c>
      <c r="J256" s="1">
        <f>D256/G256</f>
        <v>5.583333333333333</v>
      </c>
      <c r="K256" s="9">
        <f>(I256-MAX(0,J256))*F256</f>
        <v>-24.583333333333329</v>
      </c>
    </row>
    <row r="257" spans="1:11" x14ac:dyDescent="0.25">
      <c r="A257" t="s">
        <v>893</v>
      </c>
      <c r="B257">
        <f>VLOOKUP(A257,'Pitchers - Season Total'!$A$2:$AF$1000,32,FALSE)</f>
        <v>141</v>
      </c>
      <c r="C257">
        <f>VLOOKUP(A257,'Pitchers - Remaining'!$A$2:$AF$1000,32,FALSE)</f>
        <v>48</v>
      </c>
      <c r="D257">
        <f>B257-C257</f>
        <v>93</v>
      </c>
      <c r="E257">
        <f>VLOOKUP(A257,'Pitchers - Season Total'!$A$2:$AF$1000,7,FALSE)</f>
        <v>23</v>
      </c>
      <c r="F257">
        <f>VLOOKUP(A257,'Pitchers - Remaining'!$A$2:$AF$1000,7,FALSE)</f>
        <v>10</v>
      </c>
      <c r="G257">
        <f>E257-F257</f>
        <v>13</v>
      </c>
      <c r="H257" s="1">
        <f>B257/E257</f>
        <v>6.1304347826086953</v>
      </c>
      <c r="I257" s="1">
        <f>C257/F257</f>
        <v>4.8</v>
      </c>
      <c r="J257" s="1">
        <f>D257/G257</f>
        <v>7.1538461538461542</v>
      </c>
      <c r="K257" s="9">
        <f>(I257-MAX(0,J257))*F257</f>
        <v>-23.538461538461544</v>
      </c>
    </row>
    <row r="258" spans="1:11" x14ac:dyDescent="0.25">
      <c r="A258" t="s">
        <v>635</v>
      </c>
      <c r="B258">
        <f>VLOOKUP(A258,'Pitchers - Season Total'!$A$2:$AF$1000,32,FALSE)</f>
        <v>125</v>
      </c>
      <c r="C258">
        <f>VLOOKUP(A258,'Pitchers - Remaining'!$A$2:$AF$1000,32,FALSE)</f>
        <v>48</v>
      </c>
      <c r="D258">
        <f>B258-C258</f>
        <v>77</v>
      </c>
      <c r="E258">
        <f>VLOOKUP(A258,'Pitchers - Season Total'!$A$2:$AF$1000,7,FALSE)</f>
        <v>70</v>
      </c>
      <c r="F258">
        <f>VLOOKUP(A258,'Pitchers - Remaining'!$A$2:$AF$1000,7,FALSE)</f>
        <v>30</v>
      </c>
      <c r="G258">
        <f>E258-F258</f>
        <v>40</v>
      </c>
      <c r="H258" s="1">
        <f>B258/E258</f>
        <v>1.7857142857142858</v>
      </c>
      <c r="I258" s="1">
        <f>C258/F258</f>
        <v>1.6</v>
      </c>
      <c r="J258" s="1">
        <f>D258/G258</f>
        <v>1.925</v>
      </c>
      <c r="K258" s="9">
        <f>(I258-MAX(0,J258))*F258</f>
        <v>-9.7499999999999982</v>
      </c>
    </row>
    <row r="259" spans="1:11" x14ac:dyDescent="0.25">
      <c r="A259" t="s">
        <v>713</v>
      </c>
      <c r="B259">
        <f>VLOOKUP(A259,'Pitchers - Season Total'!$A$2:$AF$1000,32,FALSE)</f>
        <v>108.5</v>
      </c>
      <c r="C259">
        <f>VLOOKUP(A259,'Pitchers - Remaining'!$A$2:$AF$1000,32,FALSE)</f>
        <v>48</v>
      </c>
      <c r="D259">
        <f>B259-C259</f>
        <v>60.5</v>
      </c>
      <c r="E259">
        <f>VLOOKUP(A259,'Pitchers - Season Total'!$A$2:$AF$1000,7,FALSE)</f>
        <v>65</v>
      </c>
      <c r="F259">
        <f>VLOOKUP(A259,'Pitchers - Remaining'!$A$2:$AF$1000,7,FALSE)</f>
        <v>28</v>
      </c>
      <c r="G259">
        <f>E259-F259</f>
        <v>37</v>
      </c>
      <c r="H259" s="1">
        <f>B259/E259</f>
        <v>1.6692307692307693</v>
      </c>
      <c r="I259" s="1">
        <f>C259/F259</f>
        <v>1.7142857142857142</v>
      </c>
      <c r="J259" s="1">
        <f>D259/G259</f>
        <v>1.6351351351351351</v>
      </c>
      <c r="K259" s="9">
        <f>(I259-MAX(0,J259))*F259</f>
        <v>2.2162162162162149</v>
      </c>
    </row>
    <row r="260" spans="1:11" x14ac:dyDescent="0.25">
      <c r="A260" t="s">
        <v>716</v>
      </c>
      <c r="B260">
        <f>VLOOKUP(A260,'Pitchers - Season Total'!$A$2:$AF$1000,32,FALSE)</f>
        <v>114.5</v>
      </c>
      <c r="C260">
        <f>VLOOKUP(A260,'Pitchers - Remaining'!$A$2:$AF$1000,32,FALSE)</f>
        <v>47.5</v>
      </c>
      <c r="D260">
        <f>B260-C260</f>
        <v>67</v>
      </c>
      <c r="E260">
        <f>VLOOKUP(A260,'Pitchers - Season Total'!$A$2:$AF$1000,7,FALSE)</f>
        <v>69</v>
      </c>
      <c r="F260">
        <f>VLOOKUP(A260,'Pitchers - Remaining'!$A$2:$AF$1000,7,FALSE)</f>
        <v>28</v>
      </c>
      <c r="G260">
        <f>E260-F260</f>
        <v>41</v>
      </c>
      <c r="H260" s="1">
        <f>B260/E260</f>
        <v>1.6594202898550725</v>
      </c>
      <c r="I260" s="1">
        <f>C260/F260</f>
        <v>1.6964285714285714</v>
      </c>
      <c r="J260" s="1">
        <f>D260/G260</f>
        <v>1.6341463414634145</v>
      </c>
      <c r="K260" s="9">
        <f>(I260-MAX(0,J260))*F260</f>
        <v>1.7439024390243922</v>
      </c>
    </row>
    <row r="261" spans="1:11" x14ac:dyDescent="0.25">
      <c r="A261" t="s">
        <v>602</v>
      </c>
      <c r="B261">
        <f>VLOOKUP(A261,'Pitchers - Season Total'!$A$2:$AF$1000,32,FALSE)</f>
        <v>109</v>
      </c>
      <c r="C261">
        <f>VLOOKUP(A261,'Pitchers - Remaining'!$A$2:$AF$1000,32,FALSE)</f>
        <v>47.5</v>
      </c>
      <c r="D261">
        <f>B261-C261</f>
        <v>61.5</v>
      </c>
      <c r="E261">
        <f>VLOOKUP(A261,'Pitchers - Season Total'!$A$2:$AF$1000,7,FALSE)</f>
        <v>66</v>
      </c>
      <c r="F261">
        <f>VLOOKUP(A261,'Pitchers - Remaining'!$A$2:$AF$1000,7,FALSE)</f>
        <v>26</v>
      </c>
      <c r="G261">
        <f>E261-F261</f>
        <v>40</v>
      </c>
      <c r="H261" s="1">
        <f>B261/E261</f>
        <v>1.6515151515151516</v>
      </c>
      <c r="I261" s="1">
        <f>C261/F261</f>
        <v>1.8269230769230769</v>
      </c>
      <c r="J261" s="1">
        <f>D261/G261</f>
        <v>1.5375000000000001</v>
      </c>
      <c r="K261" s="9">
        <f>(I261-MAX(0,J261))*F261</f>
        <v>7.5249999999999968</v>
      </c>
    </row>
    <row r="262" spans="1:11" x14ac:dyDescent="0.25">
      <c r="A262" t="s">
        <v>529</v>
      </c>
      <c r="B262">
        <f>VLOOKUP(A262,'Pitchers - Season Total'!$A$2:$AF$1000,32,FALSE)</f>
        <v>97.5</v>
      </c>
      <c r="C262">
        <f>VLOOKUP(A262,'Pitchers - Remaining'!$A$2:$AF$1000,32,FALSE)</f>
        <v>47.5</v>
      </c>
      <c r="D262">
        <f>B262-C262</f>
        <v>50</v>
      </c>
      <c r="E262">
        <f>VLOOKUP(A262,'Pitchers - Season Total'!$A$2:$AF$1000,7,FALSE)</f>
        <v>37</v>
      </c>
      <c r="F262">
        <f>VLOOKUP(A262,'Pitchers - Remaining'!$A$2:$AF$1000,7,FALSE)</f>
        <v>21</v>
      </c>
      <c r="G262">
        <f>E262-F262</f>
        <v>16</v>
      </c>
      <c r="H262" s="1">
        <f>B262/E262</f>
        <v>2.6351351351351351</v>
      </c>
      <c r="I262" s="1">
        <f>C262/F262</f>
        <v>2.2619047619047619</v>
      </c>
      <c r="J262" s="1">
        <f>D262/G262</f>
        <v>3.125</v>
      </c>
      <c r="K262" s="9">
        <f>(I262-MAX(0,J262))*F262</f>
        <v>-18.125</v>
      </c>
    </row>
    <row r="263" spans="1:11" x14ac:dyDescent="0.25">
      <c r="A263" t="s">
        <v>615</v>
      </c>
      <c r="B263">
        <f>VLOOKUP(A263,'Pitchers - Season Total'!$A$2:$AF$1000,32,FALSE)</f>
        <v>88.5</v>
      </c>
      <c r="C263">
        <f>VLOOKUP(A263,'Pitchers - Remaining'!$A$2:$AF$1000,32,FALSE)</f>
        <v>47.5</v>
      </c>
      <c r="D263">
        <f>B263-C263</f>
        <v>41</v>
      </c>
      <c r="E263">
        <f>VLOOKUP(A263,'Pitchers - Season Total'!$A$2:$AF$1000,7,FALSE)</f>
        <v>64</v>
      </c>
      <c r="F263">
        <f>VLOOKUP(A263,'Pitchers - Remaining'!$A$2:$AF$1000,7,FALSE)</f>
        <v>27</v>
      </c>
      <c r="G263">
        <f>E263-F263</f>
        <v>37</v>
      </c>
      <c r="H263" s="1">
        <f>B263/E263</f>
        <v>1.3828125</v>
      </c>
      <c r="I263" s="1">
        <f>C263/F263</f>
        <v>1.7592592592592593</v>
      </c>
      <c r="J263" s="1">
        <f>D263/G263</f>
        <v>1.1081081081081081</v>
      </c>
      <c r="K263" s="9">
        <f>(I263-MAX(0,J263))*F263</f>
        <v>17.581081081081081</v>
      </c>
    </row>
    <row r="264" spans="1:11" x14ac:dyDescent="0.25">
      <c r="A264" t="s">
        <v>644</v>
      </c>
      <c r="B264">
        <f>VLOOKUP(A264,'Pitchers - Season Total'!$A$2:$AF$1000,32,FALSE)</f>
        <v>66</v>
      </c>
      <c r="C264">
        <f>VLOOKUP(A264,'Pitchers - Remaining'!$A$2:$AF$1000,32,FALSE)</f>
        <v>47.5</v>
      </c>
      <c r="D264">
        <f>B264-C264</f>
        <v>18.5</v>
      </c>
      <c r="E264">
        <f>VLOOKUP(A264,'Pitchers - Season Total'!$A$2:$AF$1000,7,FALSE)</f>
        <v>42</v>
      </c>
      <c r="F264">
        <f>VLOOKUP(A264,'Pitchers - Remaining'!$A$2:$AF$1000,7,FALSE)</f>
        <v>24</v>
      </c>
      <c r="G264">
        <f>E264-F264</f>
        <v>18</v>
      </c>
      <c r="H264" s="1">
        <f>B264/E264</f>
        <v>1.5714285714285714</v>
      </c>
      <c r="I264" s="1">
        <f>C264/F264</f>
        <v>1.9791666666666667</v>
      </c>
      <c r="J264" s="1">
        <f>D264/G264</f>
        <v>1.0277777777777777</v>
      </c>
      <c r="K264" s="9">
        <f>(I264-MAX(0,J264))*F264</f>
        <v>22.833333333333336</v>
      </c>
    </row>
    <row r="265" spans="1:11" x14ac:dyDescent="0.25">
      <c r="A265" t="s">
        <v>860</v>
      </c>
      <c r="B265">
        <f>VLOOKUP(A265,'Pitchers - Season Total'!$A$2:$AF$1000,32,FALSE)</f>
        <v>52</v>
      </c>
      <c r="C265">
        <f>VLOOKUP(A265,'Pitchers - Remaining'!$A$2:$AF$1000,32,FALSE)</f>
        <v>47.5</v>
      </c>
      <c r="D265">
        <f>B265-C265</f>
        <v>4.5</v>
      </c>
      <c r="E265">
        <f>VLOOKUP(A265,'Pitchers - Season Total'!$A$2:$AF$1000,7,FALSE)</f>
        <v>22</v>
      </c>
      <c r="F265">
        <f>VLOOKUP(A265,'Pitchers - Remaining'!$A$2:$AF$1000,7,FALSE)</f>
        <v>14</v>
      </c>
      <c r="G265">
        <f>E265-F265</f>
        <v>8</v>
      </c>
      <c r="H265" s="1">
        <f>B265/E265</f>
        <v>2.3636363636363638</v>
      </c>
      <c r="I265" s="1">
        <f>C265/F265</f>
        <v>3.3928571428571428</v>
      </c>
      <c r="J265" s="1">
        <f>D265/G265</f>
        <v>0.5625</v>
      </c>
      <c r="K265" s="9">
        <f>(I265-MAX(0,J265))*F265</f>
        <v>39.625</v>
      </c>
    </row>
    <row r="266" spans="1:11" x14ac:dyDescent="0.25">
      <c r="A266" t="s">
        <v>706</v>
      </c>
      <c r="B266">
        <f>VLOOKUP(A266,'Pitchers - Season Total'!$A$2:$AF$1000,32,FALSE)</f>
        <v>137</v>
      </c>
      <c r="C266">
        <f>VLOOKUP(A266,'Pitchers - Remaining'!$A$2:$AF$1000,32,FALSE)</f>
        <v>47</v>
      </c>
      <c r="D266">
        <f>B266-C266</f>
        <v>90</v>
      </c>
      <c r="E266">
        <f>VLOOKUP(A266,'Pitchers - Season Total'!$A$2:$AF$1000,7,FALSE)</f>
        <v>62</v>
      </c>
      <c r="F266">
        <f>VLOOKUP(A266,'Pitchers - Remaining'!$A$2:$AF$1000,7,FALSE)</f>
        <v>25</v>
      </c>
      <c r="G266">
        <f>E266-F266</f>
        <v>37</v>
      </c>
      <c r="H266" s="1">
        <f>B266/E266</f>
        <v>2.2096774193548385</v>
      </c>
      <c r="I266" s="1">
        <f>C266/F266</f>
        <v>1.88</v>
      </c>
      <c r="J266" s="1">
        <f>D266/G266</f>
        <v>2.4324324324324325</v>
      </c>
      <c r="K266" s="9">
        <f>(I266-MAX(0,J266))*F266</f>
        <v>-13.810810810810814</v>
      </c>
    </row>
    <row r="267" spans="1:11" x14ac:dyDescent="0.25">
      <c r="A267" t="s">
        <v>633</v>
      </c>
      <c r="B267">
        <f>VLOOKUP(A267,'Pitchers - Season Total'!$A$2:$AF$1000,32,FALSE)</f>
        <v>125</v>
      </c>
      <c r="C267">
        <f>VLOOKUP(A267,'Pitchers - Remaining'!$A$2:$AF$1000,32,FALSE)</f>
        <v>47</v>
      </c>
      <c r="D267">
        <f>B267-C267</f>
        <v>78</v>
      </c>
      <c r="E267">
        <f>VLOOKUP(A267,'Pitchers - Season Total'!$A$2:$AF$1000,7,FALSE)</f>
        <v>61</v>
      </c>
      <c r="F267">
        <f>VLOOKUP(A267,'Pitchers - Remaining'!$A$2:$AF$1000,7,FALSE)</f>
        <v>27</v>
      </c>
      <c r="G267">
        <f>E267-F267</f>
        <v>34</v>
      </c>
      <c r="H267" s="1">
        <f>B267/E267</f>
        <v>2.0491803278688523</v>
      </c>
      <c r="I267" s="1">
        <f>C267/F267</f>
        <v>1.7407407407407407</v>
      </c>
      <c r="J267" s="1">
        <f>D267/G267</f>
        <v>2.2941176470588234</v>
      </c>
      <c r="K267" s="9">
        <f>(I267-MAX(0,J267))*F267</f>
        <v>-14.941176470588232</v>
      </c>
    </row>
    <row r="268" spans="1:11" x14ac:dyDescent="0.25">
      <c r="A268" t="s">
        <v>754</v>
      </c>
      <c r="B268">
        <f>VLOOKUP(A268,'Pitchers - Season Total'!$A$2:$AF$1000,32,FALSE)</f>
        <v>123</v>
      </c>
      <c r="C268">
        <f>VLOOKUP(A268,'Pitchers - Remaining'!$A$2:$AF$1000,32,FALSE)</f>
        <v>47</v>
      </c>
      <c r="D268">
        <f>B268-C268</f>
        <v>76</v>
      </c>
      <c r="E268">
        <f>VLOOKUP(A268,'Pitchers - Season Total'!$A$2:$AF$1000,7,FALSE)</f>
        <v>55</v>
      </c>
      <c r="F268">
        <f>VLOOKUP(A268,'Pitchers - Remaining'!$A$2:$AF$1000,7,FALSE)</f>
        <v>24</v>
      </c>
      <c r="G268">
        <f>E268-F268</f>
        <v>31</v>
      </c>
      <c r="H268" s="1">
        <f>B268/E268</f>
        <v>2.2363636363636363</v>
      </c>
      <c r="I268" s="1">
        <f>C268/F268</f>
        <v>1.9583333333333333</v>
      </c>
      <c r="J268" s="1">
        <f>D268/G268</f>
        <v>2.4516129032258065</v>
      </c>
      <c r="K268" s="9">
        <f>(I268-MAX(0,J268))*F268</f>
        <v>-11.838709677419358</v>
      </c>
    </row>
    <row r="269" spans="1:11" x14ac:dyDescent="0.25">
      <c r="A269" t="s">
        <v>851</v>
      </c>
      <c r="B269">
        <f>VLOOKUP(A269,'Pitchers - Season Total'!$A$2:$AF$1000,32,FALSE)</f>
        <v>144</v>
      </c>
      <c r="C269">
        <f>VLOOKUP(A269,'Pitchers - Remaining'!$A$2:$AF$1000,32,FALSE)</f>
        <v>46.5</v>
      </c>
      <c r="D269">
        <f>B269-C269</f>
        <v>97.5</v>
      </c>
      <c r="E269">
        <f>VLOOKUP(A269,'Pitchers - Season Total'!$A$2:$AF$1000,7,FALSE)</f>
        <v>49</v>
      </c>
      <c r="F269">
        <f>VLOOKUP(A269,'Pitchers - Remaining'!$A$2:$AF$1000,7,FALSE)</f>
        <v>16</v>
      </c>
      <c r="G269">
        <f>E269-F269</f>
        <v>33</v>
      </c>
      <c r="H269" s="1">
        <f>B269/E269</f>
        <v>2.9387755102040818</v>
      </c>
      <c r="I269" s="1">
        <f>C269/F269</f>
        <v>2.90625</v>
      </c>
      <c r="J269" s="1">
        <f>D269/G269</f>
        <v>2.9545454545454546</v>
      </c>
      <c r="K269" s="9">
        <f>(I269-MAX(0,J269))*F269</f>
        <v>-0.77272727272727337</v>
      </c>
    </row>
    <row r="270" spans="1:11" x14ac:dyDescent="0.25">
      <c r="A270" t="s">
        <v>758</v>
      </c>
      <c r="B270">
        <f>VLOOKUP(A270,'Pitchers - Season Total'!$A$2:$AF$1000,32,FALSE)</f>
        <v>143</v>
      </c>
      <c r="C270">
        <f>VLOOKUP(A270,'Pitchers - Remaining'!$A$2:$AF$1000,32,FALSE)</f>
        <v>46.5</v>
      </c>
      <c r="D270">
        <f>B270-C270</f>
        <v>96.5</v>
      </c>
      <c r="E270">
        <f>VLOOKUP(A270,'Pitchers - Season Total'!$A$2:$AF$1000,7,FALSE)</f>
        <v>56</v>
      </c>
      <c r="F270">
        <f>VLOOKUP(A270,'Pitchers - Remaining'!$A$2:$AF$1000,7,FALSE)</f>
        <v>21</v>
      </c>
      <c r="G270">
        <f>E270-F270</f>
        <v>35</v>
      </c>
      <c r="H270" s="1">
        <f>B270/E270</f>
        <v>2.5535714285714284</v>
      </c>
      <c r="I270" s="1">
        <f>C270/F270</f>
        <v>2.2142857142857144</v>
      </c>
      <c r="J270" s="1">
        <f>D270/G270</f>
        <v>2.7571428571428571</v>
      </c>
      <c r="K270" s="9">
        <f>(I270-MAX(0,J270))*F270</f>
        <v>-11.399999999999997</v>
      </c>
    </row>
    <row r="271" spans="1:11" x14ac:dyDescent="0.25">
      <c r="A271" t="s">
        <v>697</v>
      </c>
      <c r="B271">
        <f>VLOOKUP(A271,'Pitchers - Season Total'!$A$2:$AF$1000,32,FALSE)</f>
        <v>119.5</v>
      </c>
      <c r="C271">
        <f>VLOOKUP(A271,'Pitchers - Remaining'!$A$2:$AF$1000,32,FALSE)</f>
        <v>46.5</v>
      </c>
      <c r="D271">
        <f>B271-C271</f>
        <v>73</v>
      </c>
      <c r="E271">
        <f>VLOOKUP(A271,'Pitchers - Season Total'!$A$2:$AF$1000,7,FALSE)</f>
        <v>64</v>
      </c>
      <c r="F271">
        <f>VLOOKUP(A271,'Pitchers - Remaining'!$A$2:$AF$1000,7,FALSE)</f>
        <v>27</v>
      </c>
      <c r="G271">
        <f>E271-F271</f>
        <v>37</v>
      </c>
      <c r="H271" s="1">
        <f>B271/E271</f>
        <v>1.8671875</v>
      </c>
      <c r="I271" s="1">
        <f>C271/F271</f>
        <v>1.7222222222222223</v>
      </c>
      <c r="J271" s="1">
        <f>D271/G271</f>
        <v>1.972972972972973</v>
      </c>
      <c r="K271" s="9">
        <f>(I271-MAX(0,J271))*F271</f>
        <v>-6.7702702702702693</v>
      </c>
    </row>
    <row r="272" spans="1:11" x14ac:dyDescent="0.25">
      <c r="A272" t="s">
        <v>936</v>
      </c>
      <c r="B272">
        <f>VLOOKUP(A272,'Pitchers - Season Total'!$A$2:$AF$1000,32,FALSE)</f>
        <v>98.5</v>
      </c>
      <c r="C272">
        <f>VLOOKUP(A272,'Pitchers - Remaining'!$A$2:$AF$1000,32,FALSE)</f>
        <v>46.5</v>
      </c>
      <c r="D272">
        <f>B272-C272</f>
        <v>52</v>
      </c>
      <c r="E272">
        <f>VLOOKUP(A272,'Pitchers - Season Total'!$A$2:$AF$1000,7,FALSE)</f>
        <v>17</v>
      </c>
      <c r="F272">
        <f>VLOOKUP(A272,'Pitchers - Remaining'!$A$2:$AF$1000,7,FALSE)</f>
        <v>9</v>
      </c>
      <c r="G272">
        <f>E272-F272</f>
        <v>8</v>
      </c>
      <c r="H272" s="1">
        <f>B272/E272</f>
        <v>5.7941176470588234</v>
      </c>
      <c r="I272" s="1">
        <f>C272/F272</f>
        <v>5.166666666666667</v>
      </c>
      <c r="J272" s="1">
        <f>D272/G272</f>
        <v>6.5</v>
      </c>
      <c r="K272" s="9">
        <f>(I272-MAX(0,J272))*F272</f>
        <v>-11.999999999999996</v>
      </c>
    </row>
    <row r="273" spans="1:11" x14ac:dyDescent="0.25">
      <c r="A273" t="s">
        <v>925</v>
      </c>
      <c r="B273">
        <f>VLOOKUP(A273,'Pitchers - Season Total'!$A$2:$AF$1000,32,FALSE)</f>
        <v>70.5</v>
      </c>
      <c r="C273">
        <f>VLOOKUP(A273,'Pitchers - Remaining'!$A$2:$AF$1000,32,FALSE)</f>
        <v>46.5</v>
      </c>
      <c r="D273">
        <f>B273-C273</f>
        <v>24</v>
      </c>
      <c r="E273">
        <f>VLOOKUP(A273,'Pitchers - Season Total'!$A$2:$AF$1000,7,FALSE)</f>
        <v>31</v>
      </c>
      <c r="F273">
        <f>VLOOKUP(A273,'Pitchers - Remaining'!$A$2:$AF$1000,7,FALSE)</f>
        <v>13</v>
      </c>
      <c r="G273">
        <f>E273-F273</f>
        <v>18</v>
      </c>
      <c r="H273" s="1">
        <f>B273/E273</f>
        <v>2.274193548387097</v>
      </c>
      <c r="I273" s="1">
        <f>C273/F273</f>
        <v>3.5769230769230771</v>
      </c>
      <c r="J273" s="1">
        <f>D273/G273</f>
        <v>1.3333333333333333</v>
      </c>
      <c r="K273" s="9">
        <f>(I273-MAX(0,J273))*F273</f>
        <v>29.166666666666668</v>
      </c>
    </row>
    <row r="274" spans="1:11" x14ac:dyDescent="0.25">
      <c r="A274" t="s">
        <v>741</v>
      </c>
      <c r="B274">
        <f>VLOOKUP(A274,'Pitchers - Season Total'!$A$2:$AF$1000,32,FALSE)</f>
        <v>89</v>
      </c>
      <c r="C274">
        <f>VLOOKUP(A274,'Pitchers - Remaining'!$A$2:$AF$1000,32,FALSE)</f>
        <v>46</v>
      </c>
      <c r="D274">
        <f>B274-C274</f>
        <v>43</v>
      </c>
      <c r="E274">
        <f>VLOOKUP(A274,'Pitchers - Season Total'!$A$2:$AF$1000,7,FALSE)</f>
        <v>62</v>
      </c>
      <c r="F274">
        <f>VLOOKUP(A274,'Pitchers - Remaining'!$A$2:$AF$1000,7,FALSE)</f>
        <v>25</v>
      </c>
      <c r="G274">
        <f>E274-F274</f>
        <v>37</v>
      </c>
      <c r="H274" s="1">
        <f>B274/E274</f>
        <v>1.435483870967742</v>
      </c>
      <c r="I274" s="1">
        <f>C274/F274</f>
        <v>1.84</v>
      </c>
      <c r="J274" s="1">
        <f>D274/G274</f>
        <v>1.1621621621621621</v>
      </c>
      <c r="K274" s="9">
        <f>(I274-MAX(0,J274))*F274</f>
        <v>16.945945945945951</v>
      </c>
    </row>
    <row r="275" spans="1:11" x14ac:dyDescent="0.25">
      <c r="A275" t="s">
        <v>824</v>
      </c>
      <c r="B275">
        <f>VLOOKUP(A275,'Pitchers - Season Total'!$A$2:$AF$1000,32,FALSE)</f>
        <v>53</v>
      </c>
      <c r="C275">
        <f>VLOOKUP(A275,'Pitchers - Remaining'!$A$2:$AF$1000,32,FALSE)</f>
        <v>46</v>
      </c>
      <c r="D275">
        <f>B275-C275</f>
        <v>7</v>
      </c>
      <c r="E275">
        <f>VLOOKUP(A275,'Pitchers - Season Total'!$A$2:$AF$1000,7,FALSE)</f>
        <v>33</v>
      </c>
      <c r="F275">
        <f>VLOOKUP(A275,'Pitchers - Remaining'!$A$2:$AF$1000,7,FALSE)</f>
        <v>15</v>
      </c>
      <c r="G275">
        <f>E275-F275</f>
        <v>18</v>
      </c>
      <c r="H275" s="1">
        <f>B275/E275</f>
        <v>1.606060606060606</v>
      </c>
      <c r="I275" s="1">
        <f>C275/F275</f>
        <v>3.0666666666666669</v>
      </c>
      <c r="J275" s="1">
        <f>D275/G275</f>
        <v>0.3888888888888889</v>
      </c>
      <c r="K275" s="9">
        <f>(I275-MAX(0,J275))*F275</f>
        <v>40.166666666666671</v>
      </c>
    </row>
    <row r="276" spans="1:11" x14ac:dyDescent="0.25">
      <c r="A276" t="s">
        <v>732</v>
      </c>
      <c r="B276">
        <f>VLOOKUP(A276,'Pitchers - Season Total'!$A$2:$AF$1000,32,FALSE)</f>
        <v>47</v>
      </c>
      <c r="C276">
        <f>VLOOKUP(A276,'Pitchers - Remaining'!$A$2:$AF$1000,32,FALSE)</f>
        <v>46</v>
      </c>
      <c r="D276">
        <f>B276-C276</f>
        <v>1</v>
      </c>
      <c r="E276">
        <f>VLOOKUP(A276,'Pitchers - Season Total'!$A$2:$AF$1000,7,FALSE)</f>
        <v>51</v>
      </c>
      <c r="F276">
        <f>VLOOKUP(A276,'Pitchers - Remaining'!$A$2:$AF$1000,7,FALSE)</f>
        <v>25</v>
      </c>
      <c r="G276">
        <f>E276-F276</f>
        <v>26</v>
      </c>
      <c r="H276" s="1">
        <f>B276/E276</f>
        <v>0.92156862745098034</v>
      </c>
      <c r="I276" s="1">
        <f>C276/F276</f>
        <v>1.84</v>
      </c>
      <c r="J276" s="1">
        <f>D276/G276</f>
        <v>3.8461538461538464E-2</v>
      </c>
      <c r="K276" s="9">
        <f>(I276-MAX(0,J276))*F276</f>
        <v>45.03846153846154</v>
      </c>
    </row>
    <row r="277" spans="1:11" x14ac:dyDescent="0.25">
      <c r="A277" t="s">
        <v>655</v>
      </c>
      <c r="B277">
        <f>VLOOKUP(A277,'Pitchers - Season Total'!$A$2:$AF$1000,32,FALSE)</f>
        <v>121</v>
      </c>
      <c r="C277">
        <f>VLOOKUP(A277,'Pitchers - Remaining'!$A$2:$AF$1000,32,FALSE)</f>
        <v>45.5</v>
      </c>
      <c r="D277">
        <f>B277-C277</f>
        <v>75.5</v>
      </c>
      <c r="E277">
        <f>VLOOKUP(A277,'Pitchers - Season Total'!$A$2:$AF$1000,7,FALSE)</f>
        <v>71</v>
      </c>
      <c r="F277">
        <f>VLOOKUP(A277,'Pitchers - Remaining'!$A$2:$AF$1000,7,FALSE)</f>
        <v>32</v>
      </c>
      <c r="G277">
        <f>E277-F277</f>
        <v>39</v>
      </c>
      <c r="H277" s="1">
        <f>B277/E277</f>
        <v>1.704225352112676</v>
      </c>
      <c r="I277" s="1">
        <f>C277/F277</f>
        <v>1.421875</v>
      </c>
      <c r="J277" s="1">
        <f>D277/G277</f>
        <v>1.9358974358974359</v>
      </c>
      <c r="K277" s="9">
        <f>(I277-MAX(0,J277))*F277</f>
        <v>-16.448717948717949</v>
      </c>
    </row>
    <row r="278" spans="1:11" x14ac:dyDescent="0.25">
      <c r="A278" t="s">
        <v>800</v>
      </c>
      <c r="B278">
        <f>VLOOKUP(A278,'Pitchers - Season Total'!$A$2:$AF$1000,32,FALSE)</f>
        <v>120</v>
      </c>
      <c r="C278">
        <f>VLOOKUP(A278,'Pitchers - Remaining'!$A$2:$AF$1000,32,FALSE)</f>
        <v>45.5</v>
      </c>
      <c r="D278">
        <f>B278-C278</f>
        <v>74.5</v>
      </c>
      <c r="E278">
        <f>VLOOKUP(A278,'Pitchers - Season Total'!$A$2:$AF$1000,7,FALSE)</f>
        <v>66</v>
      </c>
      <c r="F278">
        <f>VLOOKUP(A278,'Pitchers - Remaining'!$A$2:$AF$1000,7,FALSE)</f>
        <v>23</v>
      </c>
      <c r="G278">
        <f>E278-F278</f>
        <v>43</v>
      </c>
      <c r="H278" s="1">
        <f>B278/E278</f>
        <v>1.8181818181818181</v>
      </c>
      <c r="I278" s="1">
        <f>C278/F278</f>
        <v>1.9782608695652173</v>
      </c>
      <c r="J278" s="1">
        <f>D278/G278</f>
        <v>1.7325581395348837</v>
      </c>
      <c r="K278" s="9">
        <f>(I278-MAX(0,J278))*F278</f>
        <v>5.6511627906976729</v>
      </c>
    </row>
    <row r="279" spans="1:11" x14ac:dyDescent="0.25">
      <c r="A279" t="s">
        <v>950</v>
      </c>
      <c r="B279">
        <f>VLOOKUP(A279,'Pitchers - Season Total'!$A$2:$AF$1000,32,FALSE)</f>
        <v>113</v>
      </c>
      <c r="C279">
        <f>VLOOKUP(A279,'Pitchers - Remaining'!$A$2:$AF$1000,32,FALSE)</f>
        <v>45.5</v>
      </c>
      <c r="D279">
        <f>B279-C279</f>
        <v>67.5</v>
      </c>
      <c r="E279">
        <f>VLOOKUP(A279,'Pitchers - Season Total'!$A$2:$AF$1000,7,FALSE)</f>
        <v>27</v>
      </c>
      <c r="F279">
        <f>VLOOKUP(A279,'Pitchers - Remaining'!$A$2:$AF$1000,7,FALSE)</f>
        <v>13</v>
      </c>
      <c r="G279">
        <f>E279-F279</f>
        <v>14</v>
      </c>
      <c r="H279" s="1">
        <f>B279/E279</f>
        <v>4.1851851851851851</v>
      </c>
      <c r="I279" s="1">
        <f>C279/F279</f>
        <v>3.5</v>
      </c>
      <c r="J279" s="1">
        <f>D279/G279</f>
        <v>4.8214285714285712</v>
      </c>
      <c r="K279" s="9">
        <f>(I279-MAX(0,J279))*F279</f>
        <v>-17.178571428571423</v>
      </c>
    </row>
    <row r="280" spans="1:11" x14ac:dyDescent="0.25">
      <c r="A280" t="s">
        <v>822</v>
      </c>
      <c r="B280">
        <f>VLOOKUP(A280,'Pitchers - Season Total'!$A$2:$AF$1000,32,FALSE)</f>
        <v>103.5</v>
      </c>
      <c r="C280">
        <f>VLOOKUP(A280,'Pitchers - Remaining'!$A$2:$AF$1000,32,FALSE)</f>
        <v>45.5</v>
      </c>
      <c r="D280">
        <f>B280-C280</f>
        <v>58</v>
      </c>
      <c r="E280">
        <f>VLOOKUP(A280,'Pitchers - Season Total'!$A$2:$AF$1000,7,FALSE)</f>
        <v>73</v>
      </c>
      <c r="F280">
        <f>VLOOKUP(A280,'Pitchers - Remaining'!$A$2:$AF$1000,7,FALSE)</f>
        <v>30</v>
      </c>
      <c r="G280">
        <f>E280-F280</f>
        <v>43</v>
      </c>
      <c r="H280" s="1">
        <f>B280/E280</f>
        <v>1.4178082191780821</v>
      </c>
      <c r="I280" s="1">
        <f>C280/F280</f>
        <v>1.5166666666666666</v>
      </c>
      <c r="J280" s="1">
        <f>D280/G280</f>
        <v>1.3488372093023255</v>
      </c>
      <c r="K280" s="9">
        <f>(I280-MAX(0,J280))*F280</f>
        <v>5.0348837209302317</v>
      </c>
    </row>
    <row r="281" spans="1:11" x14ac:dyDescent="0.25">
      <c r="A281" t="s">
        <v>511</v>
      </c>
      <c r="B281">
        <f>VLOOKUP(A281,'Pitchers - Season Total'!$A$2:$AF$1000,32,FALSE)</f>
        <v>101.5</v>
      </c>
      <c r="C281">
        <f>VLOOKUP(A281,'Pitchers - Remaining'!$A$2:$AF$1000,32,FALSE)</f>
        <v>45.5</v>
      </c>
      <c r="D281">
        <f>B281-C281</f>
        <v>56</v>
      </c>
      <c r="E281">
        <f>VLOOKUP(A281,'Pitchers - Season Total'!$A$2:$AF$1000,7,FALSE)</f>
        <v>54</v>
      </c>
      <c r="F281">
        <f>VLOOKUP(A281,'Pitchers - Remaining'!$A$2:$AF$1000,7,FALSE)</f>
        <v>21</v>
      </c>
      <c r="G281">
        <f>E281-F281</f>
        <v>33</v>
      </c>
      <c r="H281" s="1">
        <f>B281/E281</f>
        <v>1.8796296296296295</v>
      </c>
      <c r="I281" s="1">
        <f>C281/F281</f>
        <v>2.1666666666666665</v>
      </c>
      <c r="J281" s="1">
        <f>D281/G281</f>
        <v>1.696969696969697</v>
      </c>
      <c r="K281" s="9">
        <f>(I281-MAX(0,J281))*F281</f>
        <v>9.8636363636363598</v>
      </c>
    </row>
    <row r="282" spans="1:11" x14ac:dyDescent="0.25">
      <c r="A282" t="s">
        <v>701</v>
      </c>
      <c r="B282">
        <f>VLOOKUP(A282,'Pitchers - Season Total'!$A$2:$AF$1000,32,FALSE)</f>
        <v>84.5</v>
      </c>
      <c r="C282">
        <f>VLOOKUP(A282,'Pitchers - Remaining'!$A$2:$AF$1000,32,FALSE)</f>
        <v>45.5</v>
      </c>
      <c r="D282">
        <f>B282-C282</f>
        <v>39</v>
      </c>
      <c r="E282">
        <f>VLOOKUP(A282,'Pitchers - Season Total'!$A$2:$AF$1000,7,FALSE)</f>
        <v>40</v>
      </c>
      <c r="F282">
        <f>VLOOKUP(A282,'Pitchers - Remaining'!$A$2:$AF$1000,7,FALSE)</f>
        <v>20</v>
      </c>
      <c r="G282">
        <f>E282-F282</f>
        <v>20</v>
      </c>
      <c r="H282" s="1">
        <f>B282/E282</f>
        <v>2.1124999999999998</v>
      </c>
      <c r="I282" s="1">
        <f>C282/F282</f>
        <v>2.2749999999999999</v>
      </c>
      <c r="J282" s="1">
        <f>D282/G282</f>
        <v>1.95</v>
      </c>
      <c r="K282" s="9">
        <f>(I282-MAX(0,J282))*F282</f>
        <v>6.4999999999999991</v>
      </c>
    </row>
    <row r="283" spans="1:11" x14ac:dyDescent="0.25">
      <c r="A283" t="s">
        <v>567</v>
      </c>
      <c r="B283">
        <f>VLOOKUP(A283,'Pitchers - Season Total'!$A$2:$AF$1000,32,FALSE)</f>
        <v>41</v>
      </c>
      <c r="C283">
        <f>VLOOKUP(A283,'Pitchers - Remaining'!$A$2:$AF$1000,32,FALSE)</f>
        <v>45.5</v>
      </c>
      <c r="D283">
        <f>B283-C283</f>
        <v>-4.5</v>
      </c>
      <c r="E283">
        <f>VLOOKUP(A283,'Pitchers - Season Total'!$A$2:$AF$1000,7,FALSE)</f>
        <v>36</v>
      </c>
      <c r="F283">
        <f>VLOOKUP(A283,'Pitchers - Remaining'!$A$2:$AF$1000,7,FALSE)</f>
        <v>21</v>
      </c>
      <c r="G283">
        <f>E283-F283</f>
        <v>15</v>
      </c>
      <c r="H283" s="1">
        <f>B283/E283</f>
        <v>1.1388888888888888</v>
      </c>
      <c r="I283" s="1">
        <f>C283/F283</f>
        <v>2.1666666666666665</v>
      </c>
      <c r="J283" s="1">
        <f>D283/G283</f>
        <v>-0.3</v>
      </c>
      <c r="K283" s="9">
        <f>(I283-MAX(0,J283))*F283</f>
        <v>45.5</v>
      </c>
    </row>
    <row r="284" spans="1:11" x14ac:dyDescent="0.25">
      <c r="A284" t="s">
        <v>510</v>
      </c>
      <c r="B284">
        <f>VLOOKUP(A284,'Pitchers - Season Total'!$A$2:$AF$1000,32,FALSE)</f>
        <v>126.5</v>
      </c>
      <c r="C284">
        <f>VLOOKUP(A284,'Pitchers - Remaining'!$A$2:$AF$1000,32,FALSE)</f>
        <v>45</v>
      </c>
      <c r="D284">
        <f>B284-C284</f>
        <v>81.5</v>
      </c>
      <c r="E284">
        <f>VLOOKUP(A284,'Pitchers - Season Total'!$A$2:$AF$1000,7,FALSE)</f>
        <v>55</v>
      </c>
      <c r="F284">
        <f>VLOOKUP(A284,'Pitchers - Remaining'!$A$2:$AF$1000,7,FALSE)</f>
        <v>25</v>
      </c>
      <c r="G284">
        <f>E284-F284</f>
        <v>30</v>
      </c>
      <c r="H284" s="1">
        <f>B284/E284</f>
        <v>2.2999999999999998</v>
      </c>
      <c r="I284" s="1">
        <f>C284/F284</f>
        <v>1.8</v>
      </c>
      <c r="J284" s="1">
        <f>D284/G284</f>
        <v>2.7166666666666668</v>
      </c>
      <c r="K284" s="9">
        <f>(I284-MAX(0,J284))*F284</f>
        <v>-22.916666666666668</v>
      </c>
    </row>
    <row r="285" spans="1:11" x14ac:dyDescent="0.25">
      <c r="A285" t="s">
        <v>590</v>
      </c>
      <c r="B285">
        <f>VLOOKUP(A285,'Pitchers - Season Total'!$A$2:$AF$1000,32,FALSE)</f>
        <v>63</v>
      </c>
      <c r="C285">
        <f>VLOOKUP(A285,'Pitchers - Remaining'!$A$2:$AF$1000,32,FALSE)</f>
        <v>45</v>
      </c>
      <c r="D285">
        <f>B285-C285</f>
        <v>18</v>
      </c>
      <c r="E285">
        <f>VLOOKUP(A285,'Pitchers - Season Total'!$A$2:$AF$1000,7,FALSE)</f>
        <v>46</v>
      </c>
      <c r="F285">
        <f>VLOOKUP(A285,'Pitchers - Remaining'!$A$2:$AF$1000,7,FALSE)</f>
        <v>23</v>
      </c>
      <c r="G285">
        <f>E285-F285</f>
        <v>23</v>
      </c>
      <c r="H285" s="1">
        <f>B285/E285</f>
        <v>1.3695652173913044</v>
      </c>
      <c r="I285" s="1">
        <f>C285/F285</f>
        <v>1.9565217391304348</v>
      </c>
      <c r="J285" s="1">
        <f>D285/G285</f>
        <v>0.78260869565217395</v>
      </c>
      <c r="K285" s="9">
        <f>(I285-MAX(0,J285))*F285</f>
        <v>26.999999999999996</v>
      </c>
    </row>
    <row r="286" spans="1:11" x14ac:dyDescent="0.25">
      <c r="A286" t="s">
        <v>953</v>
      </c>
      <c r="B286">
        <f>VLOOKUP(A286,'Pitchers - Season Total'!$A$2:$AF$1000,32,FALSE)</f>
        <v>46.5</v>
      </c>
      <c r="C286">
        <f>VLOOKUP(A286,'Pitchers - Remaining'!$A$2:$AF$1000,32,FALSE)</f>
        <v>45</v>
      </c>
      <c r="D286">
        <f>B286-C286</f>
        <v>1.5</v>
      </c>
      <c r="E286">
        <f>VLOOKUP(A286,'Pitchers - Season Total'!$A$2:$AF$1000,7,FALSE)</f>
        <v>13</v>
      </c>
      <c r="F286">
        <f>VLOOKUP(A286,'Pitchers - Remaining'!$A$2:$AF$1000,7,FALSE)</f>
        <v>9</v>
      </c>
      <c r="G286">
        <f>E286-F286</f>
        <v>4</v>
      </c>
      <c r="H286" s="1">
        <f>B286/E286</f>
        <v>3.5769230769230771</v>
      </c>
      <c r="I286" s="1">
        <f>C286/F286</f>
        <v>5</v>
      </c>
      <c r="J286" s="1">
        <f>D286/G286</f>
        <v>0.375</v>
      </c>
      <c r="K286" s="9">
        <f>(I286-MAX(0,J286))*F286</f>
        <v>41.625</v>
      </c>
    </row>
    <row r="287" spans="1:11" x14ac:dyDescent="0.25">
      <c r="A287" t="s">
        <v>675</v>
      </c>
      <c r="B287">
        <f>VLOOKUP(A287,'Pitchers - Season Total'!$A$2:$AF$1000,32,FALSE)</f>
        <v>159.5</v>
      </c>
      <c r="C287">
        <f>VLOOKUP(A287,'Pitchers - Remaining'!$A$2:$AF$1000,32,FALSE)</f>
        <v>44.5</v>
      </c>
      <c r="D287">
        <f>B287-C287</f>
        <v>115</v>
      </c>
      <c r="E287">
        <f>VLOOKUP(A287,'Pitchers - Season Total'!$A$2:$AF$1000,7,FALSE)</f>
        <v>57</v>
      </c>
      <c r="F287">
        <f>VLOOKUP(A287,'Pitchers - Remaining'!$A$2:$AF$1000,7,FALSE)</f>
        <v>22</v>
      </c>
      <c r="G287">
        <f>E287-F287</f>
        <v>35</v>
      </c>
      <c r="H287" s="1">
        <f>B287/E287</f>
        <v>2.7982456140350878</v>
      </c>
      <c r="I287" s="1">
        <f>C287/F287</f>
        <v>2.0227272727272729</v>
      </c>
      <c r="J287" s="1">
        <f>D287/G287</f>
        <v>3.2857142857142856</v>
      </c>
      <c r="K287" s="9">
        <f>(I287-MAX(0,J287))*F287</f>
        <v>-27.785714285714278</v>
      </c>
    </row>
    <row r="288" spans="1:11" x14ac:dyDescent="0.25">
      <c r="A288" t="s">
        <v>624</v>
      </c>
      <c r="B288">
        <f>VLOOKUP(A288,'Pitchers - Season Total'!$A$2:$AF$1000,32,FALSE)</f>
        <v>87.5</v>
      </c>
      <c r="C288">
        <f>VLOOKUP(A288,'Pitchers - Remaining'!$A$2:$AF$1000,32,FALSE)</f>
        <v>44.5</v>
      </c>
      <c r="D288">
        <f>B288-C288</f>
        <v>43</v>
      </c>
      <c r="E288">
        <f>VLOOKUP(A288,'Pitchers - Season Total'!$A$2:$AF$1000,7,FALSE)</f>
        <v>45</v>
      </c>
      <c r="F288">
        <f>VLOOKUP(A288,'Pitchers - Remaining'!$A$2:$AF$1000,7,FALSE)</f>
        <v>24</v>
      </c>
      <c r="G288">
        <f>E288-F288</f>
        <v>21</v>
      </c>
      <c r="H288" s="1">
        <f>B288/E288</f>
        <v>1.9444444444444444</v>
      </c>
      <c r="I288" s="1">
        <f>C288/F288</f>
        <v>1.8541666666666667</v>
      </c>
      <c r="J288" s="1">
        <f>D288/G288</f>
        <v>2.0476190476190474</v>
      </c>
      <c r="K288" s="9">
        <f>(I288-MAX(0,J288))*F288</f>
        <v>-4.642857142857137</v>
      </c>
    </row>
    <row r="289" spans="1:11" x14ac:dyDescent="0.25">
      <c r="A289" t="s">
        <v>779</v>
      </c>
      <c r="B289">
        <f>VLOOKUP(A289,'Pitchers - Season Total'!$A$2:$AF$1000,32,FALSE)</f>
        <v>82.5</v>
      </c>
      <c r="C289">
        <f>VLOOKUP(A289,'Pitchers - Remaining'!$A$2:$AF$1000,32,FALSE)</f>
        <v>44.5</v>
      </c>
      <c r="D289">
        <f>B289-C289</f>
        <v>38</v>
      </c>
      <c r="E289">
        <f>VLOOKUP(A289,'Pitchers - Season Total'!$A$2:$AF$1000,7,FALSE)</f>
        <v>55</v>
      </c>
      <c r="F289">
        <f>VLOOKUP(A289,'Pitchers - Remaining'!$A$2:$AF$1000,7,FALSE)</f>
        <v>26</v>
      </c>
      <c r="G289">
        <f>E289-F289</f>
        <v>29</v>
      </c>
      <c r="H289" s="1">
        <f>B289/E289</f>
        <v>1.5</v>
      </c>
      <c r="I289" s="1">
        <f>C289/F289</f>
        <v>1.7115384615384615</v>
      </c>
      <c r="J289" s="1">
        <f>D289/G289</f>
        <v>1.3103448275862069</v>
      </c>
      <c r="K289" s="9">
        <f>(I289-MAX(0,J289))*F289</f>
        <v>10.431034482758619</v>
      </c>
    </row>
    <row r="290" spans="1:11" x14ac:dyDescent="0.25">
      <c r="A290" t="s">
        <v>976</v>
      </c>
      <c r="B290">
        <f>VLOOKUP(A290,'Pitchers - Season Total'!$A$2:$AF$1000,32,FALSE)</f>
        <v>47</v>
      </c>
      <c r="C290">
        <f>VLOOKUP(A290,'Pitchers - Remaining'!$A$2:$AF$1000,32,FALSE)</f>
        <v>44.5</v>
      </c>
      <c r="D290">
        <f>B290-C290</f>
        <v>2.5</v>
      </c>
      <c r="E290">
        <f>VLOOKUP(A290,'Pitchers - Season Total'!$A$2:$AF$1000,7,FALSE)</f>
        <v>24</v>
      </c>
      <c r="F290">
        <f>VLOOKUP(A290,'Pitchers - Remaining'!$A$2:$AF$1000,7,FALSE)</f>
        <v>11</v>
      </c>
      <c r="G290">
        <f>E290-F290</f>
        <v>13</v>
      </c>
      <c r="H290" s="1">
        <f>B290/E290</f>
        <v>1.9583333333333333</v>
      </c>
      <c r="I290" s="1">
        <f>C290/F290</f>
        <v>4.0454545454545459</v>
      </c>
      <c r="J290" s="1">
        <f>D290/G290</f>
        <v>0.19230769230769232</v>
      </c>
      <c r="K290" s="9">
        <f>(I290-MAX(0,J290))*F290</f>
        <v>42.384615384615387</v>
      </c>
    </row>
    <row r="291" spans="1:11" x14ac:dyDescent="0.25">
      <c r="A291" t="s">
        <v>796</v>
      </c>
      <c r="B291">
        <f>VLOOKUP(A291,'Pitchers - Season Total'!$A$2:$AF$1000,32,FALSE)</f>
        <v>97</v>
      </c>
      <c r="C291">
        <f>VLOOKUP(A291,'Pitchers - Remaining'!$A$2:$AF$1000,32,FALSE)</f>
        <v>44</v>
      </c>
      <c r="D291">
        <f>B291-C291</f>
        <v>53</v>
      </c>
      <c r="E291">
        <f>VLOOKUP(A291,'Pitchers - Season Total'!$A$2:$AF$1000,7,FALSE)</f>
        <v>60</v>
      </c>
      <c r="F291">
        <f>VLOOKUP(A291,'Pitchers - Remaining'!$A$2:$AF$1000,7,FALSE)</f>
        <v>30</v>
      </c>
      <c r="G291">
        <f>E291-F291</f>
        <v>30</v>
      </c>
      <c r="H291" s="1">
        <f>B291/E291</f>
        <v>1.6166666666666667</v>
      </c>
      <c r="I291" s="1">
        <f>C291/F291</f>
        <v>1.4666666666666666</v>
      </c>
      <c r="J291" s="1">
        <f>D291/G291</f>
        <v>1.7666666666666666</v>
      </c>
      <c r="K291" s="9">
        <f>(I291-MAX(0,J291))*F291</f>
        <v>-9.0000000000000018</v>
      </c>
    </row>
    <row r="292" spans="1:11" x14ac:dyDescent="0.25">
      <c r="A292" t="s">
        <v>623</v>
      </c>
      <c r="B292">
        <f>VLOOKUP(A292,'Pitchers - Season Total'!$A$2:$AF$1000,32,FALSE)</f>
        <v>94</v>
      </c>
      <c r="C292">
        <f>VLOOKUP(A292,'Pitchers - Remaining'!$A$2:$AF$1000,32,FALSE)</f>
        <v>44</v>
      </c>
      <c r="D292">
        <f>B292-C292</f>
        <v>50</v>
      </c>
      <c r="E292">
        <f>VLOOKUP(A292,'Pitchers - Season Total'!$A$2:$AF$1000,7,FALSE)</f>
        <v>62</v>
      </c>
      <c r="F292">
        <f>VLOOKUP(A292,'Pitchers - Remaining'!$A$2:$AF$1000,7,FALSE)</f>
        <v>26</v>
      </c>
      <c r="G292">
        <f>E292-F292</f>
        <v>36</v>
      </c>
      <c r="H292" s="1">
        <f>B292/E292</f>
        <v>1.5161290322580645</v>
      </c>
      <c r="I292" s="1">
        <f>C292/F292</f>
        <v>1.6923076923076923</v>
      </c>
      <c r="J292" s="1">
        <f>D292/G292</f>
        <v>1.3888888888888888</v>
      </c>
      <c r="K292" s="9">
        <f>(I292-MAX(0,J292))*F292</f>
        <v>7.8888888888888893</v>
      </c>
    </row>
    <row r="293" spans="1:11" x14ac:dyDescent="0.25">
      <c r="A293" t="s">
        <v>751</v>
      </c>
      <c r="B293">
        <f>VLOOKUP(A293,'Pitchers - Season Total'!$A$2:$AF$1000,32,FALSE)</f>
        <v>91</v>
      </c>
      <c r="C293">
        <f>VLOOKUP(A293,'Pitchers - Remaining'!$A$2:$AF$1000,32,FALSE)</f>
        <v>44</v>
      </c>
      <c r="D293">
        <f>B293-C293</f>
        <v>47</v>
      </c>
      <c r="E293">
        <f>VLOOKUP(A293,'Pitchers - Season Total'!$A$2:$AF$1000,7,FALSE)</f>
        <v>59</v>
      </c>
      <c r="F293">
        <f>VLOOKUP(A293,'Pitchers - Remaining'!$A$2:$AF$1000,7,FALSE)</f>
        <v>25</v>
      </c>
      <c r="G293">
        <f>E293-F293</f>
        <v>34</v>
      </c>
      <c r="H293" s="1">
        <f>B293/E293</f>
        <v>1.5423728813559323</v>
      </c>
      <c r="I293" s="1">
        <f>C293/F293</f>
        <v>1.76</v>
      </c>
      <c r="J293" s="1">
        <f>D293/G293</f>
        <v>1.3823529411764706</v>
      </c>
      <c r="K293" s="9">
        <f>(I293-MAX(0,J293))*F293</f>
        <v>9.4411764705882355</v>
      </c>
    </row>
    <row r="294" spans="1:11" x14ac:dyDescent="0.25">
      <c r="A294" t="s">
        <v>607</v>
      </c>
      <c r="B294">
        <f>VLOOKUP(A294,'Pitchers - Season Total'!$A$2:$AF$1000,32,FALSE)</f>
        <v>74.5</v>
      </c>
      <c r="C294">
        <f>VLOOKUP(A294,'Pitchers - Remaining'!$A$2:$AF$1000,32,FALSE)</f>
        <v>44</v>
      </c>
      <c r="D294">
        <f>B294-C294</f>
        <v>30.5</v>
      </c>
      <c r="E294">
        <f>VLOOKUP(A294,'Pitchers - Season Total'!$A$2:$AF$1000,7,FALSE)</f>
        <v>39</v>
      </c>
      <c r="F294">
        <f>VLOOKUP(A294,'Pitchers - Remaining'!$A$2:$AF$1000,7,FALSE)</f>
        <v>23</v>
      </c>
      <c r="G294">
        <f>E294-F294</f>
        <v>16</v>
      </c>
      <c r="H294" s="1">
        <f>B294/E294</f>
        <v>1.9102564102564104</v>
      </c>
      <c r="I294" s="1">
        <f>C294/F294</f>
        <v>1.9130434782608696</v>
      </c>
      <c r="J294" s="1">
        <f>D294/G294</f>
        <v>1.90625</v>
      </c>
      <c r="K294" s="9">
        <f>(I294-MAX(0,J294))*F294</f>
        <v>0.15625000000000133</v>
      </c>
    </row>
    <row r="295" spans="1:11" x14ac:dyDescent="0.25">
      <c r="A295" t="s">
        <v>581</v>
      </c>
      <c r="B295">
        <f>VLOOKUP(A295,'Pitchers - Season Total'!$A$2:$AF$1000,32,FALSE)</f>
        <v>119</v>
      </c>
      <c r="C295">
        <f>VLOOKUP(A295,'Pitchers - Remaining'!$A$2:$AF$1000,32,FALSE)</f>
        <v>43.5</v>
      </c>
      <c r="D295">
        <f>B295-C295</f>
        <v>75.5</v>
      </c>
      <c r="E295">
        <f>VLOOKUP(A295,'Pitchers - Season Total'!$A$2:$AF$1000,7,FALSE)</f>
        <v>64</v>
      </c>
      <c r="F295">
        <f>VLOOKUP(A295,'Pitchers - Remaining'!$A$2:$AF$1000,7,FALSE)</f>
        <v>26</v>
      </c>
      <c r="G295">
        <f>E295-F295</f>
        <v>38</v>
      </c>
      <c r="H295" s="1">
        <f>B295/E295</f>
        <v>1.859375</v>
      </c>
      <c r="I295" s="1">
        <f>C295/F295</f>
        <v>1.6730769230769231</v>
      </c>
      <c r="J295" s="1">
        <f>D295/G295</f>
        <v>1.986842105263158</v>
      </c>
      <c r="K295" s="9">
        <f>(I295-MAX(0,J295))*F295</f>
        <v>-8.1578947368421062</v>
      </c>
    </row>
    <row r="296" spans="1:11" x14ac:dyDescent="0.25">
      <c r="A296" t="s">
        <v>574</v>
      </c>
      <c r="B296">
        <f>VLOOKUP(A296,'Pitchers - Season Total'!$A$2:$AF$1000,32,FALSE)</f>
        <v>115.5</v>
      </c>
      <c r="C296">
        <f>VLOOKUP(A296,'Pitchers - Remaining'!$A$2:$AF$1000,32,FALSE)</f>
        <v>43.5</v>
      </c>
      <c r="D296">
        <f>B296-C296</f>
        <v>72</v>
      </c>
      <c r="E296">
        <f>VLOOKUP(A296,'Pitchers - Season Total'!$A$2:$AF$1000,7,FALSE)</f>
        <v>67</v>
      </c>
      <c r="F296">
        <f>VLOOKUP(A296,'Pitchers - Remaining'!$A$2:$AF$1000,7,FALSE)</f>
        <v>25</v>
      </c>
      <c r="G296">
        <f>E296-F296</f>
        <v>42</v>
      </c>
      <c r="H296" s="1">
        <f>B296/E296</f>
        <v>1.7238805970149254</v>
      </c>
      <c r="I296" s="1">
        <f>C296/F296</f>
        <v>1.74</v>
      </c>
      <c r="J296" s="1">
        <f>D296/G296</f>
        <v>1.7142857142857142</v>
      </c>
      <c r="K296" s="9">
        <f>(I296-MAX(0,J296))*F296</f>
        <v>0.64285714285714501</v>
      </c>
    </row>
    <row r="297" spans="1:11" x14ac:dyDescent="0.25">
      <c r="A297" t="s">
        <v>785</v>
      </c>
      <c r="B297">
        <f>VLOOKUP(A297,'Pitchers - Season Total'!$A$2:$AF$1000,32,FALSE)</f>
        <v>39</v>
      </c>
      <c r="C297">
        <f>VLOOKUP(A297,'Pitchers - Remaining'!$A$2:$AF$1000,32,FALSE)</f>
        <v>43.5</v>
      </c>
      <c r="D297">
        <f>B297-C297</f>
        <v>-4.5</v>
      </c>
      <c r="E297">
        <f>VLOOKUP(A297,'Pitchers - Season Total'!$A$2:$AF$1000,7,FALSE)</f>
        <v>14</v>
      </c>
      <c r="F297">
        <f>VLOOKUP(A297,'Pitchers - Remaining'!$A$2:$AF$1000,7,FALSE)</f>
        <v>12</v>
      </c>
      <c r="G297">
        <f>E297-F297</f>
        <v>2</v>
      </c>
      <c r="H297" s="1">
        <f>B297/E297</f>
        <v>2.7857142857142856</v>
      </c>
      <c r="I297" s="1">
        <f>C297/F297</f>
        <v>3.625</v>
      </c>
      <c r="J297" s="1">
        <f>D297/G297</f>
        <v>-2.25</v>
      </c>
      <c r="K297" s="9">
        <f>(I297-MAX(0,J297))*F297</f>
        <v>43.5</v>
      </c>
    </row>
    <row r="298" spans="1:11" x14ac:dyDescent="0.25">
      <c r="A298" t="s">
        <v>802</v>
      </c>
      <c r="B298">
        <f>VLOOKUP(A298,'Pitchers - Season Total'!$A$2:$AF$1000,32,FALSE)</f>
        <v>121</v>
      </c>
      <c r="C298">
        <f>VLOOKUP(A298,'Pitchers - Remaining'!$A$2:$AF$1000,32,FALSE)</f>
        <v>43</v>
      </c>
      <c r="D298">
        <f>B298-C298</f>
        <v>78</v>
      </c>
      <c r="E298">
        <f>VLOOKUP(A298,'Pitchers - Season Total'!$A$2:$AF$1000,7,FALSE)</f>
        <v>60</v>
      </c>
      <c r="F298">
        <f>VLOOKUP(A298,'Pitchers - Remaining'!$A$2:$AF$1000,7,FALSE)</f>
        <v>26</v>
      </c>
      <c r="G298">
        <f>E298-F298</f>
        <v>34</v>
      </c>
      <c r="H298" s="1">
        <f>B298/E298</f>
        <v>2.0166666666666666</v>
      </c>
      <c r="I298" s="1">
        <f>C298/F298</f>
        <v>1.6538461538461537</v>
      </c>
      <c r="J298" s="1">
        <f>D298/G298</f>
        <v>2.2941176470588234</v>
      </c>
      <c r="K298" s="9">
        <f>(I298-MAX(0,J298))*F298</f>
        <v>-16.647058823529409</v>
      </c>
    </row>
    <row r="299" spans="1:11" x14ac:dyDescent="0.25">
      <c r="A299" t="s">
        <v>681</v>
      </c>
      <c r="B299">
        <f>VLOOKUP(A299,'Pitchers - Season Total'!$A$2:$AF$1000,32,FALSE)</f>
        <v>85</v>
      </c>
      <c r="C299">
        <f>VLOOKUP(A299,'Pitchers - Remaining'!$A$2:$AF$1000,32,FALSE)</f>
        <v>43</v>
      </c>
      <c r="D299">
        <f>B299-C299</f>
        <v>42</v>
      </c>
      <c r="E299">
        <f>VLOOKUP(A299,'Pitchers - Season Total'!$A$2:$AF$1000,7,FALSE)</f>
        <v>40</v>
      </c>
      <c r="F299">
        <f>VLOOKUP(A299,'Pitchers - Remaining'!$A$2:$AF$1000,7,FALSE)</f>
        <v>23</v>
      </c>
      <c r="G299">
        <f>E299-F299</f>
        <v>17</v>
      </c>
      <c r="H299" s="1">
        <f>B299/E299</f>
        <v>2.125</v>
      </c>
      <c r="I299" s="1">
        <f>C299/F299</f>
        <v>1.8695652173913044</v>
      </c>
      <c r="J299" s="1">
        <f>D299/G299</f>
        <v>2.4705882352941178</v>
      </c>
      <c r="K299" s="9">
        <f>(I299-MAX(0,J299))*F299</f>
        <v>-13.823529411764707</v>
      </c>
    </row>
    <row r="300" spans="1:11" x14ac:dyDescent="0.25">
      <c r="A300" t="s">
        <v>673</v>
      </c>
      <c r="B300">
        <f>VLOOKUP(A300,'Pitchers - Season Total'!$A$2:$AF$1000,32,FALSE)</f>
        <v>64.5</v>
      </c>
      <c r="C300">
        <f>VLOOKUP(A300,'Pitchers - Remaining'!$A$2:$AF$1000,32,FALSE)</f>
        <v>43</v>
      </c>
      <c r="D300">
        <f>B300-C300</f>
        <v>21.5</v>
      </c>
      <c r="E300">
        <f>VLOOKUP(A300,'Pitchers - Season Total'!$A$2:$AF$1000,7,FALSE)</f>
        <v>29</v>
      </c>
      <c r="F300">
        <f>VLOOKUP(A300,'Pitchers - Remaining'!$A$2:$AF$1000,7,FALSE)</f>
        <v>19</v>
      </c>
      <c r="G300">
        <f>E300-F300</f>
        <v>10</v>
      </c>
      <c r="H300" s="1">
        <f>B300/E300</f>
        <v>2.2241379310344827</v>
      </c>
      <c r="I300" s="1">
        <f>C300/F300</f>
        <v>2.263157894736842</v>
      </c>
      <c r="J300" s="1">
        <f>D300/G300</f>
        <v>2.15</v>
      </c>
      <c r="K300" s="9">
        <f>(I300-MAX(0,J300))*F300</f>
        <v>2.1500000000000004</v>
      </c>
    </row>
    <row r="301" spans="1:11" x14ac:dyDescent="0.25">
      <c r="A301" t="s">
        <v>888</v>
      </c>
      <c r="B301">
        <f>VLOOKUP(A301,'Pitchers - Season Total'!$A$2:$AF$1000,32,FALSE)</f>
        <v>129</v>
      </c>
      <c r="C301">
        <f>VLOOKUP(A301,'Pitchers - Remaining'!$A$2:$AF$1000,32,FALSE)</f>
        <v>42.5</v>
      </c>
      <c r="D301">
        <f>B301-C301</f>
        <v>86.5</v>
      </c>
      <c r="E301">
        <f>VLOOKUP(A301,'Pitchers - Season Total'!$A$2:$AF$1000,7,FALSE)</f>
        <v>27</v>
      </c>
      <c r="F301">
        <f>VLOOKUP(A301,'Pitchers - Remaining'!$A$2:$AF$1000,7,FALSE)</f>
        <v>10</v>
      </c>
      <c r="G301">
        <f>E301-F301</f>
        <v>17</v>
      </c>
      <c r="H301" s="1">
        <f>B301/E301</f>
        <v>4.7777777777777777</v>
      </c>
      <c r="I301" s="1">
        <f>C301/F301</f>
        <v>4.25</v>
      </c>
      <c r="J301" s="1">
        <f>D301/G301</f>
        <v>5.0882352941176467</v>
      </c>
      <c r="K301" s="9">
        <f>(I301-MAX(0,J301))*F301</f>
        <v>-8.3823529411764675</v>
      </c>
    </row>
    <row r="302" spans="1:11" x14ac:dyDescent="0.25">
      <c r="A302" t="s">
        <v>650</v>
      </c>
      <c r="B302">
        <f>VLOOKUP(A302,'Pitchers - Season Total'!$A$2:$AF$1000,32,FALSE)</f>
        <v>117</v>
      </c>
      <c r="C302">
        <f>VLOOKUP(A302,'Pitchers - Remaining'!$A$2:$AF$1000,32,FALSE)</f>
        <v>42.5</v>
      </c>
      <c r="D302">
        <f>B302-C302</f>
        <v>74.5</v>
      </c>
      <c r="E302">
        <f>VLOOKUP(A302,'Pitchers - Season Total'!$A$2:$AF$1000,7,FALSE)</f>
        <v>67</v>
      </c>
      <c r="F302">
        <f>VLOOKUP(A302,'Pitchers - Remaining'!$A$2:$AF$1000,7,FALSE)</f>
        <v>27</v>
      </c>
      <c r="G302">
        <f>E302-F302</f>
        <v>40</v>
      </c>
      <c r="H302" s="1">
        <f>B302/E302</f>
        <v>1.7462686567164178</v>
      </c>
      <c r="I302" s="1">
        <f>C302/F302</f>
        <v>1.5740740740740742</v>
      </c>
      <c r="J302" s="1">
        <f>D302/G302</f>
        <v>1.8625</v>
      </c>
      <c r="K302" s="9">
        <f>(I302-MAX(0,J302))*F302</f>
        <v>-7.7874999999999979</v>
      </c>
    </row>
    <row r="303" spans="1:11" x14ac:dyDescent="0.25">
      <c r="A303" t="s">
        <v>613</v>
      </c>
      <c r="B303">
        <f>VLOOKUP(A303,'Pitchers - Season Total'!$A$2:$AF$1000,32,FALSE)</f>
        <v>99</v>
      </c>
      <c r="C303">
        <f>VLOOKUP(A303,'Pitchers - Remaining'!$A$2:$AF$1000,32,FALSE)</f>
        <v>42.5</v>
      </c>
      <c r="D303">
        <f>B303-C303</f>
        <v>56.5</v>
      </c>
      <c r="E303">
        <f>VLOOKUP(A303,'Pitchers - Season Total'!$A$2:$AF$1000,7,FALSE)</f>
        <v>55</v>
      </c>
      <c r="F303">
        <f>VLOOKUP(A303,'Pitchers - Remaining'!$A$2:$AF$1000,7,FALSE)</f>
        <v>23</v>
      </c>
      <c r="G303">
        <f>E303-F303</f>
        <v>32</v>
      </c>
      <c r="H303" s="1">
        <f>B303/E303</f>
        <v>1.8</v>
      </c>
      <c r="I303" s="1">
        <f>C303/F303</f>
        <v>1.8478260869565217</v>
      </c>
      <c r="J303" s="1">
        <f>D303/G303</f>
        <v>1.765625</v>
      </c>
      <c r="K303" s="9">
        <f>(I303-MAX(0,J303))*F303</f>
        <v>1.8906249999999998</v>
      </c>
    </row>
    <row r="304" spans="1:11" x14ac:dyDescent="0.25">
      <c r="A304" t="s">
        <v>564</v>
      </c>
      <c r="B304">
        <f>VLOOKUP(A304,'Pitchers - Season Total'!$A$2:$AF$1000,32,FALSE)</f>
        <v>94</v>
      </c>
      <c r="C304">
        <f>VLOOKUP(A304,'Pitchers - Remaining'!$A$2:$AF$1000,32,FALSE)</f>
        <v>42.5</v>
      </c>
      <c r="D304">
        <f>B304-C304</f>
        <v>51.5</v>
      </c>
      <c r="E304">
        <f>VLOOKUP(A304,'Pitchers - Season Total'!$A$2:$AF$1000,7,FALSE)</f>
        <v>50</v>
      </c>
      <c r="F304">
        <f>VLOOKUP(A304,'Pitchers - Remaining'!$A$2:$AF$1000,7,FALSE)</f>
        <v>24</v>
      </c>
      <c r="G304">
        <f>E304-F304</f>
        <v>26</v>
      </c>
      <c r="H304" s="1">
        <f>B304/E304</f>
        <v>1.88</v>
      </c>
      <c r="I304" s="1">
        <f>C304/F304</f>
        <v>1.7708333333333333</v>
      </c>
      <c r="J304" s="1">
        <f>D304/G304</f>
        <v>1.9807692307692308</v>
      </c>
      <c r="K304" s="9">
        <f>(I304-MAX(0,J304))*F304</f>
        <v>-5.0384615384615419</v>
      </c>
    </row>
    <row r="305" spans="1:11" x14ac:dyDescent="0.25">
      <c r="A305" t="s">
        <v>797</v>
      </c>
      <c r="B305">
        <f>VLOOKUP(A305,'Pitchers - Season Total'!$A$2:$AF$1000,32,FALSE)</f>
        <v>71.5</v>
      </c>
      <c r="C305">
        <f>VLOOKUP(A305,'Pitchers - Remaining'!$A$2:$AF$1000,32,FALSE)</f>
        <v>42.5</v>
      </c>
      <c r="D305">
        <f>B305-C305</f>
        <v>29</v>
      </c>
      <c r="E305">
        <f>VLOOKUP(A305,'Pitchers - Season Total'!$A$2:$AF$1000,7,FALSE)</f>
        <v>67</v>
      </c>
      <c r="F305">
        <f>VLOOKUP(A305,'Pitchers - Remaining'!$A$2:$AF$1000,7,FALSE)</f>
        <v>29</v>
      </c>
      <c r="G305">
        <f>E305-F305</f>
        <v>38</v>
      </c>
      <c r="H305" s="1">
        <f>B305/E305</f>
        <v>1.0671641791044777</v>
      </c>
      <c r="I305" s="1">
        <f>C305/F305</f>
        <v>1.4655172413793103</v>
      </c>
      <c r="J305" s="1">
        <f>D305/G305</f>
        <v>0.76315789473684215</v>
      </c>
      <c r="K305" s="9">
        <f>(I305-MAX(0,J305))*F305</f>
        <v>20.368421052631575</v>
      </c>
    </row>
    <row r="306" spans="1:11" x14ac:dyDescent="0.25">
      <c r="A306" t="s">
        <v>696</v>
      </c>
      <c r="B306">
        <f>VLOOKUP(A306,'Pitchers - Season Total'!$A$2:$AF$1000,32,FALSE)</f>
        <v>68.5</v>
      </c>
      <c r="C306">
        <f>VLOOKUP(A306,'Pitchers - Remaining'!$A$2:$AF$1000,32,FALSE)</f>
        <v>42.5</v>
      </c>
      <c r="D306">
        <f>B306-C306</f>
        <v>26</v>
      </c>
      <c r="E306">
        <f>VLOOKUP(A306,'Pitchers - Season Total'!$A$2:$AF$1000,7,FALSE)</f>
        <v>56</v>
      </c>
      <c r="F306">
        <f>VLOOKUP(A306,'Pitchers - Remaining'!$A$2:$AF$1000,7,FALSE)</f>
        <v>27</v>
      </c>
      <c r="G306">
        <f>E306-F306</f>
        <v>29</v>
      </c>
      <c r="H306" s="1">
        <f>B306/E306</f>
        <v>1.2232142857142858</v>
      </c>
      <c r="I306" s="1">
        <f>C306/F306</f>
        <v>1.5740740740740742</v>
      </c>
      <c r="J306" s="1">
        <f>D306/G306</f>
        <v>0.89655172413793105</v>
      </c>
      <c r="K306" s="9">
        <f>(I306-MAX(0,J306))*F306</f>
        <v>18.293103448275865</v>
      </c>
    </row>
    <row r="307" spans="1:11" x14ac:dyDescent="0.25">
      <c r="A307" t="s">
        <v>812</v>
      </c>
      <c r="B307">
        <f>VLOOKUP(A307,'Pitchers - Season Total'!$A$2:$AF$1000,32,FALSE)</f>
        <v>41</v>
      </c>
      <c r="C307">
        <f>VLOOKUP(A307,'Pitchers - Remaining'!$A$2:$AF$1000,32,FALSE)</f>
        <v>42.5</v>
      </c>
      <c r="D307">
        <f>B307-C307</f>
        <v>-1.5</v>
      </c>
      <c r="E307">
        <f>VLOOKUP(A307,'Pitchers - Season Total'!$A$2:$AF$1000,7,FALSE)</f>
        <v>15</v>
      </c>
      <c r="F307">
        <f>VLOOKUP(A307,'Pitchers - Remaining'!$A$2:$AF$1000,7,FALSE)</f>
        <v>9</v>
      </c>
      <c r="G307">
        <f>E307-F307</f>
        <v>6</v>
      </c>
      <c r="H307" s="1">
        <f>B307/E307</f>
        <v>2.7333333333333334</v>
      </c>
      <c r="I307" s="1">
        <f>C307/F307</f>
        <v>4.7222222222222223</v>
      </c>
      <c r="J307" s="1">
        <f>D307/G307</f>
        <v>-0.25</v>
      </c>
      <c r="K307" s="9">
        <f>(I307-MAX(0,J307))*F307</f>
        <v>42.5</v>
      </c>
    </row>
    <row r="308" spans="1:11" x14ac:dyDescent="0.25">
      <c r="A308" t="s">
        <v>944</v>
      </c>
      <c r="B308">
        <f>VLOOKUP(A308,'Pitchers - Season Total'!$A$2:$AF$1000,32,FALSE)</f>
        <v>40.5</v>
      </c>
      <c r="C308">
        <f>VLOOKUP(A308,'Pitchers - Remaining'!$A$2:$AF$1000,32,FALSE)</f>
        <v>42.5</v>
      </c>
      <c r="D308">
        <f>B308-C308</f>
        <v>-2</v>
      </c>
      <c r="E308">
        <f>VLOOKUP(A308,'Pitchers - Season Total'!$A$2:$AF$1000,7,FALSE)</f>
        <v>13</v>
      </c>
      <c r="F308">
        <f>VLOOKUP(A308,'Pitchers - Remaining'!$A$2:$AF$1000,7,FALSE)</f>
        <v>10</v>
      </c>
      <c r="G308">
        <f>E308-F308</f>
        <v>3</v>
      </c>
      <c r="H308" s="1">
        <f>B308/E308</f>
        <v>3.1153846153846154</v>
      </c>
      <c r="I308" s="1">
        <f>C308/F308</f>
        <v>4.25</v>
      </c>
      <c r="J308" s="1">
        <f>D308/G308</f>
        <v>-0.66666666666666663</v>
      </c>
      <c r="K308" s="9">
        <f>(I308-MAX(0,J308))*F308</f>
        <v>42.5</v>
      </c>
    </row>
    <row r="309" spans="1:11" x14ac:dyDescent="0.25">
      <c r="A309" t="s">
        <v>928</v>
      </c>
      <c r="B309">
        <f>VLOOKUP(A309,'Pitchers - Season Total'!$A$2:$AF$1000,32,FALSE)</f>
        <v>122</v>
      </c>
      <c r="C309">
        <f>VLOOKUP(A309,'Pitchers - Remaining'!$A$2:$AF$1000,32,FALSE)</f>
        <v>42</v>
      </c>
      <c r="D309">
        <f>B309-C309</f>
        <v>80</v>
      </c>
      <c r="E309">
        <f>VLOOKUP(A309,'Pitchers - Season Total'!$A$2:$AF$1000,7,FALSE)</f>
        <v>22</v>
      </c>
      <c r="F309">
        <f>VLOOKUP(A309,'Pitchers - Remaining'!$A$2:$AF$1000,7,FALSE)</f>
        <v>9</v>
      </c>
      <c r="G309">
        <f>E309-F309</f>
        <v>13</v>
      </c>
      <c r="H309" s="1">
        <f>B309/E309</f>
        <v>5.5454545454545459</v>
      </c>
      <c r="I309" s="1">
        <f>C309/F309</f>
        <v>4.666666666666667</v>
      </c>
      <c r="J309" s="1">
        <f>D309/G309</f>
        <v>6.1538461538461542</v>
      </c>
      <c r="K309" s="9">
        <f>(I309-MAX(0,J309))*F309</f>
        <v>-13.384615384615385</v>
      </c>
    </row>
    <row r="310" spans="1:11" x14ac:dyDescent="0.25">
      <c r="A310" t="s">
        <v>582</v>
      </c>
      <c r="B310">
        <f>VLOOKUP(A310,'Pitchers - Season Total'!$A$2:$AF$1000,32,FALSE)</f>
        <v>113</v>
      </c>
      <c r="C310">
        <f>VLOOKUP(A310,'Pitchers - Remaining'!$A$2:$AF$1000,32,FALSE)</f>
        <v>42</v>
      </c>
      <c r="D310">
        <f>B310-C310</f>
        <v>71</v>
      </c>
      <c r="E310">
        <f>VLOOKUP(A310,'Pitchers - Season Total'!$A$2:$AF$1000,7,FALSE)</f>
        <v>62</v>
      </c>
      <c r="F310">
        <f>VLOOKUP(A310,'Pitchers - Remaining'!$A$2:$AF$1000,7,FALSE)</f>
        <v>24</v>
      </c>
      <c r="G310">
        <f>E310-F310</f>
        <v>38</v>
      </c>
      <c r="H310" s="1">
        <f>B310/E310</f>
        <v>1.8225806451612903</v>
      </c>
      <c r="I310" s="1">
        <f>C310/F310</f>
        <v>1.75</v>
      </c>
      <c r="J310" s="1">
        <f>D310/G310</f>
        <v>1.868421052631579</v>
      </c>
      <c r="K310" s="9">
        <f>(I310-MAX(0,J310))*F310</f>
        <v>-2.8421052631578956</v>
      </c>
    </row>
    <row r="311" spans="1:11" x14ac:dyDescent="0.25">
      <c r="A311" t="s">
        <v>819</v>
      </c>
      <c r="B311">
        <f>VLOOKUP(A311,'Pitchers - Season Total'!$A$2:$AF$1000,32,FALSE)</f>
        <v>76</v>
      </c>
      <c r="C311">
        <f>VLOOKUP(A311,'Pitchers - Remaining'!$A$2:$AF$1000,32,FALSE)</f>
        <v>42</v>
      </c>
      <c r="D311">
        <f>B311-C311</f>
        <v>34</v>
      </c>
      <c r="E311">
        <f>VLOOKUP(A311,'Pitchers - Season Total'!$A$2:$AF$1000,7,FALSE)</f>
        <v>58</v>
      </c>
      <c r="F311">
        <f>VLOOKUP(A311,'Pitchers - Remaining'!$A$2:$AF$1000,7,FALSE)</f>
        <v>24</v>
      </c>
      <c r="G311">
        <f>E311-F311</f>
        <v>34</v>
      </c>
      <c r="H311" s="1">
        <f>B311/E311</f>
        <v>1.3103448275862069</v>
      </c>
      <c r="I311" s="1">
        <f>C311/F311</f>
        <v>1.75</v>
      </c>
      <c r="J311" s="1">
        <f>D311/G311</f>
        <v>1</v>
      </c>
      <c r="K311" s="9">
        <f>(I311-MAX(0,J311))*F311</f>
        <v>18</v>
      </c>
    </row>
    <row r="312" spans="1:11" x14ac:dyDescent="0.25">
      <c r="A312" t="s">
        <v>1022</v>
      </c>
      <c r="B312">
        <f>VLOOKUP(A312,'Pitchers - Season Total'!$A$2:$AF$1000,32,FALSE)</f>
        <v>46.5</v>
      </c>
      <c r="C312">
        <f>VLOOKUP(A312,'Pitchers - Remaining'!$A$2:$AF$1000,32,FALSE)</f>
        <v>42</v>
      </c>
      <c r="D312">
        <f>B312-C312</f>
        <v>4.5</v>
      </c>
      <c r="E312">
        <f>VLOOKUP(A312,'Pitchers - Season Total'!$A$2:$AF$1000,7,FALSE)</f>
        <v>25</v>
      </c>
      <c r="F312">
        <f>VLOOKUP(A312,'Pitchers - Remaining'!$A$2:$AF$1000,7,FALSE)</f>
        <v>16</v>
      </c>
      <c r="G312">
        <f>E312-F312</f>
        <v>9</v>
      </c>
      <c r="H312" s="1">
        <f>B312/E312</f>
        <v>1.86</v>
      </c>
      <c r="I312" s="1">
        <f>C312/F312</f>
        <v>2.625</v>
      </c>
      <c r="J312" s="1">
        <f>D312/G312</f>
        <v>0.5</v>
      </c>
      <c r="K312" s="9">
        <f>(I312-MAX(0,J312))*F312</f>
        <v>34</v>
      </c>
    </row>
    <row r="313" spans="1:11" x14ac:dyDescent="0.25">
      <c r="A313" t="s">
        <v>933</v>
      </c>
      <c r="B313">
        <f>VLOOKUP(A313,'Pitchers - Season Total'!$A$2:$AF$1000,32,FALSE)</f>
        <v>41.5</v>
      </c>
      <c r="C313">
        <f>VLOOKUP(A313,'Pitchers - Remaining'!$A$2:$AF$1000,32,FALSE)</f>
        <v>42</v>
      </c>
      <c r="D313">
        <f>B313-C313</f>
        <v>-0.5</v>
      </c>
      <c r="E313">
        <f>VLOOKUP(A313,'Pitchers - Season Total'!$A$2:$AF$1000,7,FALSE)</f>
        <v>10</v>
      </c>
      <c r="F313">
        <f>VLOOKUP(A313,'Pitchers - Remaining'!$A$2:$AF$1000,7,FALSE)</f>
        <v>9</v>
      </c>
      <c r="G313">
        <f>E313-F313</f>
        <v>1</v>
      </c>
      <c r="H313" s="1">
        <f>B313/E313</f>
        <v>4.1500000000000004</v>
      </c>
      <c r="I313" s="1">
        <f>C313/F313</f>
        <v>4.666666666666667</v>
      </c>
      <c r="J313" s="1">
        <f>D313/G313</f>
        <v>-0.5</v>
      </c>
      <c r="K313" s="9">
        <f>(I313-MAX(0,J313))*F313</f>
        <v>42</v>
      </c>
    </row>
    <row r="314" spans="1:11" x14ac:dyDescent="0.25">
      <c r="A314" t="s">
        <v>804</v>
      </c>
      <c r="B314">
        <f>VLOOKUP(A314,'Pitchers - Season Total'!$A$2:$AF$1000,32,FALSE)</f>
        <v>26.5</v>
      </c>
      <c r="C314">
        <f>VLOOKUP(A314,'Pitchers - Remaining'!$A$2:$AF$1000,32,FALSE)</f>
        <v>42</v>
      </c>
      <c r="D314">
        <f>B314-C314</f>
        <v>-15.5</v>
      </c>
      <c r="E314">
        <f>VLOOKUP(A314,'Pitchers - Season Total'!$A$2:$AF$1000,7,FALSE)</f>
        <v>59</v>
      </c>
      <c r="F314">
        <f>VLOOKUP(A314,'Pitchers - Remaining'!$A$2:$AF$1000,7,FALSE)</f>
        <v>30</v>
      </c>
      <c r="G314">
        <f>E314-F314</f>
        <v>29</v>
      </c>
      <c r="H314" s="1">
        <f>B314/E314</f>
        <v>0.44915254237288138</v>
      </c>
      <c r="I314" s="1">
        <f>C314/F314</f>
        <v>1.4</v>
      </c>
      <c r="J314" s="1">
        <f>D314/G314</f>
        <v>-0.53448275862068961</v>
      </c>
      <c r="K314" s="9">
        <f>(I314-MAX(0,J314))*F314</f>
        <v>42</v>
      </c>
    </row>
    <row r="315" spans="1:11" x14ac:dyDescent="0.25">
      <c r="A315" t="s">
        <v>774</v>
      </c>
      <c r="B315">
        <f>VLOOKUP(A315,'Pitchers - Season Total'!$A$2:$AF$1000,32,FALSE)</f>
        <v>99</v>
      </c>
      <c r="C315">
        <f>VLOOKUP(A315,'Pitchers - Remaining'!$A$2:$AF$1000,32,FALSE)</f>
        <v>41.5</v>
      </c>
      <c r="D315">
        <f>B315-C315</f>
        <v>57.5</v>
      </c>
      <c r="E315">
        <f>VLOOKUP(A315,'Pitchers - Season Total'!$A$2:$AF$1000,7,FALSE)</f>
        <v>49</v>
      </c>
      <c r="F315">
        <f>VLOOKUP(A315,'Pitchers - Remaining'!$A$2:$AF$1000,7,FALSE)</f>
        <v>24</v>
      </c>
      <c r="G315">
        <f>E315-F315</f>
        <v>25</v>
      </c>
      <c r="H315" s="1">
        <f>B315/E315</f>
        <v>2.0204081632653059</v>
      </c>
      <c r="I315" s="1">
        <f>C315/F315</f>
        <v>1.7291666666666667</v>
      </c>
      <c r="J315" s="1">
        <f>D315/G315</f>
        <v>2.2999999999999998</v>
      </c>
      <c r="K315" s="9">
        <f>(I315-MAX(0,J315))*F315</f>
        <v>-13.699999999999994</v>
      </c>
    </row>
    <row r="316" spans="1:11" x14ac:dyDescent="0.25">
      <c r="A316" t="s">
        <v>777</v>
      </c>
      <c r="B316">
        <f>VLOOKUP(A316,'Pitchers - Season Total'!$A$2:$AF$1000,32,FALSE)</f>
        <v>95</v>
      </c>
      <c r="C316">
        <f>VLOOKUP(A316,'Pitchers - Remaining'!$A$2:$AF$1000,32,FALSE)</f>
        <v>41.5</v>
      </c>
      <c r="D316">
        <f>B316-C316</f>
        <v>53.5</v>
      </c>
      <c r="E316">
        <f>VLOOKUP(A316,'Pitchers - Season Total'!$A$2:$AF$1000,7,FALSE)</f>
        <v>52</v>
      </c>
      <c r="F316">
        <f>VLOOKUP(A316,'Pitchers - Remaining'!$A$2:$AF$1000,7,FALSE)</f>
        <v>26</v>
      </c>
      <c r="G316">
        <f>E316-F316</f>
        <v>26</v>
      </c>
      <c r="H316" s="1">
        <f>B316/E316</f>
        <v>1.8269230769230769</v>
      </c>
      <c r="I316" s="1">
        <f>C316/F316</f>
        <v>1.5961538461538463</v>
      </c>
      <c r="J316" s="1">
        <f>D316/G316</f>
        <v>2.0576923076923075</v>
      </c>
      <c r="K316" s="9">
        <f>(I316-MAX(0,J316))*F316</f>
        <v>-11.999999999999993</v>
      </c>
    </row>
    <row r="317" spans="1:11" x14ac:dyDescent="0.25">
      <c r="A317" t="s">
        <v>532</v>
      </c>
      <c r="B317">
        <f>VLOOKUP(A317,'Pitchers - Season Total'!$A$2:$AF$1000,32,FALSE)</f>
        <v>92.5</v>
      </c>
      <c r="C317">
        <f>VLOOKUP(A317,'Pitchers - Remaining'!$A$2:$AF$1000,32,FALSE)</f>
        <v>41.5</v>
      </c>
      <c r="D317">
        <f>B317-C317</f>
        <v>51</v>
      </c>
      <c r="E317">
        <f>VLOOKUP(A317,'Pitchers - Season Total'!$A$2:$AF$1000,7,FALSE)</f>
        <v>41</v>
      </c>
      <c r="F317">
        <f>VLOOKUP(A317,'Pitchers - Remaining'!$A$2:$AF$1000,7,FALSE)</f>
        <v>19</v>
      </c>
      <c r="G317">
        <f>E317-F317</f>
        <v>22</v>
      </c>
      <c r="H317" s="1">
        <f>B317/E317</f>
        <v>2.2560975609756095</v>
      </c>
      <c r="I317" s="1">
        <f>C317/F317</f>
        <v>2.1842105263157894</v>
      </c>
      <c r="J317" s="1">
        <f>D317/G317</f>
        <v>2.3181818181818183</v>
      </c>
      <c r="K317" s="9">
        <f>(I317-MAX(0,J317))*F317</f>
        <v>-2.5454545454545503</v>
      </c>
    </row>
    <row r="318" spans="1:11" x14ac:dyDescent="0.25">
      <c r="A318" t="s">
        <v>546</v>
      </c>
      <c r="B318">
        <f>VLOOKUP(A318,'Pitchers - Season Total'!$A$2:$AF$1000,32,FALSE)</f>
        <v>141</v>
      </c>
      <c r="C318">
        <f>VLOOKUP(A318,'Pitchers - Remaining'!$A$2:$AF$1000,32,FALSE)</f>
        <v>41</v>
      </c>
      <c r="D318">
        <f>B318-C318</f>
        <v>100</v>
      </c>
      <c r="E318">
        <f>VLOOKUP(A318,'Pitchers - Season Total'!$A$2:$AF$1000,7,FALSE)</f>
        <v>63</v>
      </c>
      <c r="F318">
        <f>VLOOKUP(A318,'Pitchers - Remaining'!$A$2:$AF$1000,7,FALSE)</f>
        <v>21</v>
      </c>
      <c r="G318">
        <f>E318-F318</f>
        <v>42</v>
      </c>
      <c r="H318" s="1">
        <f>B318/E318</f>
        <v>2.2380952380952381</v>
      </c>
      <c r="I318" s="1">
        <f>C318/F318</f>
        <v>1.9523809523809523</v>
      </c>
      <c r="J318" s="1">
        <f>D318/G318</f>
        <v>2.3809523809523809</v>
      </c>
      <c r="K318" s="9">
        <f>(I318-MAX(0,J318))*F318</f>
        <v>-9</v>
      </c>
    </row>
    <row r="319" spans="1:11" x14ac:dyDescent="0.25">
      <c r="A319" t="s">
        <v>601</v>
      </c>
      <c r="B319">
        <f>VLOOKUP(A319,'Pitchers - Season Total'!$A$2:$AF$1000,32,FALSE)</f>
        <v>113.5</v>
      </c>
      <c r="C319">
        <f>VLOOKUP(A319,'Pitchers - Remaining'!$A$2:$AF$1000,32,FALSE)</f>
        <v>41</v>
      </c>
      <c r="D319">
        <f>B319-C319</f>
        <v>72.5</v>
      </c>
      <c r="E319">
        <f>VLOOKUP(A319,'Pitchers - Season Total'!$A$2:$AF$1000,7,FALSE)</f>
        <v>56</v>
      </c>
      <c r="F319">
        <f>VLOOKUP(A319,'Pitchers - Remaining'!$A$2:$AF$1000,7,FALSE)</f>
        <v>21</v>
      </c>
      <c r="G319">
        <f>E319-F319</f>
        <v>35</v>
      </c>
      <c r="H319" s="1">
        <f>B319/E319</f>
        <v>2.0267857142857144</v>
      </c>
      <c r="I319" s="1">
        <f>C319/F319</f>
        <v>1.9523809523809523</v>
      </c>
      <c r="J319" s="1">
        <f>D319/G319</f>
        <v>2.0714285714285716</v>
      </c>
      <c r="K319" s="9">
        <f>(I319-MAX(0,J319))*F319</f>
        <v>-2.5000000000000053</v>
      </c>
    </row>
    <row r="320" spans="1:11" x14ac:dyDescent="0.25">
      <c r="A320" t="s">
        <v>854</v>
      </c>
      <c r="B320">
        <f>VLOOKUP(A320,'Pitchers - Season Total'!$A$2:$AF$1000,32,FALSE)</f>
        <v>82.5</v>
      </c>
      <c r="C320">
        <f>VLOOKUP(A320,'Pitchers - Remaining'!$A$2:$AF$1000,32,FALSE)</f>
        <v>41</v>
      </c>
      <c r="D320">
        <f>B320-C320</f>
        <v>41.5</v>
      </c>
      <c r="E320">
        <f>VLOOKUP(A320,'Pitchers - Season Total'!$A$2:$AF$1000,7,FALSE)</f>
        <v>60</v>
      </c>
      <c r="F320">
        <f>VLOOKUP(A320,'Pitchers - Remaining'!$A$2:$AF$1000,7,FALSE)</f>
        <v>26</v>
      </c>
      <c r="G320">
        <f>E320-F320</f>
        <v>34</v>
      </c>
      <c r="H320" s="1">
        <f>B320/E320</f>
        <v>1.375</v>
      </c>
      <c r="I320" s="1">
        <f>C320/F320</f>
        <v>1.5769230769230769</v>
      </c>
      <c r="J320" s="1">
        <f>D320/G320</f>
        <v>1.2205882352941178</v>
      </c>
      <c r="K320" s="9">
        <f>(I320-MAX(0,J320))*F320</f>
        <v>9.2647058823529367</v>
      </c>
    </row>
    <row r="321" spans="1:11" x14ac:dyDescent="0.25">
      <c r="A321" t="s">
        <v>709</v>
      </c>
      <c r="B321">
        <f>VLOOKUP(A321,'Pitchers - Season Total'!$A$2:$AF$1000,32,FALSE)</f>
        <v>77</v>
      </c>
      <c r="C321">
        <f>VLOOKUP(A321,'Pitchers - Remaining'!$A$2:$AF$1000,32,FALSE)</f>
        <v>41</v>
      </c>
      <c r="D321">
        <f>B321-C321</f>
        <v>36</v>
      </c>
      <c r="E321">
        <f>VLOOKUP(A321,'Pitchers - Season Total'!$A$2:$AF$1000,7,FALSE)</f>
        <v>66</v>
      </c>
      <c r="F321">
        <f>VLOOKUP(A321,'Pitchers - Remaining'!$A$2:$AF$1000,7,FALSE)</f>
        <v>29</v>
      </c>
      <c r="G321">
        <f>E321-F321</f>
        <v>37</v>
      </c>
      <c r="H321" s="1">
        <f>B321/E321</f>
        <v>1.1666666666666667</v>
      </c>
      <c r="I321" s="1">
        <f>C321/F321</f>
        <v>1.4137931034482758</v>
      </c>
      <c r="J321" s="1">
        <f>D321/G321</f>
        <v>0.97297297297297303</v>
      </c>
      <c r="K321" s="9">
        <f>(I321-MAX(0,J321))*F321</f>
        <v>12.783783783783781</v>
      </c>
    </row>
    <row r="322" spans="1:11" x14ac:dyDescent="0.25">
      <c r="A322" t="s">
        <v>930</v>
      </c>
      <c r="B322">
        <f>VLOOKUP(A322,'Pitchers - Season Total'!$A$2:$AF$1000,32,FALSE)</f>
        <v>70.5</v>
      </c>
      <c r="C322">
        <f>VLOOKUP(A322,'Pitchers - Remaining'!$A$2:$AF$1000,32,FALSE)</f>
        <v>41</v>
      </c>
      <c r="D322">
        <f>B322-C322</f>
        <v>29.5</v>
      </c>
      <c r="E322">
        <f>VLOOKUP(A322,'Pitchers - Season Total'!$A$2:$AF$1000,7,FALSE)</f>
        <v>19</v>
      </c>
      <c r="F322">
        <f>VLOOKUP(A322,'Pitchers - Remaining'!$A$2:$AF$1000,7,FALSE)</f>
        <v>11</v>
      </c>
      <c r="G322">
        <f>E322-F322</f>
        <v>8</v>
      </c>
      <c r="H322" s="1">
        <f>B322/E322</f>
        <v>3.7105263157894739</v>
      </c>
      <c r="I322" s="1">
        <f>C322/F322</f>
        <v>3.7272727272727271</v>
      </c>
      <c r="J322" s="1">
        <f>D322/G322</f>
        <v>3.6875</v>
      </c>
      <c r="K322" s="9">
        <f>(I322-MAX(0,J322))*F322</f>
        <v>0.43749999999999778</v>
      </c>
    </row>
    <row r="323" spans="1:11" x14ac:dyDescent="0.25">
      <c r="A323" t="s">
        <v>743</v>
      </c>
      <c r="B323">
        <f>VLOOKUP(A323,'Pitchers - Season Total'!$A$2:$AF$1000,32,FALSE)</f>
        <v>62</v>
      </c>
      <c r="C323">
        <f>VLOOKUP(A323,'Pitchers - Remaining'!$A$2:$AF$1000,32,FALSE)</f>
        <v>41</v>
      </c>
      <c r="D323">
        <f>B323-C323</f>
        <v>21</v>
      </c>
      <c r="E323">
        <f>VLOOKUP(A323,'Pitchers - Season Total'!$A$2:$AF$1000,7,FALSE)</f>
        <v>52</v>
      </c>
      <c r="F323">
        <f>VLOOKUP(A323,'Pitchers - Remaining'!$A$2:$AF$1000,7,FALSE)</f>
        <v>25</v>
      </c>
      <c r="G323">
        <f>E323-F323</f>
        <v>27</v>
      </c>
      <c r="H323" s="1">
        <f>B323/E323</f>
        <v>1.1923076923076923</v>
      </c>
      <c r="I323" s="1">
        <f>C323/F323</f>
        <v>1.64</v>
      </c>
      <c r="J323" s="1">
        <f>D323/G323</f>
        <v>0.77777777777777779</v>
      </c>
      <c r="K323" s="9">
        <f>(I323-MAX(0,J323))*F323</f>
        <v>21.555555555555554</v>
      </c>
    </row>
    <row r="324" spans="1:11" x14ac:dyDescent="0.25">
      <c r="A324" t="s">
        <v>861</v>
      </c>
      <c r="B324">
        <f>VLOOKUP(A324,'Pitchers - Season Total'!$A$2:$AF$1000,32,FALSE)</f>
        <v>30.5</v>
      </c>
      <c r="C324">
        <f>VLOOKUP(A324,'Pitchers - Remaining'!$A$2:$AF$1000,32,FALSE)</f>
        <v>41</v>
      </c>
      <c r="D324">
        <f>B324-C324</f>
        <v>-10.5</v>
      </c>
      <c r="E324">
        <f>VLOOKUP(A324,'Pitchers - Season Total'!$A$2:$AF$1000,7,FALSE)</f>
        <v>12</v>
      </c>
      <c r="F324">
        <f>VLOOKUP(A324,'Pitchers - Remaining'!$A$2:$AF$1000,7,FALSE)</f>
        <v>9</v>
      </c>
      <c r="G324">
        <f>E324-F324</f>
        <v>3</v>
      </c>
      <c r="H324" s="1">
        <f>B324/E324</f>
        <v>2.5416666666666665</v>
      </c>
      <c r="I324" s="1">
        <f>C324/F324</f>
        <v>4.5555555555555554</v>
      </c>
      <c r="J324" s="1">
        <f>D324/G324</f>
        <v>-3.5</v>
      </c>
      <c r="K324" s="9">
        <f>(I324-MAX(0,J324))*F324</f>
        <v>41</v>
      </c>
    </row>
    <row r="325" spans="1:11" x14ac:dyDescent="0.25">
      <c r="A325" t="s">
        <v>600</v>
      </c>
      <c r="B325">
        <f>VLOOKUP(A325,'Pitchers - Season Total'!$A$2:$AF$1000,32,FALSE)</f>
        <v>100</v>
      </c>
      <c r="C325">
        <f>VLOOKUP(A325,'Pitchers - Remaining'!$A$2:$AF$1000,32,FALSE)</f>
        <v>40.5</v>
      </c>
      <c r="D325">
        <f>B325-C325</f>
        <v>59.5</v>
      </c>
      <c r="E325">
        <f>VLOOKUP(A325,'Pitchers - Season Total'!$A$2:$AF$1000,7,FALSE)</f>
        <v>65</v>
      </c>
      <c r="F325">
        <f>VLOOKUP(A325,'Pitchers - Remaining'!$A$2:$AF$1000,7,FALSE)</f>
        <v>28</v>
      </c>
      <c r="G325">
        <f>E325-F325</f>
        <v>37</v>
      </c>
      <c r="H325" s="1">
        <f>B325/E325</f>
        <v>1.5384615384615385</v>
      </c>
      <c r="I325" s="1">
        <f>C325/F325</f>
        <v>1.4464285714285714</v>
      </c>
      <c r="J325" s="1">
        <f>D325/G325</f>
        <v>1.6081081081081081</v>
      </c>
      <c r="K325" s="9">
        <f>(I325-MAX(0,J325))*F325</f>
        <v>-4.5270270270270281</v>
      </c>
    </row>
    <row r="326" spans="1:11" x14ac:dyDescent="0.25">
      <c r="A326" t="s">
        <v>666</v>
      </c>
      <c r="B326">
        <f>VLOOKUP(A326,'Pitchers - Season Total'!$A$2:$AF$1000,32,FALSE)</f>
        <v>89</v>
      </c>
      <c r="C326">
        <f>VLOOKUP(A326,'Pitchers - Remaining'!$A$2:$AF$1000,32,FALSE)</f>
        <v>40.5</v>
      </c>
      <c r="D326">
        <f>B326-C326</f>
        <v>48.5</v>
      </c>
      <c r="E326">
        <f>VLOOKUP(A326,'Pitchers - Season Total'!$A$2:$AF$1000,7,FALSE)</f>
        <v>58</v>
      </c>
      <c r="F326">
        <f>VLOOKUP(A326,'Pitchers - Remaining'!$A$2:$AF$1000,7,FALSE)</f>
        <v>27</v>
      </c>
      <c r="G326">
        <f>E326-F326</f>
        <v>31</v>
      </c>
      <c r="H326" s="1">
        <f>B326/E326</f>
        <v>1.5344827586206897</v>
      </c>
      <c r="I326" s="1">
        <f>C326/F326</f>
        <v>1.5</v>
      </c>
      <c r="J326" s="1">
        <f>D326/G326</f>
        <v>1.564516129032258</v>
      </c>
      <c r="K326" s="9">
        <f>(I326-MAX(0,J326))*F326</f>
        <v>-1.7419354838709662</v>
      </c>
    </row>
    <row r="327" spans="1:11" x14ac:dyDescent="0.25">
      <c r="A327" t="s">
        <v>884</v>
      </c>
      <c r="B327">
        <f>VLOOKUP(A327,'Pitchers - Season Total'!$A$2:$AF$1000,32,FALSE)</f>
        <v>75.5</v>
      </c>
      <c r="C327">
        <f>VLOOKUP(A327,'Pitchers - Remaining'!$A$2:$AF$1000,32,FALSE)</f>
        <v>40.5</v>
      </c>
      <c r="D327">
        <f>B327-C327</f>
        <v>35</v>
      </c>
      <c r="E327">
        <f>VLOOKUP(A327,'Pitchers - Season Total'!$A$2:$AF$1000,7,FALSE)</f>
        <v>28</v>
      </c>
      <c r="F327">
        <f>VLOOKUP(A327,'Pitchers - Remaining'!$A$2:$AF$1000,7,FALSE)</f>
        <v>10</v>
      </c>
      <c r="G327">
        <f>E327-F327</f>
        <v>18</v>
      </c>
      <c r="H327" s="1">
        <f>B327/E327</f>
        <v>2.6964285714285716</v>
      </c>
      <c r="I327" s="1">
        <f>C327/F327</f>
        <v>4.05</v>
      </c>
      <c r="J327" s="1">
        <f>D327/G327</f>
        <v>1.9444444444444444</v>
      </c>
      <c r="K327" s="9">
        <f>(I327-MAX(0,J327))*F327</f>
        <v>21.05555555555555</v>
      </c>
    </row>
    <row r="328" spans="1:11" x14ac:dyDescent="0.25">
      <c r="A328" t="s">
        <v>956</v>
      </c>
      <c r="B328">
        <f>VLOOKUP(A328,'Pitchers - Season Total'!$A$2:$AF$1000,32,FALSE)</f>
        <v>61</v>
      </c>
      <c r="C328">
        <f>VLOOKUP(A328,'Pitchers - Remaining'!$A$2:$AF$1000,32,FALSE)</f>
        <v>40.5</v>
      </c>
      <c r="D328">
        <f>B328-C328</f>
        <v>20.5</v>
      </c>
      <c r="E328">
        <f>VLOOKUP(A328,'Pitchers - Season Total'!$A$2:$AF$1000,7,FALSE)</f>
        <v>23</v>
      </c>
      <c r="F328">
        <f>VLOOKUP(A328,'Pitchers - Remaining'!$A$2:$AF$1000,7,FALSE)</f>
        <v>11</v>
      </c>
      <c r="G328">
        <f>E328-F328</f>
        <v>12</v>
      </c>
      <c r="H328" s="1">
        <f>B328/E328</f>
        <v>2.652173913043478</v>
      </c>
      <c r="I328" s="1">
        <f>C328/F328</f>
        <v>3.6818181818181817</v>
      </c>
      <c r="J328" s="1">
        <f>D328/G328</f>
        <v>1.7083333333333333</v>
      </c>
      <c r="K328" s="9">
        <f>(I328-MAX(0,J328))*F328</f>
        <v>21.708333333333332</v>
      </c>
    </row>
    <row r="329" spans="1:11" x14ac:dyDescent="0.25">
      <c r="A329" t="s">
        <v>961</v>
      </c>
      <c r="B329">
        <f>VLOOKUP(A329,'Pitchers - Season Total'!$A$2:$AF$1000,32,FALSE)</f>
        <v>57</v>
      </c>
      <c r="C329">
        <f>VLOOKUP(A329,'Pitchers - Remaining'!$A$2:$AF$1000,32,FALSE)</f>
        <v>40.5</v>
      </c>
      <c r="D329">
        <f>B329-C329</f>
        <v>16.5</v>
      </c>
      <c r="E329">
        <f>VLOOKUP(A329,'Pitchers - Season Total'!$A$2:$AF$1000,7,FALSE)</f>
        <v>22</v>
      </c>
      <c r="F329">
        <f>VLOOKUP(A329,'Pitchers - Remaining'!$A$2:$AF$1000,7,FALSE)</f>
        <v>11</v>
      </c>
      <c r="G329">
        <f>E329-F329</f>
        <v>11</v>
      </c>
      <c r="H329" s="1">
        <f>B329/E329</f>
        <v>2.5909090909090908</v>
      </c>
      <c r="I329" s="1">
        <f>C329/F329</f>
        <v>3.6818181818181817</v>
      </c>
      <c r="J329" s="1">
        <f>D329/G329</f>
        <v>1.5</v>
      </c>
      <c r="K329" s="9">
        <f>(I329-MAX(0,J329))*F329</f>
        <v>24</v>
      </c>
    </row>
    <row r="330" spans="1:11" x14ac:dyDescent="0.25">
      <c r="A330" t="s">
        <v>591</v>
      </c>
      <c r="B330">
        <f>VLOOKUP(A330,'Pitchers - Season Total'!$A$2:$AF$1000,32,FALSE)</f>
        <v>53</v>
      </c>
      <c r="C330">
        <f>VLOOKUP(A330,'Pitchers - Remaining'!$A$2:$AF$1000,32,FALSE)</f>
        <v>40.5</v>
      </c>
      <c r="D330">
        <f>B330-C330</f>
        <v>12.5</v>
      </c>
      <c r="E330">
        <f>VLOOKUP(A330,'Pitchers - Season Total'!$A$2:$AF$1000,7,FALSE)</f>
        <v>52</v>
      </c>
      <c r="F330">
        <f>VLOOKUP(A330,'Pitchers - Remaining'!$A$2:$AF$1000,7,FALSE)</f>
        <v>24</v>
      </c>
      <c r="G330">
        <f>E330-F330</f>
        <v>28</v>
      </c>
      <c r="H330" s="1">
        <f>B330/E330</f>
        <v>1.0192307692307692</v>
      </c>
      <c r="I330" s="1">
        <f>C330/F330</f>
        <v>1.6875</v>
      </c>
      <c r="J330" s="1">
        <f>D330/G330</f>
        <v>0.44642857142857145</v>
      </c>
      <c r="K330" s="9">
        <f>(I330-MAX(0,J330))*F330</f>
        <v>29.785714285714285</v>
      </c>
    </row>
    <row r="331" spans="1:11" x14ac:dyDescent="0.25">
      <c r="A331" t="s">
        <v>952</v>
      </c>
      <c r="B331">
        <f>VLOOKUP(A331,'Pitchers - Season Total'!$A$2:$AF$1000,32,FALSE)</f>
        <v>51.5</v>
      </c>
      <c r="C331">
        <f>VLOOKUP(A331,'Pitchers - Remaining'!$A$2:$AF$1000,32,FALSE)</f>
        <v>40.5</v>
      </c>
      <c r="D331">
        <f>B331-C331</f>
        <v>11</v>
      </c>
      <c r="E331">
        <f>VLOOKUP(A331,'Pitchers - Season Total'!$A$2:$AF$1000,7,FALSE)</f>
        <v>11</v>
      </c>
      <c r="F331">
        <f>VLOOKUP(A331,'Pitchers - Remaining'!$A$2:$AF$1000,7,FALSE)</f>
        <v>9</v>
      </c>
      <c r="G331">
        <f>E331-F331</f>
        <v>2</v>
      </c>
      <c r="H331" s="1">
        <f>B331/E331</f>
        <v>4.6818181818181817</v>
      </c>
      <c r="I331" s="1">
        <f>C331/F331</f>
        <v>4.5</v>
      </c>
      <c r="J331" s="1">
        <f>D331/G331</f>
        <v>5.5</v>
      </c>
      <c r="K331" s="9">
        <f>(I331-MAX(0,J331))*F331</f>
        <v>-9</v>
      </c>
    </row>
    <row r="332" spans="1:11" x14ac:dyDescent="0.25">
      <c r="A332" t="s">
        <v>576</v>
      </c>
      <c r="B332">
        <f>VLOOKUP(A332,'Pitchers - Season Total'!$A$2:$AF$1000,32,FALSE)</f>
        <v>50.5</v>
      </c>
      <c r="C332">
        <f>VLOOKUP(A332,'Pitchers - Remaining'!$A$2:$AF$1000,32,FALSE)</f>
        <v>40.5</v>
      </c>
      <c r="D332">
        <f>B332-C332</f>
        <v>10</v>
      </c>
      <c r="E332">
        <f>VLOOKUP(A332,'Pitchers - Season Total'!$A$2:$AF$1000,7,FALSE)</f>
        <v>42</v>
      </c>
      <c r="F332">
        <f>VLOOKUP(A332,'Pitchers - Remaining'!$A$2:$AF$1000,7,FALSE)</f>
        <v>26</v>
      </c>
      <c r="G332">
        <f>E332-F332</f>
        <v>16</v>
      </c>
      <c r="H332" s="1">
        <f>B332/E332</f>
        <v>1.2023809523809523</v>
      </c>
      <c r="I332" s="1">
        <f>C332/F332</f>
        <v>1.5576923076923077</v>
      </c>
      <c r="J332" s="1">
        <f>D332/G332</f>
        <v>0.625</v>
      </c>
      <c r="K332" s="9">
        <f>(I332-MAX(0,J332))*F332</f>
        <v>24.25</v>
      </c>
    </row>
    <row r="333" spans="1:11" x14ac:dyDescent="0.25">
      <c r="A333" t="s">
        <v>870</v>
      </c>
      <c r="B333">
        <f>VLOOKUP(A333,'Pitchers - Season Total'!$A$2:$AF$1000,32,FALSE)</f>
        <v>35.5</v>
      </c>
      <c r="C333">
        <f>VLOOKUP(A333,'Pitchers - Remaining'!$A$2:$AF$1000,32,FALSE)</f>
        <v>40.5</v>
      </c>
      <c r="D333">
        <f>B333-C333</f>
        <v>-5</v>
      </c>
      <c r="E333">
        <f>VLOOKUP(A333,'Pitchers - Season Total'!$A$2:$AF$1000,7,FALSE)</f>
        <v>13</v>
      </c>
      <c r="F333">
        <f>VLOOKUP(A333,'Pitchers - Remaining'!$A$2:$AF$1000,7,FALSE)</f>
        <v>9</v>
      </c>
      <c r="G333">
        <f>E333-F333</f>
        <v>4</v>
      </c>
      <c r="H333" s="1">
        <f>B333/E333</f>
        <v>2.7307692307692308</v>
      </c>
      <c r="I333" s="1">
        <f>C333/F333</f>
        <v>4.5</v>
      </c>
      <c r="J333" s="1">
        <f>D333/G333</f>
        <v>-1.25</v>
      </c>
      <c r="K333" s="9">
        <f>(I333-MAX(0,J333))*F333</f>
        <v>40.5</v>
      </c>
    </row>
    <row r="334" spans="1:11" x14ac:dyDescent="0.25">
      <c r="A334" t="s">
        <v>1037</v>
      </c>
      <c r="B334">
        <f>VLOOKUP(A334,'Pitchers - Season Total'!$A$2:$AF$1000,32,FALSE)</f>
        <v>103.5</v>
      </c>
      <c r="C334">
        <f>VLOOKUP(A334,'Pitchers - Remaining'!$A$2:$AF$1000,32,FALSE)</f>
        <v>40</v>
      </c>
      <c r="D334">
        <f>B334-C334</f>
        <v>63.5</v>
      </c>
      <c r="E334">
        <f>VLOOKUP(A334,'Pitchers - Season Total'!$A$2:$AF$1000,7,FALSE)</f>
        <v>24</v>
      </c>
      <c r="F334">
        <f>VLOOKUP(A334,'Pitchers - Remaining'!$A$2:$AF$1000,7,FALSE)</f>
        <v>12</v>
      </c>
      <c r="G334">
        <f>E334-F334</f>
        <v>12</v>
      </c>
      <c r="H334" s="1">
        <f>B334/E334</f>
        <v>4.3125</v>
      </c>
      <c r="I334" s="1">
        <f>C334/F334</f>
        <v>3.3333333333333335</v>
      </c>
      <c r="J334" s="1">
        <f>D334/G334</f>
        <v>5.291666666666667</v>
      </c>
      <c r="K334" s="9">
        <f>(I334-MAX(0,J334))*F334</f>
        <v>-23.5</v>
      </c>
    </row>
    <row r="335" spans="1:11" x14ac:dyDescent="0.25">
      <c r="A335" t="s">
        <v>942</v>
      </c>
      <c r="B335">
        <f>VLOOKUP(A335,'Pitchers - Season Total'!$A$2:$AF$1000,32,FALSE)</f>
        <v>59.5</v>
      </c>
      <c r="C335">
        <f>VLOOKUP(A335,'Pitchers - Remaining'!$A$2:$AF$1000,32,FALSE)</f>
        <v>40</v>
      </c>
      <c r="D335">
        <f>B335-C335</f>
        <v>19.5</v>
      </c>
      <c r="E335">
        <f>VLOOKUP(A335,'Pitchers - Season Total'!$A$2:$AF$1000,7,FALSE)</f>
        <v>15</v>
      </c>
      <c r="F335">
        <f>VLOOKUP(A335,'Pitchers - Remaining'!$A$2:$AF$1000,7,FALSE)</f>
        <v>11</v>
      </c>
      <c r="G335">
        <f>E335-F335</f>
        <v>4</v>
      </c>
      <c r="H335" s="1">
        <f>B335/E335</f>
        <v>3.9666666666666668</v>
      </c>
      <c r="I335" s="1">
        <f>C335/F335</f>
        <v>3.6363636363636362</v>
      </c>
      <c r="J335" s="1">
        <f>D335/G335</f>
        <v>4.875</v>
      </c>
      <c r="K335" s="9">
        <f>(I335-MAX(0,J335))*F335</f>
        <v>-13.625000000000002</v>
      </c>
    </row>
    <row r="336" spans="1:11" x14ac:dyDescent="0.25">
      <c r="A336" t="s">
        <v>684</v>
      </c>
      <c r="B336">
        <f>VLOOKUP(A336,'Pitchers - Season Total'!$A$2:$AF$1000,32,FALSE)</f>
        <v>59</v>
      </c>
      <c r="C336">
        <f>VLOOKUP(A336,'Pitchers - Remaining'!$A$2:$AF$1000,32,FALSE)</f>
        <v>40</v>
      </c>
      <c r="D336">
        <f>B336-C336</f>
        <v>19</v>
      </c>
      <c r="E336">
        <f>VLOOKUP(A336,'Pitchers - Season Total'!$A$2:$AF$1000,7,FALSE)</f>
        <v>22</v>
      </c>
      <c r="F336">
        <f>VLOOKUP(A336,'Pitchers - Remaining'!$A$2:$AF$1000,7,FALSE)</f>
        <v>16</v>
      </c>
      <c r="G336">
        <f>E336-F336</f>
        <v>6</v>
      </c>
      <c r="H336" s="1">
        <f>B336/E336</f>
        <v>2.6818181818181817</v>
      </c>
      <c r="I336" s="1">
        <f>C336/F336</f>
        <v>2.5</v>
      </c>
      <c r="J336" s="1">
        <f>D336/G336</f>
        <v>3.1666666666666665</v>
      </c>
      <c r="K336" s="9">
        <f>(I336-MAX(0,J336))*F336</f>
        <v>-10.666666666666664</v>
      </c>
    </row>
    <row r="337" spans="1:11" x14ac:dyDescent="0.25">
      <c r="A337" t="s">
        <v>897</v>
      </c>
      <c r="B337">
        <f>VLOOKUP(A337,'Pitchers - Season Total'!$A$2:$AF$1000,32,FALSE)</f>
        <v>56.5</v>
      </c>
      <c r="C337">
        <f>VLOOKUP(A337,'Pitchers - Remaining'!$A$2:$AF$1000,32,FALSE)</f>
        <v>40</v>
      </c>
      <c r="D337">
        <f>B337-C337</f>
        <v>16.5</v>
      </c>
      <c r="E337">
        <f>VLOOKUP(A337,'Pitchers - Season Total'!$A$2:$AF$1000,7,FALSE)</f>
        <v>13</v>
      </c>
      <c r="F337">
        <f>VLOOKUP(A337,'Pitchers - Remaining'!$A$2:$AF$1000,7,FALSE)</f>
        <v>9</v>
      </c>
      <c r="G337">
        <f>E337-F337</f>
        <v>4</v>
      </c>
      <c r="H337" s="1">
        <f>B337/E337</f>
        <v>4.3461538461538458</v>
      </c>
      <c r="I337" s="1">
        <f>C337/F337</f>
        <v>4.4444444444444446</v>
      </c>
      <c r="J337" s="1">
        <f>D337/G337</f>
        <v>4.125</v>
      </c>
      <c r="K337" s="9">
        <f>(I337-MAX(0,J337))*F337</f>
        <v>2.8750000000000018</v>
      </c>
    </row>
    <row r="338" spans="1:11" x14ac:dyDescent="0.25">
      <c r="A338" t="s">
        <v>671</v>
      </c>
      <c r="B338">
        <f>VLOOKUP(A338,'Pitchers - Season Total'!$A$2:$AF$1000,32,FALSE)</f>
        <v>45.5</v>
      </c>
      <c r="C338">
        <f>VLOOKUP(A338,'Pitchers - Remaining'!$A$2:$AF$1000,32,FALSE)</f>
        <v>40</v>
      </c>
      <c r="D338">
        <f>B338-C338</f>
        <v>5.5</v>
      </c>
      <c r="E338">
        <f>VLOOKUP(A338,'Pitchers - Season Total'!$A$2:$AF$1000,7,FALSE)</f>
        <v>62</v>
      </c>
      <c r="F338">
        <f>VLOOKUP(A338,'Pitchers - Remaining'!$A$2:$AF$1000,7,FALSE)</f>
        <v>28</v>
      </c>
      <c r="G338">
        <f>E338-F338</f>
        <v>34</v>
      </c>
      <c r="H338" s="1">
        <f>B338/E338</f>
        <v>0.7338709677419355</v>
      </c>
      <c r="I338" s="1">
        <f>C338/F338</f>
        <v>1.4285714285714286</v>
      </c>
      <c r="J338" s="1">
        <f>D338/G338</f>
        <v>0.16176470588235295</v>
      </c>
      <c r="K338" s="9">
        <f>(I338-MAX(0,J338))*F338</f>
        <v>35.470588235294116</v>
      </c>
    </row>
    <row r="339" spans="1:11" x14ac:dyDescent="0.25">
      <c r="A339" t="s">
        <v>718</v>
      </c>
      <c r="B339">
        <f>VLOOKUP(A339,'Pitchers - Season Total'!$A$2:$AF$1000,32,FALSE)</f>
        <v>119</v>
      </c>
      <c r="C339">
        <f>VLOOKUP(A339,'Pitchers - Remaining'!$A$2:$AF$1000,32,FALSE)</f>
        <v>39.5</v>
      </c>
      <c r="D339">
        <f>B339-C339</f>
        <v>79.5</v>
      </c>
      <c r="E339">
        <f>VLOOKUP(A339,'Pitchers - Season Total'!$A$2:$AF$1000,7,FALSE)</f>
        <v>62</v>
      </c>
      <c r="F339">
        <f>VLOOKUP(A339,'Pitchers - Remaining'!$A$2:$AF$1000,7,FALSE)</f>
        <v>25</v>
      </c>
      <c r="G339">
        <f>E339-F339</f>
        <v>37</v>
      </c>
      <c r="H339" s="1">
        <f>B339/E339</f>
        <v>1.9193548387096775</v>
      </c>
      <c r="I339" s="1">
        <f>C339/F339</f>
        <v>1.58</v>
      </c>
      <c r="J339" s="1">
        <f>D339/G339</f>
        <v>2.1486486486486487</v>
      </c>
      <c r="K339" s="9">
        <f>(I339-MAX(0,J339))*F339</f>
        <v>-14.216216216216216</v>
      </c>
    </row>
    <row r="340" spans="1:11" x14ac:dyDescent="0.25">
      <c r="A340" t="s">
        <v>739</v>
      </c>
      <c r="B340">
        <f>VLOOKUP(A340,'Pitchers - Season Total'!$A$2:$AF$1000,32,FALSE)</f>
        <v>117</v>
      </c>
      <c r="C340">
        <f>VLOOKUP(A340,'Pitchers - Remaining'!$A$2:$AF$1000,32,FALSE)</f>
        <v>39.5</v>
      </c>
      <c r="D340">
        <f>B340-C340</f>
        <v>77.5</v>
      </c>
      <c r="E340">
        <f>VLOOKUP(A340,'Pitchers - Season Total'!$A$2:$AF$1000,7,FALSE)</f>
        <v>57</v>
      </c>
      <c r="F340">
        <f>VLOOKUP(A340,'Pitchers - Remaining'!$A$2:$AF$1000,7,FALSE)</f>
        <v>22</v>
      </c>
      <c r="G340">
        <f>E340-F340</f>
        <v>35</v>
      </c>
      <c r="H340" s="1">
        <f>B340/E340</f>
        <v>2.0526315789473686</v>
      </c>
      <c r="I340" s="1">
        <f>C340/F340</f>
        <v>1.7954545454545454</v>
      </c>
      <c r="J340" s="1">
        <f>D340/G340</f>
        <v>2.2142857142857144</v>
      </c>
      <c r="K340" s="9">
        <f>(I340-MAX(0,J340))*F340</f>
        <v>-9.2142857142857189</v>
      </c>
    </row>
    <row r="341" spans="1:11" x14ac:dyDescent="0.25">
      <c r="A341" t="s">
        <v>831</v>
      </c>
      <c r="B341">
        <f>VLOOKUP(A341,'Pitchers - Season Total'!$A$2:$AF$1000,32,FALSE)</f>
        <v>106</v>
      </c>
      <c r="C341">
        <f>VLOOKUP(A341,'Pitchers - Remaining'!$A$2:$AF$1000,32,FALSE)</f>
        <v>39.5</v>
      </c>
      <c r="D341">
        <f>B341-C341</f>
        <v>66.5</v>
      </c>
      <c r="E341">
        <f>VLOOKUP(A341,'Pitchers - Season Total'!$A$2:$AF$1000,7,FALSE)</f>
        <v>66</v>
      </c>
      <c r="F341">
        <f>VLOOKUP(A341,'Pitchers - Remaining'!$A$2:$AF$1000,7,FALSE)</f>
        <v>29</v>
      </c>
      <c r="G341">
        <f>E341-F341</f>
        <v>37</v>
      </c>
      <c r="H341" s="1">
        <f>B341/E341</f>
        <v>1.606060606060606</v>
      </c>
      <c r="I341" s="1">
        <f>C341/F341</f>
        <v>1.3620689655172413</v>
      </c>
      <c r="J341" s="1">
        <f>D341/G341</f>
        <v>1.7972972972972974</v>
      </c>
      <c r="K341" s="9">
        <f>(I341-MAX(0,J341))*F341</f>
        <v>-12.621621621621625</v>
      </c>
    </row>
    <row r="342" spans="1:11" x14ac:dyDescent="0.25">
      <c r="A342" t="s">
        <v>744</v>
      </c>
      <c r="B342">
        <f>VLOOKUP(A342,'Pitchers - Season Total'!$A$2:$AF$1000,32,FALSE)</f>
        <v>68</v>
      </c>
      <c r="C342">
        <f>VLOOKUP(A342,'Pitchers - Remaining'!$A$2:$AF$1000,32,FALSE)</f>
        <v>39</v>
      </c>
      <c r="D342">
        <f>B342-C342</f>
        <v>29</v>
      </c>
      <c r="E342">
        <f>VLOOKUP(A342,'Pitchers - Season Total'!$A$2:$AF$1000,7,FALSE)</f>
        <v>66</v>
      </c>
      <c r="F342">
        <f>VLOOKUP(A342,'Pitchers - Remaining'!$A$2:$AF$1000,7,FALSE)</f>
        <v>31</v>
      </c>
      <c r="G342">
        <f>E342-F342</f>
        <v>35</v>
      </c>
      <c r="H342" s="1">
        <f>B342/E342</f>
        <v>1.0303030303030303</v>
      </c>
      <c r="I342" s="1">
        <f>C342/F342</f>
        <v>1.2580645161290323</v>
      </c>
      <c r="J342" s="1">
        <f>D342/G342</f>
        <v>0.82857142857142863</v>
      </c>
      <c r="K342" s="9">
        <f>(I342-MAX(0,J342))*F342</f>
        <v>13.314285714285713</v>
      </c>
    </row>
    <row r="343" spans="1:11" x14ac:dyDescent="0.25">
      <c r="A343" t="s">
        <v>692</v>
      </c>
      <c r="B343">
        <f>VLOOKUP(A343,'Pitchers - Season Total'!$A$2:$AF$1000,32,FALSE)</f>
        <v>50.5</v>
      </c>
      <c r="C343">
        <f>VLOOKUP(A343,'Pitchers - Remaining'!$A$2:$AF$1000,32,FALSE)</f>
        <v>39</v>
      </c>
      <c r="D343">
        <f>B343-C343</f>
        <v>11.5</v>
      </c>
      <c r="E343">
        <f>VLOOKUP(A343,'Pitchers - Season Total'!$A$2:$AF$1000,7,FALSE)</f>
        <v>31</v>
      </c>
      <c r="F343">
        <f>VLOOKUP(A343,'Pitchers - Remaining'!$A$2:$AF$1000,7,FALSE)</f>
        <v>22</v>
      </c>
      <c r="G343">
        <f>E343-F343</f>
        <v>9</v>
      </c>
      <c r="H343" s="1">
        <f>B343/E343</f>
        <v>1.6290322580645162</v>
      </c>
      <c r="I343" s="1">
        <f>C343/F343</f>
        <v>1.7727272727272727</v>
      </c>
      <c r="J343" s="1">
        <f>D343/G343</f>
        <v>1.2777777777777777</v>
      </c>
      <c r="K343" s="9">
        <f>(I343-MAX(0,J343))*F343</f>
        <v>10.888888888888891</v>
      </c>
    </row>
    <row r="344" spans="1:11" x14ac:dyDescent="0.25">
      <c r="A344" t="s">
        <v>815</v>
      </c>
      <c r="B344">
        <f>VLOOKUP(A344,'Pitchers - Season Total'!$A$2:$AF$1000,32,FALSE)</f>
        <v>42</v>
      </c>
      <c r="C344">
        <f>VLOOKUP(A344,'Pitchers - Remaining'!$A$2:$AF$1000,32,FALSE)</f>
        <v>39</v>
      </c>
      <c r="D344">
        <f>B344-C344</f>
        <v>3</v>
      </c>
      <c r="E344">
        <f>VLOOKUP(A344,'Pitchers - Season Total'!$A$2:$AF$1000,7,FALSE)</f>
        <v>20</v>
      </c>
      <c r="F344">
        <f>VLOOKUP(A344,'Pitchers - Remaining'!$A$2:$AF$1000,7,FALSE)</f>
        <v>10</v>
      </c>
      <c r="G344">
        <f>E344-F344</f>
        <v>10</v>
      </c>
      <c r="H344" s="1">
        <f>B344/E344</f>
        <v>2.1</v>
      </c>
      <c r="I344" s="1">
        <f>C344/F344</f>
        <v>3.9</v>
      </c>
      <c r="J344" s="1">
        <f>D344/G344</f>
        <v>0.3</v>
      </c>
      <c r="K344" s="9">
        <f>(I344-MAX(0,J344))*F344</f>
        <v>36</v>
      </c>
    </row>
    <row r="345" spans="1:11" x14ac:dyDescent="0.25">
      <c r="A345" t="s">
        <v>903</v>
      </c>
      <c r="B345">
        <f>VLOOKUP(A345,'Pitchers - Season Total'!$A$2:$AF$1000,32,FALSE)</f>
        <v>19</v>
      </c>
      <c r="C345">
        <f>VLOOKUP(A345,'Pitchers - Remaining'!$A$2:$AF$1000,32,FALSE)</f>
        <v>39</v>
      </c>
      <c r="D345">
        <f>B345-C345</f>
        <v>-20</v>
      </c>
      <c r="E345">
        <f>VLOOKUP(A345,'Pitchers - Season Total'!$A$2:$AF$1000,7,FALSE)</f>
        <v>13</v>
      </c>
      <c r="F345">
        <f>VLOOKUP(A345,'Pitchers - Remaining'!$A$2:$AF$1000,7,FALSE)</f>
        <v>10</v>
      </c>
      <c r="G345">
        <f>E345-F345</f>
        <v>3</v>
      </c>
      <c r="H345" s="1">
        <f>B345/E345</f>
        <v>1.4615384615384615</v>
      </c>
      <c r="I345" s="1">
        <f>C345/F345</f>
        <v>3.9</v>
      </c>
      <c r="J345" s="1">
        <f>D345/G345</f>
        <v>-6.666666666666667</v>
      </c>
      <c r="K345" s="9">
        <f>(I345-MAX(0,J345))*F345</f>
        <v>39</v>
      </c>
    </row>
    <row r="346" spans="1:11" x14ac:dyDescent="0.25">
      <c r="A346" t="s">
        <v>717</v>
      </c>
      <c r="B346">
        <f>VLOOKUP(A346,'Pitchers - Season Total'!$A$2:$AF$1000,32,FALSE)</f>
        <v>103</v>
      </c>
      <c r="C346">
        <f>VLOOKUP(A346,'Pitchers - Remaining'!$A$2:$AF$1000,32,FALSE)</f>
        <v>38.5</v>
      </c>
      <c r="D346">
        <f>B346-C346</f>
        <v>64.5</v>
      </c>
      <c r="E346">
        <f>VLOOKUP(A346,'Pitchers - Season Total'!$A$2:$AF$1000,7,FALSE)</f>
        <v>39</v>
      </c>
      <c r="F346">
        <f>VLOOKUP(A346,'Pitchers - Remaining'!$A$2:$AF$1000,7,FALSE)</f>
        <v>12</v>
      </c>
      <c r="G346">
        <f>E346-F346</f>
        <v>27</v>
      </c>
      <c r="H346" s="1">
        <f>B346/E346</f>
        <v>2.641025641025641</v>
      </c>
      <c r="I346" s="1">
        <f>C346/F346</f>
        <v>3.2083333333333335</v>
      </c>
      <c r="J346" s="1">
        <f>D346/G346</f>
        <v>2.3888888888888888</v>
      </c>
      <c r="K346" s="9">
        <f>(I346-MAX(0,J346))*F346</f>
        <v>9.8333333333333357</v>
      </c>
    </row>
    <row r="347" spans="1:11" x14ac:dyDescent="0.25">
      <c r="A347" t="s">
        <v>940</v>
      </c>
      <c r="B347">
        <f>VLOOKUP(A347,'Pitchers - Season Total'!$A$2:$AF$1000,32,FALSE)</f>
        <v>86.5</v>
      </c>
      <c r="C347">
        <f>VLOOKUP(A347,'Pitchers - Remaining'!$A$2:$AF$1000,32,FALSE)</f>
        <v>38.5</v>
      </c>
      <c r="D347">
        <f>B347-C347</f>
        <v>48</v>
      </c>
      <c r="E347">
        <f>VLOOKUP(A347,'Pitchers - Season Total'!$A$2:$AF$1000,7,FALSE)</f>
        <v>27</v>
      </c>
      <c r="F347">
        <f>VLOOKUP(A347,'Pitchers - Remaining'!$A$2:$AF$1000,7,FALSE)</f>
        <v>12</v>
      </c>
      <c r="G347">
        <f>E347-F347</f>
        <v>15</v>
      </c>
      <c r="H347" s="1">
        <f>B347/E347</f>
        <v>3.2037037037037037</v>
      </c>
      <c r="I347" s="1">
        <f>C347/F347</f>
        <v>3.2083333333333335</v>
      </c>
      <c r="J347" s="1">
        <f>D347/G347</f>
        <v>3.2</v>
      </c>
      <c r="K347" s="9">
        <f>(I347-MAX(0,J347))*F347</f>
        <v>9.9999999999999645E-2</v>
      </c>
    </row>
    <row r="348" spans="1:11" x14ac:dyDescent="0.25">
      <c r="A348" t="s">
        <v>688</v>
      </c>
      <c r="B348">
        <f>VLOOKUP(A348,'Pitchers - Season Total'!$A$2:$AF$1000,32,FALSE)</f>
        <v>71</v>
      </c>
      <c r="C348">
        <f>VLOOKUP(A348,'Pitchers - Remaining'!$A$2:$AF$1000,32,FALSE)</f>
        <v>38.5</v>
      </c>
      <c r="D348">
        <f>B348-C348</f>
        <v>32.5</v>
      </c>
      <c r="E348">
        <f>VLOOKUP(A348,'Pitchers - Season Total'!$A$2:$AF$1000,7,FALSE)</f>
        <v>42</v>
      </c>
      <c r="F348">
        <f>VLOOKUP(A348,'Pitchers - Remaining'!$A$2:$AF$1000,7,FALSE)</f>
        <v>22</v>
      </c>
      <c r="G348">
        <f>E348-F348</f>
        <v>20</v>
      </c>
      <c r="H348" s="1">
        <f>B348/E348</f>
        <v>1.6904761904761905</v>
      </c>
      <c r="I348" s="1">
        <f>C348/F348</f>
        <v>1.75</v>
      </c>
      <c r="J348" s="1">
        <f>D348/G348</f>
        <v>1.625</v>
      </c>
      <c r="K348" s="9">
        <f>(I348-MAX(0,J348))*F348</f>
        <v>2.75</v>
      </c>
    </row>
    <row r="349" spans="1:11" x14ac:dyDescent="0.25">
      <c r="A349" t="s">
        <v>573</v>
      </c>
      <c r="B349">
        <f>VLOOKUP(A349,'Pitchers - Season Total'!$A$2:$AF$1000,32,FALSE)</f>
        <v>69</v>
      </c>
      <c r="C349">
        <f>VLOOKUP(A349,'Pitchers - Remaining'!$A$2:$AF$1000,32,FALSE)</f>
        <v>38.5</v>
      </c>
      <c r="D349">
        <f>B349-C349</f>
        <v>30.5</v>
      </c>
      <c r="E349">
        <f>VLOOKUP(A349,'Pitchers - Season Total'!$A$2:$AF$1000,7,FALSE)</f>
        <v>31</v>
      </c>
      <c r="F349">
        <f>VLOOKUP(A349,'Pitchers - Remaining'!$A$2:$AF$1000,7,FALSE)</f>
        <v>20</v>
      </c>
      <c r="G349">
        <f>E349-F349</f>
        <v>11</v>
      </c>
      <c r="H349" s="1">
        <f>B349/E349</f>
        <v>2.225806451612903</v>
      </c>
      <c r="I349" s="1">
        <f>C349/F349</f>
        <v>1.925</v>
      </c>
      <c r="J349" s="1">
        <f>D349/G349</f>
        <v>2.7727272727272729</v>
      </c>
      <c r="K349" s="9">
        <f>(I349-MAX(0,J349))*F349</f>
        <v>-16.954545454545457</v>
      </c>
    </row>
    <row r="350" spans="1:11" x14ac:dyDescent="0.25">
      <c r="A350" t="s">
        <v>722</v>
      </c>
      <c r="B350">
        <f>VLOOKUP(A350,'Pitchers - Season Total'!$A$2:$AF$1000,32,FALSE)</f>
        <v>62</v>
      </c>
      <c r="C350">
        <f>VLOOKUP(A350,'Pitchers - Remaining'!$A$2:$AF$1000,32,FALSE)</f>
        <v>38.5</v>
      </c>
      <c r="D350">
        <f>B350-C350</f>
        <v>23.5</v>
      </c>
      <c r="E350">
        <f>VLOOKUP(A350,'Pitchers - Season Total'!$A$2:$AF$1000,7,FALSE)</f>
        <v>69</v>
      </c>
      <c r="F350">
        <f>VLOOKUP(A350,'Pitchers - Remaining'!$A$2:$AF$1000,7,FALSE)</f>
        <v>29</v>
      </c>
      <c r="G350">
        <f>E350-F350</f>
        <v>40</v>
      </c>
      <c r="H350" s="1">
        <f>B350/E350</f>
        <v>0.89855072463768115</v>
      </c>
      <c r="I350" s="1">
        <f>C350/F350</f>
        <v>1.3275862068965518</v>
      </c>
      <c r="J350" s="1">
        <f>D350/G350</f>
        <v>0.58750000000000002</v>
      </c>
      <c r="K350" s="9">
        <f>(I350-MAX(0,J350))*F350</f>
        <v>21.462500000000002</v>
      </c>
    </row>
    <row r="351" spans="1:11" x14ac:dyDescent="0.25">
      <c r="A351" t="s">
        <v>963</v>
      </c>
      <c r="B351">
        <f>VLOOKUP(A351,'Pitchers - Season Total'!$A$2:$AF$1000,32,FALSE)</f>
        <v>56.5</v>
      </c>
      <c r="C351">
        <f>VLOOKUP(A351,'Pitchers - Remaining'!$A$2:$AF$1000,32,FALSE)</f>
        <v>38.5</v>
      </c>
      <c r="D351">
        <f>B351-C351</f>
        <v>18</v>
      </c>
      <c r="E351">
        <f>VLOOKUP(A351,'Pitchers - Season Total'!$A$2:$AF$1000,7,FALSE)</f>
        <v>16</v>
      </c>
      <c r="F351">
        <f>VLOOKUP(A351,'Pitchers - Remaining'!$A$2:$AF$1000,7,FALSE)</f>
        <v>10</v>
      </c>
      <c r="G351">
        <f>E351-F351</f>
        <v>6</v>
      </c>
      <c r="H351" s="1">
        <f>B351/E351</f>
        <v>3.53125</v>
      </c>
      <c r="I351" s="1">
        <f>C351/F351</f>
        <v>3.85</v>
      </c>
      <c r="J351" s="1">
        <f>D351/G351</f>
        <v>3</v>
      </c>
      <c r="K351" s="9">
        <f>(I351-MAX(0,J351))*F351</f>
        <v>8.5</v>
      </c>
    </row>
    <row r="352" spans="1:11" x14ac:dyDescent="0.25">
      <c r="A352" t="s">
        <v>801</v>
      </c>
      <c r="B352">
        <f>VLOOKUP(A352,'Pitchers - Season Total'!$A$2:$AF$1000,32,FALSE)</f>
        <v>54</v>
      </c>
      <c r="C352">
        <f>VLOOKUP(A352,'Pitchers - Remaining'!$A$2:$AF$1000,32,FALSE)</f>
        <v>38.5</v>
      </c>
      <c r="D352">
        <f>B352-C352</f>
        <v>15.5</v>
      </c>
      <c r="E352">
        <f>VLOOKUP(A352,'Pitchers - Season Total'!$A$2:$AF$1000,7,FALSE)</f>
        <v>57</v>
      </c>
      <c r="F352">
        <f>VLOOKUP(A352,'Pitchers - Remaining'!$A$2:$AF$1000,7,FALSE)</f>
        <v>31</v>
      </c>
      <c r="G352">
        <f>E352-F352</f>
        <v>26</v>
      </c>
      <c r="H352" s="1">
        <f>B352/E352</f>
        <v>0.94736842105263153</v>
      </c>
      <c r="I352" s="1">
        <f>C352/F352</f>
        <v>1.2419354838709677</v>
      </c>
      <c r="J352" s="1">
        <f>D352/G352</f>
        <v>0.59615384615384615</v>
      </c>
      <c r="K352" s="9">
        <f>(I352-MAX(0,J352))*F352</f>
        <v>20.01923076923077</v>
      </c>
    </row>
    <row r="353" spans="1:11" x14ac:dyDescent="0.25">
      <c r="A353" t="s">
        <v>895</v>
      </c>
      <c r="B353">
        <f>VLOOKUP(A353,'Pitchers - Season Total'!$A$2:$AF$1000,32,FALSE)</f>
        <v>51</v>
      </c>
      <c r="C353">
        <f>VLOOKUP(A353,'Pitchers - Remaining'!$A$2:$AF$1000,32,FALSE)</f>
        <v>38.5</v>
      </c>
      <c r="D353">
        <f>B353-C353</f>
        <v>12.5</v>
      </c>
      <c r="E353">
        <f>VLOOKUP(A353,'Pitchers - Season Total'!$A$2:$AF$1000,7,FALSE)</f>
        <v>18</v>
      </c>
      <c r="F353">
        <f>VLOOKUP(A353,'Pitchers - Remaining'!$A$2:$AF$1000,7,FALSE)</f>
        <v>10</v>
      </c>
      <c r="G353">
        <f>E353-F353</f>
        <v>8</v>
      </c>
      <c r="H353" s="1">
        <f>B353/E353</f>
        <v>2.8333333333333335</v>
      </c>
      <c r="I353" s="1">
        <f>C353/F353</f>
        <v>3.85</v>
      </c>
      <c r="J353" s="1">
        <f>D353/G353</f>
        <v>1.5625</v>
      </c>
      <c r="K353" s="9">
        <f>(I353-MAX(0,J353))*F353</f>
        <v>22.875</v>
      </c>
    </row>
    <row r="354" spans="1:11" x14ac:dyDescent="0.25">
      <c r="A354" t="s">
        <v>1023</v>
      </c>
      <c r="B354">
        <f>VLOOKUP(A354,'Pitchers - Season Total'!$A$2:$AF$1000,32,FALSE)</f>
        <v>44.5</v>
      </c>
      <c r="C354">
        <f>VLOOKUP(A354,'Pitchers - Remaining'!$A$2:$AF$1000,32,FALSE)</f>
        <v>38.5</v>
      </c>
      <c r="D354">
        <f>B354-C354</f>
        <v>6</v>
      </c>
      <c r="E354">
        <f>VLOOKUP(A354,'Pitchers - Season Total'!$A$2:$AF$1000,7,FALSE)</f>
        <v>32</v>
      </c>
      <c r="F354">
        <f>VLOOKUP(A354,'Pitchers - Remaining'!$A$2:$AF$1000,7,FALSE)</f>
        <v>21</v>
      </c>
      <c r="G354">
        <f>E354-F354</f>
        <v>11</v>
      </c>
      <c r="H354" s="1">
        <f>B354/E354</f>
        <v>1.390625</v>
      </c>
      <c r="I354" s="1">
        <f>C354/F354</f>
        <v>1.8333333333333333</v>
      </c>
      <c r="J354" s="1">
        <f>D354/G354</f>
        <v>0.54545454545454541</v>
      </c>
      <c r="K354" s="9">
        <f>(I354-MAX(0,J354))*F354</f>
        <v>27.045454545454543</v>
      </c>
    </row>
    <row r="355" spans="1:11" x14ac:dyDescent="0.25">
      <c r="A355" t="s">
        <v>966</v>
      </c>
      <c r="B355">
        <f>VLOOKUP(A355,'Pitchers - Season Total'!$A$2:$AF$1000,32,FALSE)</f>
        <v>31</v>
      </c>
      <c r="C355">
        <f>VLOOKUP(A355,'Pitchers - Remaining'!$A$2:$AF$1000,32,FALSE)</f>
        <v>38.5</v>
      </c>
      <c r="D355">
        <f>B355-C355</f>
        <v>-7.5</v>
      </c>
      <c r="E355">
        <f>VLOOKUP(A355,'Pitchers - Season Total'!$A$2:$AF$1000,7,FALSE)</f>
        <v>20</v>
      </c>
      <c r="F355">
        <f>VLOOKUP(A355,'Pitchers - Remaining'!$A$2:$AF$1000,7,FALSE)</f>
        <v>11</v>
      </c>
      <c r="G355">
        <f>E355-F355</f>
        <v>9</v>
      </c>
      <c r="H355" s="1">
        <f>B355/E355</f>
        <v>1.55</v>
      </c>
      <c r="I355" s="1">
        <f>C355/F355</f>
        <v>3.5</v>
      </c>
      <c r="J355" s="1">
        <f>D355/G355</f>
        <v>-0.83333333333333337</v>
      </c>
      <c r="K355" s="9">
        <f>(I355-MAX(0,J355))*F355</f>
        <v>38.5</v>
      </c>
    </row>
    <row r="356" spans="1:11" x14ac:dyDescent="0.25">
      <c r="A356" t="s">
        <v>836</v>
      </c>
      <c r="B356">
        <f>VLOOKUP(A356,'Pitchers - Season Total'!$A$2:$AF$1000,32,FALSE)</f>
        <v>47</v>
      </c>
      <c r="C356">
        <f>VLOOKUP(A356,'Pitchers - Remaining'!$A$2:$AF$1000,32,FALSE)</f>
        <v>38</v>
      </c>
      <c r="D356">
        <f>B356-C356</f>
        <v>9</v>
      </c>
      <c r="E356">
        <f>VLOOKUP(A356,'Pitchers - Season Total'!$A$2:$AF$1000,7,FALSE)</f>
        <v>12</v>
      </c>
      <c r="F356">
        <f>VLOOKUP(A356,'Pitchers - Remaining'!$A$2:$AF$1000,7,FALSE)</f>
        <v>9</v>
      </c>
      <c r="G356">
        <f>E356-F356</f>
        <v>3</v>
      </c>
      <c r="H356" s="1">
        <f>B356/E356</f>
        <v>3.9166666666666665</v>
      </c>
      <c r="I356" s="1">
        <f>C356/F356</f>
        <v>4.2222222222222223</v>
      </c>
      <c r="J356" s="1">
        <f>D356/G356</f>
        <v>3</v>
      </c>
      <c r="K356" s="9">
        <f>(I356-MAX(0,J356))*F356</f>
        <v>11</v>
      </c>
    </row>
    <row r="357" spans="1:11" x14ac:dyDescent="0.25">
      <c r="A357" t="s">
        <v>890</v>
      </c>
      <c r="B357">
        <f>VLOOKUP(A357,'Pitchers - Season Total'!$A$2:$AF$1000,32,FALSE)</f>
        <v>32.5</v>
      </c>
      <c r="C357">
        <f>VLOOKUP(A357,'Pitchers - Remaining'!$A$2:$AF$1000,32,FALSE)</f>
        <v>38</v>
      </c>
      <c r="D357">
        <f>B357-C357</f>
        <v>-5.5</v>
      </c>
      <c r="E357">
        <f>VLOOKUP(A357,'Pitchers - Season Total'!$A$2:$AF$1000,7,FALSE)</f>
        <v>24</v>
      </c>
      <c r="F357">
        <f>VLOOKUP(A357,'Pitchers - Remaining'!$A$2:$AF$1000,7,FALSE)</f>
        <v>13</v>
      </c>
      <c r="G357">
        <f>E357-F357</f>
        <v>11</v>
      </c>
      <c r="H357" s="1">
        <f>B357/E357</f>
        <v>1.3541666666666667</v>
      </c>
      <c r="I357" s="1">
        <f>C357/F357</f>
        <v>2.9230769230769229</v>
      </c>
      <c r="J357" s="1">
        <f>D357/G357</f>
        <v>-0.5</v>
      </c>
      <c r="K357" s="9">
        <f>(I357-MAX(0,J357))*F357</f>
        <v>38</v>
      </c>
    </row>
    <row r="358" spans="1:11" x14ac:dyDescent="0.25">
      <c r="A358" t="s">
        <v>959</v>
      </c>
      <c r="B358">
        <f>VLOOKUP(A358,'Pitchers - Season Total'!$A$2:$AF$1000,32,FALSE)</f>
        <v>175.5</v>
      </c>
      <c r="C358">
        <f>VLOOKUP(A358,'Pitchers - Remaining'!$A$2:$AF$1000,32,FALSE)</f>
        <v>37.5</v>
      </c>
      <c r="D358">
        <f>B358-C358</f>
        <v>138</v>
      </c>
      <c r="E358">
        <f>VLOOKUP(A358,'Pitchers - Season Total'!$A$2:$AF$1000,7,FALSE)</f>
        <v>28</v>
      </c>
      <c r="F358">
        <f>VLOOKUP(A358,'Pitchers - Remaining'!$A$2:$AF$1000,7,FALSE)</f>
        <v>10</v>
      </c>
      <c r="G358">
        <f>E358-F358</f>
        <v>18</v>
      </c>
      <c r="H358" s="1">
        <f>B358/E358</f>
        <v>6.2678571428571432</v>
      </c>
      <c r="I358" s="1">
        <f>C358/F358</f>
        <v>3.75</v>
      </c>
      <c r="J358" s="1">
        <f>D358/G358</f>
        <v>7.666666666666667</v>
      </c>
      <c r="K358" s="9">
        <f>(I358-MAX(0,J358))*F358</f>
        <v>-39.166666666666671</v>
      </c>
    </row>
    <row r="359" spans="1:11" x14ac:dyDescent="0.25">
      <c r="A359" t="s">
        <v>820</v>
      </c>
      <c r="B359">
        <f>VLOOKUP(A359,'Pitchers - Season Total'!$A$2:$AF$1000,32,FALSE)</f>
        <v>122</v>
      </c>
      <c r="C359">
        <f>VLOOKUP(A359,'Pitchers - Remaining'!$A$2:$AF$1000,32,FALSE)</f>
        <v>37</v>
      </c>
      <c r="D359">
        <f>B359-C359</f>
        <v>85</v>
      </c>
      <c r="E359">
        <f>VLOOKUP(A359,'Pitchers - Season Total'!$A$2:$AF$1000,7,FALSE)</f>
        <v>70</v>
      </c>
      <c r="F359">
        <f>VLOOKUP(A359,'Pitchers - Remaining'!$A$2:$AF$1000,7,FALSE)</f>
        <v>30</v>
      </c>
      <c r="G359">
        <f>E359-F359</f>
        <v>40</v>
      </c>
      <c r="H359" s="1">
        <f>B359/E359</f>
        <v>1.7428571428571429</v>
      </c>
      <c r="I359" s="1">
        <f>C359/F359</f>
        <v>1.2333333333333334</v>
      </c>
      <c r="J359" s="1">
        <f>D359/G359</f>
        <v>2.125</v>
      </c>
      <c r="K359" s="9">
        <f>(I359-MAX(0,J359))*F359</f>
        <v>-26.75</v>
      </c>
    </row>
    <row r="360" spans="1:11" x14ac:dyDescent="0.25">
      <c r="A360" t="s">
        <v>115</v>
      </c>
      <c r="B360">
        <f>VLOOKUP(A360,'Pitchers - Season Total'!$A$2:$AF$1000,32,FALSE)</f>
        <v>104.5</v>
      </c>
      <c r="C360">
        <f>VLOOKUP(A360,'Pitchers - Remaining'!$A$2:$AF$1000,32,FALSE)</f>
        <v>37</v>
      </c>
      <c r="D360">
        <f>B360-C360</f>
        <v>67.5</v>
      </c>
      <c r="E360">
        <f>VLOOKUP(A360,'Pitchers - Season Total'!$A$2:$AF$1000,7,FALSE)</f>
        <v>67</v>
      </c>
      <c r="F360">
        <f>VLOOKUP(A360,'Pitchers - Remaining'!$A$2:$AF$1000,7,FALSE)</f>
        <v>27</v>
      </c>
      <c r="G360">
        <f>E360-F360</f>
        <v>40</v>
      </c>
      <c r="H360" s="1">
        <f>B360/E360</f>
        <v>1.5597014925373134</v>
      </c>
      <c r="I360" s="1">
        <f>C360/F360</f>
        <v>1.3703703703703705</v>
      </c>
      <c r="J360" s="1">
        <f>D360/G360</f>
        <v>1.6875</v>
      </c>
      <c r="K360" s="9">
        <f>(I360-MAX(0,J360))*F360</f>
        <v>-8.5624999999999982</v>
      </c>
    </row>
    <row r="361" spans="1:11" x14ac:dyDescent="0.25">
      <c r="A361" t="s">
        <v>680</v>
      </c>
      <c r="B361">
        <f>VLOOKUP(A361,'Pitchers - Season Total'!$A$2:$AF$1000,32,FALSE)</f>
        <v>93</v>
      </c>
      <c r="C361">
        <f>VLOOKUP(A361,'Pitchers - Remaining'!$A$2:$AF$1000,32,FALSE)</f>
        <v>37</v>
      </c>
      <c r="D361">
        <f>B361-C361</f>
        <v>56</v>
      </c>
      <c r="E361">
        <f>VLOOKUP(A361,'Pitchers - Season Total'!$A$2:$AF$1000,7,FALSE)</f>
        <v>70</v>
      </c>
      <c r="F361">
        <f>VLOOKUP(A361,'Pitchers - Remaining'!$A$2:$AF$1000,7,FALSE)</f>
        <v>29</v>
      </c>
      <c r="G361">
        <f>E361-F361</f>
        <v>41</v>
      </c>
      <c r="H361" s="1">
        <f>B361/E361</f>
        <v>1.3285714285714285</v>
      </c>
      <c r="I361" s="1">
        <f>C361/F361</f>
        <v>1.2758620689655173</v>
      </c>
      <c r="J361" s="1">
        <f>D361/G361</f>
        <v>1.3658536585365855</v>
      </c>
      <c r="K361" s="9">
        <f>(I361-MAX(0,J361))*F361</f>
        <v>-2.6097560975609753</v>
      </c>
    </row>
    <row r="362" spans="1:11" x14ac:dyDescent="0.25">
      <c r="A362" t="s">
        <v>1036</v>
      </c>
      <c r="B362">
        <f>VLOOKUP(A362,'Pitchers - Season Total'!$A$2:$AF$1000,32,FALSE)</f>
        <v>97.5</v>
      </c>
      <c r="C362">
        <f>VLOOKUP(A362,'Pitchers - Remaining'!$A$2:$AF$1000,32,FALSE)</f>
        <v>36.5</v>
      </c>
      <c r="D362">
        <f>B362-C362</f>
        <v>61</v>
      </c>
      <c r="E362">
        <f>VLOOKUP(A362,'Pitchers - Season Total'!$A$2:$AF$1000,7,FALSE)</f>
        <v>21</v>
      </c>
      <c r="F362">
        <f>VLOOKUP(A362,'Pitchers - Remaining'!$A$2:$AF$1000,7,FALSE)</f>
        <v>10</v>
      </c>
      <c r="G362">
        <f>E362-F362</f>
        <v>11</v>
      </c>
      <c r="H362" s="1">
        <f>B362/E362</f>
        <v>4.6428571428571432</v>
      </c>
      <c r="I362" s="1">
        <f>C362/F362</f>
        <v>3.65</v>
      </c>
      <c r="J362" s="1">
        <f>D362/G362</f>
        <v>5.5454545454545459</v>
      </c>
      <c r="K362" s="9">
        <f>(I362-MAX(0,J362))*F362</f>
        <v>-18.95454545454546</v>
      </c>
    </row>
    <row r="363" spans="1:11" x14ac:dyDescent="0.25">
      <c r="A363" t="s">
        <v>737</v>
      </c>
      <c r="B363">
        <f>VLOOKUP(A363,'Pitchers - Season Total'!$A$2:$AF$1000,32,FALSE)</f>
        <v>97</v>
      </c>
      <c r="C363">
        <f>VLOOKUP(A363,'Pitchers - Remaining'!$A$2:$AF$1000,32,FALSE)</f>
        <v>36.5</v>
      </c>
      <c r="D363">
        <f>B363-C363</f>
        <v>60.5</v>
      </c>
      <c r="E363">
        <f>VLOOKUP(A363,'Pitchers - Season Total'!$A$2:$AF$1000,7,FALSE)</f>
        <v>59</v>
      </c>
      <c r="F363">
        <f>VLOOKUP(A363,'Pitchers - Remaining'!$A$2:$AF$1000,7,FALSE)</f>
        <v>29</v>
      </c>
      <c r="G363">
        <f>E363-F363</f>
        <v>30</v>
      </c>
      <c r="H363" s="1">
        <f>B363/E363</f>
        <v>1.6440677966101696</v>
      </c>
      <c r="I363" s="1">
        <f>C363/F363</f>
        <v>1.2586206896551724</v>
      </c>
      <c r="J363" s="1">
        <f>D363/G363</f>
        <v>2.0166666666666666</v>
      </c>
      <c r="K363" s="9">
        <f>(I363-MAX(0,J363))*F363</f>
        <v>-21.983333333333334</v>
      </c>
    </row>
    <row r="364" spans="1:11" x14ac:dyDescent="0.25">
      <c r="A364" t="s">
        <v>871</v>
      </c>
      <c r="B364">
        <f>VLOOKUP(A364,'Pitchers - Season Total'!$A$2:$AF$1000,32,FALSE)</f>
        <v>89</v>
      </c>
      <c r="C364">
        <f>VLOOKUP(A364,'Pitchers - Remaining'!$A$2:$AF$1000,32,FALSE)</f>
        <v>36.5</v>
      </c>
      <c r="D364">
        <f>B364-C364</f>
        <v>52.5</v>
      </c>
      <c r="E364">
        <f>VLOOKUP(A364,'Pitchers - Season Total'!$A$2:$AF$1000,7,FALSE)</f>
        <v>47</v>
      </c>
      <c r="F364">
        <f>VLOOKUP(A364,'Pitchers - Remaining'!$A$2:$AF$1000,7,FALSE)</f>
        <v>22</v>
      </c>
      <c r="G364">
        <f>E364-F364</f>
        <v>25</v>
      </c>
      <c r="H364" s="1">
        <f>B364/E364</f>
        <v>1.8936170212765957</v>
      </c>
      <c r="I364" s="1">
        <f>C364/F364</f>
        <v>1.6590909090909092</v>
      </c>
      <c r="J364" s="1">
        <f>D364/G364</f>
        <v>2.1</v>
      </c>
      <c r="K364" s="9">
        <f>(I364-MAX(0,J364))*F364</f>
        <v>-9.6999999999999993</v>
      </c>
    </row>
    <row r="365" spans="1:11" x14ac:dyDescent="0.25">
      <c r="A365" t="s">
        <v>636</v>
      </c>
      <c r="B365">
        <f>VLOOKUP(A365,'Pitchers - Season Total'!$A$2:$AF$1000,32,FALSE)</f>
        <v>60</v>
      </c>
      <c r="C365">
        <f>VLOOKUP(A365,'Pitchers - Remaining'!$A$2:$AF$1000,32,FALSE)</f>
        <v>36.5</v>
      </c>
      <c r="D365">
        <f>B365-C365</f>
        <v>23.5</v>
      </c>
      <c r="E365">
        <f>VLOOKUP(A365,'Pitchers - Season Total'!$A$2:$AF$1000,7,FALSE)</f>
        <v>46</v>
      </c>
      <c r="F365">
        <f>VLOOKUP(A365,'Pitchers - Remaining'!$A$2:$AF$1000,7,FALSE)</f>
        <v>21</v>
      </c>
      <c r="G365">
        <f>E365-F365</f>
        <v>25</v>
      </c>
      <c r="H365" s="1">
        <f>B365/E365</f>
        <v>1.3043478260869565</v>
      </c>
      <c r="I365" s="1">
        <f>C365/F365</f>
        <v>1.7380952380952381</v>
      </c>
      <c r="J365" s="1">
        <f>D365/G365</f>
        <v>0.94</v>
      </c>
      <c r="K365" s="9">
        <f>(I365-MAX(0,J365))*F365</f>
        <v>16.760000000000002</v>
      </c>
    </row>
    <row r="366" spans="1:11" x14ac:dyDescent="0.25">
      <c r="A366" t="s">
        <v>746</v>
      </c>
      <c r="B366">
        <f>VLOOKUP(A366,'Pitchers - Season Total'!$A$2:$AF$1000,32,FALSE)</f>
        <v>39.5</v>
      </c>
      <c r="C366">
        <f>VLOOKUP(A366,'Pitchers - Remaining'!$A$2:$AF$1000,32,FALSE)</f>
        <v>36.5</v>
      </c>
      <c r="D366">
        <f>B366-C366</f>
        <v>3</v>
      </c>
      <c r="E366">
        <f>VLOOKUP(A366,'Pitchers - Season Total'!$A$2:$AF$1000,7,FALSE)</f>
        <v>53</v>
      </c>
      <c r="F366">
        <f>VLOOKUP(A366,'Pitchers - Remaining'!$A$2:$AF$1000,7,FALSE)</f>
        <v>25</v>
      </c>
      <c r="G366">
        <f>E366-F366</f>
        <v>28</v>
      </c>
      <c r="H366" s="1">
        <f>B366/E366</f>
        <v>0.74528301886792447</v>
      </c>
      <c r="I366" s="1">
        <f>C366/F366</f>
        <v>1.46</v>
      </c>
      <c r="J366" s="1">
        <f>D366/G366</f>
        <v>0.10714285714285714</v>
      </c>
      <c r="K366" s="9">
        <f>(I366-MAX(0,J366))*F366</f>
        <v>33.821428571428569</v>
      </c>
    </row>
    <row r="367" spans="1:11" x14ac:dyDescent="0.25">
      <c r="A367" t="s">
        <v>685</v>
      </c>
      <c r="B367">
        <f>VLOOKUP(A367,'Pitchers - Season Total'!$A$2:$AF$1000,32,FALSE)</f>
        <v>78</v>
      </c>
      <c r="C367">
        <f>VLOOKUP(A367,'Pitchers - Remaining'!$A$2:$AF$1000,32,FALSE)</f>
        <v>36</v>
      </c>
      <c r="D367">
        <f>B367-C367</f>
        <v>42</v>
      </c>
      <c r="E367">
        <f>VLOOKUP(A367,'Pitchers - Season Total'!$A$2:$AF$1000,7,FALSE)</f>
        <v>57</v>
      </c>
      <c r="F367">
        <f>VLOOKUP(A367,'Pitchers - Remaining'!$A$2:$AF$1000,7,FALSE)</f>
        <v>26</v>
      </c>
      <c r="G367">
        <f>E367-F367</f>
        <v>31</v>
      </c>
      <c r="H367" s="1">
        <f>B367/E367</f>
        <v>1.368421052631579</v>
      </c>
      <c r="I367" s="1">
        <f>C367/F367</f>
        <v>1.3846153846153846</v>
      </c>
      <c r="J367" s="1">
        <f>D367/G367</f>
        <v>1.3548387096774193</v>
      </c>
      <c r="K367" s="9">
        <f>(I367-MAX(0,J367))*F367</f>
        <v>0.77419354838709831</v>
      </c>
    </row>
    <row r="368" spans="1:11" x14ac:dyDescent="0.25">
      <c r="A368" t="s">
        <v>522</v>
      </c>
      <c r="B368">
        <f>VLOOKUP(A368,'Pitchers - Season Total'!$A$2:$AF$1000,32,FALSE)</f>
        <v>117.5</v>
      </c>
      <c r="C368">
        <f>VLOOKUP(A368,'Pitchers - Remaining'!$A$2:$AF$1000,32,FALSE)</f>
        <v>35.5</v>
      </c>
      <c r="D368">
        <f>B368-C368</f>
        <v>82</v>
      </c>
      <c r="E368">
        <f>VLOOKUP(A368,'Pitchers - Season Total'!$A$2:$AF$1000,7,FALSE)</f>
        <v>55</v>
      </c>
      <c r="F368">
        <f>VLOOKUP(A368,'Pitchers - Remaining'!$A$2:$AF$1000,7,FALSE)</f>
        <v>20</v>
      </c>
      <c r="G368">
        <f>E368-F368</f>
        <v>35</v>
      </c>
      <c r="H368" s="1">
        <f>B368/E368</f>
        <v>2.1363636363636362</v>
      </c>
      <c r="I368" s="1">
        <f>C368/F368</f>
        <v>1.7749999999999999</v>
      </c>
      <c r="J368" s="1">
        <f>D368/G368</f>
        <v>2.342857142857143</v>
      </c>
      <c r="K368" s="9">
        <f>(I368-MAX(0,J368))*F368</f>
        <v>-11.357142857142861</v>
      </c>
    </row>
    <row r="369" spans="1:11" x14ac:dyDescent="0.25">
      <c r="A369" t="s">
        <v>712</v>
      </c>
      <c r="B369">
        <f>VLOOKUP(A369,'Pitchers - Season Total'!$A$2:$AF$1000,32,FALSE)</f>
        <v>77.5</v>
      </c>
      <c r="C369">
        <f>VLOOKUP(A369,'Pitchers - Remaining'!$A$2:$AF$1000,32,FALSE)</f>
        <v>35.5</v>
      </c>
      <c r="D369">
        <f>B369-C369</f>
        <v>42</v>
      </c>
      <c r="E369">
        <f>VLOOKUP(A369,'Pitchers - Season Total'!$A$2:$AF$1000,7,FALSE)</f>
        <v>68</v>
      </c>
      <c r="F369">
        <f>VLOOKUP(A369,'Pitchers - Remaining'!$A$2:$AF$1000,7,FALSE)</f>
        <v>28</v>
      </c>
      <c r="G369">
        <f>E369-F369</f>
        <v>40</v>
      </c>
      <c r="H369" s="1">
        <f>B369/E369</f>
        <v>1.1397058823529411</v>
      </c>
      <c r="I369" s="1">
        <f>C369/F369</f>
        <v>1.2678571428571428</v>
      </c>
      <c r="J369" s="1">
        <f>D369/G369</f>
        <v>1.05</v>
      </c>
      <c r="K369" s="9">
        <f>(I369-MAX(0,J369))*F369</f>
        <v>6.099999999999997</v>
      </c>
    </row>
    <row r="370" spans="1:11" x14ac:dyDescent="0.25">
      <c r="A370" t="s">
        <v>622</v>
      </c>
      <c r="B370">
        <f>VLOOKUP(A370,'Pitchers - Season Total'!$A$2:$AF$1000,32,FALSE)</f>
        <v>77</v>
      </c>
      <c r="C370">
        <f>VLOOKUP(A370,'Pitchers - Remaining'!$A$2:$AF$1000,32,FALSE)</f>
        <v>35.5</v>
      </c>
      <c r="D370">
        <f>B370-C370</f>
        <v>41.5</v>
      </c>
      <c r="E370">
        <f>VLOOKUP(A370,'Pitchers - Season Total'!$A$2:$AF$1000,7,FALSE)</f>
        <v>56</v>
      </c>
      <c r="F370">
        <f>VLOOKUP(A370,'Pitchers - Remaining'!$A$2:$AF$1000,7,FALSE)</f>
        <v>27</v>
      </c>
      <c r="G370">
        <f>E370-F370</f>
        <v>29</v>
      </c>
      <c r="H370" s="1">
        <f>B370/E370</f>
        <v>1.375</v>
      </c>
      <c r="I370" s="1">
        <f>C370/F370</f>
        <v>1.3148148148148149</v>
      </c>
      <c r="J370" s="1">
        <f>D370/G370</f>
        <v>1.4310344827586208</v>
      </c>
      <c r="K370" s="9">
        <f>(I370-MAX(0,J370))*F370</f>
        <v>-3.1379310344827589</v>
      </c>
    </row>
    <row r="371" spans="1:11" x14ac:dyDescent="0.25">
      <c r="A371" t="s">
        <v>920</v>
      </c>
      <c r="B371">
        <f>VLOOKUP(A371,'Pitchers - Season Total'!$A$2:$AF$1000,32,FALSE)</f>
        <v>59.5</v>
      </c>
      <c r="C371">
        <f>VLOOKUP(A371,'Pitchers - Remaining'!$A$2:$AF$1000,32,FALSE)</f>
        <v>35.5</v>
      </c>
      <c r="D371">
        <f>B371-C371</f>
        <v>24</v>
      </c>
      <c r="E371">
        <f>VLOOKUP(A371,'Pitchers - Season Total'!$A$2:$AF$1000,7,FALSE)</f>
        <v>16</v>
      </c>
      <c r="F371">
        <f>VLOOKUP(A371,'Pitchers - Remaining'!$A$2:$AF$1000,7,FALSE)</f>
        <v>12</v>
      </c>
      <c r="G371">
        <f>E371-F371</f>
        <v>4</v>
      </c>
      <c r="H371" s="1">
        <f>B371/E371</f>
        <v>3.71875</v>
      </c>
      <c r="I371" s="1">
        <f>C371/F371</f>
        <v>2.9583333333333335</v>
      </c>
      <c r="J371" s="1">
        <f>D371/G371</f>
        <v>6</v>
      </c>
      <c r="K371" s="9">
        <f>(I371-MAX(0,J371))*F371</f>
        <v>-36.5</v>
      </c>
    </row>
    <row r="372" spans="1:11" x14ac:dyDescent="0.25">
      <c r="A372" t="s">
        <v>939</v>
      </c>
      <c r="B372">
        <f>VLOOKUP(A372,'Pitchers - Season Total'!$A$2:$AF$1000,32,FALSE)</f>
        <v>44</v>
      </c>
      <c r="C372">
        <f>VLOOKUP(A372,'Pitchers - Remaining'!$A$2:$AF$1000,32,FALSE)</f>
        <v>35.5</v>
      </c>
      <c r="D372">
        <f>B372-C372</f>
        <v>8.5</v>
      </c>
      <c r="E372">
        <f>VLOOKUP(A372,'Pitchers - Season Total'!$A$2:$AF$1000,7,FALSE)</f>
        <v>17</v>
      </c>
      <c r="F372">
        <f>VLOOKUP(A372,'Pitchers - Remaining'!$A$2:$AF$1000,7,FALSE)</f>
        <v>10</v>
      </c>
      <c r="G372">
        <f>E372-F372</f>
        <v>7</v>
      </c>
      <c r="H372" s="1">
        <f>B372/E372</f>
        <v>2.5882352941176472</v>
      </c>
      <c r="I372" s="1">
        <f>C372/F372</f>
        <v>3.55</v>
      </c>
      <c r="J372" s="1">
        <f>D372/G372</f>
        <v>1.2142857142857142</v>
      </c>
      <c r="K372" s="9">
        <f>(I372-MAX(0,J372))*F372</f>
        <v>23.357142857142854</v>
      </c>
    </row>
    <row r="373" spans="1:11" x14ac:dyDescent="0.25">
      <c r="A373" t="s">
        <v>922</v>
      </c>
      <c r="B373">
        <f>VLOOKUP(A373,'Pitchers - Season Total'!$A$2:$AF$1000,32,FALSE)</f>
        <v>41.5</v>
      </c>
      <c r="C373">
        <f>VLOOKUP(A373,'Pitchers - Remaining'!$A$2:$AF$1000,32,FALSE)</f>
        <v>35.5</v>
      </c>
      <c r="D373">
        <f>B373-C373</f>
        <v>6</v>
      </c>
      <c r="E373">
        <f>VLOOKUP(A373,'Pitchers - Season Total'!$A$2:$AF$1000,7,FALSE)</f>
        <v>20</v>
      </c>
      <c r="F373">
        <f>VLOOKUP(A373,'Pitchers - Remaining'!$A$2:$AF$1000,7,FALSE)</f>
        <v>11</v>
      </c>
      <c r="G373">
        <f>E373-F373</f>
        <v>9</v>
      </c>
      <c r="H373" s="1">
        <f>B373/E373</f>
        <v>2.0750000000000002</v>
      </c>
      <c r="I373" s="1">
        <f>C373/F373</f>
        <v>3.2272727272727271</v>
      </c>
      <c r="J373" s="1">
        <f>D373/G373</f>
        <v>0.66666666666666663</v>
      </c>
      <c r="K373" s="9">
        <f>(I373-MAX(0,J373))*F373</f>
        <v>28.166666666666664</v>
      </c>
    </row>
    <row r="374" spans="1:11" x14ac:dyDescent="0.25">
      <c r="A374" t="s">
        <v>937</v>
      </c>
      <c r="B374">
        <f>VLOOKUP(A374,'Pitchers - Season Total'!$A$2:$AF$1000,32,FALSE)</f>
        <v>171</v>
      </c>
      <c r="C374">
        <f>VLOOKUP(A374,'Pitchers - Remaining'!$A$2:$AF$1000,32,FALSE)</f>
        <v>35</v>
      </c>
      <c r="D374">
        <f>B374-C374</f>
        <v>136</v>
      </c>
      <c r="E374">
        <f>VLOOKUP(A374,'Pitchers - Season Total'!$A$2:$AF$1000,7,FALSE)</f>
        <v>27</v>
      </c>
      <c r="F374">
        <f>VLOOKUP(A374,'Pitchers - Remaining'!$A$2:$AF$1000,7,FALSE)</f>
        <v>9</v>
      </c>
      <c r="G374">
        <f>E374-F374</f>
        <v>18</v>
      </c>
      <c r="H374" s="1">
        <f>B374/E374</f>
        <v>6.333333333333333</v>
      </c>
      <c r="I374" s="1">
        <f>C374/F374</f>
        <v>3.8888888888888888</v>
      </c>
      <c r="J374" s="1">
        <f>D374/G374</f>
        <v>7.5555555555555554</v>
      </c>
      <c r="K374" s="9">
        <f>(I374-MAX(0,J374))*F374</f>
        <v>-33</v>
      </c>
    </row>
    <row r="375" spans="1:11" x14ac:dyDescent="0.25">
      <c r="A375" t="s">
        <v>541</v>
      </c>
      <c r="B375">
        <f>VLOOKUP(A375,'Pitchers - Season Total'!$A$2:$AF$1000,32,FALSE)</f>
        <v>90</v>
      </c>
      <c r="C375">
        <f>VLOOKUP(A375,'Pitchers - Remaining'!$A$2:$AF$1000,32,FALSE)</f>
        <v>35</v>
      </c>
      <c r="D375">
        <f>B375-C375</f>
        <v>55</v>
      </c>
      <c r="E375">
        <f>VLOOKUP(A375,'Pitchers - Season Total'!$A$2:$AF$1000,7,FALSE)</f>
        <v>47</v>
      </c>
      <c r="F375">
        <f>VLOOKUP(A375,'Pitchers - Remaining'!$A$2:$AF$1000,7,FALSE)</f>
        <v>18</v>
      </c>
      <c r="G375">
        <f>E375-F375</f>
        <v>29</v>
      </c>
      <c r="H375" s="1">
        <f>B375/E375</f>
        <v>1.9148936170212767</v>
      </c>
      <c r="I375" s="1">
        <f>C375/F375</f>
        <v>1.9444444444444444</v>
      </c>
      <c r="J375" s="1">
        <f>D375/G375</f>
        <v>1.896551724137931</v>
      </c>
      <c r="K375" s="9">
        <f>(I375-MAX(0,J375))*F375</f>
        <v>0.86206896551724066</v>
      </c>
    </row>
    <row r="376" spans="1:11" x14ac:dyDescent="0.25">
      <c r="A376" t="s">
        <v>592</v>
      </c>
      <c r="B376">
        <f>VLOOKUP(A376,'Pitchers - Season Total'!$A$2:$AF$1000,32,FALSE)</f>
        <v>82.5</v>
      </c>
      <c r="C376">
        <f>VLOOKUP(A376,'Pitchers - Remaining'!$A$2:$AF$1000,32,FALSE)</f>
        <v>35</v>
      </c>
      <c r="D376">
        <f>B376-C376</f>
        <v>47.5</v>
      </c>
      <c r="E376">
        <f>VLOOKUP(A376,'Pitchers - Season Total'!$A$2:$AF$1000,7,FALSE)</f>
        <v>52</v>
      </c>
      <c r="F376">
        <f>VLOOKUP(A376,'Pitchers - Remaining'!$A$2:$AF$1000,7,FALSE)</f>
        <v>23</v>
      </c>
      <c r="G376">
        <f>E376-F376</f>
        <v>29</v>
      </c>
      <c r="H376" s="1">
        <f>B376/E376</f>
        <v>1.5865384615384615</v>
      </c>
      <c r="I376" s="1">
        <f>C376/F376</f>
        <v>1.5217391304347827</v>
      </c>
      <c r="J376" s="1">
        <f>D376/G376</f>
        <v>1.6379310344827587</v>
      </c>
      <c r="K376" s="9">
        <f>(I376-MAX(0,J376))*F376</f>
        <v>-2.6724137931034475</v>
      </c>
    </row>
    <row r="377" spans="1:11" x14ac:dyDescent="0.25">
      <c r="A377" t="s">
        <v>629</v>
      </c>
      <c r="B377">
        <f>VLOOKUP(A377,'Pitchers - Season Total'!$A$2:$AF$1000,32,FALSE)</f>
        <v>66.5</v>
      </c>
      <c r="C377">
        <f>VLOOKUP(A377,'Pitchers - Remaining'!$A$2:$AF$1000,32,FALSE)</f>
        <v>35</v>
      </c>
      <c r="D377">
        <f>B377-C377</f>
        <v>31.5</v>
      </c>
      <c r="E377">
        <f>VLOOKUP(A377,'Pitchers - Season Total'!$A$2:$AF$1000,7,FALSE)</f>
        <v>54</v>
      </c>
      <c r="F377">
        <f>VLOOKUP(A377,'Pitchers - Remaining'!$A$2:$AF$1000,7,FALSE)</f>
        <v>24</v>
      </c>
      <c r="G377">
        <f>E377-F377</f>
        <v>30</v>
      </c>
      <c r="H377" s="1">
        <f>B377/E377</f>
        <v>1.2314814814814814</v>
      </c>
      <c r="I377" s="1">
        <f>C377/F377</f>
        <v>1.4583333333333333</v>
      </c>
      <c r="J377" s="1">
        <f>D377/G377</f>
        <v>1.05</v>
      </c>
      <c r="K377" s="9">
        <f>(I377-MAX(0,J377))*F377</f>
        <v>9.7999999999999972</v>
      </c>
    </row>
    <row r="378" spans="1:11" x14ac:dyDescent="0.25">
      <c r="A378" t="s">
        <v>678</v>
      </c>
      <c r="B378">
        <f>VLOOKUP(A378,'Pitchers - Season Total'!$A$2:$AF$1000,32,FALSE)</f>
        <v>61.5</v>
      </c>
      <c r="C378">
        <f>VLOOKUP(A378,'Pitchers - Remaining'!$A$2:$AF$1000,32,FALSE)</f>
        <v>35</v>
      </c>
      <c r="D378">
        <f>B378-C378</f>
        <v>26.5</v>
      </c>
      <c r="E378">
        <f>VLOOKUP(A378,'Pitchers - Season Total'!$A$2:$AF$1000,7,FALSE)</f>
        <v>42</v>
      </c>
      <c r="F378">
        <f>VLOOKUP(A378,'Pitchers - Remaining'!$A$2:$AF$1000,7,FALSE)</f>
        <v>24</v>
      </c>
      <c r="G378">
        <f>E378-F378</f>
        <v>18</v>
      </c>
      <c r="H378" s="1">
        <f>B378/E378</f>
        <v>1.4642857142857142</v>
      </c>
      <c r="I378" s="1">
        <f>C378/F378</f>
        <v>1.4583333333333333</v>
      </c>
      <c r="J378" s="1">
        <f>D378/G378</f>
        <v>1.4722222222222223</v>
      </c>
      <c r="K378" s="9">
        <f>(I378-MAX(0,J378))*F378</f>
        <v>-0.33333333333333748</v>
      </c>
    </row>
    <row r="379" spans="1:11" x14ac:dyDescent="0.25">
      <c r="A379" t="s">
        <v>770</v>
      </c>
      <c r="B379">
        <f>VLOOKUP(A379,'Pitchers - Season Total'!$A$2:$AF$1000,32,FALSE)</f>
        <v>36</v>
      </c>
      <c r="C379">
        <f>VLOOKUP(A379,'Pitchers - Remaining'!$A$2:$AF$1000,32,FALSE)</f>
        <v>35</v>
      </c>
      <c r="D379">
        <f>B379-C379</f>
        <v>1</v>
      </c>
      <c r="E379">
        <f>VLOOKUP(A379,'Pitchers - Season Total'!$A$2:$AF$1000,7,FALSE)</f>
        <v>12</v>
      </c>
      <c r="F379">
        <f>VLOOKUP(A379,'Pitchers - Remaining'!$A$2:$AF$1000,7,FALSE)</f>
        <v>6</v>
      </c>
      <c r="G379">
        <f>E379-F379</f>
        <v>6</v>
      </c>
      <c r="H379" s="1">
        <f>B379/E379</f>
        <v>3</v>
      </c>
      <c r="I379" s="1">
        <f>C379/F379</f>
        <v>5.833333333333333</v>
      </c>
      <c r="J379" s="1">
        <f>D379/G379</f>
        <v>0.16666666666666666</v>
      </c>
      <c r="K379" s="9">
        <f>(I379-MAX(0,J379))*F379</f>
        <v>34</v>
      </c>
    </row>
    <row r="380" spans="1:11" x14ac:dyDescent="0.25">
      <c r="A380" t="s">
        <v>611</v>
      </c>
      <c r="B380">
        <f>VLOOKUP(A380,'Pitchers - Season Total'!$A$2:$AF$1000,32,FALSE)</f>
        <v>33.5</v>
      </c>
      <c r="C380">
        <f>VLOOKUP(A380,'Pitchers - Remaining'!$A$2:$AF$1000,32,FALSE)</f>
        <v>35</v>
      </c>
      <c r="D380">
        <f>B380-C380</f>
        <v>-1.5</v>
      </c>
      <c r="E380">
        <f>VLOOKUP(A380,'Pitchers - Season Total'!$A$2:$AF$1000,7,FALSE)</f>
        <v>22</v>
      </c>
      <c r="F380">
        <f>VLOOKUP(A380,'Pitchers - Remaining'!$A$2:$AF$1000,7,FALSE)</f>
        <v>19</v>
      </c>
      <c r="G380">
        <f>E380-F380</f>
        <v>3</v>
      </c>
      <c r="H380" s="1">
        <f>B380/E380</f>
        <v>1.5227272727272727</v>
      </c>
      <c r="I380" s="1">
        <f>C380/F380</f>
        <v>1.8421052631578947</v>
      </c>
      <c r="J380" s="1">
        <f>D380/G380</f>
        <v>-0.5</v>
      </c>
      <c r="K380" s="9">
        <f>(I380-MAX(0,J380))*F380</f>
        <v>35</v>
      </c>
    </row>
    <row r="381" spans="1:11" x14ac:dyDescent="0.25">
      <c r="A381" t="s">
        <v>848</v>
      </c>
      <c r="B381">
        <f>VLOOKUP(A381,'Pitchers - Season Total'!$A$2:$AF$1000,32,FALSE)</f>
        <v>31</v>
      </c>
      <c r="C381">
        <f>VLOOKUP(A381,'Pitchers - Remaining'!$A$2:$AF$1000,32,FALSE)</f>
        <v>35</v>
      </c>
      <c r="D381">
        <f>B381-C381</f>
        <v>-4</v>
      </c>
      <c r="E381">
        <f>VLOOKUP(A381,'Pitchers - Season Total'!$A$2:$AF$1000,7,FALSE)</f>
        <v>12</v>
      </c>
      <c r="F381">
        <f>VLOOKUP(A381,'Pitchers - Remaining'!$A$2:$AF$1000,7,FALSE)</f>
        <v>10</v>
      </c>
      <c r="G381">
        <f>E381-F381</f>
        <v>2</v>
      </c>
      <c r="H381" s="1">
        <f>B381/E381</f>
        <v>2.5833333333333335</v>
      </c>
      <c r="I381" s="1">
        <f>C381/F381</f>
        <v>3.5</v>
      </c>
      <c r="J381" s="1">
        <f>D381/G381</f>
        <v>-2</v>
      </c>
      <c r="K381" s="9">
        <f>(I381-MAX(0,J381))*F381</f>
        <v>35</v>
      </c>
    </row>
    <row r="382" spans="1:11" x14ac:dyDescent="0.25">
      <c r="A382" t="s">
        <v>902</v>
      </c>
      <c r="B382">
        <f>VLOOKUP(A382,'Pitchers - Season Total'!$A$2:$AF$1000,32,FALSE)</f>
        <v>76</v>
      </c>
      <c r="C382">
        <f>VLOOKUP(A382,'Pitchers - Remaining'!$A$2:$AF$1000,32,FALSE)</f>
        <v>34.5</v>
      </c>
      <c r="D382">
        <f>B382-C382</f>
        <v>41.5</v>
      </c>
      <c r="E382">
        <f>VLOOKUP(A382,'Pitchers - Season Total'!$A$2:$AF$1000,7,FALSE)</f>
        <v>56</v>
      </c>
      <c r="F382">
        <f>VLOOKUP(A382,'Pitchers - Remaining'!$A$2:$AF$1000,7,FALSE)</f>
        <v>25</v>
      </c>
      <c r="G382">
        <f>E382-F382</f>
        <v>31</v>
      </c>
      <c r="H382" s="1">
        <f>B382/E382</f>
        <v>1.3571428571428572</v>
      </c>
      <c r="I382" s="1">
        <f>C382/F382</f>
        <v>1.38</v>
      </c>
      <c r="J382" s="1">
        <f>D382/G382</f>
        <v>1.3387096774193548</v>
      </c>
      <c r="K382" s="9">
        <f>(I382-MAX(0,J382))*F382</f>
        <v>1.0322580645161283</v>
      </c>
    </row>
    <row r="383" spans="1:11" x14ac:dyDescent="0.25">
      <c r="A383" t="s">
        <v>862</v>
      </c>
      <c r="B383">
        <f>VLOOKUP(A383,'Pitchers - Season Total'!$A$2:$AF$1000,32,FALSE)</f>
        <v>67</v>
      </c>
      <c r="C383">
        <f>VLOOKUP(A383,'Pitchers - Remaining'!$A$2:$AF$1000,32,FALSE)</f>
        <v>34.5</v>
      </c>
      <c r="D383">
        <f>B383-C383</f>
        <v>32.5</v>
      </c>
      <c r="E383">
        <f>VLOOKUP(A383,'Pitchers - Season Total'!$A$2:$AF$1000,7,FALSE)</f>
        <v>66</v>
      </c>
      <c r="F383">
        <f>VLOOKUP(A383,'Pitchers - Remaining'!$A$2:$AF$1000,7,FALSE)</f>
        <v>26</v>
      </c>
      <c r="G383">
        <f>E383-F383</f>
        <v>40</v>
      </c>
      <c r="H383" s="1">
        <f>B383/E383</f>
        <v>1.0151515151515151</v>
      </c>
      <c r="I383" s="1">
        <f>C383/F383</f>
        <v>1.3269230769230769</v>
      </c>
      <c r="J383" s="1">
        <f>D383/G383</f>
        <v>0.8125</v>
      </c>
      <c r="K383" s="9">
        <f>(I383-MAX(0,J383))*F383</f>
        <v>13.374999999999998</v>
      </c>
    </row>
    <row r="384" spans="1:11" x14ac:dyDescent="0.25">
      <c r="A384" t="s">
        <v>605</v>
      </c>
      <c r="B384">
        <f>VLOOKUP(A384,'Pitchers - Season Total'!$A$2:$AF$1000,32,FALSE)</f>
        <v>57</v>
      </c>
      <c r="C384">
        <f>VLOOKUP(A384,'Pitchers - Remaining'!$A$2:$AF$1000,32,FALSE)</f>
        <v>34.5</v>
      </c>
      <c r="D384">
        <f>B384-C384</f>
        <v>22.5</v>
      </c>
      <c r="E384">
        <f>VLOOKUP(A384,'Pitchers - Season Total'!$A$2:$AF$1000,7,FALSE)</f>
        <v>46</v>
      </c>
      <c r="F384">
        <f>VLOOKUP(A384,'Pitchers - Remaining'!$A$2:$AF$1000,7,FALSE)</f>
        <v>24</v>
      </c>
      <c r="G384">
        <f>E384-F384</f>
        <v>22</v>
      </c>
      <c r="H384" s="1">
        <f>B384/E384</f>
        <v>1.2391304347826086</v>
      </c>
      <c r="I384" s="1">
        <f>C384/F384</f>
        <v>1.4375</v>
      </c>
      <c r="J384" s="1">
        <f>D384/G384</f>
        <v>1.0227272727272727</v>
      </c>
      <c r="K384" s="9">
        <f>(I384-MAX(0,J384))*F384</f>
        <v>9.954545454545455</v>
      </c>
    </row>
    <row r="385" spans="1:11" x14ac:dyDescent="0.25">
      <c r="A385" t="s">
        <v>814</v>
      </c>
      <c r="B385">
        <f>VLOOKUP(A385,'Pitchers - Season Total'!$A$2:$AF$1000,32,FALSE)</f>
        <v>38.5</v>
      </c>
      <c r="C385">
        <f>VLOOKUP(A385,'Pitchers - Remaining'!$A$2:$AF$1000,32,FALSE)</f>
        <v>34.5</v>
      </c>
      <c r="D385">
        <f>B385-C385</f>
        <v>4</v>
      </c>
      <c r="E385">
        <f>VLOOKUP(A385,'Pitchers - Season Total'!$A$2:$AF$1000,7,FALSE)</f>
        <v>32</v>
      </c>
      <c r="F385">
        <f>VLOOKUP(A385,'Pitchers - Remaining'!$A$2:$AF$1000,7,FALSE)</f>
        <v>23</v>
      </c>
      <c r="G385">
        <f>E385-F385</f>
        <v>9</v>
      </c>
      <c r="H385" s="1">
        <f>B385/E385</f>
        <v>1.203125</v>
      </c>
      <c r="I385" s="1">
        <f>C385/F385</f>
        <v>1.5</v>
      </c>
      <c r="J385" s="1">
        <f>D385/G385</f>
        <v>0.44444444444444442</v>
      </c>
      <c r="K385" s="9">
        <f>(I385-MAX(0,J385))*F385</f>
        <v>24.277777777777779</v>
      </c>
    </row>
    <row r="386" spans="1:11" x14ac:dyDescent="0.25">
      <c r="A386" t="s">
        <v>158</v>
      </c>
      <c r="B386">
        <f>VLOOKUP(A386,'Pitchers - Season Total'!$A$2:$AF$1000,32,FALSE)</f>
        <v>36</v>
      </c>
      <c r="C386">
        <f>VLOOKUP(A386,'Pitchers - Remaining'!$A$2:$AF$1000,32,FALSE)</f>
        <v>34.5</v>
      </c>
      <c r="D386">
        <f>B386-C386</f>
        <v>1.5</v>
      </c>
      <c r="E386">
        <f>VLOOKUP(A386,'Pitchers - Season Total'!$A$2:$AF$1000,7,FALSE)</f>
        <v>26</v>
      </c>
      <c r="F386">
        <f>VLOOKUP(A386,'Pitchers - Remaining'!$A$2:$AF$1000,7,FALSE)</f>
        <v>12</v>
      </c>
      <c r="G386">
        <f>E386-F386</f>
        <v>14</v>
      </c>
      <c r="H386" s="1">
        <f>B386/E386</f>
        <v>1.3846153846153846</v>
      </c>
      <c r="I386" s="1">
        <f>C386/F386</f>
        <v>2.875</v>
      </c>
      <c r="J386" s="1">
        <f>D386/G386</f>
        <v>0.10714285714285714</v>
      </c>
      <c r="K386" s="9">
        <f>(I386-MAX(0,J386))*F386</f>
        <v>33.214285714285715</v>
      </c>
    </row>
    <row r="387" spans="1:11" x14ac:dyDescent="0.25">
      <c r="A387" t="s">
        <v>753</v>
      </c>
      <c r="B387">
        <f>VLOOKUP(A387,'Pitchers - Season Total'!$A$2:$AF$1000,32,FALSE)</f>
        <v>111.5</v>
      </c>
      <c r="C387">
        <f>VLOOKUP(A387,'Pitchers - Remaining'!$A$2:$AF$1000,32,FALSE)</f>
        <v>34</v>
      </c>
      <c r="D387">
        <f>B387-C387</f>
        <v>77.5</v>
      </c>
      <c r="E387">
        <f>VLOOKUP(A387,'Pitchers - Season Total'!$A$2:$AF$1000,7,FALSE)</f>
        <v>63</v>
      </c>
      <c r="F387">
        <f>VLOOKUP(A387,'Pitchers - Remaining'!$A$2:$AF$1000,7,FALSE)</f>
        <v>26</v>
      </c>
      <c r="G387">
        <f>E387-F387</f>
        <v>37</v>
      </c>
      <c r="H387" s="1">
        <f>B387/E387</f>
        <v>1.7698412698412698</v>
      </c>
      <c r="I387" s="1">
        <f>C387/F387</f>
        <v>1.3076923076923077</v>
      </c>
      <c r="J387" s="1">
        <f>D387/G387</f>
        <v>2.0945945945945947</v>
      </c>
      <c r="K387" s="9">
        <f>(I387-MAX(0,J387))*F387</f>
        <v>-20.459459459459463</v>
      </c>
    </row>
    <row r="388" spans="1:11" x14ac:dyDescent="0.25">
      <c r="A388" t="s">
        <v>719</v>
      </c>
      <c r="B388">
        <f>VLOOKUP(A388,'Pitchers - Season Total'!$A$2:$AF$1000,32,FALSE)</f>
        <v>110</v>
      </c>
      <c r="C388">
        <f>VLOOKUP(A388,'Pitchers - Remaining'!$A$2:$AF$1000,32,FALSE)</f>
        <v>34</v>
      </c>
      <c r="D388">
        <f>B388-C388</f>
        <v>76</v>
      </c>
      <c r="E388">
        <f>VLOOKUP(A388,'Pitchers - Season Total'!$A$2:$AF$1000,7,FALSE)</f>
        <v>58</v>
      </c>
      <c r="F388">
        <f>VLOOKUP(A388,'Pitchers - Remaining'!$A$2:$AF$1000,7,FALSE)</f>
        <v>23</v>
      </c>
      <c r="G388">
        <f>E388-F388</f>
        <v>35</v>
      </c>
      <c r="H388" s="1">
        <f>B388/E388</f>
        <v>1.896551724137931</v>
      </c>
      <c r="I388" s="1">
        <f>C388/F388</f>
        <v>1.4782608695652173</v>
      </c>
      <c r="J388" s="1">
        <f>D388/G388</f>
        <v>2.1714285714285713</v>
      </c>
      <c r="K388" s="9">
        <f>(I388-MAX(0,J388))*F388</f>
        <v>-15.942857142857141</v>
      </c>
    </row>
    <row r="389" spans="1:11" x14ac:dyDescent="0.25">
      <c r="A389" t="s">
        <v>809</v>
      </c>
      <c r="B389">
        <f>VLOOKUP(A389,'Pitchers - Season Total'!$A$2:$AF$1000,32,FALSE)</f>
        <v>87</v>
      </c>
      <c r="C389">
        <f>VLOOKUP(A389,'Pitchers - Remaining'!$A$2:$AF$1000,32,FALSE)</f>
        <v>34</v>
      </c>
      <c r="D389">
        <f>B389-C389</f>
        <v>53</v>
      </c>
      <c r="E389">
        <f>VLOOKUP(A389,'Pitchers - Season Total'!$A$2:$AF$1000,7,FALSE)</f>
        <v>44</v>
      </c>
      <c r="F389">
        <f>VLOOKUP(A389,'Pitchers - Remaining'!$A$2:$AF$1000,7,FALSE)</f>
        <v>21</v>
      </c>
      <c r="G389">
        <f>E389-F389</f>
        <v>23</v>
      </c>
      <c r="H389" s="1">
        <f>B389/E389</f>
        <v>1.9772727272727273</v>
      </c>
      <c r="I389" s="1">
        <f>C389/F389</f>
        <v>1.6190476190476191</v>
      </c>
      <c r="J389" s="1">
        <f>D389/G389</f>
        <v>2.3043478260869565</v>
      </c>
      <c r="K389" s="9">
        <f>(I389-MAX(0,J389))*F389</f>
        <v>-14.391304347826086</v>
      </c>
    </row>
    <row r="390" spans="1:11" x14ac:dyDescent="0.25">
      <c r="A390" t="s">
        <v>663</v>
      </c>
      <c r="B390">
        <f>VLOOKUP(A390,'Pitchers - Season Total'!$A$2:$AF$1000,32,FALSE)</f>
        <v>72</v>
      </c>
      <c r="C390">
        <f>VLOOKUP(A390,'Pitchers - Remaining'!$A$2:$AF$1000,32,FALSE)</f>
        <v>34</v>
      </c>
      <c r="D390">
        <f>B390-C390</f>
        <v>38</v>
      </c>
      <c r="E390">
        <f>VLOOKUP(A390,'Pitchers - Season Total'!$A$2:$AF$1000,7,FALSE)</f>
        <v>69</v>
      </c>
      <c r="F390">
        <f>VLOOKUP(A390,'Pitchers - Remaining'!$A$2:$AF$1000,7,FALSE)</f>
        <v>27</v>
      </c>
      <c r="G390">
        <f>E390-F390</f>
        <v>42</v>
      </c>
      <c r="H390" s="1">
        <f>B390/E390</f>
        <v>1.0434782608695652</v>
      </c>
      <c r="I390" s="1">
        <f>C390/F390</f>
        <v>1.2592592592592593</v>
      </c>
      <c r="J390" s="1">
        <f>D390/G390</f>
        <v>0.90476190476190477</v>
      </c>
      <c r="K390" s="9">
        <f>(I390-MAX(0,J390))*F390</f>
        <v>9.571428571428573</v>
      </c>
    </row>
    <row r="391" spans="1:11" x14ac:dyDescent="0.25">
      <c r="A391" t="s">
        <v>934</v>
      </c>
      <c r="B391">
        <f>VLOOKUP(A391,'Pitchers - Season Total'!$A$2:$AF$1000,32,FALSE)</f>
        <v>68.5</v>
      </c>
      <c r="C391">
        <f>VLOOKUP(A391,'Pitchers - Remaining'!$A$2:$AF$1000,32,FALSE)</f>
        <v>34</v>
      </c>
      <c r="D391">
        <f>B391-C391</f>
        <v>34.5</v>
      </c>
      <c r="E391">
        <f>VLOOKUP(A391,'Pitchers - Season Total'!$A$2:$AF$1000,7,FALSE)</f>
        <v>11</v>
      </c>
      <c r="F391">
        <f>VLOOKUP(A391,'Pitchers - Remaining'!$A$2:$AF$1000,7,FALSE)</f>
        <v>7</v>
      </c>
      <c r="G391">
        <f>E391-F391</f>
        <v>4</v>
      </c>
      <c r="H391" s="1">
        <f>B391/E391</f>
        <v>6.2272727272727275</v>
      </c>
      <c r="I391" s="1">
        <f>C391/F391</f>
        <v>4.8571428571428568</v>
      </c>
      <c r="J391" s="1">
        <f>D391/G391</f>
        <v>8.625</v>
      </c>
      <c r="K391" s="9">
        <f>(I391-MAX(0,J391))*F391</f>
        <v>-26.375000000000004</v>
      </c>
    </row>
    <row r="392" spans="1:11" x14ac:dyDescent="0.25">
      <c r="A392" t="s">
        <v>869</v>
      </c>
      <c r="B392">
        <f>VLOOKUP(A392,'Pitchers - Season Total'!$A$2:$AF$1000,32,FALSE)</f>
        <v>23.5</v>
      </c>
      <c r="C392">
        <f>VLOOKUP(A392,'Pitchers - Remaining'!$A$2:$AF$1000,32,FALSE)</f>
        <v>34</v>
      </c>
      <c r="D392">
        <f>B392-C392</f>
        <v>-10.5</v>
      </c>
      <c r="E392">
        <f>VLOOKUP(A392,'Pitchers - Season Total'!$A$2:$AF$1000,7,FALSE)</f>
        <v>35</v>
      </c>
      <c r="F392">
        <f>VLOOKUP(A392,'Pitchers - Remaining'!$A$2:$AF$1000,7,FALSE)</f>
        <v>23</v>
      </c>
      <c r="G392">
        <f>E392-F392</f>
        <v>12</v>
      </c>
      <c r="H392" s="1">
        <f>B392/E392</f>
        <v>0.67142857142857137</v>
      </c>
      <c r="I392" s="1">
        <f>C392/F392</f>
        <v>1.4782608695652173</v>
      </c>
      <c r="J392" s="1">
        <f>D392/G392</f>
        <v>-0.875</v>
      </c>
      <c r="K392" s="9">
        <f>(I392-MAX(0,J392))*F392</f>
        <v>34</v>
      </c>
    </row>
    <row r="393" spans="1:11" x14ac:dyDescent="0.25">
      <c r="A393" t="s">
        <v>916</v>
      </c>
      <c r="B393">
        <f>VLOOKUP(A393,'Pitchers - Season Total'!$A$2:$AF$1000,32,FALSE)</f>
        <v>103.5</v>
      </c>
      <c r="C393">
        <f>VLOOKUP(A393,'Pitchers - Remaining'!$A$2:$AF$1000,32,FALSE)</f>
        <v>33.5</v>
      </c>
      <c r="D393">
        <f>B393-C393</f>
        <v>70</v>
      </c>
      <c r="E393">
        <f>VLOOKUP(A393,'Pitchers - Season Total'!$A$2:$AF$1000,7,FALSE)</f>
        <v>69</v>
      </c>
      <c r="F393">
        <f>VLOOKUP(A393,'Pitchers - Remaining'!$A$2:$AF$1000,7,FALSE)</f>
        <v>30</v>
      </c>
      <c r="G393">
        <f>E393-F393</f>
        <v>39</v>
      </c>
      <c r="H393" s="1">
        <f>B393/E393</f>
        <v>1.5</v>
      </c>
      <c r="I393" s="1">
        <f>C393/F393</f>
        <v>1.1166666666666667</v>
      </c>
      <c r="J393" s="1">
        <f>D393/G393</f>
        <v>1.7948717948717949</v>
      </c>
      <c r="K393" s="9">
        <f>(I393-MAX(0,J393))*F393</f>
        <v>-20.346153846153847</v>
      </c>
    </row>
    <row r="394" spans="1:11" x14ac:dyDescent="0.25">
      <c r="A394" t="s">
        <v>967</v>
      </c>
      <c r="B394">
        <f>VLOOKUP(A394,'Pitchers - Season Total'!$A$2:$AF$1000,32,FALSE)</f>
        <v>57</v>
      </c>
      <c r="C394">
        <f>VLOOKUP(A394,'Pitchers - Remaining'!$A$2:$AF$1000,32,FALSE)</f>
        <v>33.5</v>
      </c>
      <c r="D394">
        <f>B394-C394</f>
        <v>23.5</v>
      </c>
      <c r="E394">
        <f>VLOOKUP(A394,'Pitchers - Season Total'!$A$2:$AF$1000,7,FALSE)</f>
        <v>35</v>
      </c>
      <c r="F394">
        <f>VLOOKUP(A394,'Pitchers - Remaining'!$A$2:$AF$1000,7,FALSE)</f>
        <v>16</v>
      </c>
      <c r="G394">
        <f>E394-F394</f>
        <v>19</v>
      </c>
      <c r="H394" s="1">
        <f>B394/E394</f>
        <v>1.6285714285714286</v>
      </c>
      <c r="I394" s="1">
        <f>C394/F394</f>
        <v>2.09375</v>
      </c>
      <c r="J394" s="1">
        <f>D394/G394</f>
        <v>1.236842105263158</v>
      </c>
      <c r="K394" s="9">
        <f>(I394-MAX(0,J394))*F394</f>
        <v>13.710526315789473</v>
      </c>
    </row>
    <row r="395" spans="1:11" x14ac:dyDescent="0.25">
      <c r="A395" t="s">
        <v>683</v>
      </c>
      <c r="B395">
        <f>VLOOKUP(A395,'Pitchers - Season Total'!$A$2:$AF$1000,32,FALSE)</f>
        <v>40</v>
      </c>
      <c r="C395">
        <f>VLOOKUP(A395,'Pitchers - Remaining'!$A$2:$AF$1000,32,FALSE)</f>
        <v>33.5</v>
      </c>
      <c r="D395">
        <f>B395-C395</f>
        <v>6.5</v>
      </c>
      <c r="E395">
        <f>VLOOKUP(A395,'Pitchers - Season Total'!$A$2:$AF$1000,7,FALSE)</f>
        <v>34</v>
      </c>
      <c r="F395">
        <f>VLOOKUP(A395,'Pitchers - Remaining'!$A$2:$AF$1000,7,FALSE)</f>
        <v>24</v>
      </c>
      <c r="G395">
        <f>E395-F395</f>
        <v>10</v>
      </c>
      <c r="H395" s="1">
        <f>B395/E395</f>
        <v>1.1764705882352942</v>
      </c>
      <c r="I395" s="1">
        <f>C395/F395</f>
        <v>1.3958333333333333</v>
      </c>
      <c r="J395" s="1">
        <f>D395/G395</f>
        <v>0.65</v>
      </c>
      <c r="K395" s="9">
        <f>(I395-MAX(0,J395))*F395</f>
        <v>17.899999999999999</v>
      </c>
    </row>
    <row r="396" spans="1:11" x14ac:dyDescent="0.25">
      <c r="A396" t="s">
        <v>946</v>
      </c>
      <c r="B396">
        <f>VLOOKUP(A396,'Pitchers - Season Total'!$A$2:$AF$1000,32,FALSE)</f>
        <v>35</v>
      </c>
      <c r="C396">
        <f>VLOOKUP(A396,'Pitchers - Remaining'!$A$2:$AF$1000,32,FALSE)</f>
        <v>33.5</v>
      </c>
      <c r="D396">
        <f>B396-C396</f>
        <v>1.5</v>
      </c>
      <c r="E396">
        <f>VLOOKUP(A396,'Pitchers - Season Total'!$A$2:$AF$1000,7,FALSE)</f>
        <v>11</v>
      </c>
      <c r="F396">
        <f>VLOOKUP(A396,'Pitchers - Remaining'!$A$2:$AF$1000,7,FALSE)</f>
        <v>8</v>
      </c>
      <c r="G396">
        <f>E396-F396</f>
        <v>3</v>
      </c>
      <c r="H396" s="1">
        <f>B396/E396</f>
        <v>3.1818181818181817</v>
      </c>
      <c r="I396" s="1">
        <f>C396/F396</f>
        <v>4.1875</v>
      </c>
      <c r="J396" s="1">
        <f>D396/G396</f>
        <v>0.5</v>
      </c>
      <c r="K396" s="9">
        <f>(I396-MAX(0,J396))*F396</f>
        <v>29.5</v>
      </c>
    </row>
    <row r="397" spans="1:11" x14ac:dyDescent="0.25">
      <c r="A397" t="s">
        <v>544</v>
      </c>
      <c r="B397">
        <f>VLOOKUP(A397,'Pitchers - Season Total'!$A$2:$AF$1000,32,FALSE)</f>
        <v>66</v>
      </c>
      <c r="C397">
        <f>VLOOKUP(A397,'Pitchers - Remaining'!$A$2:$AF$1000,32,FALSE)</f>
        <v>33</v>
      </c>
      <c r="D397">
        <f>B397-C397</f>
        <v>33</v>
      </c>
      <c r="E397">
        <f>VLOOKUP(A397,'Pitchers - Season Total'!$A$2:$AF$1000,7,FALSE)</f>
        <v>62</v>
      </c>
      <c r="F397">
        <f>VLOOKUP(A397,'Pitchers - Remaining'!$A$2:$AF$1000,7,FALSE)</f>
        <v>27</v>
      </c>
      <c r="G397">
        <f>E397-F397</f>
        <v>35</v>
      </c>
      <c r="H397" s="1">
        <f>B397/E397</f>
        <v>1.064516129032258</v>
      </c>
      <c r="I397" s="1">
        <f>C397/F397</f>
        <v>1.2222222222222223</v>
      </c>
      <c r="J397" s="1">
        <f>D397/G397</f>
        <v>0.94285714285714284</v>
      </c>
      <c r="K397" s="9">
        <f>(I397-MAX(0,J397))*F397</f>
        <v>7.5428571428571463</v>
      </c>
    </row>
    <row r="398" spans="1:11" x14ac:dyDescent="0.25">
      <c r="A398" t="s">
        <v>676</v>
      </c>
      <c r="B398">
        <f>VLOOKUP(A398,'Pitchers - Season Total'!$A$2:$AF$1000,32,FALSE)</f>
        <v>50.5</v>
      </c>
      <c r="C398">
        <f>VLOOKUP(A398,'Pitchers - Remaining'!$A$2:$AF$1000,32,FALSE)</f>
        <v>33</v>
      </c>
      <c r="D398">
        <f>B398-C398</f>
        <v>17.5</v>
      </c>
      <c r="E398">
        <f>VLOOKUP(A398,'Pitchers - Season Total'!$A$2:$AF$1000,7,FALSE)</f>
        <v>61</v>
      </c>
      <c r="F398">
        <f>VLOOKUP(A398,'Pitchers - Remaining'!$A$2:$AF$1000,7,FALSE)</f>
        <v>28</v>
      </c>
      <c r="G398">
        <f>E398-F398</f>
        <v>33</v>
      </c>
      <c r="H398" s="1">
        <f>B398/E398</f>
        <v>0.82786885245901642</v>
      </c>
      <c r="I398" s="1">
        <f>C398/F398</f>
        <v>1.1785714285714286</v>
      </c>
      <c r="J398" s="1">
        <f>D398/G398</f>
        <v>0.53030303030303028</v>
      </c>
      <c r="K398" s="9">
        <f>(I398-MAX(0,J398))*F398</f>
        <v>18.151515151515152</v>
      </c>
    </row>
    <row r="399" spans="1:11" x14ac:dyDescent="0.25">
      <c r="A399" t="s">
        <v>865</v>
      </c>
      <c r="B399">
        <f>VLOOKUP(A399,'Pitchers - Season Total'!$A$2:$AF$1000,32,FALSE)</f>
        <v>40</v>
      </c>
      <c r="C399">
        <f>VLOOKUP(A399,'Pitchers - Remaining'!$A$2:$AF$1000,32,FALSE)</f>
        <v>33</v>
      </c>
      <c r="D399">
        <f>B399-C399</f>
        <v>7</v>
      </c>
      <c r="E399">
        <f>VLOOKUP(A399,'Pitchers - Season Total'!$A$2:$AF$1000,7,FALSE)</f>
        <v>54</v>
      </c>
      <c r="F399">
        <f>VLOOKUP(A399,'Pitchers - Remaining'!$A$2:$AF$1000,7,FALSE)</f>
        <v>28</v>
      </c>
      <c r="G399">
        <f>E399-F399</f>
        <v>26</v>
      </c>
      <c r="H399" s="1">
        <f>B399/E399</f>
        <v>0.7407407407407407</v>
      </c>
      <c r="I399" s="1">
        <f>C399/F399</f>
        <v>1.1785714285714286</v>
      </c>
      <c r="J399" s="1">
        <f>D399/G399</f>
        <v>0.26923076923076922</v>
      </c>
      <c r="K399" s="9">
        <f>(I399-MAX(0,J399))*F399</f>
        <v>25.461538461538463</v>
      </c>
    </row>
    <row r="400" spans="1:11" x14ac:dyDescent="0.25">
      <c r="A400" t="s">
        <v>558</v>
      </c>
      <c r="B400">
        <f>VLOOKUP(A400,'Pitchers - Season Total'!$A$2:$AF$1000,32,FALSE)</f>
        <v>39.5</v>
      </c>
      <c r="C400">
        <f>VLOOKUP(A400,'Pitchers - Remaining'!$A$2:$AF$1000,32,FALSE)</f>
        <v>33</v>
      </c>
      <c r="D400">
        <f>B400-C400</f>
        <v>6.5</v>
      </c>
      <c r="E400">
        <f>VLOOKUP(A400,'Pitchers - Season Total'!$A$2:$AF$1000,7,FALSE)</f>
        <v>23</v>
      </c>
      <c r="F400">
        <f>VLOOKUP(A400,'Pitchers - Remaining'!$A$2:$AF$1000,7,FALSE)</f>
        <v>19</v>
      </c>
      <c r="G400">
        <f>E400-F400</f>
        <v>4</v>
      </c>
      <c r="H400" s="1">
        <f>B400/E400</f>
        <v>1.7173913043478262</v>
      </c>
      <c r="I400" s="1">
        <f>C400/F400</f>
        <v>1.736842105263158</v>
      </c>
      <c r="J400" s="1">
        <f>D400/G400</f>
        <v>1.625</v>
      </c>
      <c r="K400" s="9">
        <f>(I400-MAX(0,J400))*F400</f>
        <v>2.1250000000000013</v>
      </c>
    </row>
    <row r="401" spans="1:11" x14ac:dyDescent="0.25">
      <c r="A401" t="s">
        <v>518</v>
      </c>
      <c r="B401">
        <f>VLOOKUP(A401,'Pitchers - Season Total'!$A$2:$AF$1000,32,FALSE)</f>
        <v>106</v>
      </c>
      <c r="C401">
        <f>VLOOKUP(A401,'Pitchers - Remaining'!$A$2:$AF$1000,32,FALSE)</f>
        <v>32.5</v>
      </c>
      <c r="D401">
        <f>B401-C401</f>
        <v>73.5</v>
      </c>
      <c r="E401">
        <f>VLOOKUP(A401,'Pitchers - Season Total'!$A$2:$AF$1000,7,FALSE)</f>
        <v>71</v>
      </c>
      <c r="F401">
        <f>VLOOKUP(A401,'Pitchers - Remaining'!$A$2:$AF$1000,7,FALSE)</f>
        <v>27</v>
      </c>
      <c r="G401">
        <f>E401-F401</f>
        <v>44</v>
      </c>
      <c r="H401" s="1">
        <f>B401/E401</f>
        <v>1.4929577464788732</v>
      </c>
      <c r="I401" s="1">
        <f>C401/F401</f>
        <v>1.2037037037037037</v>
      </c>
      <c r="J401" s="1">
        <f>D401/G401</f>
        <v>1.6704545454545454</v>
      </c>
      <c r="K401" s="9">
        <f>(I401-MAX(0,J401))*F401</f>
        <v>-12.602272727272727</v>
      </c>
    </row>
    <row r="402" spans="1:11" x14ac:dyDescent="0.25">
      <c r="A402" t="s">
        <v>738</v>
      </c>
      <c r="B402">
        <f>VLOOKUP(A402,'Pitchers - Season Total'!$A$2:$AF$1000,32,FALSE)</f>
        <v>67.5</v>
      </c>
      <c r="C402">
        <f>VLOOKUP(A402,'Pitchers - Remaining'!$A$2:$AF$1000,32,FALSE)</f>
        <v>32.5</v>
      </c>
      <c r="D402">
        <f>B402-C402</f>
        <v>35</v>
      </c>
      <c r="E402">
        <f>VLOOKUP(A402,'Pitchers - Season Total'!$A$2:$AF$1000,7,FALSE)</f>
        <v>67</v>
      </c>
      <c r="F402">
        <f>VLOOKUP(A402,'Pitchers - Remaining'!$A$2:$AF$1000,7,FALSE)</f>
        <v>26</v>
      </c>
      <c r="G402">
        <f>E402-F402</f>
        <v>41</v>
      </c>
      <c r="H402" s="1">
        <f>B402/E402</f>
        <v>1.0074626865671641</v>
      </c>
      <c r="I402" s="1">
        <f>C402/F402</f>
        <v>1.25</v>
      </c>
      <c r="J402" s="1">
        <f>D402/G402</f>
        <v>0.85365853658536583</v>
      </c>
      <c r="K402" s="9">
        <f>(I402-MAX(0,J402))*F402</f>
        <v>10.304878048780488</v>
      </c>
    </row>
    <row r="403" spans="1:11" x14ac:dyDescent="0.25">
      <c r="A403" t="s">
        <v>913</v>
      </c>
      <c r="B403">
        <f>VLOOKUP(A403,'Pitchers - Season Total'!$A$2:$AF$1000,32,FALSE)</f>
        <v>55</v>
      </c>
      <c r="C403">
        <f>VLOOKUP(A403,'Pitchers - Remaining'!$A$2:$AF$1000,32,FALSE)</f>
        <v>32.5</v>
      </c>
      <c r="D403">
        <f>B403-C403</f>
        <v>22.5</v>
      </c>
      <c r="E403">
        <f>VLOOKUP(A403,'Pitchers - Season Total'!$A$2:$AF$1000,7,FALSE)</f>
        <v>64</v>
      </c>
      <c r="F403">
        <f>VLOOKUP(A403,'Pitchers - Remaining'!$A$2:$AF$1000,7,FALSE)</f>
        <v>28</v>
      </c>
      <c r="G403">
        <f>E403-F403</f>
        <v>36</v>
      </c>
      <c r="H403" s="1">
        <f>B403/E403</f>
        <v>0.859375</v>
      </c>
      <c r="I403" s="1">
        <f>C403/F403</f>
        <v>1.1607142857142858</v>
      </c>
      <c r="J403" s="1">
        <f>D403/G403</f>
        <v>0.625</v>
      </c>
      <c r="K403" s="9">
        <f>(I403-MAX(0,J403))*F403</f>
        <v>15.000000000000004</v>
      </c>
    </row>
    <row r="404" spans="1:11" x14ac:dyDescent="0.25">
      <c r="A404" t="s">
        <v>734</v>
      </c>
      <c r="B404">
        <f>VLOOKUP(A404,'Pitchers - Season Total'!$A$2:$AF$1000,32,FALSE)</f>
        <v>74.5</v>
      </c>
      <c r="C404">
        <f>VLOOKUP(A404,'Pitchers - Remaining'!$A$2:$AF$1000,32,FALSE)</f>
        <v>32</v>
      </c>
      <c r="D404">
        <f>B404-C404</f>
        <v>42.5</v>
      </c>
      <c r="E404">
        <f>VLOOKUP(A404,'Pitchers - Season Total'!$A$2:$AF$1000,7,FALSE)</f>
        <v>64</v>
      </c>
      <c r="F404">
        <f>VLOOKUP(A404,'Pitchers - Remaining'!$A$2:$AF$1000,7,FALSE)</f>
        <v>27</v>
      </c>
      <c r="G404">
        <f>E404-F404</f>
        <v>37</v>
      </c>
      <c r="H404" s="1">
        <f>B404/E404</f>
        <v>1.1640625</v>
      </c>
      <c r="I404" s="1">
        <f>C404/F404</f>
        <v>1.1851851851851851</v>
      </c>
      <c r="J404" s="1">
        <f>D404/G404</f>
        <v>1.1486486486486487</v>
      </c>
      <c r="K404" s="9">
        <f>(I404-MAX(0,J404))*F404</f>
        <v>0.98648648648648374</v>
      </c>
    </row>
    <row r="405" spans="1:11" x14ac:dyDescent="0.25">
      <c r="A405" t="s">
        <v>667</v>
      </c>
      <c r="B405">
        <f>VLOOKUP(A405,'Pitchers - Season Total'!$A$2:$AF$1000,32,FALSE)</f>
        <v>57.5</v>
      </c>
      <c r="C405">
        <f>VLOOKUP(A405,'Pitchers - Remaining'!$A$2:$AF$1000,32,FALSE)</f>
        <v>32</v>
      </c>
      <c r="D405">
        <f>B405-C405</f>
        <v>25.5</v>
      </c>
      <c r="E405">
        <f>VLOOKUP(A405,'Pitchers - Season Total'!$A$2:$AF$1000,7,FALSE)</f>
        <v>37</v>
      </c>
      <c r="F405">
        <f>VLOOKUP(A405,'Pitchers - Remaining'!$A$2:$AF$1000,7,FALSE)</f>
        <v>22</v>
      </c>
      <c r="G405">
        <f>E405-F405</f>
        <v>15</v>
      </c>
      <c r="H405" s="1">
        <f>B405/E405</f>
        <v>1.5540540540540539</v>
      </c>
      <c r="I405" s="1">
        <f>C405/F405</f>
        <v>1.4545454545454546</v>
      </c>
      <c r="J405" s="1">
        <f>D405/G405</f>
        <v>1.7</v>
      </c>
      <c r="K405" s="9">
        <f>(I405-MAX(0,J405))*F405</f>
        <v>-5.3999999999999986</v>
      </c>
    </row>
    <row r="406" spans="1:11" x14ac:dyDescent="0.25">
      <c r="A406" t="s">
        <v>941</v>
      </c>
      <c r="B406">
        <f>VLOOKUP(A406,'Pitchers - Season Total'!$A$2:$AF$1000,32,FALSE)</f>
        <v>44</v>
      </c>
      <c r="C406">
        <f>VLOOKUP(A406,'Pitchers - Remaining'!$A$2:$AF$1000,32,FALSE)</f>
        <v>32</v>
      </c>
      <c r="D406">
        <f>B406-C406</f>
        <v>12</v>
      </c>
      <c r="E406">
        <f>VLOOKUP(A406,'Pitchers - Season Total'!$A$2:$AF$1000,7,FALSE)</f>
        <v>21</v>
      </c>
      <c r="F406">
        <f>VLOOKUP(A406,'Pitchers - Remaining'!$A$2:$AF$1000,7,FALSE)</f>
        <v>11</v>
      </c>
      <c r="G406">
        <f>E406-F406</f>
        <v>10</v>
      </c>
      <c r="H406" s="1">
        <f>B406/E406</f>
        <v>2.0952380952380953</v>
      </c>
      <c r="I406" s="1">
        <f>C406/F406</f>
        <v>2.9090909090909092</v>
      </c>
      <c r="J406" s="1">
        <f>D406/G406</f>
        <v>1.2</v>
      </c>
      <c r="K406" s="9">
        <f>(I406-MAX(0,J406))*F406</f>
        <v>18.8</v>
      </c>
    </row>
    <row r="407" spans="1:11" x14ac:dyDescent="0.25">
      <c r="A407" t="s">
        <v>760</v>
      </c>
      <c r="B407">
        <f>VLOOKUP(A407,'Pitchers - Season Total'!$A$2:$AF$1000,32,FALSE)</f>
        <v>34</v>
      </c>
      <c r="C407">
        <f>VLOOKUP(A407,'Pitchers - Remaining'!$A$2:$AF$1000,32,FALSE)</f>
        <v>32</v>
      </c>
      <c r="D407">
        <f>B407-C407</f>
        <v>2</v>
      </c>
      <c r="E407">
        <f>VLOOKUP(A407,'Pitchers - Season Total'!$A$2:$AF$1000,7,FALSE)</f>
        <v>45</v>
      </c>
      <c r="F407">
        <f>VLOOKUP(A407,'Pitchers - Remaining'!$A$2:$AF$1000,7,FALSE)</f>
        <v>25</v>
      </c>
      <c r="G407">
        <f>E407-F407</f>
        <v>20</v>
      </c>
      <c r="H407" s="1">
        <f>B407/E407</f>
        <v>0.75555555555555554</v>
      </c>
      <c r="I407" s="1">
        <f>C407/F407</f>
        <v>1.28</v>
      </c>
      <c r="J407" s="1">
        <f>D407/G407</f>
        <v>0.1</v>
      </c>
      <c r="K407" s="9">
        <f>(I407-MAX(0,J407))*F407</f>
        <v>29.5</v>
      </c>
    </row>
    <row r="408" spans="1:11" x14ac:dyDescent="0.25">
      <c r="A408" t="s">
        <v>947</v>
      </c>
      <c r="B408">
        <f>VLOOKUP(A408,'Pitchers - Season Total'!$A$2:$AF$1000,32,FALSE)</f>
        <v>31.5</v>
      </c>
      <c r="C408">
        <f>VLOOKUP(A408,'Pitchers - Remaining'!$A$2:$AF$1000,32,FALSE)</f>
        <v>32</v>
      </c>
      <c r="D408">
        <f>B408-C408</f>
        <v>-0.5</v>
      </c>
      <c r="E408">
        <f>VLOOKUP(A408,'Pitchers - Season Total'!$A$2:$AF$1000,7,FALSE)</f>
        <v>9</v>
      </c>
      <c r="F408">
        <f>VLOOKUP(A408,'Pitchers - Remaining'!$A$2:$AF$1000,7,FALSE)</f>
        <v>8</v>
      </c>
      <c r="G408">
        <f>E408-F408</f>
        <v>1</v>
      </c>
      <c r="H408" s="1">
        <f>B408/E408</f>
        <v>3.5</v>
      </c>
      <c r="I408" s="1">
        <f>C408/F408</f>
        <v>4</v>
      </c>
      <c r="J408" s="1">
        <f>D408/G408</f>
        <v>-0.5</v>
      </c>
      <c r="K408" s="9">
        <f>(I408-MAX(0,J408))*F408</f>
        <v>32</v>
      </c>
    </row>
    <row r="409" spans="1:11" x14ac:dyDescent="0.25">
      <c r="A409" t="s">
        <v>971</v>
      </c>
      <c r="B409">
        <f>VLOOKUP(A409,'Pitchers - Season Total'!$A$2:$AF$1000,32,FALSE)</f>
        <v>31</v>
      </c>
      <c r="C409">
        <f>VLOOKUP(A409,'Pitchers - Remaining'!$A$2:$AF$1000,32,FALSE)</f>
        <v>32</v>
      </c>
      <c r="D409">
        <f>B409-C409</f>
        <v>-1</v>
      </c>
      <c r="E409">
        <f>VLOOKUP(A409,'Pitchers - Season Total'!$A$2:$AF$1000,7,FALSE)</f>
        <v>14</v>
      </c>
      <c r="F409">
        <f>VLOOKUP(A409,'Pitchers - Remaining'!$A$2:$AF$1000,7,FALSE)</f>
        <v>9</v>
      </c>
      <c r="G409">
        <f>E409-F409</f>
        <v>5</v>
      </c>
      <c r="H409" s="1">
        <f>B409/E409</f>
        <v>2.2142857142857144</v>
      </c>
      <c r="I409" s="1">
        <f>C409/F409</f>
        <v>3.5555555555555554</v>
      </c>
      <c r="J409" s="1">
        <f>D409/G409</f>
        <v>-0.2</v>
      </c>
      <c r="K409" s="9">
        <f>(I409-MAX(0,J409))*F409</f>
        <v>32</v>
      </c>
    </row>
    <row r="410" spans="1:11" x14ac:dyDescent="0.25">
      <c r="A410" t="s">
        <v>914</v>
      </c>
      <c r="B410">
        <f>VLOOKUP(A410,'Pitchers - Season Total'!$A$2:$AF$1000,32,FALSE)</f>
        <v>82.5</v>
      </c>
      <c r="C410">
        <f>VLOOKUP(A410,'Pitchers - Remaining'!$A$2:$AF$1000,32,FALSE)</f>
        <v>31.5</v>
      </c>
      <c r="D410">
        <f>B410-C410</f>
        <v>51</v>
      </c>
      <c r="E410">
        <f>VLOOKUP(A410,'Pitchers - Season Total'!$A$2:$AF$1000,7,FALSE)</f>
        <v>51</v>
      </c>
      <c r="F410">
        <f>VLOOKUP(A410,'Pitchers - Remaining'!$A$2:$AF$1000,7,FALSE)</f>
        <v>21</v>
      </c>
      <c r="G410">
        <f>E410-F410</f>
        <v>30</v>
      </c>
      <c r="H410" s="1">
        <f>B410/E410</f>
        <v>1.6176470588235294</v>
      </c>
      <c r="I410" s="1">
        <f>C410/F410</f>
        <v>1.5</v>
      </c>
      <c r="J410" s="1">
        <f>D410/G410</f>
        <v>1.7</v>
      </c>
      <c r="K410" s="9">
        <f>(I410-MAX(0,J410))*F410</f>
        <v>-4.1999999999999993</v>
      </c>
    </row>
    <row r="411" spans="1:11" x14ac:dyDescent="0.25">
      <c r="A411" t="s">
        <v>882</v>
      </c>
      <c r="B411">
        <f>VLOOKUP(A411,'Pitchers - Season Total'!$A$2:$AF$1000,32,FALSE)</f>
        <v>74</v>
      </c>
      <c r="C411">
        <f>VLOOKUP(A411,'Pitchers - Remaining'!$A$2:$AF$1000,32,FALSE)</f>
        <v>31.5</v>
      </c>
      <c r="D411">
        <f>B411-C411</f>
        <v>42.5</v>
      </c>
      <c r="E411">
        <f>VLOOKUP(A411,'Pitchers - Season Total'!$A$2:$AF$1000,7,FALSE)</f>
        <v>19</v>
      </c>
      <c r="F411">
        <f>VLOOKUP(A411,'Pitchers - Remaining'!$A$2:$AF$1000,7,FALSE)</f>
        <v>10</v>
      </c>
      <c r="G411">
        <f>E411-F411</f>
        <v>9</v>
      </c>
      <c r="H411" s="1">
        <f>B411/E411</f>
        <v>3.8947368421052633</v>
      </c>
      <c r="I411" s="1">
        <f>C411/F411</f>
        <v>3.15</v>
      </c>
      <c r="J411" s="1">
        <f>D411/G411</f>
        <v>4.7222222222222223</v>
      </c>
      <c r="K411" s="9">
        <f>(I411-MAX(0,J411))*F411</f>
        <v>-15.722222222222225</v>
      </c>
    </row>
    <row r="412" spans="1:11" x14ac:dyDescent="0.25">
      <c r="A412" t="s">
        <v>571</v>
      </c>
      <c r="B412">
        <f>VLOOKUP(A412,'Pitchers - Season Total'!$A$2:$AF$1000,32,FALSE)</f>
        <v>69</v>
      </c>
      <c r="C412">
        <f>VLOOKUP(A412,'Pitchers - Remaining'!$A$2:$AF$1000,32,FALSE)</f>
        <v>31.5</v>
      </c>
      <c r="D412">
        <f>B412-C412</f>
        <v>37.5</v>
      </c>
      <c r="E412">
        <f>VLOOKUP(A412,'Pitchers - Season Total'!$A$2:$AF$1000,7,FALSE)</f>
        <v>53</v>
      </c>
      <c r="F412">
        <f>VLOOKUP(A412,'Pitchers - Remaining'!$A$2:$AF$1000,7,FALSE)</f>
        <v>22</v>
      </c>
      <c r="G412">
        <f>E412-F412</f>
        <v>31</v>
      </c>
      <c r="H412" s="1">
        <f>B412/E412</f>
        <v>1.3018867924528301</v>
      </c>
      <c r="I412" s="1">
        <f>C412/F412</f>
        <v>1.4318181818181819</v>
      </c>
      <c r="J412" s="1">
        <f>D412/G412</f>
        <v>1.2096774193548387</v>
      </c>
      <c r="K412" s="9">
        <f>(I412-MAX(0,J412))*F412</f>
        <v>4.8870967741935489</v>
      </c>
    </row>
    <row r="413" spans="1:11" x14ac:dyDescent="0.25">
      <c r="A413" t="s">
        <v>714</v>
      </c>
      <c r="B413">
        <f>VLOOKUP(A413,'Pitchers - Season Total'!$A$2:$AF$1000,32,FALSE)</f>
        <v>63</v>
      </c>
      <c r="C413">
        <f>VLOOKUP(A413,'Pitchers - Remaining'!$A$2:$AF$1000,32,FALSE)</f>
        <v>31.5</v>
      </c>
      <c r="D413">
        <f>B413-C413</f>
        <v>31.5</v>
      </c>
      <c r="E413">
        <f>VLOOKUP(A413,'Pitchers - Season Total'!$A$2:$AF$1000,7,FALSE)</f>
        <v>59</v>
      </c>
      <c r="F413">
        <f>VLOOKUP(A413,'Pitchers - Remaining'!$A$2:$AF$1000,7,FALSE)</f>
        <v>23</v>
      </c>
      <c r="G413">
        <f>E413-F413</f>
        <v>36</v>
      </c>
      <c r="H413" s="1">
        <f>B413/E413</f>
        <v>1.0677966101694916</v>
      </c>
      <c r="I413" s="1">
        <f>C413/F413</f>
        <v>1.3695652173913044</v>
      </c>
      <c r="J413" s="1">
        <f>D413/G413</f>
        <v>0.875</v>
      </c>
      <c r="K413" s="9">
        <f>(I413-MAX(0,J413))*F413</f>
        <v>11.375000000000002</v>
      </c>
    </row>
    <row r="414" spans="1:11" x14ac:dyDescent="0.25">
      <c r="A414" t="s">
        <v>700</v>
      </c>
      <c r="B414">
        <f>VLOOKUP(A414,'Pitchers - Season Total'!$A$2:$AF$1000,32,FALSE)</f>
        <v>59.5</v>
      </c>
      <c r="C414">
        <f>VLOOKUP(A414,'Pitchers - Remaining'!$A$2:$AF$1000,32,FALSE)</f>
        <v>31.5</v>
      </c>
      <c r="D414">
        <f>B414-C414</f>
        <v>28</v>
      </c>
      <c r="E414">
        <f>VLOOKUP(A414,'Pitchers - Season Total'!$A$2:$AF$1000,7,FALSE)</f>
        <v>56</v>
      </c>
      <c r="F414">
        <f>VLOOKUP(A414,'Pitchers - Remaining'!$A$2:$AF$1000,7,FALSE)</f>
        <v>27</v>
      </c>
      <c r="G414">
        <f>E414-F414</f>
        <v>29</v>
      </c>
      <c r="H414" s="1">
        <f>B414/E414</f>
        <v>1.0625</v>
      </c>
      <c r="I414" s="1">
        <f>C414/F414</f>
        <v>1.1666666666666667</v>
      </c>
      <c r="J414" s="1">
        <f>D414/G414</f>
        <v>0.96551724137931039</v>
      </c>
      <c r="K414" s="9">
        <f>(I414-MAX(0,J414))*F414</f>
        <v>5.4310344827586219</v>
      </c>
    </row>
    <row r="415" spans="1:11" x14ac:dyDescent="0.25">
      <c r="A415" t="s">
        <v>784</v>
      </c>
      <c r="B415">
        <f>VLOOKUP(A415,'Pitchers - Season Total'!$A$2:$AF$1000,32,FALSE)</f>
        <v>56.5</v>
      </c>
      <c r="C415">
        <f>VLOOKUP(A415,'Pitchers - Remaining'!$A$2:$AF$1000,32,FALSE)</f>
        <v>31.5</v>
      </c>
      <c r="D415">
        <f>B415-C415</f>
        <v>25</v>
      </c>
      <c r="E415">
        <f>VLOOKUP(A415,'Pitchers - Season Total'!$A$2:$AF$1000,7,FALSE)</f>
        <v>57</v>
      </c>
      <c r="F415">
        <f>VLOOKUP(A415,'Pitchers - Remaining'!$A$2:$AF$1000,7,FALSE)</f>
        <v>21</v>
      </c>
      <c r="G415">
        <f>E415-F415</f>
        <v>36</v>
      </c>
      <c r="H415" s="1">
        <f>B415/E415</f>
        <v>0.99122807017543857</v>
      </c>
      <c r="I415" s="1">
        <f>C415/F415</f>
        <v>1.5</v>
      </c>
      <c r="J415" s="1">
        <f>D415/G415</f>
        <v>0.69444444444444442</v>
      </c>
      <c r="K415" s="9">
        <f>(I415-MAX(0,J415))*F415</f>
        <v>16.916666666666668</v>
      </c>
    </row>
    <row r="416" spans="1:11" x14ac:dyDescent="0.25">
      <c r="A416" t="s">
        <v>660</v>
      </c>
      <c r="B416">
        <f>VLOOKUP(A416,'Pitchers - Season Total'!$A$2:$AF$1000,32,FALSE)</f>
        <v>53</v>
      </c>
      <c r="C416">
        <f>VLOOKUP(A416,'Pitchers - Remaining'!$A$2:$AF$1000,32,FALSE)</f>
        <v>31.5</v>
      </c>
      <c r="D416">
        <f>B416-C416</f>
        <v>21.5</v>
      </c>
      <c r="E416">
        <f>VLOOKUP(A416,'Pitchers - Season Total'!$A$2:$AF$1000,7,FALSE)</f>
        <v>48</v>
      </c>
      <c r="F416">
        <f>VLOOKUP(A416,'Pitchers - Remaining'!$A$2:$AF$1000,7,FALSE)</f>
        <v>25</v>
      </c>
      <c r="G416">
        <f>E416-F416</f>
        <v>23</v>
      </c>
      <c r="H416" s="1">
        <f>B416/E416</f>
        <v>1.1041666666666667</v>
      </c>
      <c r="I416" s="1">
        <f>C416/F416</f>
        <v>1.26</v>
      </c>
      <c r="J416" s="1">
        <f>D416/G416</f>
        <v>0.93478260869565222</v>
      </c>
      <c r="K416" s="9">
        <f>(I416-MAX(0,J416))*F416</f>
        <v>8.1304347826086953</v>
      </c>
    </row>
    <row r="417" spans="1:11" x14ac:dyDescent="0.25">
      <c r="A417" t="s">
        <v>945</v>
      </c>
      <c r="B417">
        <f>VLOOKUP(A417,'Pitchers - Season Total'!$A$2:$AF$1000,32,FALSE)</f>
        <v>47.5</v>
      </c>
      <c r="C417">
        <f>VLOOKUP(A417,'Pitchers - Remaining'!$A$2:$AF$1000,32,FALSE)</f>
        <v>31.5</v>
      </c>
      <c r="D417">
        <f>B417-C417</f>
        <v>16</v>
      </c>
      <c r="E417">
        <f>VLOOKUP(A417,'Pitchers - Season Total'!$A$2:$AF$1000,7,FALSE)</f>
        <v>46</v>
      </c>
      <c r="F417">
        <f>VLOOKUP(A417,'Pitchers - Remaining'!$A$2:$AF$1000,7,FALSE)</f>
        <v>17</v>
      </c>
      <c r="G417">
        <f>E417-F417</f>
        <v>29</v>
      </c>
      <c r="H417" s="1">
        <f>B417/E417</f>
        <v>1.0326086956521738</v>
      </c>
      <c r="I417" s="1">
        <f>C417/F417</f>
        <v>1.8529411764705883</v>
      </c>
      <c r="J417" s="1">
        <f>D417/G417</f>
        <v>0.55172413793103448</v>
      </c>
      <c r="K417" s="9">
        <f>(I417-MAX(0,J417))*F417</f>
        <v>22.120689655172416</v>
      </c>
    </row>
    <row r="418" spans="1:11" x14ac:dyDescent="0.25">
      <c r="A418" t="s">
        <v>805</v>
      </c>
      <c r="B418">
        <f>VLOOKUP(A418,'Pitchers - Season Total'!$A$2:$AF$1000,32,FALSE)</f>
        <v>36</v>
      </c>
      <c r="C418">
        <f>VLOOKUP(A418,'Pitchers - Remaining'!$A$2:$AF$1000,32,FALSE)</f>
        <v>31.5</v>
      </c>
      <c r="D418">
        <f>B418-C418</f>
        <v>4.5</v>
      </c>
      <c r="E418">
        <f>VLOOKUP(A418,'Pitchers - Season Total'!$A$2:$AF$1000,7,FALSE)</f>
        <v>25</v>
      </c>
      <c r="F418">
        <f>VLOOKUP(A418,'Pitchers - Remaining'!$A$2:$AF$1000,7,FALSE)</f>
        <v>17</v>
      </c>
      <c r="G418">
        <f>E418-F418</f>
        <v>8</v>
      </c>
      <c r="H418" s="1">
        <f>B418/E418</f>
        <v>1.44</v>
      </c>
      <c r="I418" s="1">
        <f>C418/F418</f>
        <v>1.8529411764705883</v>
      </c>
      <c r="J418" s="1">
        <f>D418/G418</f>
        <v>0.5625</v>
      </c>
      <c r="K418" s="9">
        <f>(I418-MAX(0,J418))*F418</f>
        <v>21.9375</v>
      </c>
    </row>
    <row r="419" spans="1:11" x14ac:dyDescent="0.25">
      <c r="A419" t="s">
        <v>699</v>
      </c>
      <c r="B419">
        <f>VLOOKUP(A419,'Pitchers - Season Total'!$A$2:$AF$1000,32,FALSE)</f>
        <v>81.5</v>
      </c>
      <c r="C419">
        <f>VLOOKUP(A419,'Pitchers - Remaining'!$A$2:$AF$1000,32,FALSE)</f>
        <v>31</v>
      </c>
      <c r="D419">
        <f>B419-C419</f>
        <v>50.5</v>
      </c>
      <c r="E419">
        <f>VLOOKUP(A419,'Pitchers - Season Total'!$A$2:$AF$1000,7,FALSE)</f>
        <v>52</v>
      </c>
      <c r="F419">
        <f>VLOOKUP(A419,'Pitchers - Remaining'!$A$2:$AF$1000,7,FALSE)</f>
        <v>25</v>
      </c>
      <c r="G419">
        <f>E419-F419</f>
        <v>27</v>
      </c>
      <c r="H419" s="1">
        <f>B419/E419</f>
        <v>1.5673076923076923</v>
      </c>
      <c r="I419" s="1">
        <f>C419/F419</f>
        <v>1.24</v>
      </c>
      <c r="J419" s="1">
        <f>D419/G419</f>
        <v>1.8703703703703705</v>
      </c>
      <c r="K419" s="9">
        <f>(I419-MAX(0,J419))*F419</f>
        <v>-15.759259259259261</v>
      </c>
    </row>
    <row r="420" spans="1:11" x14ac:dyDescent="0.25">
      <c r="A420" t="s">
        <v>857</v>
      </c>
      <c r="B420">
        <f>VLOOKUP(A420,'Pitchers - Season Total'!$A$2:$AF$1000,32,FALSE)</f>
        <v>46.5</v>
      </c>
      <c r="C420">
        <f>VLOOKUP(A420,'Pitchers - Remaining'!$A$2:$AF$1000,32,FALSE)</f>
        <v>31</v>
      </c>
      <c r="D420">
        <f>B420-C420</f>
        <v>15.5</v>
      </c>
      <c r="E420">
        <f>VLOOKUP(A420,'Pitchers - Season Total'!$A$2:$AF$1000,7,FALSE)</f>
        <v>20</v>
      </c>
      <c r="F420">
        <f>VLOOKUP(A420,'Pitchers - Remaining'!$A$2:$AF$1000,7,FALSE)</f>
        <v>11</v>
      </c>
      <c r="G420">
        <f>E420-F420</f>
        <v>9</v>
      </c>
      <c r="H420" s="1">
        <f>B420/E420</f>
        <v>2.3250000000000002</v>
      </c>
      <c r="I420" s="1">
        <f>C420/F420</f>
        <v>2.8181818181818183</v>
      </c>
      <c r="J420" s="1">
        <f>D420/G420</f>
        <v>1.7222222222222223</v>
      </c>
      <c r="K420" s="9">
        <f>(I420-MAX(0,J420))*F420</f>
        <v>12.055555555555557</v>
      </c>
    </row>
    <row r="421" spans="1:11" x14ac:dyDescent="0.25">
      <c r="A421" t="s">
        <v>798</v>
      </c>
      <c r="B421">
        <f>VLOOKUP(A421,'Pitchers - Season Total'!$A$2:$AF$1000,32,FALSE)</f>
        <v>98.5</v>
      </c>
      <c r="C421">
        <f>VLOOKUP(A421,'Pitchers - Remaining'!$A$2:$AF$1000,32,FALSE)</f>
        <v>30.5</v>
      </c>
      <c r="D421">
        <f>B421-C421</f>
        <v>68</v>
      </c>
      <c r="E421">
        <f>VLOOKUP(A421,'Pitchers - Season Total'!$A$2:$AF$1000,7,FALSE)</f>
        <v>65</v>
      </c>
      <c r="F421">
        <f>VLOOKUP(A421,'Pitchers - Remaining'!$A$2:$AF$1000,7,FALSE)</f>
        <v>26</v>
      </c>
      <c r="G421">
        <f>E421-F421</f>
        <v>39</v>
      </c>
      <c r="H421" s="1">
        <f>B421/E421</f>
        <v>1.5153846153846153</v>
      </c>
      <c r="I421" s="1">
        <f>C421/F421</f>
        <v>1.1730769230769231</v>
      </c>
      <c r="J421" s="1">
        <f>D421/G421</f>
        <v>1.7435897435897436</v>
      </c>
      <c r="K421" s="9">
        <f>(I421-MAX(0,J421))*F421</f>
        <v>-14.833333333333332</v>
      </c>
    </row>
    <row r="422" spans="1:11" x14ac:dyDescent="0.25">
      <c r="A422" t="s">
        <v>687</v>
      </c>
      <c r="B422">
        <f>VLOOKUP(A422,'Pitchers - Season Total'!$A$2:$AF$1000,32,FALSE)</f>
        <v>64</v>
      </c>
      <c r="C422">
        <f>VLOOKUP(A422,'Pitchers - Remaining'!$A$2:$AF$1000,32,FALSE)</f>
        <v>30.5</v>
      </c>
      <c r="D422">
        <f>B422-C422</f>
        <v>33.5</v>
      </c>
      <c r="E422">
        <f>VLOOKUP(A422,'Pitchers - Season Total'!$A$2:$AF$1000,7,FALSE)</f>
        <v>67</v>
      </c>
      <c r="F422">
        <f>VLOOKUP(A422,'Pitchers - Remaining'!$A$2:$AF$1000,7,FALSE)</f>
        <v>27</v>
      </c>
      <c r="G422">
        <f>E422-F422</f>
        <v>40</v>
      </c>
      <c r="H422" s="1">
        <f>B422/E422</f>
        <v>0.95522388059701491</v>
      </c>
      <c r="I422" s="1">
        <f>C422/F422</f>
        <v>1.1296296296296295</v>
      </c>
      <c r="J422" s="1">
        <f>D422/G422</f>
        <v>0.83750000000000002</v>
      </c>
      <c r="K422" s="9">
        <f>(I422-MAX(0,J422))*F422</f>
        <v>7.8874999999999966</v>
      </c>
    </row>
    <row r="423" spans="1:11" x14ac:dyDescent="0.25">
      <c r="A423" t="s">
        <v>533</v>
      </c>
      <c r="B423">
        <f>VLOOKUP(A423,'Pitchers - Season Total'!$A$2:$AF$1000,32,FALSE)</f>
        <v>54</v>
      </c>
      <c r="C423">
        <f>VLOOKUP(A423,'Pitchers - Remaining'!$A$2:$AF$1000,32,FALSE)</f>
        <v>30.5</v>
      </c>
      <c r="D423">
        <f>B423-C423</f>
        <v>23.5</v>
      </c>
      <c r="E423">
        <f>VLOOKUP(A423,'Pitchers - Season Total'!$A$2:$AF$1000,7,FALSE)</f>
        <v>22</v>
      </c>
      <c r="F423">
        <f>VLOOKUP(A423,'Pitchers - Remaining'!$A$2:$AF$1000,7,FALSE)</f>
        <v>15</v>
      </c>
      <c r="G423">
        <f>E423-F423</f>
        <v>7</v>
      </c>
      <c r="H423" s="1">
        <f>B423/E423</f>
        <v>2.4545454545454546</v>
      </c>
      <c r="I423" s="1">
        <f>C423/F423</f>
        <v>2.0333333333333332</v>
      </c>
      <c r="J423" s="1">
        <f>D423/G423</f>
        <v>3.3571428571428572</v>
      </c>
      <c r="K423" s="9">
        <f>(I423-MAX(0,J423))*F423</f>
        <v>-19.857142857142861</v>
      </c>
    </row>
    <row r="424" spans="1:11" x14ac:dyDescent="0.25">
      <c r="A424" t="s">
        <v>638</v>
      </c>
      <c r="B424">
        <f>VLOOKUP(A424,'Pitchers - Season Total'!$A$2:$AF$1000,32,FALSE)</f>
        <v>17</v>
      </c>
      <c r="C424">
        <f>VLOOKUP(A424,'Pitchers - Remaining'!$A$2:$AF$1000,32,FALSE)</f>
        <v>30.5</v>
      </c>
      <c r="D424">
        <f>B424-C424</f>
        <v>-13.5</v>
      </c>
      <c r="E424">
        <f>VLOOKUP(A424,'Pitchers - Season Total'!$A$2:$AF$1000,7,FALSE)</f>
        <v>26</v>
      </c>
      <c r="F424">
        <f>VLOOKUP(A424,'Pitchers - Remaining'!$A$2:$AF$1000,7,FALSE)</f>
        <v>16</v>
      </c>
      <c r="G424">
        <f>E424-F424</f>
        <v>10</v>
      </c>
      <c r="H424" s="1">
        <f>B424/E424</f>
        <v>0.65384615384615385</v>
      </c>
      <c r="I424" s="1">
        <f>C424/F424</f>
        <v>1.90625</v>
      </c>
      <c r="J424" s="1">
        <f>D424/G424</f>
        <v>-1.35</v>
      </c>
      <c r="K424" s="9">
        <f>(I424-MAX(0,J424))*F424</f>
        <v>30.5</v>
      </c>
    </row>
    <row r="425" spans="1:11" x14ac:dyDescent="0.25">
      <c r="A425" t="s">
        <v>1038</v>
      </c>
      <c r="B425">
        <f>VLOOKUP(A425,'Pitchers - Season Total'!$A$2:$AF$1000,32,FALSE)</f>
        <v>60</v>
      </c>
      <c r="C425">
        <f>VLOOKUP(A425,'Pitchers - Remaining'!$A$2:$AF$1000,32,FALSE)</f>
        <v>30</v>
      </c>
      <c r="D425">
        <f>B425-C425</f>
        <v>30</v>
      </c>
      <c r="E425">
        <f>VLOOKUP(A425,'Pitchers - Season Total'!$A$2:$AF$1000,7,FALSE)</f>
        <v>23</v>
      </c>
      <c r="F425">
        <f>VLOOKUP(A425,'Pitchers - Remaining'!$A$2:$AF$1000,7,FALSE)</f>
        <v>12</v>
      </c>
      <c r="G425">
        <f>E425-F425</f>
        <v>11</v>
      </c>
      <c r="H425" s="1">
        <f>B425/E425</f>
        <v>2.6086956521739131</v>
      </c>
      <c r="I425" s="1">
        <f>C425/F425</f>
        <v>2.5</v>
      </c>
      <c r="J425" s="1">
        <f>D425/G425</f>
        <v>2.7272727272727271</v>
      </c>
      <c r="K425" s="9">
        <f>(I425-MAX(0,J425))*F425</f>
        <v>-2.7272727272727249</v>
      </c>
    </row>
    <row r="426" spans="1:11" x14ac:dyDescent="0.25">
      <c r="A426" t="s">
        <v>677</v>
      </c>
      <c r="B426">
        <f>VLOOKUP(A426,'Pitchers - Season Total'!$A$2:$AF$1000,32,FALSE)</f>
        <v>48</v>
      </c>
      <c r="C426">
        <f>VLOOKUP(A426,'Pitchers - Remaining'!$A$2:$AF$1000,32,FALSE)</f>
        <v>30</v>
      </c>
      <c r="D426">
        <f>B426-C426</f>
        <v>18</v>
      </c>
      <c r="E426">
        <f>VLOOKUP(A426,'Pitchers - Season Total'!$A$2:$AF$1000,7,FALSE)</f>
        <v>46</v>
      </c>
      <c r="F426">
        <f>VLOOKUP(A426,'Pitchers - Remaining'!$A$2:$AF$1000,7,FALSE)</f>
        <v>25</v>
      </c>
      <c r="G426">
        <f>E426-F426</f>
        <v>21</v>
      </c>
      <c r="H426" s="1">
        <f>B426/E426</f>
        <v>1.0434782608695652</v>
      </c>
      <c r="I426" s="1">
        <f>C426/F426</f>
        <v>1.2</v>
      </c>
      <c r="J426" s="1">
        <f>D426/G426</f>
        <v>0.8571428571428571</v>
      </c>
      <c r="K426" s="9">
        <f>(I426-MAX(0,J426))*F426</f>
        <v>8.5714285714285712</v>
      </c>
    </row>
    <row r="427" spans="1:11" x14ac:dyDescent="0.25">
      <c r="A427" t="s">
        <v>1025</v>
      </c>
      <c r="B427">
        <f>VLOOKUP(A427,'Pitchers - Season Total'!$A$2:$AF$1000,32,FALSE)</f>
        <v>38</v>
      </c>
      <c r="C427">
        <f>VLOOKUP(A427,'Pitchers - Remaining'!$A$2:$AF$1000,32,FALSE)</f>
        <v>30</v>
      </c>
      <c r="D427">
        <f>B427-C427</f>
        <v>8</v>
      </c>
      <c r="E427">
        <f>VLOOKUP(A427,'Pitchers - Season Total'!$A$2:$AF$1000,7,FALSE)</f>
        <v>20</v>
      </c>
      <c r="F427">
        <f>VLOOKUP(A427,'Pitchers - Remaining'!$A$2:$AF$1000,7,FALSE)</f>
        <v>17</v>
      </c>
      <c r="G427">
        <f>E427-F427</f>
        <v>3</v>
      </c>
      <c r="H427" s="1">
        <f>B427/E427</f>
        <v>1.9</v>
      </c>
      <c r="I427" s="1">
        <f>C427/F427</f>
        <v>1.7647058823529411</v>
      </c>
      <c r="J427" s="1">
        <f>D427/G427</f>
        <v>2.6666666666666665</v>
      </c>
      <c r="K427" s="9">
        <f>(I427-MAX(0,J427))*F427</f>
        <v>-15.333333333333332</v>
      </c>
    </row>
    <row r="428" spans="1:11" x14ac:dyDescent="0.25">
      <c r="A428" t="s">
        <v>955</v>
      </c>
      <c r="B428">
        <f>VLOOKUP(A428,'Pitchers - Season Total'!$A$2:$AF$1000,32,FALSE)</f>
        <v>29</v>
      </c>
      <c r="C428">
        <f>VLOOKUP(A428,'Pitchers - Remaining'!$A$2:$AF$1000,32,FALSE)</f>
        <v>30</v>
      </c>
      <c r="D428">
        <f>B428-C428</f>
        <v>-1</v>
      </c>
      <c r="E428">
        <f>VLOOKUP(A428,'Pitchers - Season Total'!$A$2:$AF$1000,7,FALSE)</f>
        <v>9</v>
      </c>
      <c r="F428">
        <f>VLOOKUP(A428,'Pitchers - Remaining'!$A$2:$AF$1000,7,FALSE)</f>
        <v>8</v>
      </c>
      <c r="G428">
        <f>E428-F428</f>
        <v>1</v>
      </c>
      <c r="H428" s="1">
        <f>B428/E428</f>
        <v>3.2222222222222223</v>
      </c>
      <c r="I428" s="1">
        <f>C428/F428</f>
        <v>3.75</v>
      </c>
      <c r="J428" s="1">
        <f>D428/G428</f>
        <v>-1</v>
      </c>
      <c r="K428" s="9">
        <f>(I428-MAX(0,J428))*F428</f>
        <v>30</v>
      </c>
    </row>
    <row r="429" spans="1:11" x14ac:dyDescent="0.25">
      <c r="A429" t="s">
        <v>783</v>
      </c>
      <c r="B429">
        <f>VLOOKUP(A429,'Pitchers - Season Total'!$A$2:$AF$1000,32,FALSE)</f>
        <v>54.5</v>
      </c>
      <c r="C429">
        <f>VLOOKUP(A429,'Pitchers - Remaining'!$A$2:$AF$1000,32,FALSE)</f>
        <v>29.5</v>
      </c>
      <c r="D429">
        <f>B429-C429</f>
        <v>25</v>
      </c>
      <c r="E429">
        <f>VLOOKUP(A429,'Pitchers - Season Total'!$A$2:$AF$1000,7,FALSE)</f>
        <v>31</v>
      </c>
      <c r="F429">
        <f>VLOOKUP(A429,'Pitchers - Remaining'!$A$2:$AF$1000,7,FALSE)</f>
        <v>16</v>
      </c>
      <c r="G429">
        <f>E429-F429</f>
        <v>15</v>
      </c>
      <c r="H429" s="1">
        <f>B429/E429</f>
        <v>1.7580645161290323</v>
      </c>
      <c r="I429" s="1">
        <f>C429/F429</f>
        <v>1.84375</v>
      </c>
      <c r="J429" s="1">
        <f>D429/G429</f>
        <v>1.6666666666666667</v>
      </c>
      <c r="K429" s="9">
        <f>(I429-MAX(0,J429))*F429</f>
        <v>2.8333333333333321</v>
      </c>
    </row>
    <row r="430" spans="1:11" x14ac:dyDescent="0.25">
      <c r="A430" t="s">
        <v>1028</v>
      </c>
      <c r="B430">
        <f>VLOOKUP(A430,'Pitchers - Season Total'!$A$2:$AF$1000,32,FALSE)</f>
        <v>34</v>
      </c>
      <c r="C430">
        <f>VLOOKUP(A430,'Pitchers - Remaining'!$A$2:$AF$1000,32,FALSE)</f>
        <v>29.5</v>
      </c>
      <c r="D430">
        <f>B430-C430</f>
        <v>4.5</v>
      </c>
      <c r="E430">
        <f>VLOOKUP(A430,'Pitchers - Season Total'!$A$2:$AF$1000,7,FALSE)</f>
        <v>14</v>
      </c>
      <c r="F430">
        <f>VLOOKUP(A430,'Pitchers - Remaining'!$A$2:$AF$1000,7,FALSE)</f>
        <v>13</v>
      </c>
      <c r="G430">
        <f>E430-F430</f>
        <v>1</v>
      </c>
      <c r="H430" s="1">
        <f>B430/E430</f>
        <v>2.4285714285714284</v>
      </c>
      <c r="I430" s="1">
        <f>C430/F430</f>
        <v>2.2692307692307692</v>
      </c>
      <c r="J430" s="1">
        <f>D430/G430</f>
        <v>4.5</v>
      </c>
      <c r="K430" s="9">
        <f>(I430-MAX(0,J430))*F430</f>
        <v>-29</v>
      </c>
    </row>
    <row r="431" spans="1:11" x14ac:dyDescent="0.25">
      <c r="A431" t="s">
        <v>721</v>
      </c>
      <c r="B431">
        <f>VLOOKUP(A431,'Pitchers - Season Total'!$A$2:$AF$1000,32,FALSE)</f>
        <v>29</v>
      </c>
      <c r="C431">
        <f>VLOOKUP(A431,'Pitchers - Remaining'!$A$2:$AF$1000,32,FALSE)</f>
        <v>29.5</v>
      </c>
      <c r="D431">
        <f>B431-C431</f>
        <v>-0.5</v>
      </c>
      <c r="E431">
        <f>VLOOKUP(A431,'Pitchers - Season Total'!$A$2:$AF$1000,7,FALSE)</f>
        <v>24</v>
      </c>
      <c r="F431">
        <f>VLOOKUP(A431,'Pitchers - Remaining'!$A$2:$AF$1000,7,FALSE)</f>
        <v>19</v>
      </c>
      <c r="G431">
        <f>E431-F431</f>
        <v>5</v>
      </c>
      <c r="H431" s="1">
        <f>B431/E431</f>
        <v>1.2083333333333333</v>
      </c>
      <c r="I431" s="1">
        <f>C431/F431</f>
        <v>1.5526315789473684</v>
      </c>
      <c r="J431" s="1">
        <f>D431/G431</f>
        <v>-0.1</v>
      </c>
      <c r="K431" s="9">
        <f>(I431-MAX(0,J431))*F431</f>
        <v>29.5</v>
      </c>
    </row>
    <row r="432" spans="1:11" x14ac:dyDescent="0.25">
      <c r="A432" t="s">
        <v>775</v>
      </c>
      <c r="B432">
        <f>VLOOKUP(A432,'Pitchers - Season Total'!$A$2:$AF$1000,32,FALSE)</f>
        <v>29</v>
      </c>
      <c r="C432">
        <f>VLOOKUP(A432,'Pitchers - Remaining'!$A$2:$AF$1000,32,FALSE)</f>
        <v>29.5</v>
      </c>
      <c r="D432">
        <f>B432-C432</f>
        <v>-0.5</v>
      </c>
      <c r="E432">
        <f>VLOOKUP(A432,'Pitchers - Season Total'!$A$2:$AF$1000,7,FALSE)</f>
        <v>28</v>
      </c>
      <c r="F432">
        <f>VLOOKUP(A432,'Pitchers - Remaining'!$A$2:$AF$1000,7,FALSE)</f>
        <v>19</v>
      </c>
      <c r="G432">
        <f>E432-F432</f>
        <v>9</v>
      </c>
      <c r="H432" s="1">
        <f>B432/E432</f>
        <v>1.0357142857142858</v>
      </c>
      <c r="I432" s="1">
        <f>C432/F432</f>
        <v>1.5526315789473684</v>
      </c>
      <c r="J432" s="1">
        <f>D432/G432</f>
        <v>-5.5555555555555552E-2</v>
      </c>
      <c r="K432" s="9">
        <f>(I432-MAX(0,J432))*F432</f>
        <v>29.5</v>
      </c>
    </row>
    <row r="433" spans="1:11" x14ac:dyDescent="0.25">
      <c r="A433" t="s">
        <v>832</v>
      </c>
      <c r="B433">
        <f>VLOOKUP(A433,'Pitchers - Season Total'!$A$2:$AF$1000,32,FALSE)</f>
        <v>91.5</v>
      </c>
      <c r="C433">
        <f>VLOOKUP(A433,'Pitchers - Remaining'!$A$2:$AF$1000,32,FALSE)</f>
        <v>29</v>
      </c>
      <c r="D433">
        <f>B433-C433</f>
        <v>62.5</v>
      </c>
      <c r="E433">
        <f>VLOOKUP(A433,'Pitchers - Season Total'!$A$2:$AF$1000,7,FALSE)</f>
        <v>46</v>
      </c>
      <c r="F433">
        <f>VLOOKUP(A433,'Pitchers - Remaining'!$A$2:$AF$1000,7,FALSE)</f>
        <v>17</v>
      </c>
      <c r="G433">
        <f>E433-F433</f>
        <v>29</v>
      </c>
      <c r="H433" s="1">
        <f>B433/E433</f>
        <v>1.9891304347826086</v>
      </c>
      <c r="I433" s="1">
        <f>C433/F433</f>
        <v>1.7058823529411764</v>
      </c>
      <c r="J433" s="1">
        <f>D433/G433</f>
        <v>2.1551724137931036</v>
      </c>
      <c r="K433" s="9">
        <f>(I433-MAX(0,J433))*F433</f>
        <v>-7.6379310344827633</v>
      </c>
    </row>
    <row r="434" spans="1:11" x14ac:dyDescent="0.25">
      <c r="A434" t="s">
        <v>885</v>
      </c>
      <c r="B434">
        <f>VLOOKUP(A434,'Pitchers - Season Total'!$A$2:$AF$1000,32,FALSE)</f>
        <v>49.5</v>
      </c>
      <c r="C434">
        <f>VLOOKUP(A434,'Pitchers - Remaining'!$A$2:$AF$1000,32,FALSE)</f>
        <v>29</v>
      </c>
      <c r="D434">
        <f>B434-C434</f>
        <v>20.5</v>
      </c>
      <c r="E434">
        <f>VLOOKUP(A434,'Pitchers - Season Total'!$A$2:$AF$1000,7,FALSE)</f>
        <v>50</v>
      </c>
      <c r="F434">
        <f>VLOOKUP(A434,'Pitchers - Remaining'!$A$2:$AF$1000,7,FALSE)</f>
        <v>22</v>
      </c>
      <c r="G434">
        <f>E434-F434</f>
        <v>28</v>
      </c>
      <c r="H434" s="1">
        <f>B434/E434</f>
        <v>0.99</v>
      </c>
      <c r="I434" s="1">
        <f>C434/F434</f>
        <v>1.3181818181818181</v>
      </c>
      <c r="J434" s="1">
        <f>D434/G434</f>
        <v>0.7321428571428571</v>
      </c>
      <c r="K434" s="9">
        <f>(I434-MAX(0,J434))*F434</f>
        <v>12.892857142857142</v>
      </c>
    </row>
    <row r="435" spans="1:11" x14ac:dyDescent="0.25">
      <c r="A435" t="s">
        <v>891</v>
      </c>
      <c r="B435">
        <f>VLOOKUP(A435,'Pitchers - Season Total'!$A$2:$AF$1000,32,FALSE)</f>
        <v>43.5</v>
      </c>
      <c r="C435">
        <f>VLOOKUP(A435,'Pitchers - Remaining'!$A$2:$AF$1000,32,FALSE)</f>
        <v>29</v>
      </c>
      <c r="D435">
        <f>B435-C435</f>
        <v>14.5</v>
      </c>
      <c r="E435">
        <f>VLOOKUP(A435,'Pitchers - Season Total'!$A$2:$AF$1000,7,FALSE)</f>
        <v>19</v>
      </c>
      <c r="F435">
        <f>VLOOKUP(A435,'Pitchers - Remaining'!$A$2:$AF$1000,7,FALSE)</f>
        <v>15</v>
      </c>
      <c r="G435">
        <f>E435-F435</f>
        <v>4</v>
      </c>
      <c r="H435" s="1">
        <f>B435/E435</f>
        <v>2.2894736842105261</v>
      </c>
      <c r="I435" s="1">
        <f>C435/F435</f>
        <v>1.9333333333333333</v>
      </c>
      <c r="J435" s="1">
        <f>D435/G435</f>
        <v>3.625</v>
      </c>
      <c r="K435" s="9">
        <f>(I435-MAX(0,J435))*F435</f>
        <v>-25.375</v>
      </c>
    </row>
    <row r="436" spans="1:11" x14ac:dyDescent="0.25">
      <c r="A436" t="s">
        <v>762</v>
      </c>
      <c r="B436">
        <f>VLOOKUP(A436,'Pitchers - Season Total'!$A$2:$AF$1000,32,FALSE)</f>
        <v>35</v>
      </c>
      <c r="C436">
        <f>VLOOKUP(A436,'Pitchers - Remaining'!$A$2:$AF$1000,32,FALSE)</f>
        <v>29</v>
      </c>
      <c r="D436">
        <f>B436-C436</f>
        <v>6</v>
      </c>
      <c r="E436">
        <f>VLOOKUP(A436,'Pitchers - Season Total'!$A$2:$AF$1000,7,FALSE)</f>
        <v>17</v>
      </c>
      <c r="F436">
        <f>VLOOKUP(A436,'Pitchers - Remaining'!$A$2:$AF$1000,7,FALSE)</f>
        <v>15</v>
      </c>
      <c r="G436">
        <f>E436-F436</f>
        <v>2</v>
      </c>
      <c r="H436" s="1">
        <f>B436/E436</f>
        <v>2.0588235294117645</v>
      </c>
      <c r="I436" s="1">
        <f>C436/F436</f>
        <v>1.9333333333333333</v>
      </c>
      <c r="J436" s="1">
        <f>D436/G436</f>
        <v>3</v>
      </c>
      <c r="K436" s="9">
        <f>(I436-MAX(0,J436))*F436</f>
        <v>-16</v>
      </c>
    </row>
    <row r="437" spans="1:11" x14ac:dyDescent="0.25">
      <c r="A437" t="s">
        <v>1027</v>
      </c>
      <c r="B437">
        <f>VLOOKUP(A437,'Pitchers - Season Total'!$A$2:$AF$1000,32,FALSE)</f>
        <v>32.5</v>
      </c>
      <c r="C437">
        <f>VLOOKUP(A437,'Pitchers - Remaining'!$A$2:$AF$1000,32,FALSE)</f>
        <v>29</v>
      </c>
      <c r="D437">
        <f>B437-C437</f>
        <v>3.5</v>
      </c>
      <c r="E437">
        <f>VLOOKUP(A437,'Pitchers - Season Total'!$A$2:$AF$1000,7,FALSE)</f>
        <v>22</v>
      </c>
      <c r="F437">
        <f>VLOOKUP(A437,'Pitchers - Remaining'!$A$2:$AF$1000,7,FALSE)</f>
        <v>19</v>
      </c>
      <c r="G437">
        <f>E437-F437</f>
        <v>3</v>
      </c>
      <c r="H437" s="1">
        <f>B437/E437</f>
        <v>1.4772727272727273</v>
      </c>
      <c r="I437" s="1">
        <f>C437/F437</f>
        <v>1.5263157894736843</v>
      </c>
      <c r="J437" s="1">
        <f>D437/G437</f>
        <v>1.1666666666666667</v>
      </c>
      <c r="K437" s="9">
        <f>(I437-MAX(0,J437))*F437</f>
        <v>6.8333333333333339</v>
      </c>
    </row>
    <row r="438" spans="1:11" x14ac:dyDescent="0.25">
      <c r="A438" t="s">
        <v>975</v>
      </c>
      <c r="B438">
        <f>VLOOKUP(A438,'Pitchers - Season Total'!$A$2:$AF$1000,32,FALSE)</f>
        <v>83</v>
      </c>
      <c r="C438">
        <f>VLOOKUP(A438,'Pitchers - Remaining'!$A$2:$AF$1000,32,FALSE)</f>
        <v>28.5</v>
      </c>
      <c r="D438">
        <f>B438-C438</f>
        <v>54.5</v>
      </c>
      <c r="E438">
        <f>VLOOKUP(A438,'Pitchers - Season Total'!$A$2:$AF$1000,7,FALSE)</f>
        <v>31</v>
      </c>
      <c r="F438">
        <f>VLOOKUP(A438,'Pitchers - Remaining'!$A$2:$AF$1000,7,FALSE)</f>
        <v>13</v>
      </c>
      <c r="G438">
        <f>E438-F438</f>
        <v>18</v>
      </c>
      <c r="H438" s="1">
        <f>B438/E438</f>
        <v>2.6774193548387095</v>
      </c>
      <c r="I438" s="1">
        <f>C438/F438</f>
        <v>2.1923076923076925</v>
      </c>
      <c r="J438" s="1">
        <f>D438/G438</f>
        <v>3.0277777777777777</v>
      </c>
      <c r="K438" s="9">
        <f>(I438-MAX(0,J438))*F438</f>
        <v>-10.861111111111107</v>
      </c>
    </row>
    <row r="439" spans="1:11" x14ac:dyDescent="0.25">
      <c r="A439" t="s">
        <v>780</v>
      </c>
      <c r="B439">
        <f>VLOOKUP(A439,'Pitchers - Season Total'!$A$2:$AF$1000,32,FALSE)</f>
        <v>73</v>
      </c>
      <c r="C439">
        <f>VLOOKUP(A439,'Pitchers - Remaining'!$A$2:$AF$1000,32,FALSE)</f>
        <v>28.5</v>
      </c>
      <c r="D439">
        <f>B439-C439</f>
        <v>44.5</v>
      </c>
      <c r="E439">
        <f>VLOOKUP(A439,'Pitchers - Season Total'!$A$2:$AF$1000,7,FALSE)</f>
        <v>53</v>
      </c>
      <c r="F439">
        <f>VLOOKUP(A439,'Pitchers - Remaining'!$A$2:$AF$1000,7,FALSE)</f>
        <v>25</v>
      </c>
      <c r="G439">
        <f>E439-F439</f>
        <v>28</v>
      </c>
      <c r="H439" s="1">
        <f>B439/E439</f>
        <v>1.3773584905660377</v>
      </c>
      <c r="I439" s="1">
        <f>C439/F439</f>
        <v>1.1399999999999999</v>
      </c>
      <c r="J439" s="1">
        <f>D439/G439</f>
        <v>1.5892857142857142</v>
      </c>
      <c r="K439" s="9">
        <f>(I439-MAX(0,J439))*F439</f>
        <v>-11.232142857142858</v>
      </c>
    </row>
    <row r="440" spans="1:11" x14ac:dyDescent="0.25">
      <c r="A440" t="s">
        <v>1029</v>
      </c>
      <c r="B440">
        <f>VLOOKUP(A440,'Pitchers - Season Total'!$A$2:$AF$1000,32,FALSE)</f>
        <v>40</v>
      </c>
      <c r="C440">
        <f>VLOOKUP(A440,'Pitchers - Remaining'!$A$2:$AF$1000,32,FALSE)</f>
        <v>28.5</v>
      </c>
      <c r="D440">
        <f>B440-C440</f>
        <v>11.5</v>
      </c>
      <c r="E440">
        <f>VLOOKUP(A440,'Pitchers - Season Total'!$A$2:$AF$1000,7,FALSE)</f>
        <v>26</v>
      </c>
      <c r="F440">
        <f>VLOOKUP(A440,'Pitchers - Remaining'!$A$2:$AF$1000,7,FALSE)</f>
        <v>16</v>
      </c>
      <c r="G440">
        <f>E440-F440</f>
        <v>10</v>
      </c>
      <c r="H440" s="1">
        <f>B440/E440</f>
        <v>1.5384615384615385</v>
      </c>
      <c r="I440" s="1">
        <f>C440/F440</f>
        <v>1.78125</v>
      </c>
      <c r="J440" s="1">
        <f>D440/G440</f>
        <v>1.1499999999999999</v>
      </c>
      <c r="K440" s="9">
        <f>(I440-MAX(0,J440))*F440</f>
        <v>10.100000000000001</v>
      </c>
    </row>
    <row r="441" spans="1:11" x14ac:dyDescent="0.25">
      <c r="A441" t="s">
        <v>1033</v>
      </c>
      <c r="B441">
        <f>VLOOKUP(A441,'Pitchers - Season Total'!$A$2:$AF$1000,32,FALSE)</f>
        <v>31.5</v>
      </c>
      <c r="C441">
        <f>VLOOKUP(A441,'Pitchers - Remaining'!$A$2:$AF$1000,32,FALSE)</f>
        <v>28.5</v>
      </c>
      <c r="D441">
        <f>B441-C441</f>
        <v>3</v>
      </c>
      <c r="E441">
        <f>VLOOKUP(A441,'Pitchers - Season Total'!$A$2:$AF$1000,7,FALSE)</f>
        <v>17</v>
      </c>
      <c r="F441">
        <f>VLOOKUP(A441,'Pitchers - Remaining'!$A$2:$AF$1000,7,FALSE)</f>
        <v>12</v>
      </c>
      <c r="G441">
        <f>E441-F441</f>
        <v>5</v>
      </c>
      <c r="H441" s="1">
        <f>B441/E441</f>
        <v>1.8529411764705883</v>
      </c>
      <c r="I441" s="1">
        <f>C441/F441</f>
        <v>2.375</v>
      </c>
      <c r="J441" s="1">
        <f>D441/G441</f>
        <v>0.6</v>
      </c>
      <c r="K441" s="9">
        <f>(I441-MAX(0,J441))*F441</f>
        <v>21.299999999999997</v>
      </c>
    </row>
    <row r="442" spans="1:11" x14ac:dyDescent="0.25">
      <c r="A442" t="s">
        <v>951</v>
      </c>
      <c r="B442">
        <f>VLOOKUP(A442,'Pitchers - Season Total'!$A$2:$AF$1000,32,FALSE)</f>
        <v>27.5</v>
      </c>
      <c r="C442">
        <f>VLOOKUP(A442,'Pitchers - Remaining'!$A$2:$AF$1000,32,FALSE)</f>
        <v>28.5</v>
      </c>
      <c r="D442">
        <f>B442-C442</f>
        <v>-1</v>
      </c>
      <c r="E442">
        <f>VLOOKUP(A442,'Pitchers - Season Total'!$A$2:$AF$1000,7,FALSE)</f>
        <v>20</v>
      </c>
      <c r="F442">
        <f>VLOOKUP(A442,'Pitchers - Remaining'!$A$2:$AF$1000,7,FALSE)</f>
        <v>10</v>
      </c>
      <c r="G442">
        <f>E442-F442</f>
        <v>10</v>
      </c>
      <c r="H442" s="1">
        <f>B442/E442</f>
        <v>1.375</v>
      </c>
      <c r="I442" s="1">
        <f>C442/F442</f>
        <v>2.85</v>
      </c>
      <c r="J442" s="1">
        <f>D442/G442</f>
        <v>-0.1</v>
      </c>
      <c r="K442" s="9">
        <f>(I442-MAX(0,J442))*F442</f>
        <v>28.5</v>
      </c>
    </row>
    <row r="443" spans="1:11" x14ac:dyDescent="0.25">
      <c r="A443" t="s">
        <v>876</v>
      </c>
      <c r="B443">
        <f>VLOOKUP(A443,'Pitchers - Season Total'!$A$2:$AF$1000,32,FALSE)</f>
        <v>9</v>
      </c>
      <c r="C443">
        <f>VLOOKUP(A443,'Pitchers - Remaining'!$A$2:$AF$1000,32,FALSE)</f>
        <v>28.5</v>
      </c>
      <c r="D443">
        <f>B443-C443</f>
        <v>-19.5</v>
      </c>
      <c r="E443">
        <f>VLOOKUP(A443,'Pitchers - Season Total'!$A$2:$AF$1000,7,FALSE)</f>
        <v>32</v>
      </c>
      <c r="F443">
        <f>VLOOKUP(A443,'Pitchers - Remaining'!$A$2:$AF$1000,7,FALSE)</f>
        <v>23</v>
      </c>
      <c r="G443">
        <f>E443-F443</f>
        <v>9</v>
      </c>
      <c r="H443" s="1">
        <f>B443/E443</f>
        <v>0.28125</v>
      </c>
      <c r="I443" s="1">
        <f>C443/F443</f>
        <v>1.2391304347826086</v>
      </c>
      <c r="J443" s="1">
        <f>D443/G443</f>
        <v>-2.1666666666666665</v>
      </c>
      <c r="K443" s="9">
        <f>(I443-MAX(0,J443))*F443</f>
        <v>28.5</v>
      </c>
    </row>
    <row r="444" spans="1:11" x14ac:dyDescent="0.25">
      <c r="A444" t="s">
        <v>772</v>
      </c>
      <c r="B444">
        <f>VLOOKUP(A444,'Pitchers - Season Total'!$A$2:$AF$1000,32,FALSE)</f>
        <v>122.5</v>
      </c>
      <c r="C444">
        <f>VLOOKUP(A444,'Pitchers - Remaining'!$A$2:$AF$1000,32,FALSE)</f>
        <v>28</v>
      </c>
      <c r="D444">
        <f>B444-C444</f>
        <v>94.5</v>
      </c>
      <c r="E444">
        <f>VLOOKUP(A444,'Pitchers - Season Total'!$A$2:$AF$1000,7,FALSE)</f>
        <v>52</v>
      </c>
      <c r="F444">
        <f>VLOOKUP(A444,'Pitchers - Remaining'!$A$2:$AF$1000,7,FALSE)</f>
        <v>19</v>
      </c>
      <c r="G444">
        <f>E444-F444</f>
        <v>33</v>
      </c>
      <c r="H444" s="1">
        <f>B444/E444</f>
        <v>2.3557692307692308</v>
      </c>
      <c r="I444" s="1">
        <f>C444/F444</f>
        <v>1.4736842105263157</v>
      </c>
      <c r="J444" s="1">
        <f>D444/G444</f>
        <v>2.8636363636363638</v>
      </c>
      <c r="K444" s="9">
        <f>(I444-MAX(0,J444))*F444</f>
        <v>-26.409090909090914</v>
      </c>
    </row>
    <row r="445" spans="1:11" x14ac:dyDescent="0.25">
      <c r="A445" t="s">
        <v>894</v>
      </c>
      <c r="B445">
        <f>VLOOKUP(A445,'Pitchers - Season Total'!$A$2:$AF$1000,32,FALSE)</f>
        <v>57.5</v>
      </c>
      <c r="C445">
        <f>VLOOKUP(A445,'Pitchers - Remaining'!$A$2:$AF$1000,32,FALSE)</f>
        <v>28</v>
      </c>
      <c r="D445">
        <f>B445-C445</f>
        <v>29.5</v>
      </c>
      <c r="E445">
        <f>VLOOKUP(A445,'Pitchers - Season Total'!$A$2:$AF$1000,7,FALSE)</f>
        <v>41</v>
      </c>
      <c r="F445">
        <f>VLOOKUP(A445,'Pitchers - Remaining'!$A$2:$AF$1000,7,FALSE)</f>
        <v>23</v>
      </c>
      <c r="G445">
        <f>E445-F445</f>
        <v>18</v>
      </c>
      <c r="H445" s="1">
        <f>B445/E445</f>
        <v>1.4024390243902438</v>
      </c>
      <c r="I445" s="1">
        <f>C445/F445</f>
        <v>1.2173913043478262</v>
      </c>
      <c r="J445" s="1">
        <f>D445/G445</f>
        <v>1.6388888888888888</v>
      </c>
      <c r="K445" s="9">
        <f>(I445-MAX(0,J445))*F445</f>
        <v>-9.6944444444444411</v>
      </c>
    </row>
    <row r="446" spans="1:11" x14ac:dyDescent="0.25">
      <c r="A446" t="s">
        <v>964</v>
      </c>
      <c r="B446">
        <f>VLOOKUP(A446,'Pitchers - Season Total'!$A$2:$AF$1000,32,FALSE)</f>
        <v>6.5</v>
      </c>
      <c r="C446">
        <f>VLOOKUP(A446,'Pitchers - Remaining'!$A$2:$AF$1000,32,FALSE)</f>
        <v>28</v>
      </c>
      <c r="D446">
        <f>B446-C446</f>
        <v>-21.5</v>
      </c>
      <c r="E446">
        <f>VLOOKUP(A446,'Pitchers - Season Total'!$A$2:$AF$1000,7,FALSE)</f>
        <v>10</v>
      </c>
      <c r="F446">
        <f>VLOOKUP(A446,'Pitchers - Remaining'!$A$2:$AF$1000,7,FALSE)</f>
        <v>8</v>
      </c>
      <c r="G446">
        <f>E446-F446</f>
        <v>2</v>
      </c>
      <c r="H446" s="1">
        <f>B446/E446</f>
        <v>0.65</v>
      </c>
      <c r="I446" s="1">
        <f>C446/F446</f>
        <v>3.5</v>
      </c>
      <c r="J446" s="1">
        <f>D446/G446</f>
        <v>-10.75</v>
      </c>
      <c r="K446" s="9">
        <f>(I446-MAX(0,J446))*F446</f>
        <v>28</v>
      </c>
    </row>
    <row r="447" spans="1:11" x14ac:dyDescent="0.25">
      <c r="A447" t="s">
        <v>957</v>
      </c>
      <c r="B447">
        <f>VLOOKUP(A447,'Pitchers - Season Total'!$A$2:$AF$1000,32,FALSE)</f>
        <v>81</v>
      </c>
      <c r="C447">
        <f>VLOOKUP(A447,'Pitchers - Remaining'!$A$2:$AF$1000,32,FALSE)</f>
        <v>27.5</v>
      </c>
      <c r="D447">
        <f>B447-C447</f>
        <v>53.5</v>
      </c>
      <c r="E447">
        <f>VLOOKUP(A447,'Pitchers - Season Total'!$A$2:$AF$1000,7,FALSE)</f>
        <v>27</v>
      </c>
      <c r="F447">
        <f>VLOOKUP(A447,'Pitchers - Remaining'!$A$2:$AF$1000,7,FALSE)</f>
        <v>11</v>
      </c>
      <c r="G447">
        <f>E447-F447</f>
        <v>16</v>
      </c>
      <c r="H447" s="1">
        <f>B447/E447</f>
        <v>3</v>
      </c>
      <c r="I447" s="1">
        <f>C447/F447</f>
        <v>2.5</v>
      </c>
      <c r="J447" s="1">
        <f>D447/G447</f>
        <v>3.34375</v>
      </c>
      <c r="K447" s="9">
        <f>(I447-MAX(0,J447))*F447</f>
        <v>-9.28125</v>
      </c>
    </row>
    <row r="448" spans="1:11" x14ac:dyDescent="0.25">
      <c r="A448" t="s">
        <v>855</v>
      </c>
      <c r="B448">
        <f>VLOOKUP(A448,'Pitchers - Season Total'!$A$2:$AF$1000,32,FALSE)</f>
        <v>56.5</v>
      </c>
      <c r="C448">
        <f>VLOOKUP(A448,'Pitchers - Remaining'!$A$2:$AF$1000,32,FALSE)</f>
        <v>27.5</v>
      </c>
      <c r="D448">
        <f>B448-C448</f>
        <v>29</v>
      </c>
      <c r="E448">
        <f>VLOOKUP(A448,'Pitchers - Season Total'!$A$2:$AF$1000,7,FALSE)</f>
        <v>30</v>
      </c>
      <c r="F448">
        <f>VLOOKUP(A448,'Pitchers - Remaining'!$A$2:$AF$1000,7,FALSE)</f>
        <v>12</v>
      </c>
      <c r="G448">
        <f>E448-F448</f>
        <v>18</v>
      </c>
      <c r="H448" s="1">
        <f>B448/E448</f>
        <v>1.8833333333333333</v>
      </c>
      <c r="I448" s="1">
        <f>C448/F448</f>
        <v>2.2916666666666665</v>
      </c>
      <c r="J448" s="1">
        <f>D448/G448</f>
        <v>1.6111111111111112</v>
      </c>
      <c r="K448" s="9">
        <f>(I448-MAX(0,J448))*F448</f>
        <v>8.1666666666666643</v>
      </c>
    </row>
    <row r="449" spans="1:11" x14ac:dyDescent="0.25">
      <c r="A449" t="s">
        <v>647</v>
      </c>
      <c r="B449">
        <f>VLOOKUP(A449,'Pitchers - Season Total'!$A$2:$AF$1000,32,FALSE)</f>
        <v>54.5</v>
      </c>
      <c r="C449">
        <f>VLOOKUP(A449,'Pitchers - Remaining'!$A$2:$AF$1000,32,FALSE)</f>
        <v>27.5</v>
      </c>
      <c r="D449">
        <f>B449-C449</f>
        <v>27</v>
      </c>
      <c r="E449">
        <f>VLOOKUP(A449,'Pitchers - Season Total'!$A$2:$AF$1000,7,FALSE)</f>
        <v>47</v>
      </c>
      <c r="F449">
        <f>VLOOKUP(A449,'Pitchers - Remaining'!$A$2:$AF$1000,7,FALSE)</f>
        <v>20</v>
      </c>
      <c r="G449">
        <f>E449-F449</f>
        <v>27</v>
      </c>
      <c r="H449" s="1">
        <f>B449/E449</f>
        <v>1.1595744680851063</v>
      </c>
      <c r="I449" s="1">
        <f>C449/F449</f>
        <v>1.375</v>
      </c>
      <c r="J449" s="1">
        <f>D449/G449</f>
        <v>1</v>
      </c>
      <c r="K449" s="9">
        <f>(I449-MAX(0,J449))*F449</f>
        <v>7.5</v>
      </c>
    </row>
    <row r="450" spans="1:11" x14ac:dyDescent="0.25">
      <c r="A450" t="s">
        <v>661</v>
      </c>
      <c r="B450">
        <f>VLOOKUP(A450,'Pitchers - Season Total'!$A$2:$AF$1000,32,FALSE)</f>
        <v>50.5</v>
      </c>
      <c r="C450">
        <f>VLOOKUP(A450,'Pitchers - Remaining'!$A$2:$AF$1000,32,FALSE)</f>
        <v>27.5</v>
      </c>
      <c r="D450">
        <f>B450-C450</f>
        <v>23</v>
      </c>
      <c r="E450">
        <f>VLOOKUP(A450,'Pitchers - Season Total'!$A$2:$AF$1000,7,FALSE)</f>
        <v>39</v>
      </c>
      <c r="F450">
        <f>VLOOKUP(A450,'Pitchers - Remaining'!$A$2:$AF$1000,7,FALSE)</f>
        <v>21</v>
      </c>
      <c r="G450">
        <f>E450-F450</f>
        <v>18</v>
      </c>
      <c r="H450" s="1">
        <f>B450/E450</f>
        <v>1.2948717948717949</v>
      </c>
      <c r="I450" s="1">
        <f>C450/F450</f>
        <v>1.3095238095238095</v>
      </c>
      <c r="J450" s="1">
        <f>D450/G450</f>
        <v>1.2777777777777777</v>
      </c>
      <c r="K450" s="9">
        <f>(I450-MAX(0,J450))*F450</f>
        <v>0.66666666666666896</v>
      </c>
    </row>
    <row r="451" spans="1:11" x14ac:dyDescent="0.25">
      <c r="A451" t="s">
        <v>781</v>
      </c>
      <c r="B451">
        <f>VLOOKUP(A451,'Pitchers - Season Total'!$A$2:$AF$1000,32,FALSE)</f>
        <v>28.5</v>
      </c>
      <c r="C451">
        <f>VLOOKUP(A451,'Pitchers - Remaining'!$A$2:$AF$1000,32,FALSE)</f>
        <v>27.5</v>
      </c>
      <c r="D451">
        <f>B451-C451</f>
        <v>1</v>
      </c>
      <c r="E451">
        <f>VLOOKUP(A451,'Pitchers - Season Total'!$A$2:$AF$1000,7,FALSE)</f>
        <v>45</v>
      </c>
      <c r="F451">
        <f>VLOOKUP(A451,'Pitchers - Remaining'!$A$2:$AF$1000,7,FALSE)</f>
        <v>26</v>
      </c>
      <c r="G451">
        <f>E451-F451</f>
        <v>19</v>
      </c>
      <c r="H451" s="1">
        <f>B451/E451</f>
        <v>0.6333333333333333</v>
      </c>
      <c r="I451" s="1">
        <f>C451/F451</f>
        <v>1.0576923076923077</v>
      </c>
      <c r="J451" s="1">
        <f>D451/G451</f>
        <v>5.2631578947368418E-2</v>
      </c>
      <c r="K451" s="9">
        <f>(I451-MAX(0,J451))*F451</f>
        <v>26.131578947368425</v>
      </c>
    </row>
    <row r="452" spans="1:11" x14ac:dyDescent="0.25">
      <c r="A452" t="s">
        <v>708</v>
      </c>
      <c r="B452">
        <f>VLOOKUP(A452,'Pitchers - Season Total'!$A$2:$AF$1000,32,FALSE)</f>
        <v>10</v>
      </c>
      <c r="C452">
        <f>VLOOKUP(A452,'Pitchers - Remaining'!$A$2:$AF$1000,32,FALSE)</f>
        <v>27.5</v>
      </c>
      <c r="D452">
        <f>B452-C452</f>
        <v>-17.5</v>
      </c>
      <c r="E452">
        <f>VLOOKUP(A452,'Pitchers - Season Total'!$A$2:$AF$1000,7,FALSE)</f>
        <v>31</v>
      </c>
      <c r="F452">
        <f>VLOOKUP(A452,'Pitchers - Remaining'!$A$2:$AF$1000,7,FALSE)</f>
        <v>21</v>
      </c>
      <c r="G452">
        <f>E452-F452</f>
        <v>10</v>
      </c>
      <c r="H452" s="1">
        <f>B452/E452</f>
        <v>0.32258064516129031</v>
      </c>
      <c r="I452" s="1">
        <f>C452/F452</f>
        <v>1.3095238095238095</v>
      </c>
      <c r="J452" s="1">
        <f>D452/G452</f>
        <v>-1.75</v>
      </c>
      <c r="K452" s="9">
        <f>(I452-MAX(0,J452))*F452</f>
        <v>27.5</v>
      </c>
    </row>
    <row r="453" spans="1:11" x14ac:dyDescent="0.25">
      <c r="A453" t="s">
        <v>978</v>
      </c>
      <c r="B453">
        <f>VLOOKUP(A453,'Pitchers - Season Total'!$A$2:$AF$1000,32,FALSE)</f>
        <v>78</v>
      </c>
      <c r="C453">
        <f>VLOOKUP(A453,'Pitchers - Remaining'!$A$2:$AF$1000,32,FALSE)</f>
        <v>27</v>
      </c>
      <c r="D453">
        <f>B453-C453</f>
        <v>51</v>
      </c>
      <c r="E453">
        <f>VLOOKUP(A453,'Pitchers - Season Total'!$A$2:$AF$1000,7,FALSE)</f>
        <v>33</v>
      </c>
      <c r="F453">
        <f>VLOOKUP(A453,'Pitchers - Remaining'!$A$2:$AF$1000,7,FALSE)</f>
        <v>13</v>
      </c>
      <c r="G453">
        <f>E453-F453</f>
        <v>20</v>
      </c>
      <c r="H453" s="1">
        <f>B453/E453</f>
        <v>2.3636363636363638</v>
      </c>
      <c r="I453" s="1">
        <f>C453/F453</f>
        <v>2.0769230769230771</v>
      </c>
      <c r="J453" s="1">
        <f>D453/G453</f>
        <v>2.5499999999999998</v>
      </c>
      <c r="K453" s="9">
        <f>(I453-MAX(0,J453))*F453</f>
        <v>-6.149999999999995</v>
      </c>
    </row>
    <row r="454" spans="1:11" x14ac:dyDescent="0.25">
      <c r="A454" t="s">
        <v>874</v>
      </c>
      <c r="B454">
        <f>VLOOKUP(A454,'Pitchers - Season Total'!$A$2:$AF$1000,32,FALSE)</f>
        <v>46.5</v>
      </c>
      <c r="C454">
        <f>VLOOKUP(A454,'Pitchers - Remaining'!$A$2:$AF$1000,32,FALSE)</f>
        <v>27</v>
      </c>
      <c r="D454">
        <f>B454-C454</f>
        <v>19.5</v>
      </c>
      <c r="E454">
        <f>VLOOKUP(A454,'Pitchers - Season Total'!$A$2:$AF$1000,7,FALSE)</f>
        <v>33</v>
      </c>
      <c r="F454">
        <f>VLOOKUP(A454,'Pitchers - Remaining'!$A$2:$AF$1000,7,FALSE)</f>
        <v>18</v>
      </c>
      <c r="G454">
        <f>E454-F454</f>
        <v>15</v>
      </c>
      <c r="H454" s="1">
        <f>B454/E454</f>
        <v>1.4090909090909092</v>
      </c>
      <c r="I454" s="1">
        <f>C454/F454</f>
        <v>1.5</v>
      </c>
      <c r="J454" s="1">
        <f>D454/G454</f>
        <v>1.3</v>
      </c>
      <c r="K454" s="9">
        <f>(I454-MAX(0,J454))*F454</f>
        <v>3.5999999999999992</v>
      </c>
    </row>
    <row r="455" spans="1:11" x14ac:dyDescent="0.25">
      <c r="A455" t="s">
        <v>1024</v>
      </c>
      <c r="B455">
        <f>VLOOKUP(A455,'Pitchers - Season Total'!$A$2:$AF$1000,32,FALSE)</f>
        <v>31.5</v>
      </c>
      <c r="C455">
        <f>VLOOKUP(A455,'Pitchers - Remaining'!$A$2:$AF$1000,32,FALSE)</f>
        <v>27</v>
      </c>
      <c r="D455">
        <f>B455-C455</f>
        <v>4.5</v>
      </c>
      <c r="E455">
        <f>VLOOKUP(A455,'Pitchers - Season Total'!$A$2:$AF$1000,7,FALSE)</f>
        <v>25</v>
      </c>
      <c r="F455">
        <f>VLOOKUP(A455,'Pitchers - Remaining'!$A$2:$AF$1000,7,FALSE)</f>
        <v>19</v>
      </c>
      <c r="G455">
        <f>E455-F455</f>
        <v>6</v>
      </c>
      <c r="H455" s="1">
        <f>B455/E455</f>
        <v>1.26</v>
      </c>
      <c r="I455" s="1">
        <f>C455/F455</f>
        <v>1.4210526315789473</v>
      </c>
      <c r="J455" s="1">
        <f>D455/G455</f>
        <v>0.75</v>
      </c>
      <c r="K455" s="9">
        <f>(I455-MAX(0,J455))*F455</f>
        <v>12.75</v>
      </c>
    </row>
    <row r="456" spans="1:11" x14ac:dyDescent="0.25">
      <c r="A456" t="s">
        <v>949</v>
      </c>
      <c r="B456">
        <f>VLOOKUP(A456,'Pitchers - Season Total'!$A$2:$AF$1000,32,FALSE)</f>
        <v>24</v>
      </c>
      <c r="C456">
        <f>VLOOKUP(A456,'Pitchers - Remaining'!$A$2:$AF$1000,32,FALSE)</f>
        <v>27</v>
      </c>
      <c r="D456">
        <f>B456-C456</f>
        <v>-3</v>
      </c>
      <c r="E456">
        <f>VLOOKUP(A456,'Pitchers - Season Total'!$A$2:$AF$1000,7,FALSE)</f>
        <v>11</v>
      </c>
      <c r="F456">
        <f>VLOOKUP(A456,'Pitchers - Remaining'!$A$2:$AF$1000,7,FALSE)</f>
        <v>9</v>
      </c>
      <c r="G456">
        <f>E456-F456</f>
        <v>2</v>
      </c>
      <c r="H456" s="1">
        <f>B456/E456</f>
        <v>2.1818181818181817</v>
      </c>
      <c r="I456" s="1">
        <f>C456/F456</f>
        <v>3</v>
      </c>
      <c r="J456" s="1">
        <f>D456/G456</f>
        <v>-1.5</v>
      </c>
      <c r="K456" s="9">
        <f>(I456-MAX(0,J456))*F456</f>
        <v>27</v>
      </c>
    </row>
    <row r="457" spans="1:11" x14ac:dyDescent="0.25">
      <c r="A457" t="s">
        <v>954</v>
      </c>
      <c r="B457">
        <f>VLOOKUP(A457,'Pitchers - Season Total'!$A$2:$AF$1000,32,FALSE)</f>
        <v>49.5</v>
      </c>
      <c r="C457">
        <f>VLOOKUP(A457,'Pitchers - Remaining'!$A$2:$AF$1000,32,FALSE)</f>
        <v>26.5</v>
      </c>
      <c r="D457">
        <f>B457-C457</f>
        <v>23</v>
      </c>
      <c r="E457">
        <f>VLOOKUP(A457,'Pitchers - Season Total'!$A$2:$AF$1000,7,FALSE)</f>
        <v>40</v>
      </c>
      <c r="F457">
        <f>VLOOKUP(A457,'Pitchers - Remaining'!$A$2:$AF$1000,7,FALSE)</f>
        <v>18</v>
      </c>
      <c r="G457">
        <f>E457-F457</f>
        <v>22</v>
      </c>
      <c r="H457" s="1">
        <f>B457/E457</f>
        <v>1.2375</v>
      </c>
      <c r="I457" s="1">
        <f>C457/F457</f>
        <v>1.4722222222222223</v>
      </c>
      <c r="J457" s="1">
        <f>D457/G457</f>
        <v>1.0454545454545454</v>
      </c>
      <c r="K457" s="9">
        <f>(I457-MAX(0,J457))*F457</f>
        <v>7.6818181818181843</v>
      </c>
    </row>
    <row r="458" spans="1:11" x14ac:dyDescent="0.25">
      <c r="A458" t="s">
        <v>669</v>
      </c>
      <c r="B458">
        <f>VLOOKUP(A458,'Pitchers - Season Total'!$A$2:$AF$1000,32,FALSE)</f>
        <v>47</v>
      </c>
      <c r="C458">
        <f>VLOOKUP(A458,'Pitchers - Remaining'!$A$2:$AF$1000,32,FALSE)</f>
        <v>26.5</v>
      </c>
      <c r="D458">
        <f>B458-C458</f>
        <v>20.5</v>
      </c>
      <c r="E458">
        <f>VLOOKUP(A458,'Pitchers - Season Total'!$A$2:$AF$1000,7,FALSE)</f>
        <v>60</v>
      </c>
      <c r="F458">
        <f>VLOOKUP(A458,'Pitchers - Remaining'!$A$2:$AF$1000,7,FALSE)</f>
        <v>23</v>
      </c>
      <c r="G458">
        <f>E458-F458</f>
        <v>37</v>
      </c>
      <c r="H458" s="1">
        <f>B458/E458</f>
        <v>0.78333333333333333</v>
      </c>
      <c r="I458" s="1">
        <f>C458/F458</f>
        <v>1.1521739130434783</v>
      </c>
      <c r="J458" s="1">
        <f>D458/G458</f>
        <v>0.55405405405405406</v>
      </c>
      <c r="K458" s="9">
        <f>(I458-MAX(0,J458))*F458</f>
        <v>13.756756756756756</v>
      </c>
    </row>
    <row r="459" spans="1:11" x14ac:dyDescent="0.25">
      <c r="A459" t="s">
        <v>806</v>
      </c>
      <c r="B459">
        <f>VLOOKUP(A459,'Pitchers - Season Total'!$A$2:$AF$1000,32,FALSE)</f>
        <v>46</v>
      </c>
      <c r="C459">
        <f>VLOOKUP(A459,'Pitchers - Remaining'!$A$2:$AF$1000,32,FALSE)</f>
        <v>26.5</v>
      </c>
      <c r="D459">
        <f>B459-C459</f>
        <v>19.5</v>
      </c>
      <c r="E459">
        <f>VLOOKUP(A459,'Pitchers - Season Total'!$A$2:$AF$1000,7,FALSE)</f>
        <v>40</v>
      </c>
      <c r="F459">
        <f>VLOOKUP(A459,'Pitchers - Remaining'!$A$2:$AF$1000,7,FALSE)</f>
        <v>20</v>
      </c>
      <c r="G459">
        <f>E459-F459</f>
        <v>20</v>
      </c>
      <c r="H459" s="1">
        <f>B459/E459</f>
        <v>1.1499999999999999</v>
      </c>
      <c r="I459" s="1">
        <f>C459/F459</f>
        <v>1.325</v>
      </c>
      <c r="J459" s="1">
        <f>D459/G459</f>
        <v>0.97499999999999998</v>
      </c>
      <c r="K459" s="9">
        <f>(I459-MAX(0,J459))*F459</f>
        <v>7</v>
      </c>
    </row>
    <row r="460" spans="1:11" x14ac:dyDescent="0.25">
      <c r="A460" t="s">
        <v>960</v>
      </c>
      <c r="B460">
        <f>VLOOKUP(A460,'Pitchers - Season Total'!$A$2:$AF$1000,32,FALSE)</f>
        <v>29.5</v>
      </c>
      <c r="C460">
        <f>VLOOKUP(A460,'Pitchers - Remaining'!$A$2:$AF$1000,32,FALSE)</f>
        <v>26.5</v>
      </c>
      <c r="D460">
        <f>B460-C460</f>
        <v>3</v>
      </c>
      <c r="E460">
        <f>VLOOKUP(A460,'Pitchers - Season Total'!$A$2:$AF$1000,7,FALSE)</f>
        <v>10</v>
      </c>
      <c r="F460">
        <f>VLOOKUP(A460,'Pitchers - Remaining'!$A$2:$AF$1000,7,FALSE)</f>
        <v>9</v>
      </c>
      <c r="G460">
        <f>E460-F460</f>
        <v>1</v>
      </c>
      <c r="H460" s="1">
        <f>B460/E460</f>
        <v>2.95</v>
      </c>
      <c r="I460" s="1">
        <f>C460/F460</f>
        <v>2.9444444444444446</v>
      </c>
      <c r="J460" s="1">
        <f>D460/G460</f>
        <v>3</v>
      </c>
      <c r="K460" s="9">
        <f>(I460-MAX(0,J460))*F460</f>
        <v>-0.49999999999999822</v>
      </c>
    </row>
    <row r="461" spans="1:11" x14ac:dyDescent="0.25">
      <c r="A461" t="s">
        <v>838</v>
      </c>
      <c r="B461">
        <f>VLOOKUP(A461,'Pitchers - Season Total'!$A$2:$AF$1000,32,FALSE)</f>
        <v>26.5</v>
      </c>
      <c r="C461">
        <f>VLOOKUP(A461,'Pitchers - Remaining'!$A$2:$AF$1000,32,FALSE)</f>
        <v>26.5</v>
      </c>
      <c r="D461">
        <f>B461-C461</f>
        <v>0</v>
      </c>
      <c r="E461">
        <f>VLOOKUP(A461,'Pitchers - Season Total'!$A$2:$AF$1000,7,FALSE)</f>
        <v>26</v>
      </c>
      <c r="F461">
        <f>VLOOKUP(A461,'Pitchers - Remaining'!$A$2:$AF$1000,7,FALSE)</f>
        <v>20</v>
      </c>
      <c r="G461">
        <f>E461-F461</f>
        <v>6</v>
      </c>
      <c r="H461" s="1">
        <f>B461/E461</f>
        <v>1.0192307692307692</v>
      </c>
      <c r="I461" s="1">
        <f>C461/F461</f>
        <v>1.325</v>
      </c>
      <c r="J461" s="1">
        <f>D461/G461</f>
        <v>0</v>
      </c>
      <c r="K461" s="9">
        <f>(I461-MAX(0,J461))*F461</f>
        <v>26.5</v>
      </c>
    </row>
    <row r="462" spans="1:11" x14ac:dyDescent="0.25">
      <c r="A462" t="s">
        <v>970</v>
      </c>
      <c r="B462">
        <f>VLOOKUP(A462,'Pitchers - Season Total'!$A$2:$AF$1000,32,FALSE)</f>
        <v>26</v>
      </c>
      <c r="C462">
        <f>VLOOKUP(A462,'Pitchers - Remaining'!$A$2:$AF$1000,32,FALSE)</f>
        <v>26.5</v>
      </c>
      <c r="D462">
        <f>B462-C462</f>
        <v>-0.5</v>
      </c>
      <c r="E462">
        <f>VLOOKUP(A462,'Pitchers - Season Total'!$A$2:$AF$1000,7,FALSE)</f>
        <v>9</v>
      </c>
      <c r="F462">
        <f>VLOOKUP(A462,'Pitchers - Remaining'!$A$2:$AF$1000,7,FALSE)</f>
        <v>8</v>
      </c>
      <c r="G462">
        <f>E462-F462</f>
        <v>1</v>
      </c>
      <c r="H462" s="1">
        <f>B462/E462</f>
        <v>2.8888888888888888</v>
      </c>
      <c r="I462" s="1">
        <f>C462/F462</f>
        <v>3.3125</v>
      </c>
      <c r="J462" s="1">
        <f>D462/G462</f>
        <v>-0.5</v>
      </c>
      <c r="K462" s="9">
        <f>(I462-MAX(0,J462))*F462</f>
        <v>26.5</v>
      </c>
    </row>
    <row r="463" spans="1:11" x14ac:dyDescent="0.25">
      <c r="A463" t="s">
        <v>794</v>
      </c>
      <c r="B463">
        <f>VLOOKUP(A463,'Pitchers - Season Total'!$A$2:$AF$1000,32,FALSE)</f>
        <v>52.5</v>
      </c>
      <c r="C463">
        <f>VLOOKUP(A463,'Pitchers - Remaining'!$A$2:$AF$1000,32,FALSE)</f>
        <v>26</v>
      </c>
      <c r="D463">
        <f>B463-C463</f>
        <v>26.5</v>
      </c>
      <c r="E463">
        <f>VLOOKUP(A463,'Pitchers - Season Total'!$A$2:$AF$1000,7,FALSE)</f>
        <v>50</v>
      </c>
      <c r="F463">
        <f>VLOOKUP(A463,'Pitchers - Remaining'!$A$2:$AF$1000,7,FALSE)</f>
        <v>23</v>
      </c>
      <c r="G463">
        <f>E463-F463</f>
        <v>27</v>
      </c>
      <c r="H463" s="1">
        <f>B463/E463</f>
        <v>1.05</v>
      </c>
      <c r="I463" s="1">
        <f>C463/F463</f>
        <v>1.1304347826086956</v>
      </c>
      <c r="J463" s="1">
        <f>D463/G463</f>
        <v>0.98148148148148151</v>
      </c>
      <c r="K463" s="9">
        <f>(I463-MAX(0,J463))*F463</f>
        <v>3.4259259259259234</v>
      </c>
    </row>
    <row r="464" spans="1:11" x14ac:dyDescent="0.25">
      <c r="A464" t="s">
        <v>927</v>
      </c>
      <c r="B464">
        <f>VLOOKUP(A464,'Pitchers - Season Total'!$A$2:$AF$1000,32,FALSE)</f>
        <v>23.5</v>
      </c>
      <c r="C464">
        <f>VLOOKUP(A464,'Pitchers - Remaining'!$A$2:$AF$1000,32,FALSE)</f>
        <v>26</v>
      </c>
      <c r="D464">
        <f>B464-C464</f>
        <v>-2.5</v>
      </c>
      <c r="E464">
        <f>VLOOKUP(A464,'Pitchers - Season Total'!$A$2:$AF$1000,7,FALSE)</f>
        <v>8</v>
      </c>
      <c r="F464">
        <f>VLOOKUP(A464,'Pitchers - Remaining'!$A$2:$AF$1000,7,FALSE)</f>
        <v>7</v>
      </c>
      <c r="G464">
        <f>E464-F464</f>
        <v>1</v>
      </c>
      <c r="H464" s="1">
        <f>B464/E464</f>
        <v>2.9375</v>
      </c>
      <c r="I464" s="1">
        <f>C464/F464</f>
        <v>3.7142857142857144</v>
      </c>
      <c r="J464" s="1">
        <f>D464/G464</f>
        <v>-2.5</v>
      </c>
      <c r="K464" s="9">
        <f>(I464-MAX(0,J464))*F464</f>
        <v>26</v>
      </c>
    </row>
    <row r="465" spans="1:11" x14ac:dyDescent="0.25">
      <c r="A465" t="s">
        <v>811</v>
      </c>
      <c r="B465">
        <f>VLOOKUP(A465,'Pitchers - Season Total'!$A$2:$AF$1000,32,FALSE)</f>
        <v>23</v>
      </c>
      <c r="C465">
        <f>VLOOKUP(A465,'Pitchers - Remaining'!$A$2:$AF$1000,32,FALSE)</f>
        <v>26</v>
      </c>
      <c r="D465">
        <f>B465-C465</f>
        <v>-3</v>
      </c>
      <c r="E465">
        <f>VLOOKUP(A465,'Pitchers - Season Total'!$A$2:$AF$1000,7,FALSE)</f>
        <v>24</v>
      </c>
      <c r="F465">
        <f>VLOOKUP(A465,'Pitchers - Remaining'!$A$2:$AF$1000,7,FALSE)</f>
        <v>17</v>
      </c>
      <c r="G465">
        <f>E465-F465</f>
        <v>7</v>
      </c>
      <c r="H465" s="1">
        <f>B465/E465</f>
        <v>0.95833333333333337</v>
      </c>
      <c r="I465" s="1">
        <f>C465/F465</f>
        <v>1.5294117647058822</v>
      </c>
      <c r="J465" s="1">
        <f>D465/G465</f>
        <v>-0.42857142857142855</v>
      </c>
      <c r="K465" s="9">
        <f>(I465-MAX(0,J465))*F465</f>
        <v>26</v>
      </c>
    </row>
    <row r="466" spans="1:11" x14ac:dyDescent="0.25">
      <c r="A466" t="s">
        <v>657</v>
      </c>
      <c r="B466">
        <f>VLOOKUP(A466,'Pitchers - Season Total'!$A$2:$AF$1000,32,FALSE)</f>
        <v>17.5</v>
      </c>
      <c r="C466">
        <f>VLOOKUP(A466,'Pitchers - Remaining'!$A$2:$AF$1000,32,FALSE)</f>
        <v>26</v>
      </c>
      <c r="D466">
        <f>B466-C466</f>
        <v>-8.5</v>
      </c>
      <c r="E466">
        <f>VLOOKUP(A466,'Pitchers - Season Total'!$A$2:$AF$1000,7,FALSE)</f>
        <v>22</v>
      </c>
      <c r="F466">
        <f>VLOOKUP(A466,'Pitchers - Remaining'!$A$2:$AF$1000,7,FALSE)</f>
        <v>14</v>
      </c>
      <c r="G466">
        <f>E466-F466</f>
        <v>8</v>
      </c>
      <c r="H466" s="1">
        <f>B466/E466</f>
        <v>0.79545454545454541</v>
      </c>
      <c r="I466" s="1">
        <f>C466/F466</f>
        <v>1.8571428571428572</v>
      </c>
      <c r="J466" s="1">
        <f>D466/G466</f>
        <v>-1.0625</v>
      </c>
      <c r="K466" s="9">
        <f>(I466-MAX(0,J466))*F466</f>
        <v>26</v>
      </c>
    </row>
    <row r="467" spans="1:11" x14ac:dyDescent="0.25">
      <c r="A467" t="s">
        <v>958</v>
      </c>
      <c r="B467">
        <f>VLOOKUP(A467,'Pitchers - Season Total'!$A$2:$AF$1000,32,FALSE)</f>
        <v>11.5</v>
      </c>
      <c r="C467">
        <f>VLOOKUP(A467,'Pitchers - Remaining'!$A$2:$AF$1000,32,FALSE)</f>
        <v>26</v>
      </c>
      <c r="D467">
        <f>B467-C467</f>
        <v>-14.5</v>
      </c>
      <c r="E467">
        <f>VLOOKUP(A467,'Pitchers - Season Total'!$A$2:$AF$1000,7,FALSE)</f>
        <v>12</v>
      </c>
      <c r="F467">
        <f>VLOOKUP(A467,'Pitchers - Remaining'!$A$2:$AF$1000,7,FALSE)</f>
        <v>8</v>
      </c>
      <c r="G467">
        <f>E467-F467</f>
        <v>4</v>
      </c>
      <c r="H467" s="1">
        <f>B467/E467</f>
        <v>0.95833333333333337</v>
      </c>
      <c r="I467" s="1">
        <f>C467/F467</f>
        <v>3.25</v>
      </c>
      <c r="J467" s="1">
        <f>D467/G467</f>
        <v>-3.625</v>
      </c>
      <c r="K467" s="9">
        <f>(I467-MAX(0,J467))*F467</f>
        <v>26</v>
      </c>
    </row>
    <row r="468" spans="1:11" x14ac:dyDescent="0.25">
      <c r="A468" t="s">
        <v>907</v>
      </c>
      <c r="B468">
        <f>VLOOKUP(A468,'Pitchers - Season Total'!$A$2:$AF$1000,32,FALSE)</f>
        <v>73.5</v>
      </c>
      <c r="C468">
        <f>VLOOKUP(A468,'Pitchers - Remaining'!$A$2:$AF$1000,32,FALSE)</f>
        <v>25.5</v>
      </c>
      <c r="D468">
        <f>B468-C468</f>
        <v>48</v>
      </c>
      <c r="E468">
        <f>VLOOKUP(A468,'Pitchers - Season Total'!$A$2:$AF$1000,7,FALSE)</f>
        <v>41</v>
      </c>
      <c r="F468">
        <f>VLOOKUP(A468,'Pitchers - Remaining'!$A$2:$AF$1000,7,FALSE)</f>
        <v>16</v>
      </c>
      <c r="G468">
        <f>E468-F468</f>
        <v>25</v>
      </c>
      <c r="H468" s="1">
        <f>B468/E468</f>
        <v>1.7926829268292683</v>
      </c>
      <c r="I468" s="1">
        <f>C468/F468</f>
        <v>1.59375</v>
      </c>
      <c r="J468" s="1">
        <f>D468/G468</f>
        <v>1.92</v>
      </c>
      <c r="K468" s="9">
        <f>(I468-MAX(0,J468))*F468</f>
        <v>-5.2199999999999989</v>
      </c>
    </row>
    <row r="469" spans="1:11" x14ac:dyDescent="0.25">
      <c r="A469" t="s">
        <v>968</v>
      </c>
      <c r="B469">
        <f>VLOOKUP(A469,'Pitchers - Season Total'!$A$2:$AF$1000,32,FALSE)</f>
        <v>70.5</v>
      </c>
      <c r="C469">
        <f>VLOOKUP(A469,'Pitchers - Remaining'!$A$2:$AF$1000,32,FALSE)</f>
        <v>25.5</v>
      </c>
      <c r="D469">
        <f>B469-C469</f>
        <v>45</v>
      </c>
      <c r="E469">
        <f>VLOOKUP(A469,'Pitchers - Season Total'!$A$2:$AF$1000,7,FALSE)</f>
        <v>55</v>
      </c>
      <c r="F469">
        <f>VLOOKUP(A469,'Pitchers - Remaining'!$A$2:$AF$1000,7,FALSE)</f>
        <v>16</v>
      </c>
      <c r="G469">
        <f>E469-F469</f>
        <v>39</v>
      </c>
      <c r="H469" s="1">
        <f>B469/E469</f>
        <v>1.2818181818181817</v>
      </c>
      <c r="I469" s="1">
        <f>C469/F469</f>
        <v>1.59375</v>
      </c>
      <c r="J469" s="1">
        <f>D469/G469</f>
        <v>1.1538461538461537</v>
      </c>
      <c r="K469" s="9">
        <f>(I469-MAX(0,J469))*F469</f>
        <v>7.0384615384615401</v>
      </c>
    </row>
    <row r="470" spans="1:11" x14ac:dyDescent="0.25">
      <c r="A470" t="s">
        <v>969</v>
      </c>
      <c r="B470">
        <f>VLOOKUP(A470,'Pitchers - Season Total'!$A$2:$AF$1000,32,FALSE)</f>
        <v>23.5</v>
      </c>
      <c r="C470">
        <f>VLOOKUP(A470,'Pitchers - Remaining'!$A$2:$AF$1000,32,FALSE)</f>
        <v>25.5</v>
      </c>
      <c r="D470">
        <f>B470-C470</f>
        <v>-2</v>
      </c>
      <c r="E470">
        <f>VLOOKUP(A470,'Pitchers - Season Total'!$A$2:$AF$1000,7,FALSE)</f>
        <v>18</v>
      </c>
      <c r="F470">
        <f>VLOOKUP(A470,'Pitchers - Remaining'!$A$2:$AF$1000,7,FALSE)</f>
        <v>12</v>
      </c>
      <c r="G470">
        <f>E470-F470</f>
        <v>6</v>
      </c>
      <c r="H470" s="1">
        <f>B470/E470</f>
        <v>1.3055555555555556</v>
      </c>
      <c r="I470" s="1">
        <f>C470/F470</f>
        <v>2.125</v>
      </c>
      <c r="J470" s="1">
        <f>D470/G470</f>
        <v>-0.33333333333333331</v>
      </c>
      <c r="K470" s="9">
        <f>(I470-MAX(0,J470))*F470</f>
        <v>25.5</v>
      </c>
    </row>
    <row r="471" spans="1:11" x14ac:dyDescent="0.25">
      <c r="A471" t="s">
        <v>842</v>
      </c>
      <c r="B471">
        <f>VLOOKUP(A471,'Pitchers - Season Total'!$A$2:$AF$1000,32,FALSE)</f>
        <v>19</v>
      </c>
      <c r="C471">
        <f>VLOOKUP(A471,'Pitchers - Remaining'!$A$2:$AF$1000,32,FALSE)</f>
        <v>25.5</v>
      </c>
      <c r="D471">
        <f>B471-C471</f>
        <v>-6.5</v>
      </c>
      <c r="E471">
        <f>VLOOKUP(A471,'Pitchers - Season Total'!$A$2:$AF$1000,7,FALSE)</f>
        <v>24</v>
      </c>
      <c r="F471">
        <f>VLOOKUP(A471,'Pitchers - Remaining'!$A$2:$AF$1000,7,FALSE)</f>
        <v>18</v>
      </c>
      <c r="G471">
        <f>E471-F471</f>
        <v>6</v>
      </c>
      <c r="H471" s="1">
        <f>B471/E471</f>
        <v>0.79166666666666663</v>
      </c>
      <c r="I471" s="1">
        <f>C471/F471</f>
        <v>1.4166666666666667</v>
      </c>
      <c r="J471" s="1">
        <f>D471/G471</f>
        <v>-1.0833333333333333</v>
      </c>
      <c r="K471" s="9">
        <f>(I471-MAX(0,J471))*F471</f>
        <v>25.5</v>
      </c>
    </row>
    <row r="472" spans="1:11" x14ac:dyDescent="0.25">
      <c r="A472" t="s">
        <v>866</v>
      </c>
      <c r="B472">
        <f>VLOOKUP(A472,'Pitchers - Season Total'!$A$2:$AF$1000,32,FALSE)</f>
        <v>44</v>
      </c>
      <c r="C472">
        <f>VLOOKUP(A472,'Pitchers - Remaining'!$A$2:$AF$1000,32,FALSE)</f>
        <v>25</v>
      </c>
      <c r="D472">
        <f>B472-C472</f>
        <v>19</v>
      </c>
      <c r="E472">
        <f>VLOOKUP(A472,'Pitchers - Season Total'!$A$2:$AF$1000,7,FALSE)</f>
        <v>43</v>
      </c>
      <c r="F472">
        <f>VLOOKUP(A472,'Pitchers - Remaining'!$A$2:$AF$1000,7,FALSE)</f>
        <v>25</v>
      </c>
      <c r="G472">
        <f>E472-F472</f>
        <v>18</v>
      </c>
      <c r="H472" s="1">
        <f>B472/E472</f>
        <v>1.0232558139534884</v>
      </c>
      <c r="I472" s="1">
        <f>C472/F472</f>
        <v>1</v>
      </c>
      <c r="J472" s="1">
        <f>D472/G472</f>
        <v>1.0555555555555556</v>
      </c>
      <c r="K472" s="9">
        <f>(I472-MAX(0,J472))*F472</f>
        <v>-1.3888888888888895</v>
      </c>
    </row>
    <row r="473" spans="1:11" x14ac:dyDescent="0.25">
      <c r="A473" t="s">
        <v>789</v>
      </c>
      <c r="B473">
        <f>VLOOKUP(A473,'Pitchers - Season Total'!$A$2:$AF$1000,32,FALSE)</f>
        <v>26.5</v>
      </c>
      <c r="C473">
        <f>VLOOKUP(A473,'Pitchers - Remaining'!$A$2:$AF$1000,32,FALSE)</f>
        <v>25</v>
      </c>
      <c r="D473">
        <f>B473-C473</f>
        <v>1.5</v>
      </c>
      <c r="E473">
        <f>VLOOKUP(A473,'Pitchers - Season Total'!$A$2:$AF$1000,7,FALSE)</f>
        <v>19</v>
      </c>
      <c r="F473">
        <f>VLOOKUP(A473,'Pitchers - Remaining'!$A$2:$AF$1000,7,FALSE)</f>
        <v>16</v>
      </c>
      <c r="G473">
        <f>E473-F473</f>
        <v>3</v>
      </c>
      <c r="H473" s="1">
        <f>B473/E473</f>
        <v>1.3947368421052631</v>
      </c>
      <c r="I473" s="1">
        <f>C473/F473</f>
        <v>1.5625</v>
      </c>
      <c r="J473" s="1">
        <f>D473/G473</f>
        <v>0.5</v>
      </c>
      <c r="K473" s="9">
        <f>(I473-MAX(0,J473))*F473</f>
        <v>17</v>
      </c>
    </row>
    <row r="474" spans="1:11" x14ac:dyDescent="0.25">
      <c r="A474" t="s">
        <v>769</v>
      </c>
      <c r="B474">
        <f>VLOOKUP(A474,'Pitchers - Season Total'!$A$2:$AF$1000,32,FALSE)</f>
        <v>45</v>
      </c>
      <c r="C474">
        <f>VLOOKUP(A474,'Pitchers - Remaining'!$A$2:$AF$1000,32,FALSE)</f>
        <v>24.5</v>
      </c>
      <c r="D474">
        <f>B474-C474</f>
        <v>20.5</v>
      </c>
      <c r="E474">
        <f>VLOOKUP(A474,'Pitchers - Season Total'!$A$2:$AF$1000,7,FALSE)</f>
        <v>38</v>
      </c>
      <c r="F474">
        <f>VLOOKUP(A474,'Pitchers - Remaining'!$A$2:$AF$1000,7,FALSE)</f>
        <v>17</v>
      </c>
      <c r="G474">
        <f>E474-F474</f>
        <v>21</v>
      </c>
      <c r="H474" s="1">
        <f>B474/E474</f>
        <v>1.1842105263157894</v>
      </c>
      <c r="I474" s="1">
        <f>C474/F474</f>
        <v>1.4411764705882353</v>
      </c>
      <c r="J474" s="1">
        <f>D474/G474</f>
        <v>0.97619047619047616</v>
      </c>
      <c r="K474" s="9">
        <f>(I474-MAX(0,J474))*F474</f>
        <v>7.9047619047619051</v>
      </c>
    </row>
    <row r="475" spans="1:11" x14ac:dyDescent="0.25">
      <c r="A475" t="s">
        <v>670</v>
      </c>
      <c r="B475">
        <f>VLOOKUP(A475,'Pitchers - Season Total'!$A$2:$AF$1000,32,FALSE)</f>
        <v>24</v>
      </c>
      <c r="C475">
        <f>VLOOKUP(A475,'Pitchers - Remaining'!$A$2:$AF$1000,32,FALSE)</f>
        <v>24</v>
      </c>
      <c r="D475">
        <f>B475-C475</f>
        <v>0</v>
      </c>
      <c r="E475">
        <f>VLOOKUP(A475,'Pitchers - Season Total'!$A$2:$AF$1000,7,FALSE)</f>
        <v>26</v>
      </c>
      <c r="F475">
        <f>VLOOKUP(A475,'Pitchers - Remaining'!$A$2:$AF$1000,7,FALSE)</f>
        <v>19</v>
      </c>
      <c r="G475">
        <f>E475-F475</f>
        <v>7</v>
      </c>
      <c r="H475" s="1">
        <f>B475/E475</f>
        <v>0.92307692307692313</v>
      </c>
      <c r="I475" s="1">
        <f>C475/F475</f>
        <v>1.263157894736842</v>
      </c>
      <c r="J475" s="1">
        <f>D475/G475</f>
        <v>0</v>
      </c>
      <c r="K475" s="9">
        <f>(I475-MAX(0,J475))*F475</f>
        <v>24</v>
      </c>
    </row>
    <row r="476" spans="1:11" x14ac:dyDescent="0.25">
      <c r="A476" t="s">
        <v>736</v>
      </c>
      <c r="B476">
        <f>VLOOKUP(A476,'Pitchers - Season Total'!$A$2:$AF$1000,32,FALSE)</f>
        <v>21.5</v>
      </c>
      <c r="C476">
        <f>VLOOKUP(A476,'Pitchers - Remaining'!$A$2:$AF$1000,32,FALSE)</f>
        <v>24</v>
      </c>
      <c r="D476">
        <f>B476-C476</f>
        <v>-2.5</v>
      </c>
      <c r="E476">
        <f>VLOOKUP(A476,'Pitchers - Season Total'!$A$2:$AF$1000,7,FALSE)</f>
        <v>36</v>
      </c>
      <c r="F476">
        <f>VLOOKUP(A476,'Pitchers - Remaining'!$A$2:$AF$1000,7,FALSE)</f>
        <v>23</v>
      </c>
      <c r="G476">
        <f>E476-F476</f>
        <v>13</v>
      </c>
      <c r="H476" s="1">
        <f>B476/E476</f>
        <v>0.59722222222222221</v>
      </c>
      <c r="I476" s="1">
        <f>C476/F476</f>
        <v>1.0434782608695652</v>
      </c>
      <c r="J476" s="1">
        <f>D476/G476</f>
        <v>-0.19230769230769232</v>
      </c>
      <c r="K476" s="9">
        <f>(I476-MAX(0,J476))*F476</f>
        <v>24</v>
      </c>
    </row>
    <row r="477" spans="1:11" x14ac:dyDescent="0.25">
      <c r="A477" t="s">
        <v>617</v>
      </c>
      <c r="B477">
        <f>VLOOKUP(A477,'Pitchers - Season Total'!$A$2:$AF$1000,32,FALSE)</f>
        <v>51.5</v>
      </c>
      <c r="C477">
        <f>VLOOKUP(A477,'Pitchers - Remaining'!$A$2:$AF$1000,32,FALSE)</f>
        <v>23</v>
      </c>
      <c r="D477">
        <f>B477-C477</f>
        <v>28.5</v>
      </c>
      <c r="E477">
        <f>VLOOKUP(A477,'Pitchers - Season Total'!$A$2:$AF$1000,7,FALSE)</f>
        <v>61</v>
      </c>
      <c r="F477">
        <f>VLOOKUP(A477,'Pitchers - Remaining'!$A$2:$AF$1000,7,FALSE)</f>
        <v>29</v>
      </c>
      <c r="G477">
        <f>E477-F477</f>
        <v>32</v>
      </c>
      <c r="H477" s="1">
        <f>B477/E477</f>
        <v>0.84426229508196726</v>
      </c>
      <c r="I477" s="1">
        <f>C477/F477</f>
        <v>0.7931034482758621</v>
      </c>
      <c r="J477" s="1">
        <f>D477/G477</f>
        <v>0.890625</v>
      </c>
      <c r="K477" s="9">
        <f>(I477-MAX(0,J477))*F477</f>
        <v>-2.8281249999999991</v>
      </c>
    </row>
    <row r="478" spans="1:11" x14ac:dyDescent="0.25">
      <c r="A478" t="s">
        <v>974</v>
      </c>
      <c r="B478">
        <f>VLOOKUP(A478,'Pitchers - Season Total'!$A$2:$AF$1000,32,FALSE)</f>
        <v>30.5</v>
      </c>
      <c r="C478">
        <f>VLOOKUP(A478,'Pitchers - Remaining'!$A$2:$AF$1000,32,FALSE)</f>
        <v>23</v>
      </c>
      <c r="D478">
        <f>B478-C478</f>
        <v>7.5</v>
      </c>
      <c r="E478">
        <f>VLOOKUP(A478,'Pitchers - Season Total'!$A$2:$AF$1000,7,FALSE)</f>
        <v>13</v>
      </c>
      <c r="F478">
        <f>VLOOKUP(A478,'Pitchers - Remaining'!$A$2:$AF$1000,7,FALSE)</f>
        <v>9</v>
      </c>
      <c r="G478">
        <f>E478-F478</f>
        <v>4</v>
      </c>
      <c r="H478" s="1">
        <f>B478/E478</f>
        <v>2.3461538461538463</v>
      </c>
      <c r="I478" s="1">
        <f>C478/F478</f>
        <v>2.5555555555555554</v>
      </c>
      <c r="J478" s="1">
        <f>D478/G478</f>
        <v>1.875</v>
      </c>
      <c r="K478" s="9">
        <f>(I478-MAX(0,J478))*F478</f>
        <v>6.1249999999999982</v>
      </c>
    </row>
    <row r="479" spans="1:11" x14ac:dyDescent="0.25">
      <c r="A479" t="s">
        <v>863</v>
      </c>
      <c r="B479">
        <f>VLOOKUP(A479,'Pitchers - Season Total'!$A$2:$AF$1000,32,FALSE)</f>
        <v>18</v>
      </c>
      <c r="C479">
        <f>VLOOKUP(A479,'Pitchers - Remaining'!$A$2:$AF$1000,32,FALSE)</f>
        <v>23</v>
      </c>
      <c r="D479">
        <f>B479-C479</f>
        <v>-5</v>
      </c>
      <c r="E479">
        <f>VLOOKUP(A479,'Pitchers - Season Total'!$A$2:$AF$1000,7,FALSE)</f>
        <v>33</v>
      </c>
      <c r="F479">
        <f>VLOOKUP(A479,'Pitchers - Remaining'!$A$2:$AF$1000,7,FALSE)</f>
        <v>25</v>
      </c>
      <c r="G479">
        <f>E479-F479</f>
        <v>8</v>
      </c>
      <c r="H479" s="1">
        <f>B479/E479</f>
        <v>0.54545454545454541</v>
      </c>
      <c r="I479" s="1">
        <f>C479/F479</f>
        <v>0.92</v>
      </c>
      <c r="J479" s="1">
        <f>D479/G479</f>
        <v>-0.625</v>
      </c>
      <c r="K479" s="9">
        <f>(I479-MAX(0,J479))*F479</f>
        <v>23</v>
      </c>
    </row>
    <row r="480" spans="1:11" x14ac:dyDescent="0.25">
      <c r="A480" t="s">
        <v>748</v>
      </c>
      <c r="B480">
        <f>VLOOKUP(A480,'Pitchers - Season Total'!$A$2:$AF$1000,32,FALSE)</f>
        <v>30.5</v>
      </c>
      <c r="C480">
        <f>VLOOKUP(A480,'Pitchers - Remaining'!$A$2:$AF$1000,32,FALSE)</f>
        <v>22.5</v>
      </c>
      <c r="D480">
        <f>B480-C480</f>
        <v>8</v>
      </c>
      <c r="E480">
        <f>VLOOKUP(A480,'Pitchers - Season Total'!$A$2:$AF$1000,7,FALSE)</f>
        <v>25</v>
      </c>
      <c r="F480">
        <f>VLOOKUP(A480,'Pitchers - Remaining'!$A$2:$AF$1000,7,FALSE)</f>
        <v>16</v>
      </c>
      <c r="G480">
        <f>E480-F480</f>
        <v>9</v>
      </c>
      <c r="H480" s="1">
        <f>B480/E480</f>
        <v>1.22</v>
      </c>
      <c r="I480" s="1">
        <f>C480/F480</f>
        <v>1.40625</v>
      </c>
      <c r="J480" s="1">
        <f>D480/G480</f>
        <v>0.88888888888888884</v>
      </c>
      <c r="K480" s="9">
        <f>(I480-MAX(0,J480))*F480</f>
        <v>8.2777777777777786</v>
      </c>
    </row>
    <row r="481" spans="1:11" x14ac:dyDescent="0.25">
      <c r="A481" t="s">
        <v>965</v>
      </c>
      <c r="B481">
        <f>VLOOKUP(A481,'Pitchers - Season Total'!$A$2:$AF$1000,32,FALSE)</f>
        <v>70</v>
      </c>
      <c r="C481">
        <f>VLOOKUP(A481,'Pitchers - Remaining'!$A$2:$AF$1000,32,FALSE)</f>
        <v>22</v>
      </c>
      <c r="D481">
        <f>B481-C481</f>
        <v>48</v>
      </c>
      <c r="E481">
        <f>VLOOKUP(A481,'Pitchers - Season Total'!$A$2:$AF$1000,7,FALSE)</f>
        <v>51</v>
      </c>
      <c r="F481">
        <f>VLOOKUP(A481,'Pitchers - Remaining'!$A$2:$AF$1000,7,FALSE)</f>
        <v>18</v>
      </c>
      <c r="G481">
        <f>E481-F481</f>
        <v>33</v>
      </c>
      <c r="H481" s="1">
        <f>B481/E481</f>
        <v>1.3725490196078431</v>
      </c>
      <c r="I481" s="1">
        <f>C481/F481</f>
        <v>1.2222222222222223</v>
      </c>
      <c r="J481" s="1">
        <f>D481/G481</f>
        <v>1.4545454545454546</v>
      </c>
      <c r="K481" s="9">
        <f>(I481-MAX(0,J481))*F481</f>
        <v>-4.1818181818181808</v>
      </c>
    </row>
    <row r="482" spans="1:11" x14ac:dyDescent="0.25">
      <c r="A482" t="s">
        <v>596</v>
      </c>
      <c r="B482">
        <f>VLOOKUP(A482,'Pitchers - Season Total'!$A$2:$AF$1000,32,FALSE)</f>
        <v>40</v>
      </c>
      <c r="C482">
        <f>VLOOKUP(A482,'Pitchers - Remaining'!$A$2:$AF$1000,32,FALSE)</f>
        <v>22</v>
      </c>
      <c r="D482">
        <f>B482-C482</f>
        <v>18</v>
      </c>
      <c r="E482">
        <f>VLOOKUP(A482,'Pitchers - Season Total'!$A$2:$AF$1000,7,FALSE)</f>
        <v>16</v>
      </c>
      <c r="F482">
        <f>VLOOKUP(A482,'Pitchers - Remaining'!$A$2:$AF$1000,7,FALSE)</f>
        <v>13</v>
      </c>
      <c r="G482">
        <f>E482-F482</f>
        <v>3</v>
      </c>
      <c r="H482" s="1">
        <f>B482/E482</f>
        <v>2.5</v>
      </c>
      <c r="I482" s="1">
        <f>C482/F482</f>
        <v>1.6923076923076923</v>
      </c>
      <c r="J482" s="1">
        <f>D482/G482</f>
        <v>6</v>
      </c>
      <c r="K482" s="9">
        <f>(I482-MAX(0,J482))*F482</f>
        <v>-56</v>
      </c>
    </row>
    <row r="483" spans="1:11" x14ac:dyDescent="0.25">
      <c r="A483" t="s">
        <v>917</v>
      </c>
      <c r="B483">
        <f>VLOOKUP(A483,'Pitchers - Season Total'!$A$2:$AF$1000,32,FALSE)</f>
        <v>37.5</v>
      </c>
      <c r="C483">
        <f>VLOOKUP(A483,'Pitchers - Remaining'!$A$2:$AF$1000,32,FALSE)</f>
        <v>22</v>
      </c>
      <c r="D483">
        <f>B483-C483</f>
        <v>15.5</v>
      </c>
      <c r="E483">
        <f>VLOOKUP(A483,'Pitchers - Season Total'!$A$2:$AF$1000,7,FALSE)</f>
        <v>23</v>
      </c>
      <c r="F483">
        <f>VLOOKUP(A483,'Pitchers - Remaining'!$A$2:$AF$1000,7,FALSE)</f>
        <v>18</v>
      </c>
      <c r="G483">
        <f>E483-F483</f>
        <v>5</v>
      </c>
      <c r="H483" s="1">
        <f>B483/E483</f>
        <v>1.6304347826086956</v>
      </c>
      <c r="I483" s="1">
        <f>C483/F483</f>
        <v>1.2222222222222223</v>
      </c>
      <c r="J483" s="1">
        <f>D483/G483</f>
        <v>3.1</v>
      </c>
      <c r="K483" s="9">
        <f>(I483-MAX(0,J483))*F483</f>
        <v>-33.799999999999997</v>
      </c>
    </row>
    <row r="484" spans="1:11" x14ac:dyDescent="0.25">
      <c r="A484" t="s">
        <v>873</v>
      </c>
      <c r="B484">
        <f>VLOOKUP(A484,'Pitchers - Season Total'!$A$2:$AF$1000,32,FALSE)</f>
        <v>16.5</v>
      </c>
      <c r="C484">
        <f>VLOOKUP(A484,'Pitchers - Remaining'!$A$2:$AF$1000,32,FALSE)</f>
        <v>21.5</v>
      </c>
      <c r="D484">
        <f>B484-C484</f>
        <v>-5</v>
      </c>
      <c r="E484">
        <f>VLOOKUP(A484,'Pitchers - Season Total'!$A$2:$AF$1000,7,FALSE)</f>
        <v>23</v>
      </c>
      <c r="F484">
        <f>VLOOKUP(A484,'Pitchers - Remaining'!$A$2:$AF$1000,7,FALSE)</f>
        <v>15</v>
      </c>
      <c r="G484">
        <f>E484-F484</f>
        <v>8</v>
      </c>
      <c r="H484" s="1">
        <f>B484/E484</f>
        <v>0.71739130434782605</v>
      </c>
      <c r="I484" s="1">
        <f>C484/F484</f>
        <v>1.4333333333333333</v>
      </c>
      <c r="J484" s="1">
        <f>D484/G484</f>
        <v>-0.625</v>
      </c>
      <c r="K484" s="9">
        <f>(I484-MAX(0,J484))*F484</f>
        <v>21.5</v>
      </c>
    </row>
    <row r="485" spans="1:11" x14ac:dyDescent="0.25">
      <c r="A485" t="s">
        <v>896</v>
      </c>
      <c r="B485">
        <f>VLOOKUP(A485,'Pitchers - Season Total'!$A$2:$AF$1000,32,FALSE)</f>
        <v>40</v>
      </c>
      <c r="C485">
        <f>VLOOKUP(A485,'Pitchers - Remaining'!$A$2:$AF$1000,32,FALSE)</f>
        <v>21</v>
      </c>
      <c r="D485">
        <f>B485-C485</f>
        <v>19</v>
      </c>
      <c r="E485">
        <f>VLOOKUP(A485,'Pitchers - Season Total'!$A$2:$AF$1000,7,FALSE)</f>
        <v>33</v>
      </c>
      <c r="F485">
        <f>VLOOKUP(A485,'Pitchers - Remaining'!$A$2:$AF$1000,7,FALSE)</f>
        <v>18</v>
      </c>
      <c r="G485">
        <f>E485-F485</f>
        <v>15</v>
      </c>
      <c r="H485" s="1">
        <f>B485/E485</f>
        <v>1.2121212121212122</v>
      </c>
      <c r="I485" s="1">
        <f>C485/F485</f>
        <v>1.1666666666666667</v>
      </c>
      <c r="J485" s="1">
        <f>D485/G485</f>
        <v>1.2666666666666666</v>
      </c>
      <c r="K485" s="9">
        <f>(I485-MAX(0,J485))*F485</f>
        <v>-1.7999999999999976</v>
      </c>
    </row>
    <row r="486" spans="1:11" x14ac:dyDescent="0.25">
      <c r="A486" t="s">
        <v>886</v>
      </c>
      <c r="B486">
        <f>VLOOKUP(A486,'Pitchers - Season Total'!$A$2:$AF$1000,32,FALSE)</f>
        <v>8.5</v>
      </c>
      <c r="C486">
        <f>VLOOKUP(A486,'Pitchers - Remaining'!$A$2:$AF$1000,32,FALSE)</f>
        <v>21</v>
      </c>
      <c r="D486">
        <f>B486-C486</f>
        <v>-12.5</v>
      </c>
      <c r="E486">
        <f>VLOOKUP(A486,'Pitchers - Season Total'!$A$2:$AF$1000,7,FALSE)</f>
        <v>17</v>
      </c>
      <c r="F486">
        <f>VLOOKUP(A486,'Pitchers - Remaining'!$A$2:$AF$1000,7,FALSE)</f>
        <v>16</v>
      </c>
      <c r="G486">
        <f>E486-F486</f>
        <v>1</v>
      </c>
      <c r="H486" s="1">
        <f>B486/E486</f>
        <v>0.5</v>
      </c>
      <c r="I486" s="1">
        <f>C486/F486</f>
        <v>1.3125</v>
      </c>
      <c r="J486" s="1">
        <f>D486/G486</f>
        <v>-12.5</v>
      </c>
      <c r="K486" s="9">
        <f>(I486-MAX(0,J486))*F486</f>
        <v>21</v>
      </c>
    </row>
    <row r="487" spans="1:11" x14ac:dyDescent="0.25">
      <c r="A487" t="s">
        <v>972</v>
      </c>
      <c r="B487">
        <f>VLOOKUP(A487,'Pitchers - Season Total'!$A$2:$AF$1000,32,FALSE)</f>
        <v>0.5</v>
      </c>
      <c r="C487">
        <f>VLOOKUP(A487,'Pitchers - Remaining'!$A$2:$AF$1000,32,FALSE)</f>
        <v>21</v>
      </c>
      <c r="D487">
        <f>B487-C487</f>
        <v>-20.5</v>
      </c>
      <c r="E487">
        <f>VLOOKUP(A487,'Pitchers - Season Total'!$A$2:$AF$1000,7,FALSE)</f>
        <v>12</v>
      </c>
      <c r="F487">
        <f>VLOOKUP(A487,'Pitchers - Remaining'!$A$2:$AF$1000,7,FALSE)</f>
        <v>9</v>
      </c>
      <c r="G487">
        <f>E487-F487</f>
        <v>3</v>
      </c>
      <c r="H487" s="1">
        <f>B487/E487</f>
        <v>4.1666666666666664E-2</v>
      </c>
      <c r="I487" s="1">
        <f>C487/F487</f>
        <v>2.3333333333333335</v>
      </c>
      <c r="J487" s="1">
        <f>D487/G487</f>
        <v>-6.833333333333333</v>
      </c>
      <c r="K487" s="9">
        <f>(I487-MAX(0,J487))*F487</f>
        <v>21</v>
      </c>
    </row>
    <row r="488" spans="1:11" x14ac:dyDescent="0.25">
      <c r="A488" t="s">
        <v>827</v>
      </c>
      <c r="B488">
        <f>VLOOKUP(A488,'Pitchers - Season Total'!$A$2:$AF$1000,32,FALSE)</f>
        <v>30.5</v>
      </c>
      <c r="C488">
        <f>VLOOKUP(A488,'Pitchers - Remaining'!$A$2:$AF$1000,32,FALSE)</f>
        <v>20.5</v>
      </c>
      <c r="D488">
        <f>B488-C488</f>
        <v>10</v>
      </c>
      <c r="E488">
        <f>VLOOKUP(A488,'Pitchers - Season Total'!$A$2:$AF$1000,7,FALSE)</f>
        <v>21</v>
      </c>
      <c r="F488">
        <f>VLOOKUP(A488,'Pitchers - Remaining'!$A$2:$AF$1000,7,FALSE)</f>
        <v>14</v>
      </c>
      <c r="G488">
        <f>E488-F488</f>
        <v>7</v>
      </c>
      <c r="H488" s="1">
        <f>B488/E488</f>
        <v>1.4523809523809523</v>
      </c>
      <c r="I488" s="1">
        <f>C488/F488</f>
        <v>1.4642857142857142</v>
      </c>
      <c r="J488" s="1">
        <f>D488/G488</f>
        <v>1.4285714285714286</v>
      </c>
      <c r="K488" s="9">
        <f>(I488-MAX(0,J488))*F488</f>
        <v>0.49999999999999822</v>
      </c>
    </row>
    <row r="489" spans="1:11" x14ac:dyDescent="0.25">
      <c r="A489" t="s">
        <v>935</v>
      </c>
      <c r="B489">
        <f>VLOOKUP(A489,'Pitchers - Season Total'!$A$2:$AF$1000,32,FALSE)</f>
        <v>42</v>
      </c>
      <c r="C489">
        <f>VLOOKUP(A489,'Pitchers - Remaining'!$A$2:$AF$1000,32,FALSE)</f>
        <v>20</v>
      </c>
      <c r="D489">
        <f>B489-C489</f>
        <v>22</v>
      </c>
      <c r="E489">
        <f>VLOOKUP(A489,'Pitchers - Season Total'!$A$2:$AF$1000,7,FALSE)</f>
        <v>46</v>
      </c>
      <c r="F489">
        <f>VLOOKUP(A489,'Pitchers - Remaining'!$A$2:$AF$1000,7,FALSE)</f>
        <v>19</v>
      </c>
      <c r="G489">
        <f>E489-F489</f>
        <v>27</v>
      </c>
      <c r="H489" s="1">
        <f>B489/E489</f>
        <v>0.91304347826086951</v>
      </c>
      <c r="I489" s="1">
        <f>C489/F489</f>
        <v>1.0526315789473684</v>
      </c>
      <c r="J489" s="1">
        <f>D489/G489</f>
        <v>0.81481481481481477</v>
      </c>
      <c r="K489" s="9">
        <f>(I489-MAX(0,J489))*F489</f>
        <v>4.5185185185185182</v>
      </c>
    </row>
    <row r="490" spans="1:11" x14ac:dyDescent="0.25">
      <c r="A490" t="s">
        <v>1034</v>
      </c>
      <c r="B490">
        <f>VLOOKUP(A490,'Pitchers - Season Total'!$A$2:$AF$1000,32,FALSE)</f>
        <v>32</v>
      </c>
      <c r="C490">
        <f>VLOOKUP(A490,'Pitchers - Remaining'!$A$2:$AF$1000,32,FALSE)</f>
        <v>20</v>
      </c>
      <c r="D490">
        <f>B490-C490</f>
        <v>12</v>
      </c>
      <c r="E490">
        <f>VLOOKUP(A490,'Pitchers - Season Total'!$A$2:$AF$1000,7,FALSE)</f>
        <v>29</v>
      </c>
      <c r="F490">
        <f>VLOOKUP(A490,'Pitchers - Remaining'!$A$2:$AF$1000,7,FALSE)</f>
        <v>21</v>
      </c>
      <c r="G490">
        <f>E490-F490</f>
        <v>8</v>
      </c>
      <c r="H490" s="1">
        <f>B490/E490</f>
        <v>1.103448275862069</v>
      </c>
      <c r="I490" s="1">
        <f>C490/F490</f>
        <v>0.95238095238095233</v>
      </c>
      <c r="J490" s="1">
        <f>D490/G490</f>
        <v>1.5</v>
      </c>
      <c r="K490" s="9">
        <f>(I490-MAX(0,J490))*F490</f>
        <v>-11.500000000000002</v>
      </c>
    </row>
    <row r="491" spans="1:11" x14ac:dyDescent="0.25">
      <c r="A491" t="s">
        <v>981</v>
      </c>
      <c r="B491">
        <f>VLOOKUP(A491,'Pitchers - Season Total'!$A$2:$AF$1000,32,FALSE)</f>
        <v>25.5</v>
      </c>
      <c r="C491">
        <f>VLOOKUP(A491,'Pitchers - Remaining'!$A$2:$AF$1000,32,FALSE)</f>
        <v>20</v>
      </c>
      <c r="D491">
        <f>B491-C491</f>
        <v>5.5</v>
      </c>
      <c r="E491">
        <f>VLOOKUP(A491,'Pitchers - Season Total'!$A$2:$AF$1000,7,FALSE)</f>
        <v>38</v>
      </c>
      <c r="F491">
        <f>VLOOKUP(A491,'Pitchers - Remaining'!$A$2:$AF$1000,7,FALSE)</f>
        <v>17</v>
      </c>
      <c r="G491">
        <f>E491-F491</f>
        <v>21</v>
      </c>
      <c r="H491" s="1">
        <f>B491/E491</f>
        <v>0.67105263157894735</v>
      </c>
      <c r="I491" s="1">
        <f>C491/F491</f>
        <v>1.1764705882352942</v>
      </c>
      <c r="J491" s="1">
        <f>D491/G491</f>
        <v>0.26190476190476192</v>
      </c>
      <c r="K491" s="9">
        <f>(I491-MAX(0,J491))*F491</f>
        <v>15.547619047619049</v>
      </c>
    </row>
    <row r="492" spans="1:11" x14ac:dyDescent="0.25">
      <c r="A492" t="s">
        <v>973</v>
      </c>
      <c r="B492">
        <f>VLOOKUP(A492,'Pitchers - Season Total'!$A$2:$AF$1000,32,FALSE)</f>
        <v>34.5</v>
      </c>
      <c r="C492">
        <f>VLOOKUP(A492,'Pitchers - Remaining'!$A$2:$AF$1000,32,FALSE)</f>
        <v>19.5</v>
      </c>
      <c r="D492">
        <f>B492-C492</f>
        <v>15</v>
      </c>
      <c r="E492">
        <f>VLOOKUP(A492,'Pitchers - Season Total'!$A$2:$AF$1000,7,FALSE)</f>
        <v>23</v>
      </c>
      <c r="F492">
        <f>VLOOKUP(A492,'Pitchers - Remaining'!$A$2:$AF$1000,7,FALSE)</f>
        <v>11</v>
      </c>
      <c r="G492">
        <f>E492-F492</f>
        <v>12</v>
      </c>
      <c r="H492" s="1">
        <f>B492/E492</f>
        <v>1.5</v>
      </c>
      <c r="I492" s="1">
        <f>C492/F492</f>
        <v>1.7727272727272727</v>
      </c>
      <c r="J492" s="1">
        <f>D492/G492</f>
        <v>1.25</v>
      </c>
      <c r="K492" s="9">
        <f>(I492-MAX(0,J492))*F492</f>
        <v>5.75</v>
      </c>
    </row>
    <row r="493" spans="1:11" x14ac:dyDescent="0.25">
      <c r="A493" t="s">
        <v>979</v>
      </c>
      <c r="B493">
        <f>VLOOKUP(A493,'Pitchers - Season Total'!$A$2:$AF$1000,32,FALSE)</f>
        <v>37.5</v>
      </c>
      <c r="C493">
        <f>VLOOKUP(A493,'Pitchers - Remaining'!$A$2:$AF$1000,32,FALSE)</f>
        <v>19</v>
      </c>
      <c r="D493">
        <f>B493-C493</f>
        <v>18.5</v>
      </c>
      <c r="E493">
        <f>VLOOKUP(A493,'Pitchers - Season Total'!$A$2:$AF$1000,7,FALSE)</f>
        <v>36</v>
      </c>
      <c r="F493">
        <f>VLOOKUP(A493,'Pitchers - Remaining'!$A$2:$AF$1000,7,FALSE)</f>
        <v>12</v>
      </c>
      <c r="G493">
        <f>E493-F493</f>
        <v>24</v>
      </c>
      <c r="H493" s="1">
        <f>B493/E493</f>
        <v>1.0416666666666667</v>
      </c>
      <c r="I493" s="1">
        <f>C493/F493</f>
        <v>1.5833333333333333</v>
      </c>
      <c r="J493" s="1">
        <f>D493/G493</f>
        <v>0.77083333333333337</v>
      </c>
      <c r="K493" s="9">
        <f>(I493-MAX(0,J493))*F493</f>
        <v>9.7499999999999982</v>
      </c>
    </row>
    <row r="494" spans="1:11" x14ac:dyDescent="0.25">
      <c r="A494" t="s">
        <v>977</v>
      </c>
      <c r="B494">
        <f>VLOOKUP(A494,'Pitchers - Season Total'!$A$2:$AF$1000,32,FALSE)</f>
        <v>12</v>
      </c>
      <c r="C494">
        <f>VLOOKUP(A494,'Pitchers - Remaining'!$A$2:$AF$1000,32,FALSE)</f>
        <v>18.5</v>
      </c>
      <c r="D494">
        <f>B494-C494</f>
        <v>-6.5</v>
      </c>
      <c r="E494">
        <f>VLOOKUP(A494,'Pitchers - Season Total'!$A$2:$AF$1000,7,FALSE)</f>
        <v>10</v>
      </c>
      <c r="F494">
        <f>VLOOKUP(A494,'Pitchers - Remaining'!$A$2:$AF$1000,7,FALSE)</f>
        <v>9</v>
      </c>
      <c r="G494">
        <f>E494-F494</f>
        <v>1</v>
      </c>
      <c r="H494" s="1">
        <f>B494/E494</f>
        <v>1.2</v>
      </c>
      <c r="I494" s="1">
        <f>C494/F494</f>
        <v>2.0555555555555554</v>
      </c>
      <c r="J494" s="1">
        <f>D494/G494</f>
        <v>-6.5</v>
      </c>
      <c r="K494" s="9">
        <f>(I494-MAX(0,J494))*F494</f>
        <v>18.5</v>
      </c>
    </row>
    <row r="495" spans="1:11" x14ac:dyDescent="0.25">
      <c r="A495" t="s">
        <v>919</v>
      </c>
      <c r="B495">
        <f>VLOOKUP(A495,'Pitchers - Season Total'!$A$2:$AF$1000,32,FALSE)</f>
        <v>56.5</v>
      </c>
      <c r="C495">
        <f>VLOOKUP(A495,'Pitchers - Remaining'!$A$2:$AF$1000,32,FALSE)</f>
        <v>17.5</v>
      </c>
      <c r="D495">
        <f>B495-C495</f>
        <v>39</v>
      </c>
      <c r="E495">
        <f>VLOOKUP(A495,'Pitchers - Season Total'!$A$2:$AF$1000,7,FALSE)</f>
        <v>51</v>
      </c>
      <c r="F495">
        <f>VLOOKUP(A495,'Pitchers - Remaining'!$A$2:$AF$1000,7,FALSE)</f>
        <v>20</v>
      </c>
      <c r="G495">
        <f>E495-F495</f>
        <v>31</v>
      </c>
      <c r="H495" s="1">
        <f>B495/E495</f>
        <v>1.107843137254902</v>
      </c>
      <c r="I495" s="1">
        <f>C495/F495</f>
        <v>0.875</v>
      </c>
      <c r="J495" s="1">
        <f>D495/G495</f>
        <v>1.2580645161290323</v>
      </c>
      <c r="K495" s="9">
        <f>(I495-MAX(0,J495))*F495</f>
        <v>-7.661290322580645</v>
      </c>
    </row>
    <row r="496" spans="1:11" x14ac:dyDescent="0.25">
      <c r="A496" t="s">
        <v>962</v>
      </c>
      <c r="B496">
        <f>VLOOKUP(A496,'Pitchers - Season Total'!$A$2:$AF$1000,32,FALSE)</f>
        <v>19</v>
      </c>
      <c r="C496">
        <f>VLOOKUP(A496,'Pitchers - Remaining'!$A$2:$AF$1000,32,FALSE)</f>
        <v>17.5</v>
      </c>
      <c r="D496">
        <f>B496-C496</f>
        <v>1.5</v>
      </c>
      <c r="E496">
        <f>VLOOKUP(A496,'Pitchers - Season Total'!$A$2:$AF$1000,7,FALSE)</f>
        <v>18</v>
      </c>
      <c r="F496">
        <f>VLOOKUP(A496,'Pitchers - Remaining'!$A$2:$AF$1000,7,FALSE)</f>
        <v>17</v>
      </c>
      <c r="G496">
        <f>E496-F496</f>
        <v>1</v>
      </c>
      <c r="H496" s="1">
        <f>B496/E496</f>
        <v>1.0555555555555556</v>
      </c>
      <c r="I496" s="1">
        <f>C496/F496</f>
        <v>1.0294117647058822</v>
      </c>
      <c r="J496" s="1">
        <f>D496/G496</f>
        <v>1.5</v>
      </c>
      <c r="K496" s="9">
        <f>(I496-MAX(0,J496))*F496</f>
        <v>-8.0000000000000018</v>
      </c>
    </row>
    <row r="497" spans="1:11" x14ac:dyDescent="0.25">
      <c r="A497" t="s">
        <v>911</v>
      </c>
      <c r="B497">
        <f>VLOOKUP(A497,'Pitchers - Season Total'!$A$2:$AF$1000,32,FALSE)</f>
        <v>76.5</v>
      </c>
      <c r="C497">
        <f>VLOOKUP(A497,'Pitchers - Remaining'!$A$2:$AF$1000,32,FALSE)</f>
        <v>17</v>
      </c>
      <c r="D497">
        <f>B497-C497</f>
        <v>59.5</v>
      </c>
      <c r="E497">
        <f>VLOOKUP(A497,'Pitchers - Season Total'!$A$2:$AF$1000,7,FALSE)</f>
        <v>37</v>
      </c>
      <c r="F497">
        <f>VLOOKUP(A497,'Pitchers - Remaining'!$A$2:$AF$1000,7,FALSE)</f>
        <v>16</v>
      </c>
      <c r="G497">
        <f>E497-F497</f>
        <v>21</v>
      </c>
      <c r="H497" s="1">
        <f>B497/E497</f>
        <v>2.0675675675675675</v>
      </c>
      <c r="I497" s="1">
        <f>C497/F497</f>
        <v>1.0625</v>
      </c>
      <c r="J497" s="1">
        <f>D497/G497</f>
        <v>2.8333333333333335</v>
      </c>
      <c r="K497" s="9">
        <f>(I497-MAX(0,J497))*F497</f>
        <v>-28.333333333333336</v>
      </c>
    </row>
    <row r="498" spans="1:11" x14ac:dyDescent="0.25">
      <c r="A498" t="s">
        <v>837</v>
      </c>
      <c r="B498">
        <f>VLOOKUP(A498,'Pitchers - Season Total'!$A$2:$AF$1000,32,FALSE)</f>
        <v>30.5</v>
      </c>
      <c r="C498">
        <f>VLOOKUP(A498,'Pitchers - Remaining'!$A$2:$AF$1000,32,FALSE)</f>
        <v>16.5</v>
      </c>
      <c r="D498">
        <f>B498-C498</f>
        <v>14</v>
      </c>
      <c r="E498">
        <f>VLOOKUP(A498,'Pitchers - Season Total'!$A$2:$AF$1000,7,FALSE)</f>
        <v>38</v>
      </c>
      <c r="F498">
        <f>VLOOKUP(A498,'Pitchers - Remaining'!$A$2:$AF$1000,7,FALSE)</f>
        <v>19</v>
      </c>
      <c r="G498">
        <f>E498-F498</f>
        <v>19</v>
      </c>
      <c r="H498" s="1">
        <f>B498/E498</f>
        <v>0.80263157894736847</v>
      </c>
      <c r="I498" s="1">
        <f>C498/F498</f>
        <v>0.86842105263157898</v>
      </c>
      <c r="J498" s="1">
        <f>D498/G498</f>
        <v>0.73684210526315785</v>
      </c>
      <c r="K498" s="9">
        <f>(I498-MAX(0,J498))*F498</f>
        <v>2.5000000000000013</v>
      </c>
    </row>
    <row r="499" spans="1:11" x14ac:dyDescent="0.25">
      <c r="A499" t="s">
        <v>921</v>
      </c>
      <c r="B499">
        <f>VLOOKUP(A499,'Pitchers - Season Total'!$A$2:$AF$1000,32,FALSE)</f>
        <v>22</v>
      </c>
      <c r="C499">
        <f>VLOOKUP(A499,'Pitchers - Remaining'!$A$2:$AF$1000,32,FALSE)</f>
        <v>16.5</v>
      </c>
      <c r="D499">
        <f>B499-C499</f>
        <v>5.5</v>
      </c>
      <c r="E499">
        <f>VLOOKUP(A499,'Pitchers - Season Total'!$A$2:$AF$1000,7,FALSE)</f>
        <v>8</v>
      </c>
      <c r="F499">
        <f>VLOOKUP(A499,'Pitchers - Remaining'!$A$2:$AF$1000,7,FALSE)</f>
        <v>6</v>
      </c>
      <c r="G499">
        <f>E499-F499</f>
        <v>2</v>
      </c>
      <c r="H499" s="1">
        <f>B499/E499</f>
        <v>2.75</v>
      </c>
      <c r="I499" s="1">
        <f>C499/F499</f>
        <v>2.75</v>
      </c>
      <c r="J499" s="1">
        <f>D499/G499</f>
        <v>2.75</v>
      </c>
      <c r="K499" s="9">
        <f>(I499-MAX(0,J499))*F499</f>
        <v>0</v>
      </c>
    </row>
    <row r="500" spans="1:11" x14ac:dyDescent="0.25">
      <c r="A500" t="s">
        <v>983</v>
      </c>
      <c r="B500">
        <f>VLOOKUP(A500,'Pitchers - Season Total'!$A$2:$AF$1000,32,FALSE)</f>
        <v>39</v>
      </c>
      <c r="C500">
        <f>VLOOKUP(A500,'Pitchers - Remaining'!$A$2:$AF$1000,32,FALSE)</f>
        <v>10</v>
      </c>
      <c r="D500">
        <f>B500-C500</f>
        <v>29</v>
      </c>
      <c r="E500">
        <f>VLOOKUP(A500,'Pitchers - Season Total'!$A$2:$AF$1000,7,FALSE)</f>
        <v>19</v>
      </c>
      <c r="F500">
        <f>VLOOKUP(A500,'Pitchers - Remaining'!$A$2:$AF$1000,7,FALSE)</f>
        <v>12</v>
      </c>
      <c r="G500">
        <f>E500-F500</f>
        <v>7</v>
      </c>
      <c r="H500" s="1">
        <f>B500/E500</f>
        <v>2.0526315789473686</v>
      </c>
      <c r="I500" s="1">
        <f>C500/F500</f>
        <v>0.83333333333333337</v>
      </c>
      <c r="J500" s="1">
        <f>D500/G500</f>
        <v>4.1428571428571432</v>
      </c>
      <c r="K500" s="9">
        <f>(I500-MAX(0,J500))*F500</f>
        <v>-39.714285714285715</v>
      </c>
    </row>
    <row r="501" spans="1:11" x14ac:dyDescent="0.25">
      <c r="A501" t="s">
        <v>729</v>
      </c>
      <c r="B501">
        <f>VLOOKUP(A501,'Pitchers - Season Total'!$A$2:$AF$1000,32,FALSE)</f>
        <v>13</v>
      </c>
      <c r="C501">
        <f>VLOOKUP(A501,'Pitchers - Remaining'!$A$2:$AF$1000,32,FALSE)</f>
        <v>8.5</v>
      </c>
      <c r="D501">
        <f>B501-C501</f>
        <v>4.5</v>
      </c>
      <c r="E501">
        <f>VLOOKUP(A501,'Pitchers - Season Total'!$A$2:$AF$1000,7,FALSE)</f>
        <v>40</v>
      </c>
      <c r="F501">
        <f>VLOOKUP(A501,'Pitchers - Remaining'!$A$2:$AF$1000,7,FALSE)</f>
        <v>18</v>
      </c>
      <c r="G501">
        <f>E501-F501</f>
        <v>22</v>
      </c>
      <c r="H501" s="1">
        <f>B501/E501</f>
        <v>0.32500000000000001</v>
      </c>
      <c r="I501" s="1">
        <f>C501/F501</f>
        <v>0.47222222222222221</v>
      </c>
      <c r="J501" s="1">
        <f>D501/G501</f>
        <v>0.20454545454545456</v>
      </c>
      <c r="K501" s="9">
        <f>(I501-MAX(0,J501))*F501</f>
        <v>4.8181818181818175</v>
      </c>
    </row>
    <row r="502" spans="1:11" x14ac:dyDescent="0.25">
      <c r="A502" t="s">
        <v>980</v>
      </c>
      <c r="B502">
        <f>VLOOKUP(A502,'Pitchers - Season Total'!$A$2:$AF$1000,32,FALSE)</f>
        <v>17</v>
      </c>
      <c r="C502">
        <f>VLOOKUP(A502,'Pitchers - Remaining'!$A$2:$AF$1000,32,FALSE)</f>
        <v>5.5</v>
      </c>
      <c r="D502">
        <f>B502-C502</f>
        <v>11.5</v>
      </c>
      <c r="E502">
        <f>VLOOKUP(A502,'Pitchers - Season Total'!$A$2:$AF$1000,7,FALSE)</f>
        <v>19</v>
      </c>
      <c r="F502">
        <f>VLOOKUP(A502,'Pitchers - Remaining'!$A$2:$AF$1000,7,FALSE)</f>
        <v>5</v>
      </c>
      <c r="G502">
        <f>E502-F502</f>
        <v>14</v>
      </c>
      <c r="H502" s="1">
        <f>B502/E502</f>
        <v>0.89473684210526316</v>
      </c>
      <c r="I502" s="1">
        <f>C502/F502</f>
        <v>1.1000000000000001</v>
      </c>
      <c r="J502" s="1">
        <f>D502/G502</f>
        <v>0.8214285714285714</v>
      </c>
      <c r="K502" s="9">
        <f>(I502-MAX(0,J502))*F502</f>
        <v>1.3928571428571435</v>
      </c>
    </row>
    <row r="503" spans="1:11" x14ac:dyDescent="0.25">
      <c r="A503" t="s">
        <v>982</v>
      </c>
      <c r="B503">
        <f>VLOOKUP(A503,'Pitchers - Season Total'!$A$2:$AF$1000,32,FALSE)</f>
        <v>-14.5</v>
      </c>
      <c r="C503">
        <f>VLOOKUP(A503,'Pitchers - Remaining'!$A$2:$AF$1000,32,FALSE)</f>
        <v>3.5</v>
      </c>
      <c r="D503">
        <f>B503-C503</f>
        <v>-18</v>
      </c>
      <c r="E503">
        <f>VLOOKUP(A503,'Pitchers - Season Total'!$A$2:$AF$1000,7,FALSE)</f>
        <v>16</v>
      </c>
      <c r="F503">
        <f>VLOOKUP(A503,'Pitchers - Remaining'!$A$2:$AF$1000,7,FALSE)</f>
        <v>8</v>
      </c>
      <c r="G503">
        <f>E503-F503</f>
        <v>8</v>
      </c>
      <c r="H503" s="1">
        <f>B503/E503</f>
        <v>-0.90625</v>
      </c>
      <c r="I503" s="1">
        <f>C503/F503</f>
        <v>0.4375</v>
      </c>
      <c r="J503" s="1">
        <f>D503/G503</f>
        <v>-2.25</v>
      </c>
      <c r="K503" s="9">
        <f>(I503-MAX(0,J503))*F503</f>
        <v>3.5</v>
      </c>
    </row>
  </sheetData>
  <autoFilter ref="A2:K503">
    <sortState ref="A3:K503">
      <sortCondition descending="1" ref="C2:C503"/>
    </sortState>
  </autoFilter>
  <mergeCells count="3">
    <mergeCell ref="B1:D1"/>
    <mergeCell ref="E1:G1"/>
    <mergeCell ref="H1:J1"/>
  </mergeCells>
  <conditionalFormatting sqref="K3:K50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50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>
      <selection activeCell="A2" sqref="A2:Y536"/>
    </sheetView>
  </sheetViews>
  <sheetFormatPr defaultRowHeight="15" x14ac:dyDescent="0.25"/>
  <cols>
    <col min="1" max="1" width="20.42578125" bestFit="1" customWidth="1"/>
    <col min="2" max="2" width="14" bestFit="1" customWidth="1"/>
    <col min="3" max="6" width="4" bestFit="1" customWidth="1"/>
    <col min="7" max="8" width="3.140625" bestFit="1" customWidth="1"/>
    <col min="9" max="9" width="3.42578125" bestFit="1" customWidth="1"/>
    <col min="10" max="13" width="4" bestFit="1" customWidth="1"/>
    <col min="14" max="14" width="4.5703125" bestFit="1" customWidth="1"/>
    <col min="15" max="16" width="3.140625" bestFit="1" customWidth="1"/>
    <col min="17" max="20" width="6" bestFit="1" customWidth="1"/>
    <col min="21" max="21" width="6.42578125" bestFit="1" customWidth="1"/>
    <col min="22" max="22" width="5.7109375" bestFit="1" customWidth="1"/>
    <col min="23" max="23" width="5" bestFit="1" customWidth="1"/>
    <col min="24" max="24" width="5.28515625" bestFit="1" customWidth="1"/>
    <col min="25" max="25" width="8.28515625" bestFit="1" customWidth="1"/>
    <col min="27" max="27" width="4" bestFit="1" customWidth="1"/>
    <col min="28" max="29" width="3.140625" bestFit="1" customWidth="1"/>
    <col min="30" max="30" width="3.42578125" bestFit="1" customWidth="1"/>
    <col min="31" max="34" width="4" bestFit="1" customWidth="1"/>
    <col min="35" max="35" width="4.5703125" bestFit="1" customWidth="1"/>
    <col min="36" max="37" width="3.140625" bestFit="1" customWidth="1"/>
    <col min="38" max="38" width="4" bestFit="1" customWidth="1"/>
    <col min="39" max="39" width="6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989</v>
      </c>
      <c r="E1" t="s">
        <v>990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985</v>
      </c>
      <c r="AM1" t="s">
        <v>988</v>
      </c>
    </row>
    <row r="2" spans="1:39" x14ac:dyDescent="0.25">
      <c r="A2" t="s">
        <v>14</v>
      </c>
      <c r="B2" t="s">
        <v>15</v>
      </c>
      <c r="C2">
        <v>105</v>
      </c>
      <c r="D2">
        <v>459</v>
      </c>
      <c r="E2">
        <v>370</v>
      </c>
      <c r="F2">
        <v>117</v>
      </c>
      <c r="G2">
        <v>27</v>
      </c>
      <c r="H2">
        <v>4</v>
      </c>
      <c r="I2">
        <v>30</v>
      </c>
      <c r="J2">
        <v>79</v>
      </c>
      <c r="K2">
        <v>76</v>
      </c>
      <c r="L2">
        <v>76</v>
      </c>
      <c r="M2">
        <v>98</v>
      </c>
      <c r="N2">
        <v>8</v>
      </c>
      <c r="O2">
        <v>20</v>
      </c>
      <c r="P2">
        <v>3</v>
      </c>
      <c r="Q2">
        <v>0.317</v>
      </c>
      <c r="R2">
        <v>0.439</v>
      </c>
      <c r="S2">
        <v>0.65700000000000003</v>
      </c>
      <c r="T2">
        <v>1.0960000000000001</v>
      </c>
      <c r="U2">
        <v>0.443</v>
      </c>
      <c r="V2">
        <v>-3.1</v>
      </c>
      <c r="W2">
        <v>2.1</v>
      </c>
      <c r="X2">
        <v>6.4</v>
      </c>
      <c r="Y2">
        <v>10155</v>
      </c>
      <c r="AA2">
        <f t="shared" ref="AA2:AK2" si="0">F2</f>
        <v>117</v>
      </c>
      <c r="AB2">
        <f t="shared" si="0"/>
        <v>27</v>
      </c>
      <c r="AC2">
        <f t="shared" si="0"/>
        <v>4</v>
      </c>
      <c r="AD2">
        <f t="shared" si="0"/>
        <v>30</v>
      </c>
      <c r="AE2">
        <f t="shared" si="0"/>
        <v>79</v>
      </c>
      <c r="AF2">
        <f t="shared" si="0"/>
        <v>76</v>
      </c>
      <c r="AG2">
        <f t="shared" si="0"/>
        <v>76</v>
      </c>
      <c r="AH2">
        <f t="shared" si="0"/>
        <v>98</v>
      </c>
      <c r="AI2">
        <f t="shared" si="0"/>
        <v>8</v>
      </c>
      <c r="AJ2">
        <f t="shared" si="0"/>
        <v>20</v>
      </c>
      <c r="AK2">
        <f t="shared" si="0"/>
        <v>3</v>
      </c>
      <c r="AL2">
        <f>AA2-AB2-AC2-AD2</f>
        <v>56</v>
      </c>
      <c r="AM2">
        <f>SUMPRODUCT(AA2:AL2,Weights!$E$7:$P$7)</f>
        <v>461</v>
      </c>
    </row>
    <row r="3" spans="1:39" x14ac:dyDescent="0.25">
      <c r="A3" t="s">
        <v>22</v>
      </c>
      <c r="B3" t="s">
        <v>23</v>
      </c>
      <c r="C3">
        <v>103</v>
      </c>
      <c r="D3">
        <v>452</v>
      </c>
      <c r="E3">
        <v>381</v>
      </c>
      <c r="F3">
        <v>120</v>
      </c>
      <c r="G3">
        <v>29</v>
      </c>
      <c r="H3">
        <v>2</v>
      </c>
      <c r="I3">
        <v>29</v>
      </c>
      <c r="J3">
        <v>82</v>
      </c>
      <c r="K3">
        <v>70</v>
      </c>
      <c r="L3">
        <v>63</v>
      </c>
      <c r="M3">
        <v>93</v>
      </c>
      <c r="N3">
        <v>7</v>
      </c>
      <c r="O3">
        <v>6</v>
      </c>
      <c r="P3">
        <v>4</v>
      </c>
      <c r="Q3">
        <v>0.316</v>
      </c>
      <c r="R3">
        <v>0.42099999999999999</v>
      </c>
      <c r="S3">
        <v>0.628</v>
      </c>
      <c r="T3">
        <v>1.0489999999999999</v>
      </c>
      <c r="U3">
        <v>0.43</v>
      </c>
      <c r="V3">
        <v>0.6</v>
      </c>
      <c r="W3">
        <v>0.5</v>
      </c>
      <c r="X3">
        <v>4.8</v>
      </c>
      <c r="Y3">
        <v>5361</v>
      </c>
      <c r="AA3">
        <f t="shared" ref="AA3:AK26" si="1">F3</f>
        <v>120</v>
      </c>
      <c r="AB3">
        <f t="shared" si="1"/>
        <v>29</v>
      </c>
      <c r="AC3">
        <f t="shared" si="1"/>
        <v>2</v>
      </c>
      <c r="AD3">
        <f t="shared" si="1"/>
        <v>29</v>
      </c>
      <c r="AE3">
        <f t="shared" si="1"/>
        <v>82</v>
      </c>
      <c r="AF3">
        <f t="shared" si="1"/>
        <v>70</v>
      </c>
      <c r="AG3">
        <f t="shared" si="1"/>
        <v>63</v>
      </c>
      <c r="AH3">
        <f t="shared" si="1"/>
        <v>93</v>
      </c>
      <c r="AI3">
        <f t="shared" si="1"/>
        <v>7</v>
      </c>
      <c r="AJ3">
        <f t="shared" si="1"/>
        <v>6</v>
      </c>
      <c r="AK3">
        <f t="shared" si="1"/>
        <v>4</v>
      </c>
      <c r="AL3">
        <f t="shared" ref="AL3:AL66" si="2">AA3-AB3-AC3-AD3</f>
        <v>60</v>
      </c>
      <c r="AM3">
        <f>SUMPRODUCT(AA3:AL3,Weights!$E$7:$P$7)</f>
        <v>416.5</v>
      </c>
    </row>
    <row r="4" spans="1:39" x14ac:dyDescent="0.25">
      <c r="A4" t="s">
        <v>72</v>
      </c>
      <c r="B4" t="s">
        <v>73</v>
      </c>
      <c r="C4">
        <v>146</v>
      </c>
      <c r="D4">
        <v>632</v>
      </c>
      <c r="E4">
        <v>533</v>
      </c>
      <c r="F4">
        <v>160</v>
      </c>
      <c r="G4">
        <v>23</v>
      </c>
      <c r="H4">
        <v>4</v>
      </c>
      <c r="I4">
        <v>48</v>
      </c>
      <c r="J4">
        <v>117</v>
      </c>
      <c r="K4">
        <v>110</v>
      </c>
      <c r="L4">
        <v>91</v>
      </c>
      <c r="M4">
        <v>196</v>
      </c>
      <c r="N4">
        <v>7</v>
      </c>
      <c r="O4">
        <v>9</v>
      </c>
      <c r="P4">
        <v>3</v>
      </c>
      <c r="Q4">
        <v>0.29899999999999999</v>
      </c>
      <c r="R4">
        <v>0.40699999999999997</v>
      </c>
      <c r="S4">
        <v>0.626</v>
      </c>
      <c r="T4">
        <v>1.034</v>
      </c>
      <c r="U4">
        <v>0.42699999999999999</v>
      </c>
      <c r="V4">
        <v>5.2</v>
      </c>
      <c r="W4">
        <v>-0.3</v>
      </c>
      <c r="X4">
        <v>7.4</v>
      </c>
      <c r="Y4">
        <v>15640</v>
      </c>
      <c r="AA4">
        <f t="shared" si="1"/>
        <v>160</v>
      </c>
      <c r="AB4">
        <f t="shared" si="1"/>
        <v>23</v>
      </c>
      <c r="AC4">
        <f t="shared" si="1"/>
        <v>4</v>
      </c>
      <c r="AD4">
        <f t="shared" si="1"/>
        <v>48</v>
      </c>
      <c r="AE4">
        <f t="shared" si="1"/>
        <v>117</v>
      </c>
      <c r="AF4">
        <f t="shared" si="1"/>
        <v>110</v>
      </c>
      <c r="AG4">
        <f t="shared" si="1"/>
        <v>91</v>
      </c>
      <c r="AH4">
        <f t="shared" si="1"/>
        <v>196</v>
      </c>
      <c r="AI4">
        <f t="shared" si="1"/>
        <v>7</v>
      </c>
      <c r="AJ4">
        <f t="shared" si="1"/>
        <v>9</v>
      </c>
      <c r="AK4">
        <f t="shared" si="1"/>
        <v>3</v>
      </c>
      <c r="AL4">
        <f t="shared" si="2"/>
        <v>85</v>
      </c>
      <c r="AM4">
        <f>SUMPRODUCT(AA4:AL4,Weights!$E$7:$P$7)</f>
        <v>570</v>
      </c>
    </row>
    <row r="5" spans="1:39" x14ac:dyDescent="0.25">
      <c r="A5" t="s">
        <v>20</v>
      </c>
      <c r="B5" t="s">
        <v>21</v>
      </c>
      <c r="C5">
        <v>154</v>
      </c>
      <c r="D5">
        <v>669</v>
      </c>
      <c r="E5">
        <v>545</v>
      </c>
      <c r="F5">
        <v>168</v>
      </c>
      <c r="G5">
        <v>33</v>
      </c>
      <c r="H5">
        <v>2</v>
      </c>
      <c r="I5">
        <v>39</v>
      </c>
      <c r="J5">
        <v>107</v>
      </c>
      <c r="K5">
        <v>108</v>
      </c>
      <c r="L5">
        <v>111</v>
      </c>
      <c r="M5">
        <v>90</v>
      </c>
      <c r="N5">
        <v>5</v>
      </c>
      <c r="O5">
        <v>6</v>
      </c>
      <c r="P5">
        <v>2</v>
      </c>
      <c r="Q5">
        <v>0.308</v>
      </c>
      <c r="R5">
        <v>0.42599999999999999</v>
      </c>
      <c r="S5">
        <v>0.59099999999999997</v>
      </c>
      <c r="T5">
        <v>1.0169999999999999</v>
      </c>
      <c r="U5">
        <v>0.41899999999999998</v>
      </c>
      <c r="V5">
        <v>5.5</v>
      </c>
      <c r="W5">
        <v>-4.5999999999999996</v>
      </c>
      <c r="X5">
        <v>6.1</v>
      </c>
      <c r="Y5">
        <v>4314</v>
      </c>
      <c r="AA5">
        <f t="shared" si="1"/>
        <v>168</v>
      </c>
      <c r="AB5">
        <f t="shared" si="1"/>
        <v>33</v>
      </c>
      <c r="AC5">
        <f t="shared" si="1"/>
        <v>2</v>
      </c>
      <c r="AD5">
        <f t="shared" si="1"/>
        <v>39</v>
      </c>
      <c r="AE5">
        <f t="shared" si="1"/>
        <v>107</v>
      </c>
      <c r="AF5">
        <f t="shared" si="1"/>
        <v>108</v>
      </c>
      <c r="AG5">
        <f t="shared" si="1"/>
        <v>111</v>
      </c>
      <c r="AH5">
        <f t="shared" si="1"/>
        <v>90</v>
      </c>
      <c r="AI5">
        <f t="shared" si="1"/>
        <v>5</v>
      </c>
      <c r="AJ5">
        <f t="shared" si="1"/>
        <v>6</v>
      </c>
      <c r="AK5">
        <f t="shared" si="1"/>
        <v>2</v>
      </c>
      <c r="AL5">
        <f t="shared" si="2"/>
        <v>94</v>
      </c>
      <c r="AM5">
        <f>SUMPRODUCT(AA5:AL5,Weights!$E$7:$P$7)</f>
        <v>613</v>
      </c>
    </row>
    <row r="6" spans="1:39" x14ac:dyDescent="0.25">
      <c r="A6" t="s">
        <v>50</v>
      </c>
      <c r="B6" t="s">
        <v>51</v>
      </c>
      <c r="C6">
        <v>120</v>
      </c>
      <c r="D6">
        <v>482</v>
      </c>
      <c r="E6">
        <v>411</v>
      </c>
      <c r="F6">
        <v>142</v>
      </c>
      <c r="G6">
        <v>29</v>
      </c>
      <c r="H6">
        <v>1</v>
      </c>
      <c r="I6">
        <v>17</v>
      </c>
      <c r="J6">
        <v>67</v>
      </c>
      <c r="K6">
        <v>66</v>
      </c>
      <c r="L6">
        <v>50</v>
      </c>
      <c r="M6">
        <v>61</v>
      </c>
      <c r="N6">
        <v>16</v>
      </c>
      <c r="O6">
        <v>4</v>
      </c>
      <c r="P6">
        <v>0</v>
      </c>
      <c r="Q6">
        <v>0.34599999999999997</v>
      </c>
      <c r="R6">
        <v>0.434</v>
      </c>
      <c r="S6">
        <v>0.54500000000000004</v>
      </c>
      <c r="T6">
        <v>0.97899999999999998</v>
      </c>
      <c r="U6">
        <v>0.41599999999999998</v>
      </c>
      <c r="V6">
        <v>4.7</v>
      </c>
      <c r="W6">
        <v>0.1</v>
      </c>
      <c r="X6">
        <v>6</v>
      </c>
      <c r="Y6">
        <v>5235</v>
      </c>
      <c r="AA6">
        <f t="shared" si="1"/>
        <v>142</v>
      </c>
      <c r="AB6">
        <f t="shared" si="1"/>
        <v>29</v>
      </c>
      <c r="AC6">
        <f t="shared" si="1"/>
        <v>1</v>
      </c>
      <c r="AD6">
        <f t="shared" si="1"/>
        <v>17</v>
      </c>
      <c r="AE6">
        <f t="shared" si="1"/>
        <v>67</v>
      </c>
      <c r="AF6">
        <f t="shared" si="1"/>
        <v>66</v>
      </c>
      <c r="AG6">
        <f t="shared" si="1"/>
        <v>50</v>
      </c>
      <c r="AH6">
        <f t="shared" si="1"/>
        <v>61</v>
      </c>
      <c r="AI6">
        <f t="shared" si="1"/>
        <v>16</v>
      </c>
      <c r="AJ6">
        <f t="shared" si="1"/>
        <v>4</v>
      </c>
      <c r="AK6">
        <f t="shared" si="1"/>
        <v>0</v>
      </c>
      <c r="AL6">
        <f t="shared" si="2"/>
        <v>95</v>
      </c>
      <c r="AM6">
        <f>SUMPRODUCT(AA6:AL6,Weights!$E$7:$P$7)</f>
        <v>384.5</v>
      </c>
    </row>
    <row r="7" spans="1:39" x14ac:dyDescent="0.25">
      <c r="A7" t="s">
        <v>16</v>
      </c>
      <c r="B7" t="s">
        <v>17</v>
      </c>
      <c r="C7">
        <v>147</v>
      </c>
      <c r="D7">
        <v>646</v>
      </c>
      <c r="E7">
        <v>537</v>
      </c>
      <c r="F7">
        <v>167</v>
      </c>
      <c r="G7">
        <v>35</v>
      </c>
      <c r="H7">
        <v>1</v>
      </c>
      <c r="I7">
        <v>34</v>
      </c>
      <c r="J7">
        <v>114</v>
      </c>
      <c r="K7">
        <v>109</v>
      </c>
      <c r="L7">
        <v>105</v>
      </c>
      <c r="M7">
        <v>126</v>
      </c>
      <c r="N7">
        <v>2</v>
      </c>
      <c r="O7">
        <v>7</v>
      </c>
      <c r="P7">
        <v>5</v>
      </c>
      <c r="Q7">
        <v>0.311</v>
      </c>
      <c r="R7">
        <v>0.42399999999999999</v>
      </c>
      <c r="S7">
        <v>0.56999999999999995</v>
      </c>
      <c r="T7">
        <v>0.99399999999999999</v>
      </c>
      <c r="U7">
        <v>0.41199999999999998</v>
      </c>
      <c r="V7">
        <v>4</v>
      </c>
      <c r="W7">
        <v>-2.5</v>
      </c>
      <c r="X7">
        <v>6</v>
      </c>
      <c r="Y7">
        <v>11579</v>
      </c>
      <c r="AA7">
        <f t="shared" si="1"/>
        <v>167</v>
      </c>
      <c r="AB7">
        <f t="shared" si="1"/>
        <v>35</v>
      </c>
      <c r="AC7">
        <f t="shared" si="1"/>
        <v>1</v>
      </c>
      <c r="AD7">
        <f t="shared" si="1"/>
        <v>34</v>
      </c>
      <c r="AE7">
        <f t="shared" si="1"/>
        <v>114</v>
      </c>
      <c r="AF7">
        <f t="shared" si="1"/>
        <v>109</v>
      </c>
      <c r="AG7">
        <f t="shared" si="1"/>
        <v>105</v>
      </c>
      <c r="AH7">
        <f t="shared" si="1"/>
        <v>126</v>
      </c>
      <c r="AI7">
        <f t="shared" si="1"/>
        <v>2</v>
      </c>
      <c r="AJ7">
        <f t="shared" si="1"/>
        <v>7</v>
      </c>
      <c r="AK7">
        <f t="shared" si="1"/>
        <v>5</v>
      </c>
      <c r="AL7">
        <f t="shared" si="2"/>
        <v>97</v>
      </c>
      <c r="AM7">
        <f>SUMPRODUCT(AA7:AL7,Weights!$E$7:$P$7)</f>
        <v>580</v>
      </c>
    </row>
    <row r="8" spans="1:39" x14ac:dyDescent="0.25">
      <c r="A8" t="s">
        <v>18</v>
      </c>
      <c r="B8" t="s">
        <v>19</v>
      </c>
      <c r="C8">
        <v>155</v>
      </c>
      <c r="D8">
        <v>672</v>
      </c>
      <c r="E8">
        <v>559</v>
      </c>
      <c r="F8">
        <v>171</v>
      </c>
      <c r="G8">
        <v>35</v>
      </c>
      <c r="H8">
        <v>3</v>
      </c>
      <c r="I8">
        <v>33</v>
      </c>
      <c r="J8">
        <v>119</v>
      </c>
      <c r="K8">
        <v>113</v>
      </c>
      <c r="L8">
        <v>102</v>
      </c>
      <c r="M8">
        <v>139</v>
      </c>
      <c r="N8">
        <v>10</v>
      </c>
      <c r="O8">
        <v>22</v>
      </c>
      <c r="P8">
        <v>7</v>
      </c>
      <c r="Q8">
        <v>0.30599999999999999</v>
      </c>
      <c r="R8">
        <v>0.42099999999999999</v>
      </c>
      <c r="S8">
        <v>0.55800000000000005</v>
      </c>
      <c r="T8">
        <v>0.97899999999999998</v>
      </c>
      <c r="U8">
        <v>0.40699999999999997</v>
      </c>
      <c r="V8">
        <v>5.5</v>
      </c>
      <c r="W8">
        <v>6.2</v>
      </c>
      <c r="X8">
        <v>6.2</v>
      </c>
      <c r="Y8">
        <v>9218</v>
      </c>
      <c r="AA8">
        <f t="shared" si="1"/>
        <v>171</v>
      </c>
      <c r="AB8">
        <f t="shared" si="1"/>
        <v>35</v>
      </c>
      <c r="AC8">
        <f t="shared" si="1"/>
        <v>3</v>
      </c>
      <c r="AD8">
        <f t="shared" si="1"/>
        <v>33</v>
      </c>
      <c r="AE8">
        <f t="shared" si="1"/>
        <v>119</v>
      </c>
      <c r="AF8">
        <f t="shared" si="1"/>
        <v>113</v>
      </c>
      <c r="AG8">
        <f t="shared" si="1"/>
        <v>102</v>
      </c>
      <c r="AH8">
        <f t="shared" si="1"/>
        <v>139</v>
      </c>
      <c r="AI8">
        <f t="shared" si="1"/>
        <v>10</v>
      </c>
      <c r="AJ8">
        <f t="shared" si="1"/>
        <v>22</v>
      </c>
      <c r="AK8">
        <f t="shared" si="1"/>
        <v>7</v>
      </c>
      <c r="AL8">
        <f t="shared" si="2"/>
        <v>100</v>
      </c>
      <c r="AM8">
        <f>SUMPRODUCT(AA8:AL8,Weights!$E$7:$P$7)</f>
        <v>612.5</v>
      </c>
    </row>
    <row r="9" spans="1:39" x14ac:dyDescent="0.25">
      <c r="A9" t="s">
        <v>74</v>
      </c>
      <c r="B9" t="s">
        <v>49</v>
      </c>
      <c r="C9">
        <v>145</v>
      </c>
      <c r="D9">
        <v>654</v>
      </c>
      <c r="E9">
        <v>579</v>
      </c>
      <c r="F9">
        <v>170</v>
      </c>
      <c r="G9">
        <v>33</v>
      </c>
      <c r="H9">
        <v>1</v>
      </c>
      <c r="I9">
        <v>42</v>
      </c>
      <c r="J9">
        <v>122</v>
      </c>
      <c r="K9">
        <v>100</v>
      </c>
      <c r="L9">
        <v>64</v>
      </c>
      <c r="M9">
        <v>155</v>
      </c>
      <c r="N9">
        <v>9</v>
      </c>
      <c r="O9">
        <v>6</v>
      </c>
      <c r="P9">
        <v>7</v>
      </c>
      <c r="Q9">
        <v>0.29299999999999998</v>
      </c>
      <c r="R9">
        <v>0.371</v>
      </c>
      <c r="S9">
        <v>0.56999999999999995</v>
      </c>
      <c r="T9">
        <v>0.94099999999999995</v>
      </c>
      <c r="U9">
        <v>0.39400000000000002</v>
      </c>
      <c r="V9">
        <v>0.4</v>
      </c>
      <c r="W9">
        <v>-5.3</v>
      </c>
      <c r="X9">
        <v>5.7</v>
      </c>
      <c r="Y9">
        <v>12856</v>
      </c>
      <c r="AA9">
        <f t="shared" si="1"/>
        <v>170</v>
      </c>
      <c r="AB9">
        <f t="shared" si="1"/>
        <v>33</v>
      </c>
      <c r="AC9">
        <f t="shared" si="1"/>
        <v>1</v>
      </c>
      <c r="AD9">
        <f t="shared" si="1"/>
        <v>42</v>
      </c>
      <c r="AE9">
        <f t="shared" si="1"/>
        <v>122</v>
      </c>
      <c r="AF9">
        <f t="shared" si="1"/>
        <v>100</v>
      </c>
      <c r="AG9">
        <f t="shared" si="1"/>
        <v>64</v>
      </c>
      <c r="AH9">
        <f t="shared" si="1"/>
        <v>155</v>
      </c>
      <c r="AI9">
        <f t="shared" si="1"/>
        <v>9</v>
      </c>
      <c r="AJ9">
        <f t="shared" si="1"/>
        <v>6</v>
      </c>
      <c r="AK9">
        <f t="shared" si="1"/>
        <v>7</v>
      </c>
      <c r="AL9">
        <f t="shared" si="2"/>
        <v>94</v>
      </c>
      <c r="AM9">
        <f>SUMPRODUCT(AA9:AL9,Weights!$E$7:$P$7)</f>
        <v>544.5</v>
      </c>
    </row>
    <row r="10" spans="1:39" x14ac:dyDescent="0.25">
      <c r="A10" t="s">
        <v>53</v>
      </c>
      <c r="B10" t="s">
        <v>49</v>
      </c>
      <c r="C10">
        <v>150</v>
      </c>
      <c r="D10">
        <v>667</v>
      </c>
      <c r="E10">
        <v>585</v>
      </c>
      <c r="F10">
        <v>181</v>
      </c>
      <c r="G10">
        <v>34</v>
      </c>
      <c r="H10">
        <v>3</v>
      </c>
      <c r="I10">
        <v>33</v>
      </c>
      <c r="J10">
        <v>104</v>
      </c>
      <c r="K10">
        <v>117</v>
      </c>
      <c r="L10">
        <v>74</v>
      </c>
      <c r="M10">
        <v>126</v>
      </c>
      <c r="N10">
        <v>4</v>
      </c>
      <c r="O10">
        <v>6</v>
      </c>
      <c r="P10">
        <v>1</v>
      </c>
      <c r="Q10">
        <v>0.31</v>
      </c>
      <c r="R10">
        <v>0.38800000000000001</v>
      </c>
      <c r="S10">
        <v>0.54800000000000004</v>
      </c>
      <c r="T10">
        <v>0.93600000000000005</v>
      </c>
      <c r="U10">
        <v>0.39200000000000002</v>
      </c>
      <c r="V10">
        <v>-2.2000000000000002</v>
      </c>
      <c r="W10">
        <v>-1.5</v>
      </c>
      <c r="X10">
        <v>6.7</v>
      </c>
      <c r="Y10">
        <v>14162</v>
      </c>
      <c r="AA10">
        <f t="shared" si="1"/>
        <v>181</v>
      </c>
      <c r="AB10">
        <f t="shared" si="1"/>
        <v>34</v>
      </c>
      <c r="AC10">
        <f t="shared" si="1"/>
        <v>3</v>
      </c>
      <c r="AD10">
        <f t="shared" si="1"/>
        <v>33</v>
      </c>
      <c r="AE10">
        <f t="shared" si="1"/>
        <v>104</v>
      </c>
      <c r="AF10">
        <f t="shared" si="1"/>
        <v>117</v>
      </c>
      <c r="AG10">
        <f t="shared" si="1"/>
        <v>74</v>
      </c>
      <c r="AH10">
        <f t="shared" si="1"/>
        <v>126</v>
      </c>
      <c r="AI10">
        <f t="shared" si="1"/>
        <v>4</v>
      </c>
      <c r="AJ10">
        <f t="shared" si="1"/>
        <v>6</v>
      </c>
      <c r="AK10">
        <f t="shared" si="1"/>
        <v>1</v>
      </c>
      <c r="AL10">
        <f t="shared" si="2"/>
        <v>111</v>
      </c>
      <c r="AM10">
        <f>SUMPRODUCT(AA10:AL10,Weights!$E$7:$P$7)</f>
        <v>563</v>
      </c>
    </row>
    <row r="11" spans="1:39" x14ac:dyDescent="0.25">
      <c r="A11" t="s">
        <v>48</v>
      </c>
      <c r="B11" t="s">
        <v>49</v>
      </c>
      <c r="C11">
        <v>156</v>
      </c>
      <c r="D11">
        <v>693</v>
      </c>
      <c r="E11">
        <v>617</v>
      </c>
      <c r="F11">
        <v>209</v>
      </c>
      <c r="G11">
        <v>43</v>
      </c>
      <c r="H11">
        <v>4</v>
      </c>
      <c r="I11">
        <v>22</v>
      </c>
      <c r="J11">
        <v>107</v>
      </c>
      <c r="K11">
        <v>88</v>
      </c>
      <c r="L11">
        <v>60</v>
      </c>
      <c r="M11">
        <v>78</v>
      </c>
      <c r="N11">
        <v>8</v>
      </c>
      <c r="O11">
        <v>34</v>
      </c>
      <c r="P11">
        <v>8</v>
      </c>
      <c r="Q11">
        <v>0.33800000000000002</v>
      </c>
      <c r="R11">
        <v>0.40100000000000002</v>
      </c>
      <c r="S11">
        <v>0.52500000000000002</v>
      </c>
      <c r="T11">
        <v>0.92600000000000005</v>
      </c>
      <c r="U11">
        <v>0.39200000000000002</v>
      </c>
      <c r="V11">
        <v>-2.2000000000000002</v>
      </c>
      <c r="W11">
        <v>3.8</v>
      </c>
      <c r="X11">
        <v>7</v>
      </c>
      <c r="Y11">
        <v>5417</v>
      </c>
      <c r="AA11">
        <f t="shared" si="1"/>
        <v>209</v>
      </c>
      <c r="AB11">
        <f t="shared" si="1"/>
        <v>43</v>
      </c>
      <c r="AC11">
        <f t="shared" si="1"/>
        <v>4</v>
      </c>
      <c r="AD11">
        <f t="shared" si="1"/>
        <v>22</v>
      </c>
      <c r="AE11">
        <f t="shared" si="1"/>
        <v>107</v>
      </c>
      <c r="AF11">
        <f t="shared" si="1"/>
        <v>88</v>
      </c>
      <c r="AG11">
        <f t="shared" si="1"/>
        <v>60</v>
      </c>
      <c r="AH11">
        <f t="shared" si="1"/>
        <v>78</v>
      </c>
      <c r="AI11">
        <f t="shared" si="1"/>
        <v>8</v>
      </c>
      <c r="AJ11">
        <f t="shared" si="1"/>
        <v>34</v>
      </c>
      <c r="AK11">
        <f t="shared" si="1"/>
        <v>8</v>
      </c>
      <c r="AL11">
        <f t="shared" si="2"/>
        <v>140</v>
      </c>
      <c r="AM11">
        <f>SUMPRODUCT(AA11:AL11,Weights!$E$7:$P$7)</f>
        <v>602</v>
      </c>
    </row>
    <row r="12" spans="1:39" x14ac:dyDescent="0.25">
      <c r="A12" t="s">
        <v>1000</v>
      </c>
      <c r="B12" t="s">
        <v>32</v>
      </c>
      <c r="C12">
        <v>113</v>
      </c>
      <c r="D12">
        <v>463</v>
      </c>
      <c r="E12">
        <v>410</v>
      </c>
      <c r="F12">
        <v>120</v>
      </c>
      <c r="G12">
        <v>26</v>
      </c>
      <c r="H12">
        <v>3</v>
      </c>
      <c r="I12">
        <v>27</v>
      </c>
      <c r="J12">
        <v>70</v>
      </c>
      <c r="K12">
        <v>68</v>
      </c>
      <c r="L12">
        <v>48</v>
      </c>
      <c r="M12">
        <v>111</v>
      </c>
      <c r="N12">
        <v>2</v>
      </c>
      <c r="O12">
        <v>3</v>
      </c>
      <c r="P12">
        <v>1</v>
      </c>
      <c r="Q12">
        <v>0.29199999999999998</v>
      </c>
      <c r="R12">
        <v>0.36599999999999999</v>
      </c>
      <c r="S12">
        <v>0.57199999999999995</v>
      </c>
      <c r="T12">
        <v>0.93799999999999994</v>
      </c>
      <c r="U12">
        <v>0.38700000000000001</v>
      </c>
      <c r="V12">
        <v>-8.1999999999999993</v>
      </c>
      <c r="W12">
        <v>-1.7</v>
      </c>
      <c r="X12">
        <v>2.5</v>
      </c>
      <c r="Y12">
        <v>6184</v>
      </c>
      <c r="AA12">
        <f t="shared" si="1"/>
        <v>120</v>
      </c>
      <c r="AB12">
        <f t="shared" si="1"/>
        <v>26</v>
      </c>
      <c r="AC12">
        <f t="shared" si="1"/>
        <v>3</v>
      </c>
      <c r="AD12">
        <f t="shared" si="1"/>
        <v>27</v>
      </c>
      <c r="AE12">
        <f t="shared" si="1"/>
        <v>70</v>
      </c>
      <c r="AF12">
        <f t="shared" si="1"/>
        <v>68</v>
      </c>
      <c r="AG12">
        <f t="shared" si="1"/>
        <v>48</v>
      </c>
      <c r="AH12">
        <f t="shared" si="1"/>
        <v>111</v>
      </c>
      <c r="AI12">
        <f t="shared" si="1"/>
        <v>2</v>
      </c>
      <c r="AJ12">
        <f t="shared" si="1"/>
        <v>3</v>
      </c>
      <c r="AK12">
        <f t="shared" si="1"/>
        <v>1</v>
      </c>
      <c r="AL12">
        <f t="shared" si="2"/>
        <v>64</v>
      </c>
      <c r="AM12">
        <f>SUMPRODUCT(AA12:AL12,Weights!$E$7:$P$7)</f>
        <v>368.5</v>
      </c>
    </row>
    <row r="13" spans="1:39" x14ac:dyDescent="0.25">
      <c r="A13" t="s">
        <v>35</v>
      </c>
      <c r="B13" t="s">
        <v>27</v>
      </c>
      <c r="C13">
        <v>155</v>
      </c>
      <c r="D13">
        <v>696</v>
      </c>
      <c r="E13">
        <v>630</v>
      </c>
      <c r="F13">
        <v>197</v>
      </c>
      <c r="G13">
        <v>30</v>
      </c>
      <c r="H13">
        <v>14</v>
      </c>
      <c r="I13">
        <v>32</v>
      </c>
      <c r="J13">
        <v>113</v>
      </c>
      <c r="K13">
        <v>96</v>
      </c>
      <c r="L13">
        <v>47</v>
      </c>
      <c r="M13">
        <v>130</v>
      </c>
      <c r="N13">
        <v>9</v>
      </c>
      <c r="O13">
        <v>17</v>
      </c>
      <c r="P13">
        <v>10</v>
      </c>
      <c r="Q13">
        <v>0.313</v>
      </c>
      <c r="R13">
        <v>0.36599999999999999</v>
      </c>
      <c r="S13">
        <v>0.56000000000000005</v>
      </c>
      <c r="T13">
        <v>0.92600000000000005</v>
      </c>
      <c r="U13">
        <v>0.38600000000000001</v>
      </c>
      <c r="V13">
        <v>-6.9</v>
      </c>
      <c r="W13">
        <v>3.2</v>
      </c>
      <c r="X13">
        <v>4</v>
      </c>
      <c r="Y13">
        <v>7859</v>
      </c>
      <c r="AA13">
        <f t="shared" si="1"/>
        <v>197</v>
      </c>
      <c r="AB13">
        <f t="shared" si="1"/>
        <v>30</v>
      </c>
      <c r="AC13">
        <f t="shared" si="1"/>
        <v>14</v>
      </c>
      <c r="AD13">
        <f t="shared" si="1"/>
        <v>32</v>
      </c>
      <c r="AE13">
        <f t="shared" si="1"/>
        <v>113</v>
      </c>
      <c r="AF13">
        <f t="shared" si="1"/>
        <v>96</v>
      </c>
      <c r="AG13">
        <f t="shared" si="1"/>
        <v>47</v>
      </c>
      <c r="AH13">
        <f t="shared" si="1"/>
        <v>130</v>
      </c>
      <c r="AI13">
        <f t="shared" si="1"/>
        <v>9</v>
      </c>
      <c r="AJ13">
        <f t="shared" si="1"/>
        <v>17</v>
      </c>
      <c r="AK13">
        <f t="shared" si="1"/>
        <v>10</v>
      </c>
      <c r="AL13">
        <f t="shared" si="2"/>
        <v>121</v>
      </c>
      <c r="AM13">
        <f>SUMPRODUCT(AA13:AL13,Weights!$E$7:$P$7)</f>
        <v>566</v>
      </c>
    </row>
    <row r="14" spans="1:39" x14ac:dyDescent="0.25">
      <c r="A14" t="s">
        <v>28</v>
      </c>
      <c r="B14" t="s">
        <v>29</v>
      </c>
      <c r="C14">
        <v>152</v>
      </c>
      <c r="D14">
        <v>669</v>
      </c>
      <c r="E14">
        <v>556</v>
      </c>
      <c r="F14">
        <v>151</v>
      </c>
      <c r="G14">
        <v>31</v>
      </c>
      <c r="H14">
        <v>5</v>
      </c>
      <c r="I14">
        <v>33</v>
      </c>
      <c r="J14">
        <v>105</v>
      </c>
      <c r="K14">
        <v>83</v>
      </c>
      <c r="L14">
        <v>99</v>
      </c>
      <c r="M14">
        <v>151</v>
      </c>
      <c r="N14">
        <v>12</v>
      </c>
      <c r="O14">
        <v>11</v>
      </c>
      <c r="P14">
        <v>6</v>
      </c>
      <c r="Q14">
        <v>0.27100000000000002</v>
      </c>
      <c r="R14">
        <v>0.39</v>
      </c>
      <c r="S14">
        <v>0.52300000000000002</v>
      </c>
      <c r="T14">
        <v>0.91400000000000003</v>
      </c>
      <c r="U14">
        <v>0.38600000000000001</v>
      </c>
      <c r="V14">
        <v>-0.8</v>
      </c>
      <c r="W14">
        <v>-0.8</v>
      </c>
      <c r="X14">
        <v>5.4</v>
      </c>
      <c r="Y14">
        <v>15429</v>
      </c>
      <c r="AA14">
        <f t="shared" si="1"/>
        <v>151</v>
      </c>
      <c r="AB14">
        <f t="shared" si="1"/>
        <v>31</v>
      </c>
      <c r="AC14">
        <f t="shared" si="1"/>
        <v>5</v>
      </c>
      <c r="AD14">
        <f t="shared" si="1"/>
        <v>33</v>
      </c>
      <c r="AE14">
        <f t="shared" si="1"/>
        <v>105</v>
      </c>
      <c r="AF14">
        <f t="shared" si="1"/>
        <v>83</v>
      </c>
      <c r="AG14">
        <f t="shared" si="1"/>
        <v>99</v>
      </c>
      <c r="AH14">
        <f t="shared" si="1"/>
        <v>151</v>
      </c>
      <c r="AI14">
        <f t="shared" si="1"/>
        <v>12</v>
      </c>
      <c r="AJ14">
        <f t="shared" si="1"/>
        <v>11</v>
      </c>
      <c r="AK14">
        <f t="shared" si="1"/>
        <v>6</v>
      </c>
      <c r="AL14">
        <f t="shared" si="2"/>
        <v>82</v>
      </c>
      <c r="AM14">
        <f>SUMPRODUCT(AA14:AL14,Weights!$E$7:$P$7)</f>
        <v>518.5</v>
      </c>
    </row>
    <row r="15" spans="1:39" x14ac:dyDescent="0.25">
      <c r="A15" t="s">
        <v>115</v>
      </c>
      <c r="B15" t="s">
        <v>43</v>
      </c>
      <c r="C15">
        <v>157</v>
      </c>
      <c r="D15">
        <v>653</v>
      </c>
      <c r="E15">
        <v>593</v>
      </c>
      <c r="F15">
        <v>188</v>
      </c>
      <c r="G15">
        <v>46</v>
      </c>
      <c r="H15">
        <v>8</v>
      </c>
      <c r="I15">
        <v>24</v>
      </c>
      <c r="J15">
        <v>102</v>
      </c>
      <c r="K15">
        <v>81</v>
      </c>
      <c r="L15">
        <v>52</v>
      </c>
      <c r="M15">
        <v>74</v>
      </c>
      <c r="N15">
        <v>2</v>
      </c>
      <c r="O15">
        <v>20</v>
      </c>
      <c r="P15">
        <v>8</v>
      </c>
      <c r="Q15">
        <v>0.317</v>
      </c>
      <c r="R15">
        <v>0.372</v>
      </c>
      <c r="S15">
        <v>0.54400000000000004</v>
      </c>
      <c r="T15">
        <v>0.91600000000000004</v>
      </c>
      <c r="U15">
        <v>0.38300000000000001</v>
      </c>
      <c r="V15">
        <v>4.5999999999999996</v>
      </c>
      <c r="W15">
        <v>-2.9</v>
      </c>
      <c r="X15">
        <v>5.8</v>
      </c>
      <c r="Y15">
        <v>13510</v>
      </c>
      <c r="AA15">
        <f t="shared" si="1"/>
        <v>188</v>
      </c>
      <c r="AB15">
        <f t="shared" si="1"/>
        <v>46</v>
      </c>
      <c r="AC15">
        <f t="shared" si="1"/>
        <v>8</v>
      </c>
      <c r="AD15">
        <f t="shared" si="1"/>
        <v>24</v>
      </c>
      <c r="AE15">
        <f t="shared" si="1"/>
        <v>102</v>
      </c>
      <c r="AF15">
        <f t="shared" si="1"/>
        <v>81</v>
      </c>
      <c r="AG15">
        <f t="shared" si="1"/>
        <v>52</v>
      </c>
      <c r="AH15">
        <f t="shared" si="1"/>
        <v>74</v>
      </c>
      <c r="AI15">
        <f t="shared" si="1"/>
        <v>2</v>
      </c>
      <c r="AJ15">
        <f t="shared" si="1"/>
        <v>20</v>
      </c>
      <c r="AK15">
        <f t="shared" si="1"/>
        <v>8</v>
      </c>
      <c r="AL15">
        <f t="shared" si="2"/>
        <v>110</v>
      </c>
      <c r="AM15">
        <f>SUMPRODUCT(AA15:AL15,Weights!$E$7:$P$7)</f>
        <v>552</v>
      </c>
    </row>
    <row r="16" spans="1:39" x14ac:dyDescent="0.25">
      <c r="A16" t="s">
        <v>54</v>
      </c>
      <c r="B16" t="s">
        <v>17</v>
      </c>
      <c r="C16">
        <v>147</v>
      </c>
      <c r="D16">
        <v>632</v>
      </c>
      <c r="E16">
        <v>580</v>
      </c>
      <c r="F16">
        <v>191</v>
      </c>
      <c r="G16">
        <v>49</v>
      </c>
      <c r="H16">
        <v>4</v>
      </c>
      <c r="I16">
        <v>23</v>
      </c>
      <c r="J16">
        <v>96</v>
      </c>
      <c r="K16">
        <v>107</v>
      </c>
      <c r="L16">
        <v>44</v>
      </c>
      <c r="M16">
        <v>61</v>
      </c>
      <c r="N16">
        <v>4</v>
      </c>
      <c r="O16">
        <v>4</v>
      </c>
      <c r="P16">
        <v>1</v>
      </c>
      <c r="Q16">
        <v>0.33</v>
      </c>
      <c r="R16">
        <v>0.379</v>
      </c>
      <c r="S16">
        <v>0.54400000000000004</v>
      </c>
      <c r="T16">
        <v>0.92300000000000004</v>
      </c>
      <c r="U16">
        <v>0.38300000000000001</v>
      </c>
      <c r="V16">
        <v>-9.5</v>
      </c>
      <c r="W16">
        <v>-2.8</v>
      </c>
      <c r="X16">
        <v>3.8</v>
      </c>
      <c r="Y16">
        <v>4316</v>
      </c>
      <c r="AA16">
        <f t="shared" si="1"/>
        <v>191</v>
      </c>
      <c r="AB16">
        <f t="shared" si="1"/>
        <v>49</v>
      </c>
      <c r="AC16">
        <f t="shared" si="1"/>
        <v>4</v>
      </c>
      <c r="AD16">
        <f t="shared" si="1"/>
        <v>23</v>
      </c>
      <c r="AE16">
        <f t="shared" si="1"/>
        <v>96</v>
      </c>
      <c r="AF16">
        <f t="shared" si="1"/>
        <v>107</v>
      </c>
      <c r="AG16">
        <f t="shared" si="1"/>
        <v>44</v>
      </c>
      <c r="AH16">
        <f t="shared" si="1"/>
        <v>61</v>
      </c>
      <c r="AI16">
        <f t="shared" si="1"/>
        <v>4</v>
      </c>
      <c r="AJ16">
        <f t="shared" si="1"/>
        <v>4</v>
      </c>
      <c r="AK16">
        <f t="shared" si="1"/>
        <v>1</v>
      </c>
      <c r="AL16">
        <f t="shared" si="2"/>
        <v>115</v>
      </c>
      <c r="AM16">
        <f>SUMPRODUCT(AA16:AL16,Weights!$E$7:$P$7)</f>
        <v>540.5</v>
      </c>
    </row>
    <row r="17" spans="1:39" x14ac:dyDescent="0.25">
      <c r="A17" t="s">
        <v>90</v>
      </c>
      <c r="B17" t="s">
        <v>17</v>
      </c>
      <c r="C17">
        <v>145</v>
      </c>
      <c r="D17">
        <v>611</v>
      </c>
      <c r="E17">
        <v>524</v>
      </c>
      <c r="F17">
        <v>154</v>
      </c>
      <c r="G17">
        <v>37</v>
      </c>
      <c r="H17">
        <v>2</v>
      </c>
      <c r="I17">
        <v>25</v>
      </c>
      <c r="J17">
        <v>83</v>
      </c>
      <c r="K17">
        <v>90</v>
      </c>
      <c r="L17">
        <v>77</v>
      </c>
      <c r="M17">
        <v>93</v>
      </c>
      <c r="N17">
        <v>6</v>
      </c>
      <c r="O17">
        <v>9</v>
      </c>
      <c r="P17">
        <v>4</v>
      </c>
      <c r="Q17">
        <v>0.29299999999999998</v>
      </c>
      <c r="R17">
        <v>0.38800000000000001</v>
      </c>
      <c r="S17">
        <v>0.51700000000000002</v>
      </c>
      <c r="T17">
        <v>0.90500000000000003</v>
      </c>
      <c r="U17">
        <v>0.38200000000000001</v>
      </c>
      <c r="V17">
        <v>11.8</v>
      </c>
      <c r="W17">
        <v>0.1</v>
      </c>
      <c r="X17">
        <v>6.1</v>
      </c>
      <c r="Y17">
        <v>12861</v>
      </c>
      <c r="AA17">
        <f t="shared" si="1"/>
        <v>154</v>
      </c>
      <c r="AB17">
        <f t="shared" si="1"/>
        <v>37</v>
      </c>
      <c r="AC17">
        <f t="shared" si="1"/>
        <v>2</v>
      </c>
      <c r="AD17">
        <f t="shared" si="1"/>
        <v>25</v>
      </c>
      <c r="AE17">
        <f t="shared" si="1"/>
        <v>83</v>
      </c>
      <c r="AF17">
        <f t="shared" si="1"/>
        <v>90</v>
      </c>
      <c r="AG17">
        <f t="shared" si="1"/>
        <v>77</v>
      </c>
      <c r="AH17">
        <f t="shared" si="1"/>
        <v>93</v>
      </c>
      <c r="AI17">
        <f t="shared" si="1"/>
        <v>6</v>
      </c>
      <c r="AJ17">
        <f t="shared" si="1"/>
        <v>9</v>
      </c>
      <c r="AK17">
        <f t="shared" si="1"/>
        <v>4</v>
      </c>
      <c r="AL17">
        <f t="shared" si="2"/>
        <v>90</v>
      </c>
      <c r="AM17">
        <f>SUMPRODUCT(AA17:AL17,Weights!$E$7:$P$7)</f>
        <v>487.5</v>
      </c>
    </row>
    <row r="18" spans="1:39" x14ac:dyDescent="0.25">
      <c r="A18" t="s">
        <v>33</v>
      </c>
      <c r="B18" t="s">
        <v>34</v>
      </c>
      <c r="C18">
        <v>146</v>
      </c>
      <c r="D18">
        <v>619</v>
      </c>
      <c r="E18">
        <v>543</v>
      </c>
      <c r="F18">
        <v>147</v>
      </c>
      <c r="G18">
        <v>29</v>
      </c>
      <c r="H18">
        <v>1</v>
      </c>
      <c r="I18">
        <v>43</v>
      </c>
      <c r="J18">
        <v>97</v>
      </c>
      <c r="K18">
        <v>99</v>
      </c>
      <c r="L18">
        <v>68</v>
      </c>
      <c r="M18">
        <v>158</v>
      </c>
      <c r="N18">
        <v>6</v>
      </c>
      <c r="O18">
        <v>3</v>
      </c>
      <c r="P18">
        <v>1</v>
      </c>
      <c r="Q18">
        <v>0.27100000000000002</v>
      </c>
      <c r="R18">
        <v>0.35799999999999998</v>
      </c>
      <c r="S18">
        <v>0.56299999999999994</v>
      </c>
      <c r="T18">
        <v>0.92100000000000004</v>
      </c>
      <c r="U18">
        <v>0.38100000000000001</v>
      </c>
      <c r="V18">
        <v>1.3</v>
      </c>
      <c r="W18">
        <v>-4.7</v>
      </c>
      <c r="X18">
        <v>3.8</v>
      </c>
      <c r="Y18">
        <v>4949</v>
      </c>
      <c r="AA18">
        <f t="shared" si="1"/>
        <v>147</v>
      </c>
      <c r="AB18">
        <f t="shared" si="1"/>
        <v>29</v>
      </c>
      <c r="AC18">
        <f t="shared" si="1"/>
        <v>1</v>
      </c>
      <c r="AD18">
        <f t="shared" si="1"/>
        <v>43</v>
      </c>
      <c r="AE18">
        <f t="shared" si="1"/>
        <v>97</v>
      </c>
      <c r="AF18">
        <f t="shared" si="1"/>
        <v>99</v>
      </c>
      <c r="AG18">
        <f t="shared" si="1"/>
        <v>68</v>
      </c>
      <c r="AH18">
        <f t="shared" si="1"/>
        <v>158</v>
      </c>
      <c r="AI18">
        <f t="shared" si="1"/>
        <v>6</v>
      </c>
      <c r="AJ18">
        <f t="shared" si="1"/>
        <v>3</v>
      </c>
      <c r="AK18">
        <f t="shared" si="1"/>
        <v>1</v>
      </c>
      <c r="AL18">
        <f t="shared" si="2"/>
        <v>74</v>
      </c>
      <c r="AM18">
        <f>SUMPRODUCT(AA18:AL18,Weights!$E$7:$P$7)</f>
        <v>497</v>
      </c>
    </row>
    <row r="19" spans="1:39" x14ac:dyDescent="0.25">
      <c r="A19" t="s">
        <v>144</v>
      </c>
      <c r="B19" t="s">
        <v>32</v>
      </c>
      <c r="C19">
        <v>107</v>
      </c>
      <c r="D19">
        <v>383</v>
      </c>
      <c r="E19">
        <v>317</v>
      </c>
      <c r="F19">
        <v>88</v>
      </c>
      <c r="G19">
        <v>17</v>
      </c>
      <c r="H19">
        <v>0</v>
      </c>
      <c r="I19">
        <v>16</v>
      </c>
      <c r="J19">
        <v>43</v>
      </c>
      <c r="K19">
        <v>44</v>
      </c>
      <c r="L19">
        <v>63</v>
      </c>
      <c r="M19">
        <v>116</v>
      </c>
      <c r="N19">
        <v>2</v>
      </c>
      <c r="O19">
        <v>0</v>
      </c>
      <c r="P19">
        <v>2</v>
      </c>
      <c r="Q19">
        <v>0.27700000000000002</v>
      </c>
      <c r="R19">
        <v>0.4</v>
      </c>
      <c r="S19">
        <v>0.48699999999999999</v>
      </c>
      <c r="T19">
        <v>0.88600000000000001</v>
      </c>
      <c r="U19">
        <v>0.38</v>
      </c>
      <c r="V19">
        <v>-1.6</v>
      </c>
      <c r="W19">
        <v>-2.5</v>
      </c>
      <c r="X19">
        <v>3</v>
      </c>
      <c r="Y19">
        <v>7476</v>
      </c>
      <c r="AA19">
        <f t="shared" si="1"/>
        <v>88</v>
      </c>
      <c r="AB19">
        <f t="shared" si="1"/>
        <v>17</v>
      </c>
      <c r="AC19">
        <f t="shared" si="1"/>
        <v>0</v>
      </c>
      <c r="AD19">
        <f t="shared" si="1"/>
        <v>16</v>
      </c>
      <c r="AE19">
        <f t="shared" si="1"/>
        <v>43</v>
      </c>
      <c r="AF19">
        <f t="shared" si="1"/>
        <v>44</v>
      </c>
      <c r="AG19">
        <f t="shared" si="1"/>
        <v>63</v>
      </c>
      <c r="AH19">
        <f t="shared" si="1"/>
        <v>116</v>
      </c>
      <c r="AI19">
        <f t="shared" si="1"/>
        <v>2</v>
      </c>
      <c r="AJ19">
        <f t="shared" si="1"/>
        <v>0</v>
      </c>
      <c r="AK19">
        <f t="shared" si="1"/>
        <v>2</v>
      </c>
      <c r="AL19">
        <f t="shared" si="2"/>
        <v>55</v>
      </c>
      <c r="AM19">
        <f>SUMPRODUCT(AA19:AL19,Weights!$E$7:$P$7)</f>
        <v>243</v>
      </c>
    </row>
    <row r="20" spans="1:39" x14ac:dyDescent="0.25">
      <c r="A20" t="s">
        <v>30</v>
      </c>
      <c r="B20" t="s">
        <v>29</v>
      </c>
      <c r="C20">
        <v>158</v>
      </c>
      <c r="D20">
        <v>696</v>
      </c>
      <c r="E20">
        <v>578</v>
      </c>
      <c r="F20">
        <v>154</v>
      </c>
      <c r="G20">
        <v>33</v>
      </c>
      <c r="H20">
        <v>2</v>
      </c>
      <c r="I20">
        <v>36</v>
      </c>
      <c r="J20">
        <v>95</v>
      </c>
      <c r="K20">
        <v>105</v>
      </c>
      <c r="L20">
        <v>92</v>
      </c>
      <c r="M20">
        <v>91</v>
      </c>
      <c r="N20">
        <v>22</v>
      </c>
      <c r="O20">
        <v>9</v>
      </c>
      <c r="P20">
        <v>4</v>
      </c>
      <c r="Q20">
        <v>0.26600000000000001</v>
      </c>
      <c r="R20">
        <v>0.38500000000000001</v>
      </c>
      <c r="S20">
        <v>0.51500000000000001</v>
      </c>
      <c r="T20">
        <v>0.9</v>
      </c>
      <c r="U20">
        <v>0.378</v>
      </c>
      <c r="V20">
        <v>5.6</v>
      </c>
      <c r="W20">
        <v>0</v>
      </c>
      <c r="X20">
        <v>4.5999999999999996</v>
      </c>
      <c r="Y20">
        <v>3473</v>
      </c>
      <c r="AA20">
        <f t="shared" si="1"/>
        <v>154</v>
      </c>
      <c r="AB20">
        <f t="shared" si="1"/>
        <v>33</v>
      </c>
      <c r="AC20">
        <f t="shared" si="1"/>
        <v>2</v>
      </c>
      <c r="AD20">
        <f t="shared" si="1"/>
        <v>36</v>
      </c>
      <c r="AE20">
        <f t="shared" si="1"/>
        <v>95</v>
      </c>
      <c r="AF20">
        <f t="shared" si="1"/>
        <v>105</v>
      </c>
      <c r="AG20">
        <f t="shared" si="1"/>
        <v>92</v>
      </c>
      <c r="AH20">
        <f t="shared" si="1"/>
        <v>91</v>
      </c>
      <c r="AI20">
        <f t="shared" si="1"/>
        <v>22</v>
      </c>
      <c r="AJ20">
        <f t="shared" si="1"/>
        <v>9</v>
      </c>
      <c r="AK20">
        <f t="shared" si="1"/>
        <v>4</v>
      </c>
      <c r="AL20">
        <f t="shared" si="2"/>
        <v>83</v>
      </c>
      <c r="AM20">
        <f>SUMPRODUCT(AA20:AL20,Weights!$E$7:$P$7)</f>
        <v>559.5</v>
      </c>
    </row>
    <row r="21" spans="1:39" x14ac:dyDescent="0.25">
      <c r="A21" t="s">
        <v>80</v>
      </c>
      <c r="B21" t="s">
        <v>17</v>
      </c>
      <c r="C21">
        <v>132</v>
      </c>
      <c r="D21">
        <v>535</v>
      </c>
      <c r="E21">
        <v>490</v>
      </c>
      <c r="F21">
        <v>150</v>
      </c>
      <c r="G21">
        <v>34</v>
      </c>
      <c r="H21">
        <v>0</v>
      </c>
      <c r="I21">
        <v>28</v>
      </c>
      <c r="J21">
        <v>80</v>
      </c>
      <c r="K21">
        <v>97</v>
      </c>
      <c r="L21">
        <v>37</v>
      </c>
      <c r="M21">
        <v>106</v>
      </c>
      <c r="N21">
        <v>2</v>
      </c>
      <c r="O21">
        <v>2</v>
      </c>
      <c r="P21">
        <v>0</v>
      </c>
      <c r="Q21">
        <v>0.307</v>
      </c>
      <c r="R21">
        <v>0.35499999999999998</v>
      </c>
      <c r="S21">
        <v>0.54700000000000004</v>
      </c>
      <c r="T21">
        <v>0.90200000000000002</v>
      </c>
      <c r="U21">
        <v>0.377</v>
      </c>
      <c r="V21">
        <v>-6.5</v>
      </c>
      <c r="W21">
        <v>1.6</v>
      </c>
      <c r="X21">
        <v>2.5</v>
      </c>
      <c r="Y21">
        <v>4220</v>
      </c>
      <c r="AA21">
        <f t="shared" si="1"/>
        <v>150</v>
      </c>
      <c r="AB21">
        <f t="shared" si="1"/>
        <v>34</v>
      </c>
      <c r="AC21">
        <f t="shared" si="1"/>
        <v>0</v>
      </c>
      <c r="AD21">
        <f t="shared" si="1"/>
        <v>28</v>
      </c>
      <c r="AE21">
        <f t="shared" si="1"/>
        <v>80</v>
      </c>
      <c r="AF21">
        <f t="shared" si="1"/>
        <v>97</v>
      </c>
      <c r="AG21">
        <f t="shared" si="1"/>
        <v>37</v>
      </c>
      <c r="AH21">
        <f t="shared" si="1"/>
        <v>106</v>
      </c>
      <c r="AI21">
        <f t="shared" si="1"/>
        <v>2</v>
      </c>
      <c r="AJ21">
        <f t="shared" si="1"/>
        <v>2</v>
      </c>
      <c r="AK21">
        <f t="shared" si="1"/>
        <v>0</v>
      </c>
      <c r="AL21">
        <f t="shared" si="2"/>
        <v>88</v>
      </c>
      <c r="AM21">
        <f>SUMPRODUCT(AA21:AL21,Weights!$E$7:$P$7)</f>
        <v>433</v>
      </c>
    </row>
    <row r="22" spans="1:39" x14ac:dyDescent="0.25">
      <c r="A22" t="s">
        <v>57</v>
      </c>
      <c r="B22" t="s">
        <v>58</v>
      </c>
      <c r="C22">
        <v>153</v>
      </c>
      <c r="D22">
        <v>654</v>
      </c>
      <c r="E22">
        <v>567</v>
      </c>
      <c r="F22">
        <v>164</v>
      </c>
      <c r="G22">
        <v>33</v>
      </c>
      <c r="H22">
        <v>4</v>
      </c>
      <c r="I22">
        <v>29</v>
      </c>
      <c r="J22">
        <v>95</v>
      </c>
      <c r="K22">
        <v>89</v>
      </c>
      <c r="L22">
        <v>78</v>
      </c>
      <c r="M22">
        <v>113</v>
      </c>
      <c r="N22">
        <v>5</v>
      </c>
      <c r="O22">
        <v>11</v>
      </c>
      <c r="P22">
        <v>4</v>
      </c>
      <c r="Q22">
        <v>0.28899999999999998</v>
      </c>
      <c r="R22">
        <v>0.378</v>
      </c>
      <c r="S22">
        <v>0.51200000000000001</v>
      </c>
      <c r="T22">
        <v>0.89</v>
      </c>
      <c r="U22">
        <v>0.376</v>
      </c>
      <c r="V22">
        <v>-4.0999999999999996</v>
      </c>
      <c r="W22">
        <v>0</v>
      </c>
      <c r="X22">
        <v>4.7</v>
      </c>
      <c r="Y22">
        <v>9847</v>
      </c>
      <c r="AA22">
        <f t="shared" si="1"/>
        <v>164</v>
      </c>
      <c r="AB22">
        <f t="shared" si="1"/>
        <v>33</v>
      </c>
      <c r="AC22">
        <f t="shared" si="1"/>
        <v>4</v>
      </c>
      <c r="AD22">
        <f t="shared" si="1"/>
        <v>29</v>
      </c>
      <c r="AE22">
        <f t="shared" si="1"/>
        <v>95</v>
      </c>
      <c r="AF22">
        <f t="shared" si="1"/>
        <v>89</v>
      </c>
      <c r="AG22">
        <f t="shared" si="1"/>
        <v>78</v>
      </c>
      <c r="AH22">
        <f t="shared" si="1"/>
        <v>113</v>
      </c>
      <c r="AI22">
        <f t="shared" si="1"/>
        <v>5</v>
      </c>
      <c r="AJ22">
        <f t="shared" si="1"/>
        <v>11</v>
      </c>
      <c r="AK22">
        <f t="shared" si="1"/>
        <v>4</v>
      </c>
      <c r="AL22">
        <f t="shared" si="2"/>
        <v>98</v>
      </c>
      <c r="AM22">
        <f>SUMPRODUCT(AA22:AL22,Weights!$E$7:$P$7)</f>
        <v>515.5</v>
      </c>
    </row>
    <row r="23" spans="1:39" x14ac:dyDescent="0.25">
      <c r="A23" t="s">
        <v>38</v>
      </c>
      <c r="B23" t="s">
        <v>39</v>
      </c>
      <c r="C23">
        <v>134</v>
      </c>
      <c r="D23">
        <v>561</v>
      </c>
      <c r="E23">
        <v>476</v>
      </c>
      <c r="F23">
        <v>118</v>
      </c>
      <c r="G23">
        <v>26</v>
      </c>
      <c r="H23">
        <v>2</v>
      </c>
      <c r="I23">
        <v>36</v>
      </c>
      <c r="J23">
        <v>94</v>
      </c>
      <c r="K23">
        <v>77</v>
      </c>
      <c r="L23">
        <v>76</v>
      </c>
      <c r="M23">
        <v>154</v>
      </c>
      <c r="N23">
        <v>7</v>
      </c>
      <c r="O23">
        <v>6</v>
      </c>
      <c r="P23">
        <v>2</v>
      </c>
      <c r="Q23">
        <v>0.248</v>
      </c>
      <c r="R23">
        <v>0.36</v>
      </c>
      <c r="S23">
        <v>0.54200000000000004</v>
      </c>
      <c r="T23">
        <v>0.90100000000000002</v>
      </c>
      <c r="U23">
        <v>0.376</v>
      </c>
      <c r="V23">
        <v>-5.3</v>
      </c>
      <c r="W23">
        <v>-0.9</v>
      </c>
      <c r="X23">
        <v>2.4</v>
      </c>
      <c r="Y23">
        <v>3711</v>
      </c>
      <c r="AA23">
        <f t="shared" si="1"/>
        <v>118</v>
      </c>
      <c r="AB23">
        <f t="shared" si="1"/>
        <v>26</v>
      </c>
      <c r="AC23">
        <f t="shared" si="1"/>
        <v>2</v>
      </c>
      <c r="AD23">
        <f t="shared" si="1"/>
        <v>36</v>
      </c>
      <c r="AE23">
        <f t="shared" si="1"/>
        <v>94</v>
      </c>
      <c r="AF23">
        <f t="shared" si="1"/>
        <v>77</v>
      </c>
      <c r="AG23">
        <f t="shared" si="1"/>
        <v>76</v>
      </c>
      <c r="AH23">
        <f t="shared" si="1"/>
        <v>154</v>
      </c>
      <c r="AI23">
        <f t="shared" si="1"/>
        <v>7</v>
      </c>
      <c r="AJ23">
        <f t="shared" si="1"/>
        <v>6</v>
      </c>
      <c r="AK23">
        <f t="shared" si="1"/>
        <v>2</v>
      </c>
      <c r="AL23">
        <f t="shared" si="2"/>
        <v>54</v>
      </c>
      <c r="AM23">
        <f>SUMPRODUCT(AA23:AL23,Weights!$E$7:$P$7)</f>
        <v>436</v>
      </c>
    </row>
    <row r="24" spans="1:39" x14ac:dyDescent="0.25">
      <c r="A24" t="s">
        <v>26</v>
      </c>
      <c r="B24" t="s">
        <v>27</v>
      </c>
      <c r="C24">
        <v>156</v>
      </c>
      <c r="D24">
        <v>676</v>
      </c>
      <c r="E24">
        <v>614</v>
      </c>
      <c r="F24">
        <v>183</v>
      </c>
      <c r="G24">
        <v>46</v>
      </c>
      <c r="H24">
        <v>8</v>
      </c>
      <c r="I24">
        <v>33</v>
      </c>
      <c r="J24">
        <v>95</v>
      </c>
      <c r="K24">
        <v>120</v>
      </c>
      <c r="L24">
        <v>48</v>
      </c>
      <c r="M24">
        <v>108</v>
      </c>
      <c r="N24">
        <v>5</v>
      </c>
      <c r="O24">
        <v>3</v>
      </c>
      <c r="P24">
        <v>2</v>
      </c>
      <c r="Q24">
        <v>0.29799999999999999</v>
      </c>
      <c r="R24">
        <v>0.34899999999999998</v>
      </c>
      <c r="S24">
        <v>0.55800000000000005</v>
      </c>
      <c r="T24">
        <v>0.90700000000000003</v>
      </c>
      <c r="U24">
        <v>0.375</v>
      </c>
      <c r="V24">
        <v>10.9</v>
      </c>
      <c r="W24">
        <v>1.9</v>
      </c>
      <c r="X24">
        <v>4.9000000000000004</v>
      </c>
      <c r="Y24">
        <v>9777</v>
      </c>
      <c r="AA24">
        <f t="shared" si="1"/>
        <v>183</v>
      </c>
      <c r="AB24">
        <f t="shared" si="1"/>
        <v>46</v>
      </c>
      <c r="AC24">
        <f t="shared" si="1"/>
        <v>8</v>
      </c>
      <c r="AD24">
        <f t="shared" si="1"/>
        <v>33</v>
      </c>
      <c r="AE24">
        <f t="shared" si="1"/>
        <v>95</v>
      </c>
      <c r="AF24">
        <f t="shared" si="1"/>
        <v>120</v>
      </c>
      <c r="AG24">
        <f t="shared" si="1"/>
        <v>48</v>
      </c>
      <c r="AH24">
        <f t="shared" si="1"/>
        <v>108</v>
      </c>
      <c r="AI24">
        <f t="shared" si="1"/>
        <v>5</v>
      </c>
      <c r="AJ24">
        <f t="shared" si="1"/>
        <v>3</v>
      </c>
      <c r="AK24">
        <f t="shared" si="1"/>
        <v>2</v>
      </c>
      <c r="AL24">
        <f t="shared" si="2"/>
        <v>96</v>
      </c>
      <c r="AM24">
        <f>SUMPRODUCT(AA24:AL24,Weights!$E$7:$P$7)</f>
        <v>557</v>
      </c>
    </row>
    <row r="25" spans="1:39" x14ac:dyDescent="0.25">
      <c r="A25" t="s">
        <v>24</v>
      </c>
      <c r="B25" t="s">
        <v>25</v>
      </c>
      <c r="C25">
        <v>105</v>
      </c>
      <c r="D25">
        <v>454</v>
      </c>
      <c r="E25">
        <v>383</v>
      </c>
      <c r="F25">
        <v>103</v>
      </c>
      <c r="G25">
        <v>22</v>
      </c>
      <c r="H25">
        <v>1</v>
      </c>
      <c r="I25">
        <v>22</v>
      </c>
      <c r="J25">
        <v>56</v>
      </c>
      <c r="K25">
        <v>65</v>
      </c>
      <c r="L25">
        <v>65</v>
      </c>
      <c r="M25">
        <v>97</v>
      </c>
      <c r="N25">
        <v>4</v>
      </c>
      <c r="O25">
        <v>3</v>
      </c>
      <c r="P25">
        <v>2</v>
      </c>
      <c r="Q25">
        <v>0.26800000000000002</v>
      </c>
      <c r="R25">
        <v>0.378</v>
      </c>
      <c r="S25">
        <v>0.504</v>
      </c>
      <c r="T25">
        <v>0.88200000000000001</v>
      </c>
      <c r="U25">
        <v>0.375</v>
      </c>
      <c r="V25">
        <v>1.9</v>
      </c>
      <c r="W25">
        <v>1.2</v>
      </c>
      <c r="X25">
        <v>3.8</v>
      </c>
      <c r="Y25">
        <v>5038</v>
      </c>
      <c r="AA25">
        <f t="shared" si="1"/>
        <v>103</v>
      </c>
      <c r="AB25">
        <f t="shared" si="1"/>
        <v>22</v>
      </c>
      <c r="AC25">
        <f t="shared" si="1"/>
        <v>1</v>
      </c>
      <c r="AD25">
        <f t="shared" si="1"/>
        <v>22</v>
      </c>
      <c r="AE25">
        <f t="shared" si="1"/>
        <v>56</v>
      </c>
      <c r="AF25">
        <f t="shared" si="1"/>
        <v>65</v>
      </c>
      <c r="AG25">
        <f t="shared" si="1"/>
        <v>65</v>
      </c>
      <c r="AH25">
        <f t="shared" si="1"/>
        <v>97</v>
      </c>
      <c r="AI25">
        <f t="shared" si="1"/>
        <v>4</v>
      </c>
      <c r="AJ25">
        <f t="shared" si="1"/>
        <v>3</v>
      </c>
      <c r="AK25">
        <f t="shared" si="1"/>
        <v>2</v>
      </c>
      <c r="AL25">
        <f t="shared" si="2"/>
        <v>58</v>
      </c>
      <c r="AM25">
        <f>SUMPRODUCT(AA25:AL25,Weights!$E$7:$P$7)</f>
        <v>334.5</v>
      </c>
    </row>
    <row r="26" spans="1:39" x14ac:dyDescent="0.25">
      <c r="A26" t="s">
        <v>193</v>
      </c>
      <c r="B26" t="s">
        <v>49</v>
      </c>
      <c r="C26">
        <v>129</v>
      </c>
      <c r="D26">
        <v>459</v>
      </c>
      <c r="E26">
        <v>407</v>
      </c>
      <c r="F26">
        <v>119</v>
      </c>
      <c r="G26">
        <v>22</v>
      </c>
      <c r="H26">
        <v>1</v>
      </c>
      <c r="I26">
        <v>23</v>
      </c>
      <c r="J26">
        <v>64</v>
      </c>
      <c r="K26">
        <v>79</v>
      </c>
      <c r="L26">
        <v>39</v>
      </c>
      <c r="M26">
        <v>93</v>
      </c>
      <c r="N26">
        <v>6</v>
      </c>
      <c r="O26">
        <v>7</v>
      </c>
      <c r="P26">
        <v>4</v>
      </c>
      <c r="Q26">
        <v>0.29299999999999998</v>
      </c>
      <c r="R26">
        <v>0.36299999999999999</v>
      </c>
      <c r="S26">
        <v>0.52200000000000002</v>
      </c>
      <c r="T26">
        <v>0.88500000000000001</v>
      </c>
      <c r="U26">
        <v>0.374</v>
      </c>
      <c r="V26">
        <v>-5.4</v>
      </c>
      <c r="W26">
        <v>-2.5</v>
      </c>
      <c r="X26">
        <v>2.6</v>
      </c>
      <c r="Y26">
        <v>5497</v>
      </c>
      <c r="AA26">
        <f t="shared" si="1"/>
        <v>119</v>
      </c>
      <c r="AB26">
        <f t="shared" si="1"/>
        <v>22</v>
      </c>
      <c r="AC26">
        <f t="shared" ref="AC26:AK54" si="3">H26</f>
        <v>1</v>
      </c>
      <c r="AD26">
        <f t="shared" si="3"/>
        <v>23</v>
      </c>
      <c r="AE26">
        <f t="shared" si="3"/>
        <v>64</v>
      </c>
      <c r="AF26">
        <f t="shared" si="3"/>
        <v>79</v>
      </c>
      <c r="AG26">
        <f t="shared" si="3"/>
        <v>39</v>
      </c>
      <c r="AH26">
        <f t="shared" si="3"/>
        <v>93</v>
      </c>
      <c r="AI26">
        <f t="shared" si="3"/>
        <v>6</v>
      </c>
      <c r="AJ26">
        <f t="shared" si="3"/>
        <v>7</v>
      </c>
      <c r="AK26">
        <f t="shared" si="3"/>
        <v>4</v>
      </c>
      <c r="AL26">
        <f t="shared" si="2"/>
        <v>73</v>
      </c>
      <c r="AM26">
        <f>SUMPRODUCT(AA26:AL26,Weights!$E$7:$P$7)</f>
        <v>357.5</v>
      </c>
    </row>
    <row r="27" spans="1:39" x14ac:dyDescent="0.25">
      <c r="A27" t="s">
        <v>64</v>
      </c>
      <c r="B27" t="s">
        <v>62</v>
      </c>
      <c r="C27">
        <v>134</v>
      </c>
      <c r="D27">
        <v>552</v>
      </c>
      <c r="E27">
        <v>482</v>
      </c>
      <c r="F27">
        <v>152</v>
      </c>
      <c r="G27">
        <v>30</v>
      </c>
      <c r="H27">
        <v>1</v>
      </c>
      <c r="I27">
        <v>17</v>
      </c>
      <c r="J27">
        <v>64</v>
      </c>
      <c r="K27">
        <v>66</v>
      </c>
      <c r="L27">
        <v>55</v>
      </c>
      <c r="M27">
        <v>57</v>
      </c>
      <c r="N27">
        <v>10</v>
      </c>
      <c r="O27">
        <v>2</v>
      </c>
      <c r="P27">
        <v>0</v>
      </c>
      <c r="Q27">
        <v>0.315</v>
      </c>
      <c r="R27">
        <v>0.39300000000000002</v>
      </c>
      <c r="S27">
        <v>0.48399999999999999</v>
      </c>
      <c r="T27">
        <v>0.877</v>
      </c>
      <c r="U27">
        <v>0.373</v>
      </c>
      <c r="V27">
        <v>1.3</v>
      </c>
      <c r="W27">
        <v>-1</v>
      </c>
      <c r="X27">
        <v>4.8</v>
      </c>
      <c r="Y27">
        <v>9166</v>
      </c>
      <c r="AA27">
        <f t="shared" ref="AA27:AE90" si="4">F27</f>
        <v>152</v>
      </c>
      <c r="AB27">
        <f t="shared" si="4"/>
        <v>30</v>
      </c>
      <c r="AC27">
        <f t="shared" si="3"/>
        <v>1</v>
      </c>
      <c r="AD27">
        <f t="shared" si="3"/>
        <v>17</v>
      </c>
      <c r="AE27">
        <f t="shared" si="3"/>
        <v>64</v>
      </c>
      <c r="AF27">
        <f t="shared" si="3"/>
        <v>66</v>
      </c>
      <c r="AG27">
        <f t="shared" si="3"/>
        <v>55</v>
      </c>
      <c r="AH27">
        <f t="shared" si="3"/>
        <v>57</v>
      </c>
      <c r="AI27">
        <f t="shared" si="3"/>
        <v>10</v>
      </c>
      <c r="AJ27">
        <f t="shared" si="3"/>
        <v>2</v>
      </c>
      <c r="AK27">
        <f t="shared" si="3"/>
        <v>0</v>
      </c>
      <c r="AL27">
        <f t="shared" si="2"/>
        <v>104</v>
      </c>
      <c r="AM27">
        <f>SUMPRODUCT(AA27:AL27,Weights!$E$7:$P$7)</f>
        <v>395.5</v>
      </c>
    </row>
    <row r="28" spans="1:39" x14ac:dyDescent="0.25">
      <c r="A28" t="s">
        <v>82</v>
      </c>
      <c r="B28" t="s">
        <v>71</v>
      </c>
      <c r="C28">
        <v>137</v>
      </c>
      <c r="D28">
        <v>529</v>
      </c>
      <c r="E28">
        <v>449</v>
      </c>
      <c r="F28">
        <v>122</v>
      </c>
      <c r="G28">
        <v>27</v>
      </c>
      <c r="H28">
        <v>2</v>
      </c>
      <c r="I28">
        <v>26</v>
      </c>
      <c r="J28">
        <v>85</v>
      </c>
      <c r="K28">
        <v>78</v>
      </c>
      <c r="L28">
        <v>64</v>
      </c>
      <c r="M28">
        <v>125</v>
      </c>
      <c r="N28">
        <v>12</v>
      </c>
      <c r="O28">
        <v>3</v>
      </c>
      <c r="P28">
        <v>1</v>
      </c>
      <c r="Q28">
        <v>0.27200000000000002</v>
      </c>
      <c r="R28">
        <v>0.375</v>
      </c>
      <c r="S28">
        <v>0.51400000000000001</v>
      </c>
      <c r="T28">
        <v>0.88900000000000001</v>
      </c>
      <c r="U28">
        <v>0.373</v>
      </c>
      <c r="V28">
        <v>-0.4</v>
      </c>
      <c r="W28">
        <v>-0.7</v>
      </c>
      <c r="X28">
        <v>3.5</v>
      </c>
      <c r="Y28">
        <v>16376</v>
      </c>
      <c r="AA28">
        <f t="shared" si="4"/>
        <v>122</v>
      </c>
      <c r="AB28">
        <f t="shared" si="4"/>
        <v>27</v>
      </c>
      <c r="AC28">
        <f t="shared" si="3"/>
        <v>2</v>
      </c>
      <c r="AD28">
        <f t="shared" si="3"/>
        <v>26</v>
      </c>
      <c r="AE28">
        <f t="shared" si="3"/>
        <v>85</v>
      </c>
      <c r="AF28">
        <f t="shared" si="3"/>
        <v>78</v>
      </c>
      <c r="AG28">
        <f t="shared" si="3"/>
        <v>64</v>
      </c>
      <c r="AH28">
        <f t="shared" si="3"/>
        <v>125</v>
      </c>
      <c r="AI28">
        <f t="shared" si="3"/>
        <v>12</v>
      </c>
      <c r="AJ28">
        <f t="shared" si="3"/>
        <v>3</v>
      </c>
      <c r="AK28">
        <f t="shared" si="3"/>
        <v>1</v>
      </c>
      <c r="AL28">
        <f t="shared" si="2"/>
        <v>67</v>
      </c>
      <c r="AM28">
        <f>SUMPRODUCT(AA28:AL28,Weights!$E$7:$P$7)</f>
        <v>400.5</v>
      </c>
    </row>
    <row r="29" spans="1:39" x14ac:dyDescent="0.25">
      <c r="A29" t="s">
        <v>224</v>
      </c>
      <c r="B29" t="s">
        <v>25</v>
      </c>
      <c r="C29">
        <v>150</v>
      </c>
      <c r="D29">
        <v>539</v>
      </c>
      <c r="E29">
        <v>483</v>
      </c>
      <c r="F29">
        <v>135</v>
      </c>
      <c r="G29">
        <v>21</v>
      </c>
      <c r="H29">
        <v>1</v>
      </c>
      <c r="I29">
        <v>34</v>
      </c>
      <c r="J29">
        <v>74</v>
      </c>
      <c r="K29">
        <v>87</v>
      </c>
      <c r="L29">
        <v>51</v>
      </c>
      <c r="M29">
        <v>114</v>
      </c>
      <c r="N29">
        <v>2</v>
      </c>
      <c r="O29">
        <v>0</v>
      </c>
      <c r="P29">
        <v>2</v>
      </c>
      <c r="Q29">
        <v>0.27900000000000003</v>
      </c>
      <c r="R29">
        <v>0.34899999999999998</v>
      </c>
      <c r="S29">
        <v>0.53800000000000003</v>
      </c>
      <c r="T29">
        <v>0.88700000000000001</v>
      </c>
      <c r="U29">
        <v>0.372</v>
      </c>
      <c r="V29">
        <v>0.3</v>
      </c>
      <c r="W29">
        <v>-2.1</v>
      </c>
      <c r="X29">
        <v>2.7</v>
      </c>
      <c r="Y29">
        <v>9054</v>
      </c>
      <c r="AA29">
        <f t="shared" si="4"/>
        <v>135</v>
      </c>
      <c r="AB29">
        <f t="shared" si="4"/>
        <v>21</v>
      </c>
      <c r="AC29">
        <f t="shared" si="3"/>
        <v>1</v>
      </c>
      <c r="AD29">
        <f t="shared" si="3"/>
        <v>34</v>
      </c>
      <c r="AE29">
        <f t="shared" si="3"/>
        <v>74</v>
      </c>
      <c r="AF29">
        <f t="shared" si="3"/>
        <v>87</v>
      </c>
      <c r="AG29">
        <f t="shared" si="3"/>
        <v>51</v>
      </c>
      <c r="AH29">
        <f t="shared" si="3"/>
        <v>114</v>
      </c>
      <c r="AI29">
        <f t="shared" si="3"/>
        <v>2</v>
      </c>
      <c r="AJ29">
        <f t="shared" si="3"/>
        <v>0</v>
      </c>
      <c r="AK29">
        <f t="shared" si="3"/>
        <v>2</v>
      </c>
      <c r="AL29">
        <f t="shared" si="2"/>
        <v>79</v>
      </c>
      <c r="AM29">
        <f>SUMPRODUCT(AA29:AL29,Weights!$E$7:$P$7)</f>
        <v>413</v>
      </c>
    </row>
    <row r="30" spans="1:39" x14ac:dyDescent="0.25">
      <c r="A30" t="s">
        <v>119</v>
      </c>
      <c r="B30" t="s">
        <v>34</v>
      </c>
      <c r="C30">
        <v>157</v>
      </c>
      <c r="D30">
        <v>663</v>
      </c>
      <c r="E30">
        <v>606</v>
      </c>
      <c r="F30">
        <v>182</v>
      </c>
      <c r="G30">
        <v>29</v>
      </c>
      <c r="H30">
        <v>1</v>
      </c>
      <c r="I30">
        <v>35</v>
      </c>
      <c r="J30">
        <v>89</v>
      </c>
      <c r="K30">
        <v>112</v>
      </c>
      <c r="L30">
        <v>53</v>
      </c>
      <c r="M30">
        <v>150</v>
      </c>
      <c r="N30">
        <v>1</v>
      </c>
      <c r="O30">
        <v>1</v>
      </c>
      <c r="P30">
        <v>2</v>
      </c>
      <c r="Q30">
        <v>0.3</v>
      </c>
      <c r="R30">
        <v>0.35599999999999998</v>
      </c>
      <c r="S30">
        <v>0.52700000000000002</v>
      </c>
      <c r="T30">
        <v>0.88400000000000001</v>
      </c>
      <c r="U30">
        <v>0.371</v>
      </c>
      <c r="V30">
        <v>4.8</v>
      </c>
      <c r="W30">
        <v>-4.0999999999999996</v>
      </c>
      <c r="X30">
        <v>4</v>
      </c>
      <c r="Y30">
        <v>10324</v>
      </c>
      <c r="AA30">
        <f t="shared" si="4"/>
        <v>182</v>
      </c>
      <c r="AB30">
        <f t="shared" si="4"/>
        <v>29</v>
      </c>
      <c r="AC30">
        <f t="shared" si="3"/>
        <v>1</v>
      </c>
      <c r="AD30">
        <f t="shared" si="3"/>
        <v>35</v>
      </c>
      <c r="AE30">
        <f t="shared" si="3"/>
        <v>89</v>
      </c>
      <c r="AF30">
        <f t="shared" si="3"/>
        <v>112</v>
      </c>
      <c r="AG30">
        <f t="shared" si="3"/>
        <v>53</v>
      </c>
      <c r="AH30">
        <f t="shared" si="3"/>
        <v>150</v>
      </c>
      <c r="AI30">
        <f t="shared" si="3"/>
        <v>1</v>
      </c>
      <c r="AJ30">
        <f t="shared" si="3"/>
        <v>1</v>
      </c>
      <c r="AK30">
        <f t="shared" si="3"/>
        <v>2</v>
      </c>
      <c r="AL30">
        <f t="shared" si="2"/>
        <v>117</v>
      </c>
      <c r="AM30">
        <f>SUMPRODUCT(AA30:AL30,Weights!$E$7:$P$7)</f>
        <v>497</v>
      </c>
    </row>
    <row r="31" spans="1:39" x14ac:dyDescent="0.25">
      <c r="A31" t="s">
        <v>52</v>
      </c>
      <c r="B31" t="s">
        <v>27</v>
      </c>
      <c r="C31">
        <v>141</v>
      </c>
      <c r="D31">
        <v>562</v>
      </c>
      <c r="E31">
        <v>488</v>
      </c>
      <c r="F31">
        <v>135</v>
      </c>
      <c r="G31">
        <v>19</v>
      </c>
      <c r="H31">
        <v>2</v>
      </c>
      <c r="I31">
        <v>30</v>
      </c>
      <c r="J31">
        <v>78</v>
      </c>
      <c r="K31">
        <v>91</v>
      </c>
      <c r="L31">
        <v>69</v>
      </c>
      <c r="M31">
        <v>157</v>
      </c>
      <c r="N31">
        <v>2</v>
      </c>
      <c r="O31">
        <v>2</v>
      </c>
      <c r="P31">
        <v>2</v>
      </c>
      <c r="Q31">
        <v>0.27600000000000002</v>
      </c>
      <c r="R31">
        <v>0.36799999999999999</v>
      </c>
      <c r="S31">
        <v>0.502</v>
      </c>
      <c r="T31">
        <v>0.87</v>
      </c>
      <c r="U31">
        <v>0.37</v>
      </c>
      <c r="V31">
        <v>-1.5</v>
      </c>
      <c r="W31">
        <v>-3.8</v>
      </c>
      <c r="X31">
        <v>1</v>
      </c>
      <c r="Y31">
        <v>7619</v>
      </c>
      <c r="AA31">
        <f t="shared" si="4"/>
        <v>135</v>
      </c>
      <c r="AB31">
        <f t="shared" si="4"/>
        <v>19</v>
      </c>
      <c r="AC31">
        <f t="shared" si="3"/>
        <v>2</v>
      </c>
      <c r="AD31">
        <f t="shared" si="3"/>
        <v>30</v>
      </c>
      <c r="AE31">
        <f t="shared" si="3"/>
        <v>78</v>
      </c>
      <c r="AF31">
        <f t="shared" si="3"/>
        <v>91</v>
      </c>
      <c r="AG31">
        <f t="shared" si="3"/>
        <v>69</v>
      </c>
      <c r="AH31">
        <f t="shared" si="3"/>
        <v>157</v>
      </c>
      <c r="AI31">
        <f t="shared" si="3"/>
        <v>2</v>
      </c>
      <c r="AJ31">
        <f t="shared" si="3"/>
        <v>2</v>
      </c>
      <c r="AK31">
        <f t="shared" si="3"/>
        <v>2</v>
      </c>
      <c r="AL31">
        <f t="shared" si="2"/>
        <v>84</v>
      </c>
      <c r="AM31">
        <f>SUMPRODUCT(AA31:AL31,Weights!$E$7:$P$7)</f>
        <v>409.5</v>
      </c>
    </row>
    <row r="32" spans="1:39" x14ac:dyDescent="0.25">
      <c r="A32" t="s">
        <v>1003</v>
      </c>
      <c r="B32" t="s">
        <v>39</v>
      </c>
      <c r="C32">
        <v>74</v>
      </c>
      <c r="D32">
        <v>266</v>
      </c>
      <c r="E32">
        <v>228</v>
      </c>
      <c r="F32">
        <v>70</v>
      </c>
      <c r="G32">
        <v>17</v>
      </c>
      <c r="H32">
        <v>0</v>
      </c>
      <c r="I32">
        <v>4</v>
      </c>
      <c r="J32">
        <v>37</v>
      </c>
      <c r="K32">
        <v>21</v>
      </c>
      <c r="L32">
        <v>31</v>
      </c>
      <c r="M32">
        <v>33</v>
      </c>
      <c r="N32">
        <v>5</v>
      </c>
      <c r="O32">
        <v>5</v>
      </c>
      <c r="P32">
        <v>3</v>
      </c>
      <c r="Q32">
        <v>0.308</v>
      </c>
      <c r="R32">
        <v>0.40300000000000002</v>
      </c>
      <c r="S32">
        <v>0.439</v>
      </c>
      <c r="T32">
        <v>0.84199999999999997</v>
      </c>
      <c r="U32">
        <v>0.36899999999999999</v>
      </c>
      <c r="V32">
        <v>2.8</v>
      </c>
      <c r="W32">
        <v>-4.7</v>
      </c>
      <c r="X32">
        <v>1.6</v>
      </c>
      <c r="Y32">
        <v>7927</v>
      </c>
      <c r="AA32">
        <f t="shared" si="4"/>
        <v>70</v>
      </c>
      <c r="AB32">
        <f t="shared" si="4"/>
        <v>17</v>
      </c>
      <c r="AC32">
        <f t="shared" si="3"/>
        <v>0</v>
      </c>
      <c r="AD32">
        <f t="shared" si="3"/>
        <v>4</v>
      </c>
      <c r="AE32">
        <f t="shared" si="3"/>
        <v>37</v>
      </c>
      <c r="AF32">
        <f t="shared" si="3"/>
        <v>21</v>
      </c>
      <c r="AG32">
        <f t="shared" si="3"/>
        <v>31</v>
      </c>
      <c r="AH32">
        <f t="shared" si="3"/>
        <v>33</v>
      </c>
      <c r="AI32">
        <f t="shared" si="3"/>
        <v>5</v>
      </c>
      <c r="AJ32">
        <f t="shared" si="3"/>
        <v>5</v>
      </c>
      <c r="AK32">
        <f t="shared" si="3"/>
        <v>3</v>
      </c>
      <c r="AL32">
        <f t="shared" si="2"/>
        <v>49</v>
      </c>
      <c r="AM32">
        <f>SUMPRODUCT(AA32:AL32,Weights!$E$7:$P$7)</f>
        <v>178.5</v>
      </c>
    </row>
    <row r="33" spans="1:39" x14ac:dyDescent="0.25">
      <c r="A33" t="s">
        <v>40</v>
      </c>
      <c r="B33" t="s">
        <v>41</v>
      </c>
      <c r="C33">
        <v>148</v>
      </c>
      <c r="D33">
        <v>609</v>
      </c>
      <c r="E33">
        <v>534</v>
      </c>
      <c r="F33">
        <v>152</v>
      </c>
      <c r="G33">
        <v>28</v>
      </c>
      <c r="H33">
        <v>0</v>
      </c>
      <c r="I33">
        <v>32</v>
      </c>
      <c r="J33">
        <v>76</v>
      </c>
      <c r="K33">
        <v>116</v>
      </c>
      <c r="L33">
        <v>61</v>
      </c>
      <c r="M33">
        <v>126</v>
      </c>
      <c r="N33">
        <v>7</v>
      </c>
      <c r="O33">
        <v>2</v>
      </c>
      <c r="P33">
        <v>1</v>
      </c>
      <c r="Q33">
        <v>0.28399999999999997</v>
      </c>
      <c r="R33">
        <v>0.36</v>
      </c>
      <c r="S33">
        <v>0.52</v>
      </c>
      <c r="T33">
        <v>0.88</v>
      </c>
      <c r="U33">
        <v>0.36899999999999999</v>
      </c>
      <c r="V33">
        <v>-2</v>
      </c>
      <c r="W33">
        <v>-4.8</v>
      </c>
      <c r="X33">
        <v>2.6</v>
      </c>
      <c r="Y33">
        <v>2434</v>
      </c>
      <c r="AA33">
        <f t="shared" si="4"/>
        <v>152</v>
      </c>
      <c r="AB33">
        <f t="shared" si="4"/>
        <v>28</v>
      </c>
      <c r="AC33">
        <f t="shared" si="3"/>
        <v>0</v>
      </c>
      <c r="AD33">
        <f t="shared" si="3"/>
        <v>32</v>
      </c>
      <c r="AE33">
        <f t="shared" si="3"/>
        <v>76</v>
      </c>
      <c r="AF33">
        <f t="shared" si="3"/>
        <v>116</v>
      </c>
      <c r="AG33">
        <f t="shared" si="3"/>
        <v>61</v>
      </c>
      <c r="AH33">
        <f t="shared" si="3"/>
        <v>126</v>
      </c>
      <c r="AI33">
        <f t="shared" si="3"/>
        <v>7</v>
      </c>
      <c r="AJ33">
        <f t="shared" si="3"/>
        <v>2</v>
      </c>
      <c r="AK33">
        <f t="shared" si="3"/>
        <v>1</v>
      </c>
      <c r="AL33">
        <f t="shared" si="2"/>
        <v>92</v>
      </c>
      <c r="AM33">
        <f>SUMPRODUCT(AA33:AL33,Weights!$E$7:$P$7)</f>
        <v>469</v>
      </c>
    </row>
    <row r="34" spans="1:39" x14ac:dyDescent="0.25">
      <c r="A34" t="s">
        <v>186</v>
      </c>
      <c r="B34" t="s">
        <v>39</v>
      </c>
      <c r="C34">
        <v>139</v>
      </c>
      <c r="D34">
        <v>576</v>
      </c>
      <c r="E34">
        <v>519</v>
      </c>
      <c r="F34">
        <v>147</v>
      </c>
      <c r="G34">
        <v>35</v>
      </c>
      <c r="H34">
        <v>2</v>
      </c>
      <c r="I34">
        <v>30</v>
      </c>
      <c r="J34">
        <v>80</v>
      </c>
      <c r="K34">
        <v>100</v>
      </c>
      <c r="L34">
        <v>50</v>
      </c>
      <c r="M34">
        <v>124</v>
      </c>
      <c r="N34">
        <v>5</v>
      </c>
      <c r="O34">
        <v>10</v>
      </c>
      <c r="P34">
        <v>1</v>
      </c>
      <c r="Q34">
        <v>0.28299999999999997</v>
      </c>
      <c r="R34">
        <v>0.35</v>
      </c>
      <c r="S34">
        <v>0.53</v>
      </c>
      <c r="T34">
        <v>0.88</v>
      </c>
      <c r="U34">
        <v>0.36799999999999999</v>
      </c>
      <c r="V34">
        <v>1.1000000000000001</v>
      </c>
      <c r="W34">
        <v>0</v>
      </c>
      <c r="X34">
        <v>3.8</v>
      </c>
      <c r="Y34">
        <v>11982</v>
      </c>
      <c r="AA34">
        <f t="shared" si="4"/>
        <v>147</v>
      </c>
      <c r="AB34">
        <f t="shared" si="4"/>
        <v>35</v>
      </c>
      <c r="AC34">
        <f t="shared" si="3"/>
        <v>2</v>
      </c>
      <c r="AD34">
        <f t="shared" si="3"/>
        <v>30</v>
      </c>
      <c r="AE34">
        <f t="shared" si="3"/>
        <v>80</v>
      </c>
      <c r="AF34">
        <f t="shared" si="3"/>
        <v>100</v>
      </c>
      <c r="AG34">
        <f t="shared" si="3"/>
        <v>50</v>
      </c>
      <c r="AH34">
        <f t="shared" si="3"/>
        <v>124</v>
      </c>
      <c r="AI34">
        <f t="shared" si="3"/>
        <v>5</v>
      </c>
      <c r="AJ34">
        <f t="shared" si="3"/>
        <v>10</v>
      </c>
      <c r="AK34">
        <f t="shared" si="3"/>
        <v>1</v>
      </c>
      <c r="AL34">
        <f t="shared" si="2"/>
        <v>80</v>
      </c>
      <c r="AM34">
        <f>SUMPRODUCT(AA34:AL34,Weights!$E$7:$P$7)</f>
        <v>463</v>
      </c>
    </row>
    <row r="35" spans="1:39" x14ac:dyDescent="0.25">
      <c r="A35" t="s">
        <v>129</v>
      </c>
      <c r="B35" t="s">
        <v>51</v>
      </c>
      <c r="C35">
        <v>126</v>
      </c>
      <c r="D35">
        <v>522</v>
      </c>
      <c r="E35">
        <v>462</v>
      </c>
      <c r="F35">
        <v>116</v>
      </c>
      <c r="G35">
        <v>25</v>
      </c>
      <c r="H35">
        <v>2</v>
      </c>
      <c r="I35">
        <v>39</v>
      </c>
      <c r="J35">
        <v>83</v>
      </c>
      <c r="K35">
        <v>96</v>
      </c>
      <c r="L35">
        <v>55</v>
      </c>
      <c r="M35">
        <v>154</v>
      </c>
      <c r="N35">
        <v>1</v>
      </c>
      <c r="O35">
        <v>8</v>
      </c>
      <c r="P35">
        <v>2</v>
      </c>
      <c r="Q35">
        <v>0.251</v>
      </c>
      <c r="R35">
        <v>0.33</v>
      </c>
      <c r="S35">
        <v>0.56599999999999995</v>
      </c>
      <c r="T35">
        <v>0.89600000000000002</v>
      </c>
      <c r="U35">
        <v>0.36699999999999999</v>
      </c>
      <c r="V35">
        <v>0</v>
      </c>
      <c r="W35">
        <v>2.7</v>
      </c>
      <c r="X35">
        <v>3.2</v>
      </c>
      <c r="Y35">
        <v>15998</v>
      </c>
      <c r="AA35">
        <f t="shared" si="4"/>
        <v>116</v>
      </c>
      <c r="AB35">
        <f t="shared" si="4"/>
        <v>25</v>
      </c>
      <c r="AC35">
        <f t="shared" si="3"/>
        <v>2</v>
      </c>
      <c r="AD35">
        <f t="shared" si="3"/>
        <v>39</v>
      </c>
      <c r="AE35">
        <f t="shared" si="3"/>
        <v>83</v>
      </c>
      <c r="AF35">
        <f t="shared" si="3"/>
        <v>96</v>
      </c>
      <c r="AG35">
        <f t="shared" si="3"/>
        <v>55</v>
      </c>
      <c r="AH35">
        <f t="shared" si="3"/>
        <v>154</v>
      </c>
      <c r="AI35">
        <f t="shared" si="3"/>
        <v>1</v>
      </c>
      <c r="AJ35">
        <f t="shared" si="3"/>
        <v>8</v>
      </c>
      <c r="AK35">
        <f t="shared" si="3"/>
        <v>2</v>
      </c>
      <c r="AL35">
        <f t="shared" si="2"/>
        <v>50</v>
      </c>
      <c r="AM35">
        <f>SUMPRODUCT(AA35:AL35,Weights!$E$7:$P$7)</f>
        <v>433</v>
      </c>
    </row>
    <row r="36" spans="1:39" x14ac:dyDescent="0.25">
      <c r="A36" t="s">
        <v>204</v>
      </c>
      <c r="B36" t="s">
        <v>21</v>
      </c>
      <c r="C36">
        <v>118</v>
      </c>
      <c r="D36">
        <v>497</v>
      </c>
      <c r="E36">
        <v>439</v>
      </c>
      <c r="F36">
        <v>130</v>
      </c>
      <c r="G36">
        <v>29</v>
      </c>
      <c r="H36">
        <v>8</v>
      </c>
      <c r="I36">
        <v>15</v>
      </c>
      <c r="J36">
        <v>70</v>
      </c>
      <c r="K36">
        <v>58</v>
      </c>
      <c r="L36">
        <v>50</v>
      </c>
      <c r="M36">
        <v>83</v>
      </c>
      <c r="N36">
        <v>2</v>
      </c>
      <c r="O36">
        <v>4</v>
      </c>
      <c r="P36">
        <v>0</v>
      </c>
      <c r="Q36">
        <v>0.29499999999999998</v>
      </c>
      <c r="R36">
        <v>0.36599999999999999</v>
      </c>
      <c r="S36">
        <v>0.501</v>
      </c>
      <c r="T36">
        <v>0.86699999999999999</v>
      </c>
      <c r="U36">
        <v>0.36699999999999999</v>
      </c>
      <c r="V36">
        <v>7</v>
      </c>
      <c r="W36">
        <v>-2.5</v>
      </c>
      <c r="X36">
        <v>4</v>
      </c>
      <c r="Y36">
        <v>2616</v>
      </c>
      <c r="AA36">
        <f t="shared" si="4"/>
        <v>130</v>
      </c>
      <c r="AB36">
        <f t="shared" si="4"/>
        <v>29</v>
      </c>
      <c r="AC36">
        <f t="shared" si="3"/>
        <v>8</v>
      </c>
      <c r="AD36">
        <f t="shared" si="3"/>
        <v>15</v>
      </c>
      <c r="AE36">
        <f t="shared" si="3"/>
        <v>70</v>
      </c>
      <c r="AF36">
        <f t="shared" si="3"/>
        <v>58</v>
      </c>
      <c r="AG36">
        <f t="shared" si="3"/>
        <v>50</v>
      </c>
      <c r="AH36">
        <f t="shared" si="3"/>
        <v>83</v>
      </c>
      <c r="AI36">
        <f t="shared" si="3"/>
        <v>2</v>
      </c>
      <c r="AJ36">
        <f t="shared" si="3"/>
        <v>4</v>
      </c>
      <c r="AK36">
        <f t="shared" si="3"/>
        <v>0</v>
      </c>
      <c r="AL36">
        <f t="shared" si="2"/>
        <v>78</v>
      </c>
      <c r="AM36">
        <f>SUMPRODUCT(AA36:AL36,Weights!$E$7:$P$7)</f>
        <v>364.5</v>
      </c>
    </row>
    <row r="37" spans="1:39" x14ac:dyDescent="0.25">
      <c r="A37" t="s">
        <v>59</v>
      </c>
      <c r="B37" t="s">
        <v>60</v>
      </c>
      <c r="C37">
        <v>141</v>
      </c>
      <c r="D37">
        <v>594</v>
      </c>
      <c r="E37">
        <v>519</v>
      </c>
      <c r="F37">
        <v>137</v>
      </c>
      <c r="G37">
        <v>22</v>
      </c>
      <c r="H37">
        <v>3</v>
      </c>
      <c r="I37">
        <v>35</v>
      </c>
      <c r="J37">
        <v>89</v>
      </c>
      <c r="K37">
        <v>100</v>
      </c>
      <c r="L37">
        <v>73</v>
      </c>
      <c r="M37">
        <v>208</v>
      </c>
      <c r="N37">
        <v>1</v>
      </c>
      <c r="O37">
        <v>1</v>
      </c>
      <c r="P37">
        <v>0</v>
      </c>
      <c r="Q37">
        <v>0.26400000000000001</v>
      </c>
      <c r="R37">
        <v>0.35599999999999998</v>
      </c>
      <c r="S37">
        <v>0.51900000000000002</v>
      </c>
      <c r="T37">
        <v>0.875</v>
      </c>
      <c r="U37">
        <v>0.36599999999999999</v>
      </c>
      <c r="V37">
        <v>-4.5</v>
      </c>
      <c r="W37">
        <v>-2.1</v>
      </c>
      <c r="X37">
        <v>3.2</v>
      </c>
      <c r="Y37">
        <v>12164</v>
      </c>
      <c r="AA37">
        <f t="shared" si="4"/>
        <v>137</v>
      </c>
      <c r="AB37">
        <f t="shared" si="4"/>
        <v>22</v>
      </c>
      <c r="AC37">
        <f t="shared" si="3"/>
        <v>3</v>
      </c>
      <c r="AD37">
        <f t="shared" si="3"/>
        <v>35</v>
      </c>
      <c r="AE37">
        <f t="shared" si="3"/>
        <v>89</v>
      </c>
      <c r="AF37">
        <f t="shared" si="3"/>
        <v>100</v>
      </c>
      <c r="AG37">
        <f t="shared" si="3"/>
        <v>73</v>
      </c>
      <c r="AH37">
        <f t="shared" si="3"/>
        <v>208</v>
      </c>
      <c r="AI37">
        <f t="shared" si="3"/>
        <v>1</v>
      </c>
      <c r="AJ37">
        <f t="shared" si="3"/>
        <v>1</v>
      </c>
      <c r="AK37">
        <f t="shared" si="3"/>
        <v>0</v>
      </c>
      <c r="AL37">
        <f t="shared" si="2"/>
        <v>77</v>
      </c>
      <c r="AM37">
        <f>SUMPRODUCT(AA37:AL37,Weights!$E$7:$P$7)</f>
        <v>430</v>
      </c>
    </row>
    <row r="38" spans="1:39" x14ac:dyDescent="0.25">
      <c r="A38" t="s">
        <v>244</v>
      </c>
      <c r="B38" t="s">
        <v>21</v>
      </c>
      <c r="C38">
        <v>138</v>
      </c>
      <c r="D38">
        <v>457</v>
      </c>
      <c r="E38">
        <v>424</v>
      </c>
      <c r="F38">
        <v>125</v>
      </c>
      <c r="G38">
        <v>24</v>
      </c>
      <c r="H38">
        <v>3</v>
      </c>
      <c r="I38">
        <v>23</v>
      </c>
      <c r="J38">
        <v>71</v>
      </c>
      <c r="K38">
        <v>77</v>
      </c>
      <c r="L38">
        <v>27</v>
      </c>
      <c r="M38">
        <v>96</v>
      </c>
      <c r="N38">
        <v>4</v>
      </c>
      <c r="O38">
        <v>4</v>
      </c>
      <c r="P38">
        <v>2</v>
      </c>
      <c r="Q38">
        <v>0.29499999999999998</v>
      </c>
      <c r="R38">
        <v>0.34300000000000003</v>
      </c>
      <c r="S38">
        <v>0.52900000000000003</v>
      </c>
      <c r="T38">
        <v>0.872</v>
      </c>
      <c r="U38">
        <v>0.36599999999999999</v>
      </c>
      <c r="V38">
        <v>-3.7</v>
      </c>
      <c r="W38">
        <v>-3.1</v>
      </c>
      <c r="X38">
        <v>2.1</v>
      </c>
      <c r="Y38">
        <v>10339</v>
      </c>
      <c r="AA38">
        <f t="shared" si="4"/>
        <v>125</v>
      </c>
      <c r="AB38">
        <f t="shared" si="4"/>
        <v>24</v>
      </c>
      <c r="AC38">
        <f t="shared" si="3"/>
        <v>3</v>
      </c>
      <c r="AD38">
        <f t="shared" si="3"/>
        <v>23</v>
      </c>
      <c r="AE38">
        <f t="shared" si="3"/>
        <v>71</v>
      </c>
      <c r="AF38">
        <f t="shared" si="3"/>
        <v>77</v>
      </c>
      <c r="AG38">
        <f t="shared" si="3"/>
        <v>27</v>
      </c>
      <c r="AH38">
        <f t="shared" si="3"/>
        <v>96</v>
      </c>
      <c r="AI38">
        <f t="shared" si="3"/>
        <v>4</v>
      </c>
      <c r="AJ38">
        <f t="shared" si="3"/>
        <v>4</v>
      </c>
      <c r="AK38">
        <f t="shared" si="3"/>
        <v>2</v>
      </c>
      <c r="AL38">
        <f t="shared" si="2"/>
        <v>75</v>
      </c>
      <c r="AM38">
        <f>SUMPRODUCT(AA38:AL38,Weights!$E$7:$P$7)</f>
        <v>357</v>
      </c>
    </row>
    <row r="39" spans="1:39" x14ac:dyDescent="0.25">
      <c r="A39" t="s">
        <v>92</v>
      </c>
      <c r="B39" t="s">
        <v>51</v>
      </c>
      <c r="C39">
        <v>149</v>
      </c>
      <c r="D39">
        <v>642</v>
      </c>
      <c r="E39">
        <v>565</v>
      </c>
      <c r="F39">
        <v>165</v>
      </c>
      <c r="G39">
        <v>40</v>
      </c>
      <c r="H39">
        <v>2</v>
      </c>
      <c r="I39">
        <v>23</v>
      </c>
      <c r="J39">
        <v>98</v>
      </c>
      <c r="K39">
        <v>87</v>
      </c>
      <c r="L39">
        <v>71</v>
      </c>
      <c r="M39">
        <v>133</v>
      </c>
      <c r="N39">
        <v>4</v>
      </c>
      <c r="O39">
        <v>5</v>
      </c>
      <c r="P39">
        <v>2</v>
      </c>
      <c r="Q39">
        <v>0.29099999999999998</v>
      </c>
      <c r="R39">
        <v>0.373</v>
      </c>
      <c r="S39">
        <v>0.49</v>
      </c>
      <c r="T39">
        <v>0.86299999999999999</v>
      </c>
      <c r="U39">
        <v>0.36599999999999999</v>
      </c>
      <c r="V39">
        <v>5.7</v>
      </c>
      <c r="W39">
        <v>0</v>
      </c>
      <c r="X39">
        <v>5.7</v>
      </c>
      <c r="Y39">
        <v>13624</v>
      </c>
      <c r="AA39">
        <f t="shared" si="4"/>
        <v>165</v>
      </c>
      <c r="AB39">
        <f t="shared" si="4"/>
        <v>40</v>
      </c>
      <c r="AC39">
        <f t="shared" si="3"/>
        <v>2</v>
      </c>
      <c r="AD39">
        <f t="shared" si="3"/>
        <v>23</v>
      </c>
      <c r="AE39">
        <f t="shared" si="3"/>
        <v>98</v>
      </c>
      <c r="AF39">
        <f t="shared" si="3"/>
        <v>87</v>
      </c>
      <c r="AG39">
        <f t="shared" si="3"/>
        <v>71</v>
      </c>
      <c r="AH39">
        <f t="shared" si="3"/>
        <v>133</v>
      </c>
      <c r="AI39">
        <f t="shared" si="3"/>
        <v>4</v>
      </c>
      <c r="AJ39">
        <f t="shared" si="3"/>
        <v>5</v>
      </c>
      <c r="AK39">
        <f t="shared" si="3"/>
        <v>2</v>
      </c>
      <c r="AL39">
        <f t="shared" si="2"/>
        <v>100</v>
      </c>
      <c r="AM39">
        <f>SUMPRODUCT(AA39:AL39,Weights!$E$7:$P$7)</f>
        <v>475.5</v>
      </c>
    </row>
    <row r="40" spans="1:39" x14ac:dyDescent="0.25">
      <c r="A40" t="s">
        <v>177</v>
      </c>
      <c r="B40" t="s">
        <v>34</v>
      </c>
      <c r="C40">
        <v>136</v>
      </c>
      <c r="D40">
        <v>522</v>
      </c>
      <c r="E40">
        <v>463</v>
      </c>
      <c r="F40">
        <v>131</v>
      </c>
      <c r="G40">
        <v>21</v>
      </c>
      <c r="H40">
        <v>0</v>
      </c>
      <c r="I40">
        <v>30</v>
      </c>
      <c r="J40">
        <v>59</v>
      </c>
      <c r="K40">
        <v>93</v>
      </c>
      <c r="L40">
        <v>55</v>
      </c>
      <c r="M40">
        <v>107</v>
      </c>
      <c r="N40">
        <v>2</v>
      </c>
      <c r="O40">
        <v>2</v>
      </c>
      <c r="P40">
        <v>0</v>
      </c>
      <c r="Q40">
        <v>0.28199999999999997</v>
      </c>
      <c r="R40">
        <v>0.35799999999999998</v>
      </c>
      <c r="S40">
        <v>0.52200000000000002</v>
      </c>
      <c r="T40">
        <v>0.88</v>
      </c>
      <c r="U40">
        <v>0.36599999999999999</v>
      </c>
      <c r="V40">
        <v>1.6</v>
      </c>
      <c r="W40">
        <v>-3.5</v>
      </c>
      <c r="X40">
        <v>2.2999999999999998</v>
      </c>
      <c r="Y40">
        <v>9744</v>
      </c>
      <c r="AA40">
        <f t="shared" si="4"/>
        <v>131</v>
      </c>
      <c r="AB40">
        <f t="shared" si="4"/>
        <v>21</v>
      </c>
      <c r="AC40">
        <f t="shared" si="3"/>
        <v>0</v>
      </c>
      <c r="AD40">
        <f t="shared" si="3"/>
        <v>30</v>
      </c>
      <c r="AE40">
        <f t="shared" si="3"/>
        <v>59</v>
      </c>
      <c r="AF40">
        <f t="shared" si="3"/>
        <v>93</v>
      </c>
      <c r="AG40">
        <f t="shared" si="3"/>
        <v>55</v>
      </c>
      <c r="AH40">
        <f t="shared" si="3"/>
        <v>107</v>
      </c>
      <c r="AI40">
        <f t="shared" si="3"/>
        <v>2</v>
      </c>
      <c r="AJ40">
        <f t="shared" si="3"/>
        <v>2</v>
      </c>
      <c r="AK40">
        <f t="shared" si="3"/>
        <v>0</v>
      </c>
      <c r="AL40">
        <f t="shared" si="2"/>
        <v>80</v>
      </c>
      <c r="AM40">
        <f>SUMPRODUCT(AA40:AL40,Weights!$E$7:$P$7)</f>
        <v>399.5</v>
      </c>
    </row>
    <row r="41" spans="1:39" x14ac:dyDescent="0.25">
      <c r="A41" t="s">
        <v>118</v>
      </c>
      <c r="B41" t="s">
        <v>19</v>
      </c>
      <c r="C41">
        <v>147</v>
      </c>
      <c r="D41">
        <v>619</v>
      </c>
      <c r="E41">
        <v>537</v>
      </c>
      <c r="F41">
        <v>145</v>
      </c>
      <c r="G41">
        <v>30</v>
      </c>
      <c r="H41">
        <v>6</v>
      </c>
      <c r="I41">
        <v>31</v>
      </c>
      <c r="J41">
        <v>86</v>
      </c>
      <c r="K41">
        <v>104</v>
      </c>
      <c r="L41">
        <v>77</v>
      </c>
      <c r="M41">
        <v>160</v>
      </c>
      <c r="N41">
        <v>2</v>
      </c>
      <c r="O41">
        <v>6</v>
      </c>
      <c r="P41">
        <v>4</v>
      </c>
      <c r="Q41">
        <v>0.27</v>
      </c>
      <c r="R41">
        <v>0.36199999999999999</v>
      </c>
      <c r="S41">
        <v>0.52</v>
      </c>
      <c r="T41">
        <v>0.88200000000000001</v>
      </c>
      <c r="U41">
        <v>0.36599999999999999</v>
      </c>
      <c r="V41">
        <v>-5</v>
      </c>
      <c r="W41">
        <v>-0.4</v>
      </c>
      <c r="X41">
        <v>3.2</v>
      </c>
      <c r="Y41">
        <v>13329</v>
      </c>
      <c r="AA41">
        <f t="shared" si="4"/>
        <v>145</v>
      </c>
      <c r="AB41">
        <f t="shared" si="4"/>
        <v>30</v>
      </c>
      <c r="AC41">
        <f t="shared" si="3"/>
        <v>6</v>
      </c>
      <c r="AD41">
        <f t="shared" si="3"/>
        <v>31</v>
      </c>
      <c r="AE41">
        <f t="shared" si="3"/>
        <v>86</v>
      </c>
      <c r="AF41">
        <f t="shared" si="3"/>
        <v>104</v>
      </c>
      <c r="AG41">
        <f t="shared" si="3"/>
        <v>77</v>
      </c>
      <c r="AH41">
        <f t="shared" si="3"/>
        <v>160</v>
      </c>
      <c r="AI41">
        <f t="shared" si="3"/>
        <v>2</v>
      </c>
      <c r="AJ41">
        <f t="shared" si="3"/>
        <v>6</v>
      </c>
      <c r="AK41">
        <f t="shared" si="3"/>
        <v>4</v>
      </c>
      <c r="AL41">
        <f t="shared" si="2"/>
        <v>78</v>
      </c>
      <c r="AM41">
        <f>SUMPRODUCT(AA41:AL41,Weights!$E$7:$P$7)</f>
        <v>475</v>
      </c>
    </row>
    <row r="42" spans="1:39" x14ac:dyDescent="0.25">
      <c r="A42" t="s">
        <v>42</v>
      </c>
      <c r="B42" t="s">
        <v>43</v>
      </c>
      <c r="C42">
        <v>150</v>
      </c>
      <c r="D42">
        <v>645</v>
      </c>
      <c r="E42">
        <v>547</v>
      </c>
      <c r="F42">
        <v>144</v>
      </c>
      <c r="G42">
        <v>22</v>
      </c>
      <c r="H42">
        <v>2</v>
      </c>
      <c r="I42">
        <v>33</v>
      </c>
      <c r="J42">
        <v>94</v>
      </c>
      <c r="K42">
        <v>94</v>
      </c>
      <c r="L42">
        <v>88</v>
      </c>
      <c r="M42">
        <v>135</v>
      </c>
      <c r="N42">
        <v>7</v>
      </c>
      <c r="O42">
        <v>3</v>
      </c>
      <c r="P42">
        <v>0</v>
      </c>
      <c r="Q42">
        <v>0.26300000000000001</v>
      </c>
      <c r="R42">
        <v>0.37</v>
      </c>
      <c r="S42">
        <v>0.49099999999999999</v>
      </c>
      <c r="T42">
        <v>0.86099999999999999</v>
      </c>
      <c r="U42">
        <v>0.36599999999999999</v>
      </c>
      <c r="V42">
        <v>-1.2</v>
      </c>
      <c r="W42">
        <v>-4.3</v>
      </c>
      <c r="X42">
        <v>2.4</v>
      </c>
      <c r="Y42">
        <v>2151</v>
      </c>
      <c r="AA42">
        <f t="shared" si="4"/>
        <v>144</v>
      </c>
      <c r="AB42">
        <f t="shared" si="4"/>
        <v>22</v>
      </c>
      <c r="AC42">
        <f t="shared" si="3"/>
        <v>2</v>
      </c>
      <c r="AD42">
        <f t="shared" si="3"/>
        <v>33</v>
      </c>
      <c r="AE42">
        <f t="shared" si="3"/>
        <v>94</v>
      </c>
      <c r="AF42">
        <f t="shared" si="3"/>
        <v>94</v>
      </c>
      <c r="AG42">
        <f t="shared" si="3"/>
        <v>88</v>
      </c>
      <c r="AH42">
        <f t="shared" si="3"/>
        <v>135</v>
      </c>
      <c r="AI42">
        <f t="shared" si="3"/>
        <v>7</v>
      </c>
      <c r="AJ42">
        <f t="shared" si="3"/>
        <v>3</v>
      </c>
      <c r="AK42">
        <f t="shared" si="3"/>
        <v>0</v>
      </c>
      <c r="AL42">
        <f t="shared" si="2"/>
        <v>87</v>
      </c>
      <c r="AM42">
        <f>SUMPRODUCT(AA42:AL42,Weights!$E$7:$P$7)</f>
        <v>483.5</v>
      </c>
    </row>
    <row r="43" spans="1:39" x14ac:dyDescent="0.25">
      <c r="A43" t="s">
        <v>169</v>
      </c>
      <c r="B43" t="s">
        <v>110</v>
      </c>
      <c r="C43">
        <v>136</v>
      </c>
      <c r="D43">
        <v>507</v>
      </c>
      <c r="E43">
        <v>445</v>
      </c>
      <c r="F43">
        <v>120</v>
      </c>
      <c r="G43">
        <v>25</v>
      </c>
      <c r="H43">
        <v>0</v>
      </c>
      <c r="I43">
        <v>27</v>
      </c>
      <c r="J43">
        <v>72</v>
      </c>
      <c r="K43">
        <v>68</v>
      </c>
      <c r="L43">
        <v>60</v>
      </c>
      <c r="M43">
        <v>103</v>
      </c>
      <c r="N43">
        <v>2</v>
      </c>
      <c r="O43">
        <v>3</v>
      </c>
      <c r="P43">
        <v>1</v>
      </c>
      <c r="Q43">
        <v>0.27100000000000002</v>
      </c>
      <c r="R43">
        <v>0.35899999999999999</v>
      </c>
      <c r="S43">
        <v>0.51</v>
      </c>
      <c r="T43">
        <v>0.86899999999999999</v>
      </c>
      <c r="U43">
        <v>0.36499999999999999</v>
      </c>
      <c r="V43">
        <v>-2.2000000000000002</v>
      </c>
      <c r="W43">
        <v>0.5</v>
      </c>
      <c r="X43">
        <v>2.7</v>
      </c>
      <c r="Y43">
        <v>2530</v>
      </c>
      <c r="AA43">
        <f t="shared" si="4"/>
        <v>120</v>
      </c>
      <c r="AB43">
        <f t="shared" si="4"/>
        <v>25</v>
      </c>
      <c r="AC43">
        <f t="shared" si="3"/>
        <v>0</v>
      </c>
      <c r="AD43">
        <f t="shared" si="3"/>
        <v>27</v>
      </c>
      <c r="AE43">
        <f t="shared" si="3"/>
        <v>72</v>
      </c>
      <c r="AF43">
        <f t="shared" si="3"/>
        <v>68</v>
      </c>
      <c r="AG43">
        <f t="shared" si="3"/>
        <v>60</v>
      </c>
      <c r="AH43">
        <f t="shared" si="3"/>
        <v>103</v>
      </c>
      <c r="AI43">
        <f t="shared" si="3"/>
        <v>2</v>
      </c>
      <c r="AJ43">
        <f t="shared" si="3"/>
        <v>3</v>
      </c>
      <c r="AK43">
        <f t="shared" si="3"/>
        <v>1</v>
      </c>
      <c r="AL43">
        <f t="shared" si="2"/>
        <v>68</v>
      </c>
      <c r="AM43">
        <f>SUMPRODUCT(AA43:AL43,Weights!$E$7:$P$7)</f>
        <v>379.5</v>
      </c>
    </row>
    <row r="44" spans="1:39" x14ac:dyDescent="0.25">
      <c r="A44" t="s">
        <v>199</v>
      </c>
      <c r="B44" t="s">
        <v>125</v>
      </c>
      <c r="C44">
        <v>142</v>
      </c>
      <c r="D44">
        <v>563</v>
      </c>
      <c r="E44">
        <v>481</v>
      </c>
      <c r="F44">
        <v>122</v>
      </c>
      <c r="G44">
        <v>24</v>
      </c>
      <c r="H44">
        <v>2</v>
      </c>
      <c r="I44">
        <v>34</v>
      </c>
      <c r="J44">
        <v>76</v>
      </c>
      <c r="K44">
        <v>85</v>
      </c>
      <c r="L44">
        <v>74</v>
      </c>
      <c r="M44">
        <v>121</v>
      </c>
      <c r="N44">
        <v>4</v>
      </c>
      <c r="O44">
        <v>3</v>
      </c>
      <c r="P44">
        <v>1</v>
      </c>
      <c r="Q44">
        <v>0.254</v>
      </c>
      <c r="R44">
        <v>0.35499999999999998</v>
      </c>
      <c r="S44">
        <v>0.52200000000000002</v>
      </c>
      <c r="T44">
        <v>0.877</v>
      </c>
      <c r="U44">
        <v>0.36399999999999999</v>
      </c>
      <c r="V44">
        <v>2.1</v>
      </c>
      <c r="W44">
        <v>4.4000000000000004</v>
      </c>
      <c r="X44">
        <v>3.7</v>
      </c>
      <c r="Y44">
        <v>9205</v>
      </c>
      <c r="AA44">
        <f t="shared" si="4"/>
        <v>122</v>
      </c>
      <c r="AB44">
        <f t="shared" si="4"/>
        <v>24</v>
      </c>
      <c r="AC44">
        <f t="shared" si="3"/>
        <v>2</v>
      </c>
      <c r="AD44">
        <f t="shared" si="3"/>
        <v>34</v>
      </c>
      <c r="AE44">
        <f t="shared" si="3"/>
        <v>76</v>
      </c>
      <c r="AF44">
        <f t="shared" si="3"/>
        <v>85</v>
      </c>
      <c r="AG44">
        <f t="shared" si="3"/>
        <v>74</v>
      </c>
      <c r="AH44">
        <f t="shared" si="3"/>
        <v>121</v>
      </c>
      <c r="AI44">
        <f t="shared" si="3"/>
        <v>4</v>
      </c>
      <c r="AJ44">
        <f t="shared" si="3"/>
        <v>3</v>
      </c>
      <c r="AK44">
        <f t="shared" si="3"/>
        <v>1</v>
      </c>
      <c r="AL44">
        <f t="shared" si="2"/>
        <v>62</v>
      </c>
      <c r="AM44">
        <f>SUMPRODUCT(AA44:AL44,Weights!$E$7:$P$7)</f>
        <v>431.5</v>
      </c>
    </row>
    <row r="45" spans="1:39" x14ac:dyDescent="0.25">
      <c r="A45" t="s">
        <v>117</v>
      </c>
      <c r="B45" t="s">
        <v>39</v>
      </c>
      <c r="C45">
        <v>142</v>
      </c>
      <c r="D45">
        <v>570</v>
      </c>
      <c r="E45">
        <v>490</v>
      </c>
      <c r="F45">
        <v>136</v>
      </c>
      <c r="G45">
        <v>26</v>
      </c>
      <c r="H45">
        <v>1</v>
      </c>
      <c r="I45">
        <v>24</v>
      </c>
      <c r="J45">
        <v>85</v>
      </c>
      <c r="K45">
        <v>80</v>
      </c>
      <c r="L45">
        <v>70</v>
      </c>
      <c r="M45">
        <v>161</v>
      </c>
      <c r="N45">
        <v>5</v>
      </c>
      <c r="O45">
        <v>12</v>
      </c>
      <c r="P45">
        <v>5</v>
      </c>
      <c r="Q45">
        <v>0.27800000000000002</v>
      </c>
      <c r="R45">
        <v>0.371</v>
      </c>
      <c r="S45">
        <v>0.48199999999999998</v>
      </c>
      <c r="T45">
        <v>0.85299999999999998</v>
      </c>
      <c r="U45">
        <v>0.36399999999999999</v>
      </c>
      <c r="V45">
        <v>-4.0999999999999996</v>
      </c>
      <c r="W45">
        <v>0.1</v>
      </c>
      <c r="X45">
        <v>2.2999999999999998</v>
      </c>
      <c r="Y45">
        <v>10348</v>
      </c>
      <c r="AA45">
        <f t="shared" si="4"/>
        <v>136</v>
      </c>
      <c r="AB45">
        <f t="shared" si="4"/>
        <v>26</v>
      </c>
      <c r="AC45">
        <f t="shared" si="3"/>
        <v>1</v>
      </c>
      <c r="AD45">
        <f t="shared" si="3"/>
        <v>24</v>
      </c>
      <c r="AE45">
        <f t="shared" si="3"/>
        <v>85</v>
      </c>
      <c r="AF45">
        <f t="shared" si="3"/>
        <v>80</v>
      </c>
      <c r="AG45">
        <f t="shared" si="3"/>
        <v>70</v>
      </c>
      <c r="AH45">
        <f t="shared" si="3"/>
        <v>161</v>
      </c>
      <c r="AI45">
        <f t="shared" si="3"/>
        <v>5</v>
      </c>
      <c r="AJ45">
        <f t="shared" si="3"/>
        <v>12</v>
      </c>
      <c r="AK45">
        <f t="shared" si="3"/>
        <v>5</v>
      </c>
      <c r="AL45">
        <f t="shared" si="2"/>
        <v>85</v>
      </c>
      <c r="AM45">
        <f>SUMPRODUCT(AA45:AL45,Weights!$E$7:$P$7)</f>
        <v>409.5</v>
      </c>
    </row>
    <row r="46" spans="1:39" x14ac:dyDescent="0.25">
      <c r="A46" t="s">
        <v>131</v>
      </c>
      <c r="B46" t="s">
        <v>47</v>
      </c>
      <c r="C46">
        <v>108</v>
      </c>
      <c r="D46">
        <v>406</v>
      </c>
      <c r="E46">
        <v>354</v>
      </c>
      <c r="F46">
        <v>100</v>
      </c>
      <c r="G46">
        <v>14</v>
      </c>
      <c r="H46">
        <v>3</v>
      </c>
      <c r="I46">
        <v>17</v>
      </c>
      <c r="J46">
        <v>66</v>
      </c>
      <c r="K46">
        <v>54</v>
      </c>
      <c r="L46">
        <v>43</v>
      </c>
      <c r="M46">
        <v>105</v>
      </c>
      <c r="N46">
        <v>6</v>
      </c>
      <c r="O46">
        <v>17</v>
      </c>
      <c r="P46">
        <v>6</v>
      </c>
      <c r="Q46">
        <v>0.28299999999999997</v>
      </c>
      <c r="R46">
        <v>0.36699999999999999</v>
      </c>
      <c r="S46">
        <v>0.48299999999999998</v>
      </c>
      <c r="T46">
        <v>0.85</v>
      </c>
      <c r="U46">
        <v>0.36299999999999999</v>
      </c>
      <c r="V46">
        <v>3.8</v>
      </c>
      <c r="W46">
        <v>3.5</v>
      </c>
      <c r="X46">
        <v>3.1</v>
      </c>
      <c r="Y46">
        <v>2967</v>
      </c>
      <c r="AA46">
        <f t="shared" si="4"/>
        <v>100</v>
      </c>
      <c r="AB46">
        <f t="shared" si="4"/>
        <v>14</v>
      </c>
      <c r="AC46">
        <f t="shared" si="3"/>
        <v>3</v>
      </c>
      <c r="AD46">
        <f t="shared" si="3"/>
        <v>17</v>
      </c>
      <c r="AE46">
        <f t="shared" si="3"/>
        <v>66</v>
      </c>
      <c r="AF46">
        <f t="shared" si="3"/>
        <v>54</v>
      </c>
      <c r="AG46">
        <f t="shared" si="3"/>
        <v>43</v>
      </c>
      <c r="AH46">
        <f t="shared" si="3"/>
        <v>105</v>
      </c>
      <c r="AI46">
        <f t="shared" si="3"/>
        <v>6</v>
      </c>
      <c r="AJ46">
        <f t="shared" si="3"/>
        <v>17</v>
      </c>
      <c r="AK46">
        <f t="shared" si="3"/>
        <v>6</v>
      </c>
      <c r="AL46">
        <f t="shared" si="2"/>
        <v>66</v>
      </c>
      <c r="AM46">
        <f>SUMPRODUCT(AA46:AL46,Weights!$E$7:$P$7)</f>
        <v>309.5</v>
      </c>
    </row>
    <row r="47" spans="1:39" x14ac:dyDescent="0.25">
      <c r="A47" t="s">
        <v>242</v>
      </c>
      <c r="B47" t="s">
        <v>43</v>
      </c>
      <c r="C47">
        <v>126</v>
      </c>
      <c r="D47">
        <v>432</v>
      </c>
      <c r="E47">
        <v>383</v>
      </c>
      <c r="F47">
        <v>111</v>
      </c>
      <c r="G47">
        <v>25</v>
      </c>
      <c r="H47">
        <v>2</v>
      </c>
      <c r="I47">
        <v>19</v>
      </c>
      <c r="J47">
        <v>53</v>
      </c>
      <c r="K47">
        <v>84</v>
      </c>
      <c r="L47">
        <v>36</v>
      </c>
      <c r="M47">
        <v>81</v>
      </c>
      <c r="N47">
        <v>4</v>
      </c>
      <c r="O47">
        <v>4</v>
      </c>
      <c r="P47">
        <v>1</v>
      </c>
      <c r="Q47">
        <v>0.28899999999999998</v>
      </c>
      <c r="R47">
        <v>0.35199999999999998</v>
      </c>
      <c r="S47">
        <v>0.51300000000000001</v>
      </c>
      <c r="T47">
        <v>0.86599999999999999</v>
      </c>
      <c r="U47">
        <v>0.36299999999999999</v>
      </c>
      <c r="V47">
        <v>-2</v>
      </c>
      <c r="W47">
        <v>1.5</v>
      </c>
      <c r="X47">
        <v>2.6</v>
      </c>
      <c r="Y47">
        <v>7571</v>
      </c>
      <c r="AA47">
        <f t="shared" si="4"/>
        <v>111</v>
      </c>
      <c r="AB47">
        <f t="shared" si="4"/>
        <v>25</v>
      </c>
      <c r="AC47">
        <f t="shared" si="3"/>
        <v>2</v>
      </c>
      <c r="AD47">
        <f t="shared" si="3"/>
        <v>19</v>
      </c>
      <c r="AE47">
        <f t="shared" si="3"/>
        <v>53</v>
      </c>
      <c r="AF47">
        <f t="shared" si="3"/>
        <v>84</v>
      </c>
      <c r="AG47">
        <f t="shared" si="3"/>
        <v>36</v>
      </c>
      <c r="AH47">
        <f t="shared" si="3"/>
        <v>81</v>
      </c>
      <c r="AI47">
        <f t="shared" si="3"/>
        <v>4</v>
      </c>
      <c r="AJ47">
        <f t="shared" si="3"/>
        <v>4</v>
      </c>
      <c r="AK47">
        <f t="shared" si="3"/>
        <v>1</v>
      </c>
      <c r="AL47">
        <f t="shared" si="2"/>
        <v>65</v>
      </c>
      <c r="AM47">
        <f>SUMPRODUCT(AA47:AL47,Weights!$E$7:$P$7)</f>
        <v>336.5</v>
      </c>
    </row>
    <row r="48" spans="1:39" x14ac:dyDescent="0.25">
      <c r="A48" t="s">
        <v>137</v>
      </c>
      <c r="B48" t="s">
        <v>125</v>
      </c>
      <c r="C48">
        <v>144</v>
      </c>
      <c r="D48">
        <v>600</v>
      </c>
      <c r="E48">
        <v>557</v>
      </c>
      <c r="F48">
        <v>166</v>
      </c>
      <c r="G48">
        <v>38</v>
      </c>
      <c r="H48">
        <v>5</v>
      </c>
      <c r="I48">
        <v>27</v>
      </c>
      <c r="J48">
        <v>90</v>
      </c>
      <c r="K48">
        <v>69</v>
      </c>
      <c r="L48">
        <v>35</v>
      </c>
      <c r="M48">
        <v>135</v>
      </c>
      <c r="N48">
        <v>4</v>
      </c>
      <c r="O48">
        <v>3</v>
      </c>
      <c r="P48">
        <v>5</v>
      </c>
      <c r="Q48">
        <v>0.29699999999999999</v>
      </c>
      <c r="R48">
        <v>0.34200000000000003</v>
      </c>
      <c r="S48">
        <v>0.52700000000000002</v>
      </c>
      <c r="T48">
        <v>0.86899999999999999</v>
      </c>
      <c r="U48">
        <v>0.36199999999999999</v>
      </c>
      <c r="V48">
        <v>2.2999999999999998</v>
      </c>
      <c r="W48">
        <v>2.2999999999999998</v>
      </c>
      <c r="X48">
        <v>3.6</v>
      </c>
      <c r="Y48">
        <v>10762</v>
      </c>
      <c r="AA48">
        <f t="shared" si="4"/>
        <v>166</v>
      </c>
      <c r="AB48">
        <f t="shared" si="4"/>
        <v>38</v>
      </c>
      <c r="AC48">
        <f t="shared" si="3"/>
        <v>5</v>
      </c>
      <c r="AD48">
        <f t="shared" si="3"/>
        <v>27</v>
      </c>
      <c r="AE48">
        <f t="shared" si="3"/>
        <v>90</v>
      </c>
      <c r="AF48">
        <f t="shared" si="3"/>
        <v>69</v>
      </c>
      <c r="AG48">
        <f t="shared" si="3"/>
        <v>35</v>
      </c>
      <c r="AH48">
        <f t="shared" si="3"/>
        <v>135</v>
      </c>
      <c r="AI48">
        <f t="shared" si="3"/>
        <v>4</v>
      </c>
      <c r="AJ48">
        <f t="shared" si="3"/>
        <v>3</v>
      </c>
      <c r="AK48">
        <f t="shared" si="3"/>
        <v>5</v>
      </c>
      <c r="AL48">
        <f t="shared" si="2"/>
        <v>96</v>
      </c>
      <c r="AM48">
        <f>SUMPRODUCT(AA48:AL48,Weights!$E$7:$P$7)</f>
        <v>422.5</v>
      </c>
    </row>
    <row r="49" spans="1:39" x14ac:dyDescent="0.25">
      <c r="A49" t="s">
        <v>55</v>
      </c>
      <c r="B49" t="s">
        <v>56</v>
      </c>
      <c r="C49">
        <v>157</v>
      </c>
      <c r="D49">
        <v>683</v>
      </c>
      <c r="E49">
        <v>625</v>
      </c>
      <c r="F49">
        <v>185</v>
      </c>
      <c r="G49">
        <v>39</v>
      </c>
      <c r="H49">
        <v>4</v>
      </c>
      <c r="I49">
        <v>29</v>
      </c>
      <c r="J49">
        <v>92</v>
      </c>
      <c r="K49">
        <v>105</v>
      </c>
      <c r="L49">
        <v>42</v>
      </c>
      <c r="M49">
        <v>118</v>
      </c>
      <c r="N49">
        <v>12</v>
      </c>
      <c r="O49">
        <v>0</v>
      </c>
      <c r="P49">
        <v>1</v>
      </c>
      <c r="Q49">
        <v>0.29499999999999998</v>
      </c>
      <c r="R49">
        <v>0.34899999999999998</v>
      </c>
      <c r="S49">
        <v>0.51200000000000001</v>
      </c>
      <c r="T49">
        <v>0.86099999999999999</v>
      </c>
      <c r="U49">
        <v>0.36099999999999999</v>
      </c>
      <c r="V49">
        <v>-2.2999999999999998</v>
      </c>
      <c r="W49">
        <v>-1.2</v>
      </c>
      <c r="X49">
        <v>2.9</v>
      </c>
      <c r="Y49">
        <v>15676</v>
      </c>
      <c r="AA49">
        <f t="shared" si="4"/>
        <v>185</v>
      </c>
      <c r="AB49">
        <f t="shared" si="4"/>
        <v>39</v>
      </c>
      <c r="AC49">
        <f t="shared" si="3"/>
        <v>4</v>
      </c>
      <c r="AD49">
        <f t="shared" si="3"/>
        <v>29</v>
      </c>
      <c r="AE49">
        <f t="shared" si="3"/>
        <v>92</v>
      </c>
      <c r="AF49">
        <f t="shared" si="3"/>
        <v>105</v>
      </c>
      <c r="AG49">
        <f t="shared" si="3"/>
        <v>42</v>
      </c>
      <c r="AH49">
        <f t="shared" si="3"/>
        <v>118</v>
      </c>
      <c r="AI49">
        <f t="shared" si="3"/>
        <v>12</v>
      </c>
      <c r="AJ49">
        <f t="shared" si="3"/>
        <v>0</v>
      </c>
      <c r="AK49">
        <f t="shared" si="3"/>
        <v>1</v>
      </c>
      <c r="AL49">
        <f t="shared" si="2"/>
        <v>113</v>
      </c>
      <c r="AM49">
        <f>SUMPRODUCT(AA49:AL49,Weights!$E$7:$P$7)</f>
        <v>498</v>
      </c>
    </row>
    <row r="50" spans="1:39" x14ac:dyDescent="0.25">
      <c r="A50" t="s">
        <v>97</v>
      </c>
      <c r="B50" t="s">
        <v>73</v>
      </c>
      <c r="C50">
        <v>114</v>
      </c>
      <c r="D50">
        <v>455</v>
      </c>
      <c r="E50">
        <v>389</v>
      </c>
      <c r="F50">
        <v>100</v>
      </c>
      <c r="G50">
        <v>21</v>
      </c>
      <c r="H50">
        <v>0</v>
      </c>
      <c r="I50">
        <v>23</v>
      </c>
      <c r="J50">
        <v>57</v>
      </c>
      <c r="K50">
        <v>76</v>
      </c>
      <c r="L50">
        <v>56</v>
      </c>
      <c r="M50">
        <v>111</v>
      </c>
      <c r="N50">
        <v>6</v>
      </c>
      <c r="O50">
        <v>2</v>
      </c>
      <c r="P50">
        <v>0</v>
      </c>
      <c r="Q50">
        <v>0.25700000000000001</v>
      </c>
      <c r="R50">
        <v>0.35599999999999998</v>
      </c>
      <c r="S50">
        <v>0.495</v>
      </c>
      <c r="T50">
        <v>0.85099999999999998</v>
      </c>
      <c r="U50">
        <v>0.36099999999999999</v>
      </c>
      <c r="V50">
        <v>-0.9</v>
      </c>
      <c r="W50">
        <v>-2.2999999999999998</v>
      </c>
      <c r="X50">
        <v>1.6</v>
      </c>
      <c r="Y50">
        <v>1873</v>
      </c>
      <c r="AA50">
        <f t="shared" si="4"/>
        <v>100</v>
      </c>
      <c r="AB50">
        <f t="shared" si="4"/>
        <v>21</v>
      </c>
      <c r="AC50">
        <f t="shared" si="3"/>
        <v>0</v>
      </c>
      <c r="AD50">
        <f t="shared" si="3"/>
        <v>23</v>
      </c>
      <c r="AE50">
        <f t="shared" si="3"/>
        <v>57</v>
      </c>
      <c r="AF50">
        <f t="shared" si="3"/>
        <v>76</v>
      </c>
      <c r="AG50">
        <f t="shared" si="3"/>
        <v>56</v>
      </c>
      <c r="AH50">
        <f t="shared" si="3"/>
        <v>111</v>
      </c>
      <c r="AI50">
        <f t="shared" si="3"/>
        <v>6</v>
      </c>
      <c r="AJ50">
        <f t="shared" si="3"/>
        <v>2</v>
      </c>
      <c r="AK50">
        <f t="shared" si="3"/>
        <v>0</v>
      </c>
      <c r="AL50">
        <f t="shared" si="2"/>
        <v>56</v>
      </c>
      <c r="AM50">
        <f>SUMPRODUCT(AA50:AL50,Weights!$E$7:$P$7)</f>
        <v>327.5</v>
      </c>
    </row>
    <row r="51" spans="1:39" x14ac:dyDescent="0.25">
      <c r="A51" t="s">
        <v>70</v>
      </c>
      <c r="B51" t="s">
        <v>71</v>
      </c>
      <c r="C51">
        <v>110</v>
      </c>
      <c r="D51">
        <v>431</v>
      </c>
      <c r="E51">
        <v>367</v>
      </c>
      <c r="F51">
        <v>88</v>
      </c>
      <c r="G51">
        <v>27</v>
      </c>
      <c r="H51">
        <v>0</v>
      </c>
      <c r="I51">
        <v>24</v>
      </c>
      <c r="J51">
        <v>47</v>
      </c>
      <c r="K51">
        <v>58</v>
      </c>
      <c r="L51">
        <v>58</v>
      </c>
      <c r="M51">
        <v>109</v>
      </c>
      <c r="N51">
        <v>5</v>
      </c>
      <c r="O51">
        <v>0</v>
      </c>
      <c r="P51">
        <v>0</v>
      </c>
      <c r="Q51">
        <v>0.23899999999999999</v>
      </c>
      <c r="R51">
        <v>0.34899999999999998</v>
      </c>
      <c r="S51">
        <v>0.51</v>
      </c>
      <c r="T51">
        <v>0.85899999999999999</v>
      </c>
      <c r="U51">
        <v>0.36</v>
      </c>
      <c r="V51">
        <v>1.4</v>
      </c>
      <c r="W51">
        <v>-5.5</v>
      </c>
      <c r="X51">
        <v>1.6</v>
      </c>
      <c r="Y51">
        <v>2502</v>
      </c>
      <c r="AA51">
        <f t="shared" si="4"/>
        <v>88</v>
      </c>
      <c r="AB51">
        <f t="shared" si="4"/>
        <v>27</v>
      </c>
      <c r="AC51">
        <f t="shared" si="3"/>
        <v>0</v>
      </c>
      <c r="AD51">
        <f t="shared" si="3"/>
        <v>24</v>
      </c>
      <c r="AE51">
        <f t="shared" si="3"/>
        <v>47</v>
      </c>
      <c r="AF51">
        <f t="shared" si="3"/>
        <v>58</v>
      </c>
      <c r="AG51">
        <f t="shared" si="3"/>
        <v>58</v>
      </c>
      <c r="AH51">
        <f t="shared" si="3"/>
        <v>109</v>
      </c>
      <c r="AI51">
        <f t="shared" si="3"/>
        <v>5</v>
      </c>
      <c r="AJ51">
        <f t="shared" si="3"/>
        <v>0</v>
      </c>
      <c r="AK51">
        <f t="shared" si="3"/>
        <v>0</v>
      </c>
      <c r="AL51">
        <f t="shared" si="2"/>
        <v>37</v>
      </c>
      <c r="AM51">
        <f>SUMPRODUCT(AA51:AL51,Weights!$E$7:$P$7)</f>
        <v>295.5</v>
      </c>
    </row>
    <row r="52" spans="1:39" x14ac:dyDescent="0.25">
      <c r="A52" t="s">
        <v>1044</v>
      </c>
      <c r="B52" t="s">
        <v>96</v>
      </c>
      <c r="C52">
        <v>87</v>
      </c>
      <c r="D52">
        <v>371</v>
      </c>
      <c r="E52">
        <v>326</v>
      </c>
      <c r="F52">
        <v>92</v>
      </c>
      <c r="G52">
        <v>21</v>
      </c>
      <c r="H52">
        <v>1</v>
      </c>
      <c r="I52">
        <v>16</v>
      </c>
      <c r="J52">
        <v>46</v>
      </c>
      <c r="K52">
        <v>60</v>
      </c>
      <c r="L52">
        <v>37</v>
      </c>
      <c r="M52">
        <v>40</v>
      </c>
      <c r="N52">
        <v>4</v>
      </c>
      <c r="O52">
        <v>2</v>
      </c>
      <c r="P52">
        <v>0</v>
      </c>
      <c r="Q52">
        <v>0.28199999999999997</v>
      </c>
      <c r="R52">
        <v>0.35899999999999999</v>
      </c>
      <c r="S52">
        <v>0.49299999999999999</v>
      </c>
      <c r="T52">
        <v>0.85199999999999998</v>
      </c>
      <c r="U52">
        <v>0.35799999999999998</v>
      </c>
      <c r="V52">
        <v>4.5</v>
      </c>
      <c r="W52">
        <v>-0.7</v>
      </c>
      <c r="X52">
        <v>2.4</v>
      </c>
      <c r="Y52">
        <v>639</v>
      </c>
      <c r="AA52">
        <f t="shared" si="4"/>
        <v>92</v>
      </c>
      <c r="AB52">
        <f t="shared" si="4"/>
        <v>21</v>
      </c>
      <c r="AC52">
        <f t="shared" si="3"/>
        <v>1</v>
      </c>
      <c r="AD52">
        <f t="shared" si="3"/>
        <v>16</v>
      </c>
      <c r="AE52">
        <f t="shared" si="3"/>
        <v>46</v>
      </c>
      <c r="AF52">
        <f t="shared" si="3"/>
        <v>60</v>
      </c>
      <c r="AG52">
        <f t="shared" si="3"/>
        <v>37</v>
      </c>
      <c r="AH52">
        <f t="shared" si="3"/>
        <v>40</v>
      </c>
      <c r="AI52">
        <f t="shared" si="3"/>
        <v>4</v>
      </c>
      <c r="AJ52">
        <f t="shared" si="3"/>
        <v>2</v>
      </c>
      <c r="AK52">
        <f t="shared" si="3"/>
        <v>0</v>
      </c>
      <c r="AL52">
        <f t="shared" si="2"/>
        <v>54</v>
      </c>
      <c r="AM52">
        <f>SUMPRODUCT(AA52:AL52,Weights!$E$7:$P$7)</f>
        <v>290</v>
      </c>
    </row>
    <row r="53" spans="1:39" x14ac:dyDescent="0.25">
      <c r="A53" t="s">
        <v>36</v>
      </c>
      <c r="B53" t="s">
        <v>37</v>
      </c>
      <c r="C53">
        <v>156</v>
      </c>
      <c r="D53">
        <v>720</v>
      </c>
      <c r="E53">
        <v>643</v>
      </c>
      <c r="F53">
        <v>182</v>
      </c>
      <c r="G53">
        <v>50</v>
      </c>
      <c r="H53">
        <v>2</v>
      </c>
      <c r="I53">
        <v>27</v>
      </c>
      <c r="J53">
        <v>108</v>
      </c>
      <c r="K53">
        <v>96</v>
      </c>
      <c r="L53">
        <v>70</v>
      </c>
      <c r="M53">
        <v>68</v>
      </c>
      <c r="N53">
        <v>3</v>
      </c>
      <c r="O53">
        <v>27</v>
      </c>
      <c r="P53">
        <v>4</v>
      </c>
      <c r="Q53">
        <v>0.28299999999999997</v>
      </c>
      <c r="R53">
        <v>0.35399999999999998</v>
      </c>
      <c r="S53">
        <v>0.495</v>
      </c>
      <c r="T53">
        <v>0.84899999999999998</v>
      </c>
      <c r="U53">
        <v>0.35799999999999998</v>
      </c>
      <c r="V53">
        <v>26.7</v>
      </c>
      <c r="W53">
        <v>7.9</v>
      </c>
      <c r="X53">
        <v>6.9</v>
      </c>
      <c r="Y53">
        <v>13611</v>
      </c>
      <c r="AA53">
        <f t="shared" si="4"/>
        <v>182</v>
      </c>
      <c r="AB53">
        <f t="shared" si="4"/>
        <v>50</v>
      </c>
      <c r="AC53">
        <f t="shared" si="3"/>
        <v>2</v>
      </c>
      <c r="AD53">
        <f t="shared" si="3"/>
        <v>27</v>
      </c>
      <c r="AE53">
        <f t="shared" si="3"/>
        <v>108</v>
      </c>
      <c r="AF53">
        <f t="shared" si="3"/>
        <v>96</v>
      </c>
      <c r="AG53">
        <f t="shared" si="3"/>
        <v>70</v>
      </c>
      <c r="AH53">
        <f t="shared" si="3"/>
        <v>68</v>
      </c>
      <c r="AI53">
        <f t="shared" si="3"/>
        <v>3</v>
      </c>
      <c r="AJ53">
        <f t="shared" si="3"/>
        <v>27</v>
      </c>
      <c r="AK53">
        <f t="shared" si="3"/>
        <v>4</v>
      </c>
      <c r="AL53">
        <f t="shared" si="2"/>
        <v>103</v>
      </c>
      <c r="AM53">
        <f>SUMPRODUCT(AA53:AL53,Weights!$E$7:$P$7)</f>
        <v>607</v>
      </c>
    </row>
    <row r="54" spans="1:39" x14ac:dyDescent="0.25">
      <c r="A54" t="s">
        <v>65</v>
      </c>
      <c r="B54" t="s">
        <v>39</v>
      </c>
      <c r="C54">
        <v>90</v>
      </c>
      <c r="D54">
        <v>368</v>
      </c>
      <c r="E54">
        <v>330</v>
      </c>
      <c r="F54">
        <v>89</v>
      </c>
      <c r="G54">
        <v>21</v>
      </c>
      <c r="H54">
        <v>1</v>
      </c>
      <c r="I54">
        <v>19</v>
      </c>
      <c r="J54">
        <v>59</v>
      </c>
      <c r="K54">
        <v>55</v>
      </c>
      <c r="L54">
        <v>36</v>
      </c>
      <c r="M54">
        <v>71</v>
      </c>
      <c r="N54">
        <v>1</v>
      </c>
      <c r="O54">
        <v>9</v>
      </c>
      <c r="P54">
        <v>3</v>
      </c>
      <c r="Q54">
        <v>0.26900000000000002</v>
      </c>
      <c r="R54">
        <v>0.34200000000000003</v>
      </c>
      <c r="S54">
        <v>0.51300000000000001</v>
      </c>
      <c r="T54">
        <v>0.85599999999999998</v>
      </c>
      <c r="U54">
        <v>0.35799999999999998</v>
      </c>
      <c r="V54">
        <v>-3.9</v>
      </c>
      <c r="W54">
        <v>2.2000000000000002</v>
      </c>
      <c r="X54">
        <v>1.4</v>
      </c>
      <c r="Y54">
        <v>3410</v>
      </c>
      <c r="AA54">
        <f t="shared" si="4"/>
        <v>89</v>
      </c>
      <c r="AB54">
        <f t="shared" si="4"/>
        <v>21</v>
      </c>
      <c r="AC54">
        <f t="shared" si="3"/>
        <v>1</v>
      </c>
      <c r="AD54">
        <f t="shared" si="3"/>
        <v>19</v>
      </c>
      <c r="AE54">
        <f t="shared" si="3"/>
        <v>59</v>
      </c>
      <c r="AF54">
        <f t="shared" ref="AF54:AK96" si="5">K54</f>
        <v>55</v>
      </c>
      <c r="AG54">
        <f t="shared" si="5"/>
        <v>36</v>
      </c>
      <c r="AH54">
        <f t="shared" si="5"/>
        <v>71</v>
      </c>
      <c r="AI54">
        <f t="shared" si="5"/>
        <v>1</v>
      </c>
      <c r="AJ54">
        <f t="shared" si="5"/>
        <v>9</v>
      </c>
      <c r="AK54">
        <f t="shared" si="5"/>
        <v>3</v>
      </c>
      <c r="AL54">
        <f t="shared" si="2"/>
        <v>48</v>
      </c>
      <c r="AM54">
        <f>SUMPRODUCT(AA54:AL54,Weights!$E$7:$P$7)</f>
        <v>298.5</v>
      </c>
    </row>
    <row r="55" spans="1:39" x14ac:dyDescent="0.25">
      <c r="A55" t="s">
        <v>149</v>
      </c>
      <c r="B55" t="s">
        <v>125</v>
      </c>
      <c r="C55">
        <v>140</v>
      </c>
      <c r="D55">
        <v>584</v>
      </c>
      <c r="E55">
        <v>507</v>
      </c>
      <c r="F55">
        <v>134</v>
      </c>
      <c r="G55">
        <v>25</v>
      </c>
      <c r="H55">
        <v>3</v>
      </c>
      <c r="I55">
        <v>26</v>
      </c>
      <c r="J55">
        <v>79</v>
      </c>
      <c r="K55">
        <v>84</v>
      </c>
      <c r="L55">
        <v>69</v>
      </c>
      <c r="M55">
        <v>172</v>
      </c>
      <c r="N55">
        <v>5</v>
      </c>
      <c r="O55">
        <v>8</v>
      </c>
      <c r="P55">
        <v>3</v>
      </c>
      <c r="Q55">
        <v>0.26400000000000001</v>
      </c>
      <c r="R55">
        <v>0.35599999999999998</v>
      </c>
      <c r="S55">
        <v>0.48</v>
      </c>
      <c r="T55">
        <v>0.83599999999999997</v>
      </c>
      <c r="U55">
        <v>0.35799999999999998</v>
      </c>
      <c r="V55">
        <v>0.5</v>
      </c>
      <c r="W55">
        <v>0.6</v>
      </c>
      <c r="X55">
        <v>3.4</v>
      </c>
      <c r="Y55">
        <v>5667</v>
      </c>
      <c r="AA55">
        <f t="shared" si="4"/>
        <v>134</v>
      </c>
      <c r="AB55">
        <f t="shared" si="4"/>
        <v>25</v>
      </c>
      <c r="AC55">
        <f t="shared" si="4"/>
        <v>3</v>
      </c>
      <c r="AD55">
        <f t="shared" si="4"/>
        <v>26</v>
      </c>
      <c r="AE55">
        <f t="shared" si="4"/>
        <v>79</v>
      </c>
      <c r="AF55">
        <f t="shared" si="5"/>
        <v>84</v>
      </c>
      <c r="AG55">
        <f t="shared" si="5"/>
        <v>69</v>
      </c>
      <c r="AH55">
        <f t="shared" si="5"/>
        <v>172</v>
      </c>
      <c r="AI55">
        <f t="shared" si="5"/>
        <v>5</v>
      </c>
      <c r="AJ55">
        <f t="shared" si="5"/>
        <v>8</v>
      </c>
      <c r="AK55">
        <f t="shared" si="5"/>
        <v>3</v>
      </c>
      <c r="AL55">
        <f t="shared" si="2"/>
        <v>80</v>
      </c>
      <c r="AM55">
        <f>SUMPRODUCT(AA55:AL55,Weights!$E$7:$P$7)</f>
        <v>402</v>
      </c>
    </row>
    <row r="56" spans="1:39" x14ac:dyDescent="0.25">
      <c r="A56" t="s">
        <v>136</v>
      </c>
      <c r="B56" t="s">
        <v>49</v>
      </c>
      <c r="C56">
        <v>133</v>
      </c>
      <c r="D56">
        <v>515</v>
      </c>
      <c r="E56">
        <v>463</v>
      </c>
      <c r="F56">
        <v>139</v>
      </c>
      <c r="G56">
        <v>31</v>
      </c>
      <c r="H56">
        <v>5</v>
      </c>
      <c r="I56">
        <v>17</v>
      </c>
      <c r="J56">
        <v>87</v>
      </c>
      <c r="K56">
        <v>70</v>
      </c>
      <c r="L56">
        <v>44</v>
      </c>
      <c r="M56">
        <v>73</v>
      </c>
      <c r="N56">
        <v>0</v>
      </c>
      <c r="O56">
        <v>11</v>
      </c>
      <c r="P56">
        <v>3</v>
      </c>
      <c r="Q56">
        <v>0.29899999999999999</v>
      </c>
      <c r="R56">
        <v>0.35399999999999998</v>
      </c>
      <c r="S56">
        <v>0.49399999999999999</v>
      </c>
      <c r="T56">
        <v>0.84699999999999998</v>
      </c>
      <c r="U56">
        <v>0.35699999999999998</v>
      </c>
      <c r="V56">
        <v>2.4</v>
      </c>
      <c r="W56">
        <v>1.6</v>
      </c>
      <c r="X56">
        <v>3.3</v>
      </c>
      <c r="Y56">
        <v>3892</v>
      </c>
      <c r="AA56">
        <f t="shared" si="4"/>
        <v>139</v>
      </c>
      <c r="AB56">
        <f t="shared" si="4"/>
        <v>31</v>
      </c>
      <c r="AC56">
        <f t="shared" si="4"/>
        <v>5</v>
      </c>
      <c r="AD56">
        <f t="shared" si="4"/>
        <v>17</v>
      </c>
      <c r="AE56">
        <f t="shared" si="4"/>
        <v>87</v>
      </c>
      <c r="AF56">
        <f t="shared" si="5"/>
        <v>70</v>
      </c>
      <c r="AG56">
        <f t="shared" si="5"/>
        <v>44</v>
      </c>
      <c r="AH56">
        <f t="shared" si="5"/>
        <v>73</v>
      </c>
      <c r="AI56">
        <f t="shared" si="5"/>
        <v>0</v>
      </c>
      <c r="AJ56">
        <f t="shared" si="5"/>
        <v>11</v>
      </c>
      <c r="AK56">
        <f t="shared" si="5"/>
        <v>3</v>
      </c>
      <c r="AL56">
        <f t="shared" si="2"/>
        <v>86</v>
      </c>
      <c r="AM56">
        <f>SUMPRODUCT(AA56:AL56,Weights!$E$7:$P$7)</f>
        <v>414.5</v>
      </c>
    </row>
    <row r="57" spans="1:39" x14ac:dyDescent="0.25">
      <c r="A57" t="s">
        <v>226</v>
      </c>
      <c r="B57" t="s">
        <v>73</v>
      </c>
      <c r="C57">
        <v>117</v>
      </c>
      <c r="D57">
        <v>449</v>
      </c>
      <c r="E57">
        <v>382</v>
      </c>
      <c r="F57">
        <v>103</v>
      </c>
      <c r="G57">
        <v>24</v>
      </c>
      <c r="H57">
        <v>1</v>
      </c>
      <c r="I57">
        <v>16</v>
      </c>
      <c r="J57">
        <v>66</v>
      </c>
      <c r="K57">
        <v>61</v>
      </c>
      <c r="L57">
        <v>60</v>
      </c>
      <c r="M57">
        <v>84</v>
      </c>
      <c r="N57">
        <v>2</v>
      </c>
      <c r="O57">
        <v>11</v>
      </c>
      <c r="P57">
        <v>8</v>
      </c>
      <c r="Q57">
        <v>0.27</v>
      </c>
      <c r="R57">
        <v>0.36799999999999999</v>
      </c>
      <c r="S57">
        <v>0.46400000000000002</v>
      </c>
      <c r="T57">
        <v>0.83199999999999996</v>
      </c>
      <c r="U57">
        <v>0.35699999999999998</v>
      </c>
      <c r="V57">
        <v>5.6</v>
      </c>
      <c r="W57">
        <v>0.2</v>
      </c>
      <c r="X57">
        <v>3.4</v>
      </c>
      <c r="Y57">
        <v>5297</v>
      </c>
      <c r="AA57">
        <f t="shared" si="4"/>
        <v>103</v>
      </c>
      <c r="AB57">
        <f t="shared" si="4"/>
        <v>24</v>
      </c>
      <c r="AC57">
        <f t="shared" si="4"/>
        <v>1</v>
      </c>
      <c r="AD57">
        <f t="shared" si="4"/>
        <v>16</v>
      </c>
      <c r="AE57">
        <f t="shared" si="4"/>
        <v>66</v>
      </c>
      <c r="AF57">
        <f t="shared" si="5"/>
        <v>61</v>
      </c>
      <c r="AG57">
        <f t="shared" si="5"/>
        <v>60</v>
      </c>
      <c r="AH57">
        <f t="shared" si="5"/>
        <v>84</v>
      </c>
      <c r="AI57">
        <f t="shared" si="5"/>
        <v>2</v>
      </c>
      <c r="AJ57">
        <f t="shared" si="5"/>
        <v>11</v>
      </c>
      <c r="AK57">
        <f t="shared" si="5"/>
        <v>8</v>
      </c>
      <c r="AL57">
        <f t="shared" si="2"/>
        <v>62</v>
      </c>
      <c r="AM57">
        <f>SUMPRODUCT(AA57:AL57,Weights!$E$7:$P$7)</f>
        <v>336</v>
      </c>
    </row>
    <row r="58" spans="1:39" x14ac:dyDescent="0.25">
      <c r="A58" t="s">
        <v>146</v>
      </c>
      <c r="B58" t="s">
        <v>147</v>
      </c>
      <c r="C58">
        <v>159</v>
      </c>
      <c r="D58">
        <v>670</v>
      </c>
      <c r="E58">
        <v>610</v>
      </c>
      <c r="F58">
        <v>186</v>
      </c>
      <c r="G58">
        <v>35</v>
      </c>
      <c r="H58">
        <v>2</v>
      </c>
      <c r="I58">
        <v>21</v>
      </c>
      <c r="J58">
        <v>87</v>
      </c>
      <c r="K58">
        <v>82</v>
      </c>
      <c r="L58">
        <v>56</v>
      </c>
      <c r="M58">
        <v>109</v>
      </c>
      <c r="N58">
        <v>1</v>
      </c>
      <c r="O58">
        <v>6</v>
      </c>
      <c r="P58">
        <v>1</v>
      </c>
      <c r="Q58">
        <v>0.30499999999999999</v>
      </c>
      <c r="R58">
        <v>0.36199999999999999</v>
      </c>
      <c r="S58">
        <v>0.47299999999999998</v>
      </c>
      <c r="T58">
        <v>0.83499999999999996</v>
      </c>
      <c r="U58">
        <v>0.35599999999999998</v>
      </c>
      <c r="V58">
        <v>0</v>
      </c>
      <c r="W58">
        <v>-6</v>
      </c>
      <c r="X58">
        <v>2.2000000000000002</v>
      </c>
      <c r="Y58">
        <v>3516</v>
      </c>
      <c r="AA58">
        <f t="shared" si="4"/>
        <v>186</v>
      </c>
      <c r="AB58">
        <f t="shared" si="4"/>
        <v>35</v>
      </c>
      <c r="AC58">
        <f t="shared" si="4"/>
        <v>2</v>
      </c>
      <c r="AD58">
        <f t="shared" si="4"/>
        <v>21</v>
      </c>
      <c r="AE58">
        <f t="shared" si="4"/>
        <v>87</v>
      </c>
      <c r="AF58">
        <f t="shared" si="5"/>
        <v>82</v>
      </c>
      <c r="AG58">
        <f t="shared" si="5"/>
        <v>56</v>
      </c>
      <c r="AH58">
        <f t="shared" si="5"/>
        <v>109</v>
      </c>
      <c r="AI58">
        <f t="shared" si="5"/>
        <v>1</v>
      </c>
      <c r="AJ58">
        <f t="shared" si="5"/>
        <v>6</v>
      </c>
      <c r="AK58">
        <f t="shared" si="5"/>
        <v>1</v>
      </c>
      <c r="AL58">
        <f t="shared" si="2"/>
        <v>128</v>
      </c>
      <c r="AM58">
        <f>SUMPRODUCT(AA58:AL58,Weights!$E$7:$P$7)</f>
        <v>469.5</v>
      </c>
    </row>
    <row r="59" spans="1:39" x14ac:dyDescent="0.25">
      <c r="A59" t="s">
        <v>69</v>
      </c>
      <c r="B59" t="s">
        <v>19</v>
      </c>
      <c r="C59">
        <v>132</v>
      </c>
      <c r="D59">
        <v>509</v>
      </c>
      <c r="E59">
        <v>465</v>
      </c>
      <c r="F59">
        <v>142</v>
      </c>
      <c r="G59">
        <v>28</v>
      </c>
      <c r="H59">
        <v>5</v>
      </c>
      <c r="I59">
        <v>14</v>
      </c>
      <c r="J59">
        <v>76</v>
      </c>
      <c r="K59">
        <v>50</v>
      </c>
      <c r="L59">
        <v>35</v>
      </c>
      <c r="M59">
        <v>82</v>
      </c>
      <c r="N59">
        <v>6</v>
      </c>
      <c r="O59">
        <v>9</v>
      </c>
      <c r="P59">
        <v>2</v>
      </c>
      <c r="Q59">
        <v>0.30499999999999999</v>
      </c>
      <c r="R59">
        <v>0.35899999999999999</v>
      </c>
      <c r="S59">
        <v>0.47499999999999998</v>
      </c>
      <c r="T59">
        <v>0.83399999999999996</v>
      </c>
      <c r="U59">
        <v>0.35599999999999998</v>
      </c>
      <c r="V59">
        <v>1.5</v>
      </c>
      <c r="W59">
        <v>3.6</v>
      </c>
      <c r="X59">
        <v>2.5</v>
      </c>
      <c r="Y59">
        <v>2136</v>
      </c>
      <c r="AA59">
        <f t="shared" si="4"/>
        <v>142</v>
      </c>
      <c r="AB59">
        <f t="shared" si="4"/>
        <v>28</v>
      </c>
      <c r="AC59">
        <f t="shared" si="4"/>
        <v>5</v>
      </c>
      <c r="AD59">
        <f t="shared" si="4"/>
        <v>14</v>
      </c>
      <c r="AE59">
        <f t="shared" si="4"/>
        <v>76</v>
      </c>
      <c r="AF59">
        <f t="shared" si="5"/>
        <v>50</v>
      </c>
      <c r="AG59">
        <f t="shared" si="5"/>
        <v>35</v>
      </c>
      <c r="AH59">
        <f t="shared" si="5"/>
        <v>82</v>
      </c>
      <c r="AI59">
        <f t="shared" si="5"/>
        <v>6</v>
      </c>
      <c r="AJ59">
        <f t="shared" si="5"/>
        <v>9</v>
      </c>
      <c r="AK59">
        <f t="shared" si="5"/>
        <v>2</v>
      </c>
      <c r="AL59">
        <f t="shared" si="2"/>
        <v>95</v>
      </c>
      <c r="AM59">
        <f>SUMPRODUCT(AA59:AL59,Weights!$E$7:$P$7)</f>
        <v>358</v>
      </c>
    </row>
    <row r="60" spans="1:39" x14ac:dyDescent="0.25">
      <c r="A60" t="s">
        <v>175</v>
      </c>
      <c r="B60" t="s">
        <v>39</v>
      </c>
      <c r="C60">
        <v>141</v>
      </c>
      <c r="D60">
        <v>409</v>
      </c>
      <c r="E60">
        <v>369</v>
      </c>
      <c r="F60">
        <v>101</v>
      </c>
      <c r="G60">
        <v>23</v>
      </c>
      <c r="H60">
        <v>2</v>
      </c>
      <c r="I60">
        <v>19</v>
      </c>
      <c r="J60">
        <v>52</v>
      </c>
      <c r="K60">
        <v>66</v>
      </c>
      <c r="L60">
        <v>31</v>
      </c>
      <c r="M60">
        <v>109</v>
      </c>
      <c r="N60">
        <v>6</v>
      </c>
      <c r="O60">
        <v>0</v>
      </c>
      <c r="P60">
        <v>0</v>
      </c>
      <c r="Q60">
        <v>0.27500000000000002</v>
      </c>
      <c r="R60">
        <v>0.33800000000000002</v>
      </c>
      <c r="S60">
        <v>0.50700000000000001</v>
      </c>
      <c r="T60">
        <v>0.84499999999999997</v>
      </c>
      <c r="U60">
        <v>0.35499999999999998</v>
      </c>
      <c r="V60">
        <v>0.8</v>
      </c>
      <c r="W60">
        <v>-0.1</v>
      </c>
      <c r="X60">
        <v>1.6</v>
      </c>
      <c r="Y60">
        <v>11342</v>
      </c>
      <c r="AA60">
        <f t="shared" si="4"/>
        <v>101</v>
      </c>
      <c r="AB60">
        <f t="shared" si="4"/>
        <v>23</v>
      </c>
      <c r="AC60">
        <f t="shared" si="4"/>
        <v>2</v>
      </c>
      <c r="AD60">
        <f t="shared" si="4"/>
        <v>19</v>
      </c>
      <c r="AE60">
        <f t="shared" si="4"/>
        <v>52</v>
      </c>
      <c r="AF60">
        <f t="shared" si="5"/>
        <v>66</v>
      </c>
      <c r="AG60">
        <f t="shared" si="5"/>
        <v>31</v>
      </c>
      <c r="AH60">
        <f t="shared" si="5"/>
        <v>109</v>
      </c>
      <c r="AI60">
        <f t="shared" si="5"/>
        <v>6</v>
      </c>
      <c r="AJ60">
        <f t="shared" si="5"/>
        <v>0</v>
      </c>
      <c r="AK60">
        <f t="shared" si="5"/>
        <v>0</v>
      </c>
      <c r="AL60">
        <f t="shared" si="2"/>
        <v>57</v>
      </c>
      <c r="AM60">
        <f>SUMPRODUCT(AA60:AL60,Weights!$E$7:$P$7)</f>
        <v>279.5</v>
      </c>
    </row>
    <row r="61" spans="1:39" x14ac:dyDescent="0.25">
      <c r="A61" t="s">
        <v>113</v>
      </c>
      <c r="B61" t="s">
        <v>47</v>
      </c>
      <c r="C61">
        <v>139</v>
      </c>
      <c r="D61">
        <v>534</v>
      </c>
      <c r="E61">
        <v>477</v>
      </c>
      <c r="F61">
        <v>135</v>
      </c>
      <c r="G61">
        <v>25</v>
      </c>
      <c r="H61">
        <v>3</v>
      </c>
      <c r="I61">
        <v>23</v>
      </c>
      <c r="J61">
        <v>61</v>
      </c>
      <c r="K61">
        <v>79</v>
      </c>
      <c r="L61">
        <v>48</v>
      </c>
      <c r="M61">
        <v>115</v>
      </c>
      <c r="N61">
        <v>2</v>
      </c>
      <c r="O61">
        <v>7</v>
      </c>
      <c r="P61">
        <v>0</v>
      </c>
      <c r="Q61">
        <v>0.28399999999999997</v>
      </c>
      <c r="R61">
        <v>0.34699999999999998</v>
      </c>
      <c r="S61">
        <v>0.495</v>
      </c>
      <c r="T61">
        <v>0.84299999999999997</v>
      </c>
      <c r="U61">
        <v>0.35499999999999998</v>
      </c>
      <c r="V61">
        <v>1.7</v>
      </c>
      <c r="W61">
        <v>-1.7</v>
      </c>
      <c r="X61">
        <v>3.1</v>
      </c>
      <c r="Y61">
        <v>10816</v>
      </c>
      <c r="AA61">
        <f t="shared" si="4"/>
        <v>135</v>
      </c>
      <c r="AB61">
        <f t="shared" si="4"/>
        <v>25</v>
      </c>
      <c r="AC61">
        <f t="shared" si="4"/>
        <v>3</v>
      </c>
      <c r="AD61">
        <f t="shared" si="4"/>
        <v>23</v>
      </c>
      <c r="AE61">
        <f t="shared" si="4"/>
        <v>61</v>
      </c>
      <c r="AF61">
        <f t="shared" si="5"/>
        <v>79</v>
      </c>
      <c r="AG61">
        <f t="shared" si="5"/>
        <v>48</v>
      </c>
      <c r="AH61">
        <f t="shared" si="5"/>
        <v>115</v>
      </c>
      <c r="AI61">
        <f t="shared" si="5"/>
        <v>2</v>
      </c>
      <c r="AJ61">
        <f t="shared" si="5"/>
        <v>7</v>
      </c>
      <c r="AK61">
        <f t="shared" si="5"/>
        <v>0</v>
      </c>
      <c r="AL61">
        <f t="shared" si="2"/>
        <v>84</v>
      </c>
      <c r="AM61">
        <f>SUMPRODUCT(AA61:AL61,Weights!$E$7:$P$7)</f>
        <v>379.5</v>
      </c>
    </row>
    <row r="62" spans="1:39" x14ac:dyDescent="0.25">
      <c r="A62" t="s">
        <v>104</v>
      </c>
      <c r="B62" t="s">
        <v>73</v>
      </c>
      <c r="C62">
        <v>110</v>
      </c>
      <c r="D62">
        <v>470</v>
      </c>
      <c r="E62">
        <v>421</v>
      </c>
      <c r="F62">
        <v>113</v>
      </c>
      <c r="G62">
        <v>17</v>
      </c>
      <c r="H62">
        <v>0</v>
      </c>
      <c r="I62">
        <v>25</v>
      </c>
      <c r="J62">
        <v>70</v>
      </c>
      <c r="K62">
        <v>78</v>
      </c>
      <c r="L62">
        <v>41</v>
      </c>
      <c r="M62">
        <v>112</v>
      </c>
      <c r="N62">
        <v>8</v>
      </c>
      <c r="O62">
        <v>4</v>
      </c>
      <c r="P62">
        <v>2</v>
      </c>
      <c r="Q62">
        <v>0.26800000000000002</v>
      </c>
      <c r="R62">
        <v>0.34300000000000003</v>
      </c>
      <c r="S62">
        <v>0.49</v>
      </c>
      <c r="T62">
        <v>0.83299999999999996</v>
      </c>
      <c r="U62">
        <v>0.35499999999999998</v>
      </c>
      <c r="V62">
        <v>0.9</v>
      </c>
      <c r="W62">
        <v>-3.4</v>
      </c>
      <c r="X62">
        <v>3.1</v>
      </c>
      <c r="Y62">
        <v>11442</v>
      </c>
      <c r="AA62">
        <f t="shared" si="4"/>
        <v>113</v>
      </c>
      <c r="AB62">
        <f t="shared" si="4"/>
        <v>17</v>
      </c>
      <c r="AC62">
        <f t="shared" si="4"/>
        <v>0</v>
      </c>
      <c r="AD62">
        <f t="shared" si="4"/>
        <v>25</v>
      </c>
      <c r="AE62">
        <f t="shared" si="4"/>
        <v>70</v>
      </c>
      <c r="AF62">
        <f t="shared" si="5"/>
        <v>78</v>
      </c>
      <c r="AG62">
        <f t="shared" si="5"/>
        <v>41</v>
      </c>
      <c r="AH62">
        <f t="shared" si="5"/>
        <v>112</v>
      </c>
      <c r="AI62">
        <f t="shared" si="5"/>
        <v>8</v>
      </c>
      <c r="AJ62">
        <f t="shared" si="5"/>
        <v>4</v>
      </c>
      <c r="AK62">
        <f t="shared" si="5"/>
        <v>2</v>
      </c>
      <c r="AL62">
        <f t="shared" si="2"/>
        <v>71</v>
      </c>
      <c r="AM62">
        <f>SUMPRODUCT(AA62:AL62,Weights!$E$7:$P$7)</f>
        <v>344</v>
      </c>
    </row>
    <row r="63" spans="1:39" x14ac:dyDescent="0.25">
      <c r="A63" t="s">
        <v>171</v>
      </c>
      <c r="B63" t="s">
        <v>45</v>
      </c>
      <c r="C63">
        <v>152</v>
      </c>
      <c r="D63">
        <v>610</v>
      </c>
      <c r="E63">
        <v>560</v>
      </c>
      <c r="F63">
        <v>160</v>
      </c>
      <c r="G63">
        <v>37</v>
      </c>
      <c r="H63">
        <v>0</v>
      </c>
      <c r="I63">
        <v>29</v>
      </c>
      <c r="J63">
        <v>81</v>
      </c>
      <c r="K63">
        <v>89</v>
      </c>
      <c r="L63">
        <v>29</v>
      </c>
      <c r="M63">
        <v>134</v>
      </c>
      <c r="N63">
        <v>13</v>
      </c>
      <c r="O63">
        <v>0</v>
      </c>
      <c r="P63">
        <v>0</v>
      </c>
      <c r="Q63">
        <v>0.28599999999999998</v>
      </c>
      <c r="R63">
        <v>0.33200000000000002</v>
      </c>
      <c r="S63">
        <v>0.51200000000000001</v>
      </c>
      <c r="T63">
        <v>0.84399999999999997</v>
      </c>
      <c r="U63">
        <v>0.35499999999999998</v>
      </c>
      <c r="V63">
        <v>-5.7</v>
      </c>
      <c r="W63">
        <v>-3.6</v>
      </c>
      <c r="X63">
        <v>2.9</v>
      </c>
      <c r="Y63">
        <v>11265</v>
      </c>
      <c r="AA63">
        <f t="shared" si="4"/>
        <v>160</v>
      </c>
      <c r="AB63">
        <f t="shared" si="4"/>
        <v>37</v>
      </c>
      <c r="AC63">
        <f t="shared" si="4"/>
        <v>0</v>
      </c>
      <c r="AD63">
        <f t="shared" si="4"/>
        <v>29</v>
      </c>
      <c r="AE63">
        <f t="shared" si="4"/>
        <v>81</v>
      </c>
      <c r="AF63">
        <f t="shared" si="5"/>
        <v>89</v>
      </c>
      <c r="AG63">
        <f t="shared" si="5"/>
        <v>29</v>
      </c>
      <c r="AH63">
        <f t="shared" si="5"/>
        <v>134</v>
      </c>
      <c r="AI63">
        <f t="shared" si="5"/>
        <v>13</v>
      </c>
      <c r="AJ63">
        <f t="shared" si="5"/>
        <v>0</v>
      </c>
      <c r="AK63">
        <f t="shared" si="5"/>
        <v>0</v>
      </c>
      <c r="AL63">
        <f t="shared" si="2"/>
        <v>94</v>
      </c>
      <c r="AM63">
        <f>SUMPRODUCT(AA63:AL63,Weights!$E$7:$P$7)</f>
        <v>416</v>
      </c>
    </row>
    <row r="64" spans="1:39" x14ac:dyDescent="0.25">
      <c r="A64" t="s">
        <v>160</v>
      </c>
      <c r="B64" t="s">
        <v>45</v>
      </c>
      <c r="C64">
        <v>139</v>
      </c>
      <c r="D64">
        <v>547</v>
      </c>
      <c r="E64">
        <v>507</v>
      </c>
      <c r="F64">
        <v>149</v>
      </c>
      <c r="G64">
        <v>27</v>
      </c>
      <c r="H64">
        <v>3</v>
      </c>
      <c r="I64">
        <v>24</v>
      </c>
      <c r="J64">
        <v>62</v>
      </c>
      <c r="K64">
        <v>80</v>
      </c>
      <c r="L64">
        <v>33</v>
      </c>
      <c r="M64">
        <v>142</v>
      </c>
      <c r="N64">
        <v>3</v>
      </c>
      <c r="O64">
        <v>2</v>
      </c>
      <c r="P64">
        <v>1</v>
      </c>
      <c r="Q64">
        <v>0.29399999999999998</v>
      </c>
      <c r="R64">
        <v>0.33900000000000002</v>
      </c>
      <c r="S64">
        <v>0.501</v>
      </c>
      <c r="T64">
        <v>0.84</v>
      </c>
      <c r="U64">
        <v>0.35399999999999998</v>
      </c>
      <c r="V64">
        <v>-4.2</v>
      </c>
      <c r="W64">
        <v>0.1</v>
      </c>
      <c r="X64">
        <v>1.9</v>
      </c>
      <c r="Y64">
        <v>15149</v>
      </c>
      <c r="AA64">
        <f t="shared" si="4"/>
        <v>149</v>
      </c>
      <c r="AB64">
        <f t="shared" si="4"/>
        <v>27</v>
      </c>
      <c r="AC64">
        <f t="shared" si="4"/>
        <v>3</v>
      </c>
      <c r="AD64">
        <f t="shared" si="4"/>
        <v>24</v>
      </c>
      <c r="AE64">
        <f t="shared" si="4"/>
        <v>62</v>
      </c>
      <c r="AF64">
        <f t="shared" si="5"/>
        <v>80</v>
      </c>
      <c r="AG64">
        <f t="shared" si="5"/>
        <v>33</v>
      </c>
      <c r="AH64">
        <f t="shared" si="5"/>
        <v>142</v>
      </c>
      <c r="AI64">
        <f t="shared" si="5"/>
        <v>3</v>
      </c>
      <c r="AJ64">
        <f t="shared" si="5"/>
        <v>2</v>
      </c>
      <c r="AK64">
        <f t="shared" si="5"/>
        <v>1</v>
      </c>
      <c r="AL64">
        <f t="shared" si="2"/>
        <v>95</v>
      </c>
      <c r="AM64">
        <f>SUMPRODUCT(AA64:AL64,Weights!$E$7:$P$7)</f>
        <v>361</v>
      </c>
    </row>
    <row r="65" spans="1:39" x14ac:dyDescent="0.25">
      <c r="A65" t="s">
        <v>46</v>
      </c>
      <c r="B65" t="s">
        <v>47</v>
      </c>
      <c r="C65">
        <v>148</v>
      </c>
      <c r="D65">
        <v>643</v>
      </c>
      <c r="E65">
        <v>522</v>
      </c>
      <c r="F65">
        <v>128</v>
      </c>
      <c r="G65">
        <v>32</v>
      </c>
      <c r="H65">
        <v>3</v>
      </c>
      <c r="I65">
        <v>23</v>
      </c>
      <c r="J65">
        <v>91</v>
      </c>
      <c r="K65">
        <v>74</v>
      </c>
      <c r="L65">
        <v>104</v>
      </c>
      <c r="M65">
        <v>122</v>
      </c>
      <c r="N65">
        <v>8</v>
      </c>
      <c r="O65">
        <v>2</v>
      </c>
      <c r="P65">
        <v>3</v>
      </c>
      <c r="Q65">
        <v>0.245</v>
      </c>
      <c r="R65">
        <v>0.374</v>
      </c>
      <c r="S65">
        <v>0.45</v>
      </c>
      <c r="T65">
        <v>0.82499999999999996</v>
      </c>
      <c r="U65">
        <v>0.35399999999999998</v>
      </c>
      <c r="V65">
        <v>-0.2</v>
      </c>
      <c r="W65">
        <v>-1.9</v>
      </c>
      <c r="X65">
        <v>2.4</v>
      </c>
      <c r="Y65">
        <v>8090</v>
      </c>
      <c r="AA65">
        <f t="shared" si="4"/>
        <v>128</v>
      </c>
      <c r="AB65">
        <f t="shared" si="4"/>
        <v>32</v>
      </c>
      <c r="AC65">
        <f t="shared" si="4"/>
        <v>3</v>
      </c>
      <c r="AD65">
        <f t="shared" si="4"/>
        <v>23</v>
      </c>
      <c r="AE65">
        <f t="shared" si="4"/>
        <v>91</v>
      </c>
      <c r="AF65">
        <f t="shared" si="5"/>
        <v>74</v>
      </c>
      <c r="AG65">
        <f t="shared" si="5"/>
        <v>104</v>
      </c>
      <c r="AH65">
        <f t="shared" si="5"/>
        <v>122</v>
      </c>
      <c r="AI65">
        <f t="shared" si="5"/>
        <v>8</v>
      </c>
      <c r="AJ65">
        <f t="shared" si="5"/>
        <v>2</v>
      </c>
      <c r="AK65">
        <f t="shared" si="5"/>
        <v>3</v>
      </c>
      <c r="AL65">
        <f t="shared" si="2"/>
        <v>70</v>
      </c>
      <c r="AM65">
        <f>SUMPRODUCT(AA65:AL65,Weights!$E$7:$P$7)</f>
        <v>444</v>
      </c>
    </row>
    <row r="66" spans="1:39" x14ac:dyDescent="0.25">
      <c r="A66" t="s">
        <v>111</v>
      </c>
      <c r="B66" t="s">
        <v>21</v>
      </c>
      <c r="C66">
        <v>150</v>
      </c>
      <c r="D66">
        <v>619</v>
      </c>
      <c r="E66">
        <v>570</v>
      </c>
      <c r="F66">
        <v>153</v>
      </c>
      <c r="G66">
        <v>42</v>
      </c>
      <c r="H66">
        <v>4</v>
      </c>
      <c r="I66">
        <v>34</v>
      </c>
      <c r="J66">
        <v>82</v>
      </c>
      <c r="K66">
        <v>104</v>
      </c>
      <c r="L66">
        <v>37</v>
      </c>
      <c r="M66">
        <v>157</v>
      </c>
      <c r="N66">
        <v>4</v>
      </c>
      <c r="O66">
        <v>8</v>
      </c>
      <c r="P66">
        <v>3</v>
      </c>
      <c r="Q66">
        <v>0.26800000000000002</v>
      </c>
      <c r="R66">
        <v>0.314</v>
      </c>
      <c r="S66">
        <v>0.53400000000000003</v>
      </c>
      <c r="T66">
        <v>0.84899999999999998</v>
      </c>
      <c r="U66">
        <v>0.35199999999999998</v>
      </c>
      <c r="V66">
        <v>2.5</v>
      </c>
      <c r="W66">
        <v>2.5</v>
      </c>
      <c r="X66">
        <v>2.9</v>
      </c>
      <c r="Y66">
        <v>10950</v>
      </c>
      <c r="AA66">
        <f t="shared" si="4"/>
        <v>153</v>
      </c>
      <c r="AB66">
        <f t="shared" si="4"/>
        <v>42</v>
      </c>
      <c r="AC66">
        <f t="shared" si="4"/>
        <v>4</v>
      </c>
      <c r="AD66">
        <f t="shared" si="4"/>
        <v>34</v>
      </c>
      <c r="AE66">
        <f t="shared" si="4"/>
        <v>82</v>
      </c>
      <c r="AF66">
        <f t="shared" si="5"/>
        <v>104</v>
      </c>
      <c r="AG66">
        <f t="shared" si="5"/>
        <v>37</v>
      </c>
      <c r="AH66">
        <f t="shared" si="5"/>
        <v>157</v>
      </c>
      <c r="AI66">
        <f t="shared" si="5"/>
        <v>4</v>
      </c>
      <c r="AJ66">
        <f t="shared" si="5"/>
        <v>8</v>
      </c>
      <c r="AK66">
        <f t="shared" si="5"/>
        <v>3</v>
      </c>
      <c r="AL66">
        <f t="shared" si="2"/>
        <v>73</v>
      </c>
      <c r="AM66">
        <f>SUMPRODUCT(AA66:AL66,Weights!$E$7:$P$7)</f>
        <v>462.5</v>
      </c>
    </row>
    <row r="67" spans="1:39" x14ac:dyDescent="0.25">
      <c r="A67" t="s">
        <v>79</v>
      </c>
      <c r="B67" t="s">
        <v>32</v>
      </c>
      <c r="C67">
        <v>150</v>
      </c>
      <c r="D67">
        <v>611</v>
      </c>
      <c r="E67">
        <v>542</v>
      </c>
      <c r="F67">
        <v>142</v>
      </c>
      <c r="G67">
        <v>35</v>
      </c>
      <c r="H67">
        <v>1</v>
      </c>
      <c r="I67">
        <v>28</v>
      </c>
      <c r="J67">
        <v>91</v>
      </c>
      <c r="K67">
        <v>98</v>
      </c>
      <c r="L67">
        <v>64</v>
      </c>
      <c r="M67">
        <v>163</v>
      </c>
      <c r="N67">
        <v>4</v>
      </c>
      <c r="O67">
        <v>11</v>
      </c>
      <c r="P67">
        <v>5</v>
      </c>
      <c r="Q67">
        <v>0.26200000000000001</v>
      </c>
      <c r="R67">
        <v>0.34399999999999997</v>
      </c>
      <c r="S67">
        <v>0.48599999999999999</v>
      </c>
      <c r="T67">
        <v>0.83</v>
      </c>
      <c r="U67">
        <v>0.35199999999999998</v>
      </c>
      <c r="V67">
        <v>7.6</v>
      </c>
      <c r="W67">
        <v>-0.3</v>
      </c>
      <c r="X67">
        <v>3.6</v>
      </c>
      <c r="Y67">
        <v>5222</v>
      </c>
      <c r="AA67">
        <f t="shared" si="4"/>
        <v>142</v>
      </c>
      <c r="AB67">
        <f t="shared" si="4"/>
        <v>35</v>
      </c>
      <c r="AC67">
        <f t="shared" si="4"/>
        <v>1</v>
      </c>
      <c r="AD67">
        <f t="shared" si="4"/>
        <v>28</v>
      </c>
      <c r="AE67">
        <f t="shared" si="4"/>
        <v>91</v>
      </c>
      <c r="AF67">
        <f t="shared" si="5"/>
        <v>98</v>
      </c>
      <c r="AG67">
        <f t="shared" si="5"/>
        <v>64</v>
      </c>
      <c r="AH67">
        <f t="shared" si="5"/>
        <v>163</v>
      </c>
      <c r="AI67">
        <f t="shared" si="5"/>
        <v>4</v>
      </c>
      <c r="AJ67">
        <f t="shared" si="5"/>
        <v>11</v>
      </c>
      <c r="AK67">
        <f t="shared" si="5"/>
        <v>5</v>
      </c>
      <c r="AL67">
        <f t="shared" ref="AL67:AL130" si="6">AA67-AB67-AC67-AD67</f>
        <v>78</v>
      </c>
      <c r="AM67">
        <f>SUMPRODUCT(AA67:AL67,Weights!$E$7:$P$7)</f>
        <v>451.5</v>
      </c>
    </row>
    <row r="68" spans="1:39" x14ac:dyDescent="0.25">
      <c r="A68" t="s">
        <v>212</v>
      </c>
      <c r="B68" t="s">
        <v>23</v>
      </c>
      <c r="C68">
        <v>130</v>
      </c>
      <c r="D68">
        <v>417</v>
      </c>
      <c r="E68">
        <v>383</v>
      </c>
      <c r="F68">
        <v>108</v>
      </c>
      <c r="G68">
        <v>25</v>
      </c>
      <c r="H68">
        <v>2</v>
      </c>
      <c r="I68">
        <v>22</v>
      </c>
      <c r="J68">
        <v>52</v>
      </c>
      <c r="K68">
        <v>70</v>
      </c>
      <c r="L68">
        <v>27</v>
      </c>
      <c r="M68">
        <v>98</v>
      </c>
      <c r="N68">
        <v>2</v>
      </c>
      <c r="O68">
        <v>0</v>
      </c>
      <c r="P68">
        <v>0</v>
      </c>
      <c r="Q68">
        <v>0.28100000000000003</v>
      </c>
      <c r="R68">
        <v>0.32900000000000001</v>
      </c>
      <c r="S68">
        <v>0.52500000000000002</v>
      </c>
      <c r="T68">
        <v>0.85299999999999998</v>
      </c>
      <c r="U68">
        <v>0.35199999999999998</v>
      </c>
      <c r="V68">
        <v>2.4</v>
      </c>
      <c r="W68">
        <v>-0.5</v>
      </c>
      <c r="X68">
        <v>1.7</v>
      </c>
      <c r="Y68">
        <v>9393</v>
      </c>
      <c r="AA68">
        <f t="shared" si="4"/>
        <v>108</v>
      </c>
      <c r="AB68">
        <f t="shared" si="4"/>
        <v>25</v>
      </c>
      <c r="AC68">
        <f t="shared" si="4"/>
        <v>2</v>
      </c>
      <c r="AD68">
        <f t="shared" si="4"/>
        <v>22</v>
      </c>
      <c r="AE68">
        <f t="shared" si="4"/>
        <v>52</v>
      </c>
      <c r="AF68">
        <f t="shared" si="5"/>
        <v>70</v>
      </c>
      <c r="AG68">
        <f t="shared" si="5"/>
        <v>27</v>
      </c>
      <c r="AH68">
        <f t="shared" si="5"/>
        <v>98</v>
      </c>
      <c r="AI68">
        <f t="shared" si="5"/>
        <v>2</v>
      </c>
      <c r="AJ68">
        <f t="shared" si="5"/>
        <v>0</v>
      </c>
      <c r="AK68">
        <f t="shared" si="5"/>
        <v>0</v>
      </c>
      <c r="AL68">
        <f t="shared" si="6"/>
        <v>59</v>
      </c>
      <c r="AM68">
        <f>SUMPRODUCT(AA68:AL68,Weights!$E$7:$P$7)</f>
        <v>303</v>
      </c>
    </row>
    <row r="69" spans="1:39" x14ac:dyDescent="0.25">
      <c r="A69" t="s">
        <v>31</v>
      </c>
      <c r="B69" t="s">
        <v>32</v>
      </c>
      <c r="C69">
        <v>137</v>
      </c>
      <c r="D69">
        <v>584</v>
      </c>
      <c r="E69">
        <v>509</v>
      </c>
      <c r="F69">
        <v>141</v>
      </c>
      <c r="G69">
        <v>28</v>
      </c>
      <c r="H69">
        <v>0</v>
      </c>
      <c r="I69">
        <v>23</v>
      </c>
      <c r="J69">
        <v>63</v>
      </c>
      <c r="K69">
        <v>81</v>
      </c>
      <c r="L69">
        <v>69</v>
      </c>
      <c r="M69">
        <v>114</v>
      </c>
      <c r="N69">
        <v>3</v>
      </c>
      <c r="O69">
        <v>0</v>
      </c>
      <c r="P69">
        <v>1</v>
      </c>
      <c r="Q69">
        <v>0.27600000000000002</v>
      </c>
      <c r="R69">
        <v>0.36399999999999999</v>
      </c>
      <c r="S69">
        <v>0.46700000000000003</v>
      </c>
      <c r="T69">
        <v>0.83099999999999996</v>
      </c>
      <c r="U69">
        <v>0.35099999999999998</v>
      </c>
      <c r="V69">
        <v>2.2000000000000002</v>
      </c>
      <c r="W69">
        <v>-3.6</v>
      </c>
      <c r="X69">
        <v>2.2000000000000002</v>
      </c>
      <c r="Y69">
        <v>1744</v>
      </c>
      <c r="AA69">
        <f t="shared" si="4"/>
        <v>141</v>
      </c>
      <c r="AB69">
        <f t="shared" si="4"/>
        <v>28</v>
      </c>
      <c r="AC69">
        <f t="shared" si="4"/>
        <v>0</v>
      </c>
      <c r="AD69">
        <f t="shared" si="4"/>
        <v>23</v>
      </c>
      <c r="AE69">
        <f t="shared" si="4"/>
        <v>63</v>
      </c>
      <c r="AF69">
        <f t="shared" si="5"/>
        <v>81</v>
      </c>
      <c r="AG69">
        <f t="shared" si="5"/>
        <v>69</v>
      </c>
      <c r="AH69">
        <f t="shared" si="5"/>
        <v>114</v>
      </c>
      <c r="AI69">
        <f t="shared" si="5"/>
        <v>3</v>
      </c>
      <c r="AJ69">
        <f t="shared" si="5"/>
        <v>0</v>
      </c>
      <c r="AK69">
        <f t="shared" si="5"/>
        <v>1</v>
      </c>
      <c r="AL69">
        <f t="shared" si="6"/>
        <v>90</v>
      </c>
      <c r="AM69">
        <f>SUMPRODUCT(AA69:AL69,Weights!$E$7:$P$7)</f>
        <v>393</v>
      </c>
    </row>
    <row r="70" spans="1:39" x14ac:dyDescent="0.25">
      <c r="A70" t="s">
        <v>61</v>
      </c>
      <c r="B70" t="s">
        <v>62</v>
      </c>
      <c r="C70">
        <v>148</v>
      </c>
      <c r="D70">
        <v>629</v>
      </c>
      <c r="E70">
        <v>539</v>
      </c>
      <c r="F70">
        <v>134</v>
      </c>
      <c r="G70">
        <v>33</v>
      </c>
      <c r="H70">
        <v>5</v>
      </c>
      <c r="I70">
        <v>25</v>
      </c>
      <c r="J70">
        <v>84</v>
      </c>
      <c r="K70">
        <v>74</v>
      </c>
      <c r="L70">
        <v>85</v>
      </c>
      <c r="M70">
        <v>147</v>
      </c>
      <c r="N70">
        <v>2</v>
      </c>
      <c r="O70">
        <v>5</v>
      </c>
      <c r="P70">
        <v>2</v>
      </c>
      <c r="Q70">
        <v>0.249</v>
      </c>
      <c r="R70">
        <v>0.35299999999999998</v>
      </c>
      <c r="S70">
        <v>0.46800000000000003</v>
      </c>
      <c r="T70">
        <v>0.82099999999999995</v>
      </c>
      <c r="U70">
        <v>0.35099999999999998</v>
      </c>
      <c r="V70">
        <v>6.7</v>
      </c>
      <c r="W70">
        <v>-2</v>
      </c>
      <c r="X70">
        <v>3</v>
      </c>
      <c r="Y70">
        <v>10264</v>
      </c>
      <c r="AA70">
        <f t="shared" si="4"/>
        <v>134</v>
      </c>
      <c r="AB70">
        <f t="shared" si="4"/>
        <v>33</v>
      </c>
      <c r="AC70">
        <f t="shared" si="4"/>
        <v>5</v>
      </c>
      <c r="AD70">
        <f t="shared" si="4"/>
        <v>25</v>
      </c>
      <c r="AE70">
        <f t="shared" si="4"/>
        <v>84</v>
      </c>
      <c r="AF70">
        <f t="shared" si="5"/>
        <v>74</v>
      </c>
      <c r="AG70">
        <f t="shared" si="5"/>
        <v>85</v>
      </c>
      <c r="AH70">
        <f t="shared" si="5"/>
        <v>147</v>
      </c>
      <c r="AI70">
        <f t="shared" si="5"/>
        <v>2</v>
      </c>
      <c r="AJ70">
        <f t="shared" si="5"/>
        <v>5</v>
      </c>
      <c r="AK70">
        <f t="shared" si="5"/>
        <v>2</v>
      </c>
      <c r="AL70">
        <f t="shared" si="6"/>
        <v>71</v>
      </c>
      <c r="AM70">
        <f>SUMPRODUCT(AA70:AL70,Weights!$E$7:$P$7)</f>
        <v>429.5</v>
      </c>
    </row>
    <row r="71" spans="1:39" x14ac:dyDescent="0.25">
      <c r="A71" t="s">
        <v>296</v>
      </c>
      <c r="B71" t="s">
        <v>51</v>
      </c>
      <c r="C71">
        <v>91</v>
      </c>
      <c r="D71">
        <v>295</v>
      </c>
      <c r="E71">
        <v>256</v>
      </c>
      <c r="F71">
        <v>68</v>
      </c>
      <c r="G71">
        <v>16</v>
      </c>
      <c r="H71">
        <v>3</v>
      </c>
      <c r="I71">
        <v>9</v>
      </c>
      <c r="J71">
        <v>42</v>
      </c>
      <c r="K71">
        <v>38</v>
      </c>
      <c r="L71">
        <v>35</v>
      </c>
      <c r="M71">
        <v>53</v>
      </c>
      <c r="N71">
        <v>2</v>
      </c>
      <c r="O71">
        <v>8</v>
      </c>
      <c r="P71">
        <v>1</v>
      </c>
      <c r="Q71">
        <v>0.26400000000000001</v>
      </c>
      <c r="R71">
        <v>0.35699999999999998</v>
      </c>
      <c r="S71">
        <v>0.45800000000000002</v>
      </c>
      <c r="T71">
        <v>0.81499999999999995</v>
      </c>
      <c r="U71">
        <v>0.35099999999999998</v>
      </c>
      <c r="V71">
        <v>-0.9</v>
      </c>
      <c r="W71">
        <v>-0.1</v>
      </c>
      <c r="X71">
        <v>2</v>
      </c>
      <c r="Y71">
        <v>12158</v>
      </c>
      <c r="AA71">
        <f t="shared" si="4"/>
        <v>68</v>
      </c>
      <c r="AB71">
        <f t="shared" si="4"/>
        <v>16</v>
      </c>
      <c r="AC71">
        <f t="shared" si="4"/>
        <v>3</v>
      </c>
      <c r="AD71">
        <f t="shared" si="4"/>
        <v>9</v>
      </c>
      <c r="AE71">
        <f t="shared" si="4"/>
        <v>42</v>
      </c>
      <c r="AF71">
        <f t="shared" si="5"/>
        <v>38</v>
      </c>
      <c r="AG71">
        <f t="shared" si="5"/>
        <v>35</v>
      </c>
      <c r="AH71">
        <f t="shared" si="5"/>
        <v>53</v>
      </c>
      <c r="AI71">
        <f t="shared" si="5"/>
        <v>2</v>
      </c>
      <c r="AJ71">
        <f t="shared" si="5"/>
        <v>8</v>
      </c>
      <c r="AK71">
        <f t="shared" si="5"/>
        <v>1</v>
      </c>
      <c r="AL71">
        <f t="shared" si="6"/>
        <v>40</v>
      </c>
      <c r="AM71">
        <f>SUMPRODUCT(AA71:AL71,Weights!$E$7:$P$7)</f>
        <v>220.5</v>
      </c>
    </row>
    <row r="72" spans="1:39" x14ac:dyDescent="0.25">
      <c r="A72" t="s">
        <v>168</v>
      </c>
      <c r="B72" t="s">
        <v>37</v>
      </c>
      <c r="C72">
        <v>134</v>
      </c>
      <c r="D72">
        <v>542</v>
      </c>
      <c r="E72">
        <v>478</v>
      </c>
      <c r="F72">
        <v>130</v>
      </c>
      <c r="G72">
        <v>27</v>
      </c>
      <c r="H72">
        <v>4</v>
      </c>
      <c r="I72">
        <v>21</v>
      </c>
      <c r="J72">
        <v>65</v>
      </c>
      <c r="K72">
        <v>70</v>
      </c>
      <c r="L72">
        <v>55</v>
      </c>
      <c r="M72">
        <v>116</v>
      </c>
      <c r="N72">
        <v>6</v>
      </c>
      <c r="O72">
        <v>8</v>
      </c>
      <c r="P72">
        <v>3</v>
      </c>
      <c r="Q72">
        <v>0.27200000000000002</v>
      </c>
      <c r="R72">
        <v>0.35299999999999998</v>
      </c>
      <c r="S72">
        <v>0.47399999999999998</v>
      </c>
      <c r="T72">
        <v>0.82699999999999996</v>
      </c>
      <c r="U72">
        <v>0.35099999999999998</v>
      </c>
      <c r="V72">
        <v>2.8</v>
      </c>
      <c r="W72">
        <v>2.2000000000000002</v>
      </c>
      <c r="X72">
        <v>3.5</v>
      </c>
      <c r="Y72">
        <v>12984</v>
      </c>
      <c r="AA72">
        <f t="shared" si="4"/>
        <v>130</v>
      </c>
      <c r="AB72">
        <f t="shared" si="4"/>
        <v>27</v>
      </c>
      <c r="AC72">
        <f t="shared" si="4"/>
        <v>4</v>
      </c>
      <c r="AD72">
        <f t="shared" si="4"/>
        <v>21</v>
      </c>
      <c r="AE72">
        <f t="shared" si="4"/>
        <v>65</v>
      </c>
      <c r="AF72">
        <f t="shared" si="5"/>
        <v>70</v>
      </c>
      <c r="AG72">
        <f t="shared" si="5"/>
        <v>55</v>
      </c>
      <c r="AH72">
        <f t="shared" si="5"/>
        <v>116</v>
      </c>
      <c r="AI72">
        <f t="shared" si="5"/>
        <v>6</v>
      </c>
      <c r="AJ72">
        <f t="shared" si="5"/>
        <v>8</v>
      </c>
      <c r="AK72">
        <f t="shared" si="5"/>
        <v>3</v>
      </c>
      <c r="AL72">
        <f t="shared" si="6"/>
        <v>78</v>
      </c>
      <c r="AM72">
        <f>SUMPRODUCT(AA72:AL72,Weights!$E$7:$P$7)</f>
        <v>373</v>
      </c>
    </row>
    <row r="73" spans="1:39" x14ac:dyDescent="0.25">
      <c r="A73" t="s">
        <v>245</v>
      </c>
      <c r="B73" t="s">
        <v>141</v>
      </c>
      <c r="C73">
        <v>134</v>
      </c>
      <c r="D73">
        <v>524</v>
      </c>
      <c r="E73">
        <v>471</v>
      </c>
      <c r="F73">
        <v>126</v>
      </c>
      <c r="G73">
        <v>30</v>
      </c>
      <c r="H73">
        <v>5</v>
      </c>
      <c r="I73">
        <v>22</v>
      </c>
      <c r="J73">
        <v>67</v>
      </c>
      <c r="K73">
        <v>74</v>
      </c>
      <c r="L73">
        <v>41</v>
      </c>
      <c r="M73">
        <v>141</v>
      </c>
      <c r="N73">
        <v>10</v>
      </c>
      <c r="O73">
        <v>10</v>
      </c>
      <c r="P73">
        <v>6</v>
      </c>
      <c r="Q73">
        <v>0.26700000000000002</v>
      </c>
      <c r="R73">
        <v>0.33900000000000002</v>
      </c>
      <c r="S73">
        <v>0.48899999999999999</v>
      </c>
      <c r="T73">
        <v>0.82699999999999996</v>
      </c>
      <c r="U73">
        <v>0.34899999999999998</v>
      </c>
      <c r="V73">
        <v>-3.9</v>
      </c>
      <c r="W73">
        <v>-1.2</v>
      </c>
      <c r="X73">
        <v>1.7</v>
      </c>
      <c r="Y73">
        <v>11270</v>
      </c>
      <c r="AA73">
        <f t="shared" si="4"/>
        <v>126</v>
      </c>
      <c r="AB73">
        <f t="shared" si="4"/>
        <v>30</v>
      </c>
      <c r="AC73">
        <f t="shared" si="4"/>
        <v>5</v>
      </c>
      <c r="AD73">
        <f t="shared" si="4"/>
        <v>22</v>
      </c>
      <c r="AE73">
        <f t="shared" si="4"/>
        <v>67</v>
      </c>
      <c r="AF73">
        <f t="shared" si="5"/>
        <v>74</v>
      </c>
      <c r="AG73">
        <f t="shared" si="5"/>
        <v>41</v>
      </c>
      <c r="AH73">
        <f t="shared" si="5"/>
        <v>141</v>
      </c>
      <c r="AI73">
        <f t="shared" si="5"/>
        <v>10</v>
      </c>
      <c r="AJ73">
        <f t="shared" si="5"/>
        <v>10</v>
      </c>
      <c r="AK73">
        <f t="shared" si="5"/>
        <v>6</v>
      </c>
      <c r="AL73">
        <f t="shared" si="6"/>
        <v>69</v>
      </c>
      <c r="AM73">
        <f>SUMPRODUCT(AA73:AL73,Weights!$E$7:$P$7)</f>
        <v>357.5</v>
      </c>
    </row>
    <row r="74" spans="1:39" x14ac:dyDescent="0.25">
      <c r="A74" t="s">
        <v>93</v>
      </c>
      <c r="B74" t="s">
        <v>17</v>
      </c>
      <c r="C74">
        <v>77</v>
      </c>
      <c r="D74">
        <v>351</v>
      </c>
      <c r="E74">
        <v>306</v>
      </c>
      <c r="F74">
        <v>89</v>
      </c>
      <c r="G74">
        <v>18</v>
      </c>
      <c r="H74">
        <v>5</v>
      </c>
      <c r="I74">
        <v>5</v>
      </c>
      <c r="J74">
        <v>60</v>
      </c>
      <c r="K74">
        <v>35</v>
      </c>
      <c r="L74">
        <v>35</v>
      </c>
      <c r="M74">
        <v>56</v>
      </c>
      <c r="N74">
        <v>5</v>
      </c>
      <c r="O74">
        <v>9</v>
      </c>
      <c r="P74">
        <v>4</v>
      </c>
      <c r="Q74">
        <v>0.28999999999999998</v>
      </c>
      <c r="R74">
        <v>0.371</v>
      </c>
      <c r="S74">
        <v>0.436</v>
      </c>
      <c r="T74">
        <v>0.80700000000000005</v>
      </c>
      <c r="U74">
        <v>0.34899999999999998</v>
      </c>
      <c r="V74">
        <v>-6.5</v>
      </c>
      <c r="W74">
        <v>2.4</v>
      </c>
      <c r="X74">
        <v>1.3</v>
      </c>
      <c r="Y74">
        <v>11205</v>
      </c>
      <c r="AA74">
        <f t="shared" si="4"/>
        <v>89</v>
      </c>
      <c r="AB74">
        <f t="shared" si="4"/>
        <v>18</v>
      </c>
      <c r="AC74">
        <f t="shared" si="4"/>
        <v>5</v>
      </c>
      <c r="AD74">
        <f t="shared" si="4"/>
        <v>5</v>
      </c>
      <c r="AE74">
        <f t="shared" si="4"/>
        <v>60</v>
      </c>
      <c r="AF74">
        <f t="shared" si="5"/>
        <v>35</v>
      </c>
      <c r="AG74">
        <f t="shared" si="5"/>
        <v>35</v>
      </c>
      <c r="AH74">
        <f t="shared" si="5"/>
        <v>56</v>
      </c>
      <c r="AI74">
        <f t="shared" si="5"/>
        <v>5</v>
      </c>
      <c r="AJ74">
        <f t="shared" si="5"/>
        <v>9</v>
      </c>
      <c r="AK74">
        <f t="shared" si="5"/>
        <v>4</v>
      </c>
      <c r="AL74">
        <f t="shared" si="6"/>
        <v>61</v>
      </c>
      <c r="AM74">
        <f>SUMPRODUCT(AA74:AL74,Weights!$E$7:$P$7)</f>
        <v>248</v>
      </c>
    </row>
    <row r="75" spans="1:39" x14ac:dyDescent="0.25">
      <c r="A75" t="s">
        <v>157</v>
      </c>
      <c r="B75" t="s">
        <v>71</v>
      </c>
      <c r="C75">
        <v>149</v>
      </c>
      <c r="D75">
        <v>640</v>
      </c>
      <c r="E75">
        <v>578</v>
      </c>
      <c r="F75">
        <v>150</v>
      </c>
      <c r="G75">
        <v>32</v>
      </c>
      <c r="H75">
        <v>1</v>
      </c>
      <c r="I75">
        <v>36</v>
      </c>
      <c r="J75">
        <v>84</v>
      </c>
      <c r="K75">
        <v>104</v>
      </c>
      <c r="L75">
        <v>57</v>
      </c>
      <c r="M75">
        <v>141</v>
      </c>
      <c r="N75">
        <v>2</v>
      </c>
      <c r="O75">
        <v>2</v>
      </c>
      <c r="P75">
        <v>2</v>
      </c>
      <c r="Q75">
        <v>0.25900000000000001</v>
      </c>
      <c r="R75">
        <v>0.32600000000000001</v>
      </c>
      <c r="S75">
        <v>0.50600000000000001</v>
      </c>
      <c r="T75">
        <v>0.83199999999999996</v>
      </c>
      <c r="U75">
        <v>0.34899999999999998</v>
      </c>
      <c r="V75">
        <v>-1.4</v>
      </c>
      <c r="W75">
        <v>-2.8</v>
      </c>
      <c r="X75">
        <v>2.4</v>
      </c>
      <c r="Y75">
        <v>9892</v>
      </c>
      <c r="AA75">
        <f t="shared" si="4"/>
        <v>150</v>
      </c>
      <c r="AB75">
        <f t="shared" si="4"/>
        <v>32</v>
      </c>
      <c r="AC75">
        <f t="shared" si="4"/>
        <v>1</v>
      </c>
      <c r="AD75">
        <f t="shared" si="4"/>
        <v>36</v>
      </c>
      <c r="AE75">
        <f t="shared" si="4"/>
        <v>84</v>
      </c>
      <c r="AF75">
        <f t="shared" si="5"/>
        <v>104</v>
      </c>
      <c r="AG75">
        <f t="shared" si="5"/>
        <v>57</v>
      </c>
      <c r="AH75">
        <f t="shared" si="5"/>
        <v>141</v>
      </c>
      <c r="AI75">
        <f t="shared" si="5"/>
        <v>2</v>
      </c>
      <c r="AJ75">
        <f t="shared" si="5"/>
        <v>2</v>
      </c>
      <c r="AK75">
        <f t="shared" si="5"/>
        <v>2</v>
      </c>
      <c r="AL75">
        <f t="shared" si="6"/>
        <v>81</v>
      </c>
      <c r="AM75">
        <f>SUMPRODUCT(AA75:AL75,Weights!$E$7:$P$7)</f>
        <v>468.5</v>
      </c>
    </row>
    <row r="76" spans="1:39" x14ac:dyDescent="0.25">
      <c r="A76" t="s">
        <v>109</v>
      </c>
      <c r="B76" t="s">
        <v>110</v>
      </c>
      <c r="C76">
        <v>151</v>
      </c>
      <c r="D76">
        <v>624</v>
      </c>
      <c r="E76">
        <v>549</v>
      </c>
      <c r="F76">
        <v>134</v>
      </c>
      <c r="G76">
        <v>25</v>
      </c>
      <c r="H76">
        <v>1</v>
      </c>
      <c r="I76">
        <v>38</v>
      </c>
      <c r="J76">
        <v>88</v>
      </c>
      <c r="K76">
        <v>100</v>
      </c>
      <c r="L76">
        <v>66</v>
      </c>
      <c r="M76">
        <v>187</v>
      </c>
      <c r="N76">
        <v>5</v>
      </c>
      <c r="O76">
        <v>6</v>
      </c>
      <c r="P76">
        <v>1</v>
      </c>
      <c r="Q76">
        <v>0.24299999999999999</v>
      </c>
      <c r="R76">
        <v>0.32700000000000001</v>
      </c>
      <c r="S76">
        <v>0.5</v>
      </c>
      <c r="T76">
        <v>0.82699999999999996</v>
      </c>
      <c r="U76">
        <v>0.34799999999999998</v>
      </c>
      <c r="V76">
        <v>-13.8</v>
      </c>
      <c r="W76">
        <v>0.6</v>
      </c>
      <c r="X76">
        <v>1.5</v>
      </c>
      <c r="Y76">
        <v>9112</v>
      </c>
      <c r="AA76">
        <f t="shared" si="4"/>
        <v>134</v>
      </c>
      <c r="AB76">
        <f t="shared" si="4"/>
        <v>25</v>
      </c>
      <c r="AC76">
        <f t="shared" si="4"/>
        <v>1</v>
      </c>
      <c r="AD76">
        <f t="shared" si="4"/>
        <v>38</v>
      </c>
      <c r="AE76">
        <f t="shared" si="4"/>
        <v>88</v>
      </c>
      <c r="AF76">
        <f t="shared" si="5"/>
        <v>100</v>
      </c>
      <c r="AG76">
        <f t="shared" si="5"/>
        <v>66</v>
      </c>
      <c r="AH76">
        <f t="shared" si="5"/>
        <v>187</v>
      </c>
      <c r="AI76">
        <f t="shared" si="5"/>
        <v>5</v>
      </c>
      <c r="AJ76">
        <f t="shared" si="5"/>
        <v>6</v>
      </c>
      <c r="AK76">
        <f t="shared" si="5"/>
        <v>1</v>
      </c>
      <c r="AL76">
        <f t="shared" si="6"/>
        <v>70</v>
      </c>
      <c r="AM76">
        <f>SUMPRODUCT(AA76:AL76,Weights!$E$7:$P$7)</f>
        <v>446.5</v>
      </c>
    </row>
    <row r="77" spans="1:39" x14ac:dyDescent="0.25">
      <c r="A77" t="s">
        <v>236</v>
      </c>
      <c r="B77" t="s">
        <v>23</v>
      </c>
      <c r="C77">
        <v>108</v>
      </c>
      <c r="D77">
        <v>397</v>
      </c>
      <c r="E77">
        <v>347</v>
      </c>
      <c r="F77">
        <v>99</v>
      </c>
      <c r="G77">
        <v>15</v>
      </c>
      <c r="H77">
        <v>0</v>
      </c>
      <c r="I77">
        <v>11</v>
      </c>
      <c r="J77">
        <v>47</v>
      </c>
      <c r="K77">
        <v>48</v>
      </c>
      <c r="L77">
        <v>30</v>
      </c>
      <c r="M77">
        <v>93</v>
      </c>
      <c r="N77">
        <v>18</v>
      </c>
      <c r="O77">
        <v>0</v>
      </c>
      <c r="P77">
        <v>0</v>
      </c>
      <c r="Q77">
        <v>0.28599999999999998</v>
      </c>
      <c r="R77">
        <v>0.371</v>
      </c>
      <c r="S77">
        <v>0.42299999999999999</v>
      </c>
      <c r="T77">
        <v>0.79400000000000004</v>
      </c>
      <c r="U77">
        <v>0.34799999999999998</v>
      </c>
      <c r="V77">
        <v>-5.0999999999999996</v>
      </c>
      <c r="W77">
        <v>-1.8</v>
      </c>
      <c r="X77">
        <v>1.9</v>
      </c>
      <c r="Y77">
        <v>9134</v>
      </c>
      <c r="AA77">
        <f t="shared" si="4"/>
        <v>99</v>
      </c>
      <c r="AB77">
        <f t="shared" si="4"/>
        <v>15</v>
      </c>
      <c r="AC77">
        <f t="shared" si="4"/>
        <v>0</v>
      </c>
      <c r="AD77">
        <f t="shared" si="4"/>
        <v>11</v>
      </c>
      <c r="AE77">
        <f t="shared" si="4"/>
        <v>47</v>
      </c>
      <c r="AF77">
        <f t="shared" si="5"/>
        <v>48</v>
      </c>
      <c r="AG77">
        <f t="shared" si="5"/>
        <v>30</v>
      </c>
      <c r="AH77">
        <f t="shared" si="5"/>
        <v>93</v>
      </c>
      <c r="AI77">
        <f t="shared" si="5"/>
        <v>18</v>
      </c>
      <c r="AJ77">
        <f t="shared" si="5"/>
        <v>0</v>
      </c>
      <c r="AK77">
        <f t="shared" si="5"/>
        <v>0</v>
      </c>
      <c r="AL77">
        <f t="shared" si="6"/>
        <v>73</v>
      </c>
      <c r="AM77">
        <f>SUMPRODUCT(AA77:AL77,Weights!$E$7:$P$7)</f>
        <v>225.5</v>
      </c>
    </row>
    <row r="78" spans="1:39" x14ac:dyDescent="0.25">
      <c r="A78" t="s">
        <v>201</v>
      </c>
      <c r="B78" t="s">
        <v>147</v>
      </c>
      <c r="C78">
        <v>129</v>
      </c>
      <c r="D78">
        <v>535</v>
      </c>
      <c r="E78">
        <v>501</v>
      </c>
      <c r="F78">
        <v>134</v>
      </c>
      <c r="G78">
        <v>25</v>
      </c>
      <c r="H78">
        <v>0</v>
      </c>
      <c r="I78">
        <v>35</v>
      </c>
      <c r="J78">
        <v>68</v>
      </c>
      <c r="K78">
        <v>80</v>
      </c>
      <c r="L78">
        <v>27</v>
      </c>
      <c r="M78">
        <v>88</v>
      </c>
      <c r="N78">
        <v>3</v>
      </c>
      <c r="O78">
        <v>0</v>
      </c>
      <c r="P78">
        <v>0</v>
      </c>
      <c r="Q78">
        <v>0.26600000000000001</v>
      </c>
      <c r="R78">
        <v>0.30599999999999999</v>
      </c>
      <c r="S78">
        <v>0.52900000000000003</v>
      </c>
      <c r="T78">
        <v>0.83499999999999996</v>
      </c>
      <c r="U78">
        <v>0.34599999999999997</v>
      </c>
      <c r="V78">
        <v>-0.3</v>
      </c>
      <c r="W78">
        <v>-2.8</v>
      </c>
      <c r="X78">
        <v>2.5</v>
      </c>
      <c r="Y78">
        <v>4892</v>
      </c>
      <c r="AA78">
        <f t="shared" si="4"/>
        <v>134</v>
      </c>
      <c r="AB78">
        <f t="shared" si="4"/>
        <v>25</v>
      </c>
      <c r="AC78">
        <f t="shared" si="4"/>
        <v>0</v>
      </c>
      <c r="AD78">
        <f t="shared" si="4"/>
        <v>35</v>
      </c>
      <c r="AE78">
        <f t="shared" si="4"/>
        <v>68</v>
      </c>
      <c r="AF78">
        <f t="shared" si="5"/>
        <v>80</v>
      </c>
      <c r="AG78">
        <f t="shared" si="5"/>
        <v>27</v>
      </c>
      <c r="AH78">
        <f t="shared" si="5"/>
        <v>88</v>
      </c>
      <c r="AI78">
        <f t="shared" si="5"/>
        <v>3</v>
      </c>
      <c r="AJ78">
        <f t="shared" si="5"/>
        <v>0</v>
      </c>
      <c r="AK78">
        <f t="shared" si="5"/>
        <v>0</v>
      </c>
      <c r="AL78">
        <f t="shared" si="6"/>
        <v>74</v>
      </c>
      <c r="AM78">
        <f>SUMPRODUCT(AA78:AL78,Weights!$E$7:$P$7)</f>
        <v>395</v>
      </c>
    </row>
    <row r="79" spans="1:39" x14ac:dyDescent="0.25">
      <c r="A79" t="s">
        <v>122</v>
      </c>
      <c r="B79" t="s">
        <v>51</v>
      </c>
      <c r="C79">
        <v>118</v>
      </c>
      <c r="D79">
        <v>427</v>
      </c>
      <c r="E79">
        <v>358</v>
      </c>
      <c r="F79">
        <v>85</v>
      </c>
      <c r="G79">
        <v>21</v>
      </c>
      <c r="H79">
        <v>0</v>
      </c>
      <c r="I79">
        <v>19</v>
      </c>
      <c r="J79">
        <v>61</v>
      </c>
      <c r="K79">
        <v>54</v>
      </c>
      <c r="L79">
        <v>56</v>
      </c>
      <c r="M79">
        <v>110</v>
      </c>
      <c r="N79">
        <v>10</v>
      </c>
      <c r="O79">
        <v>4</v>
      </c>
      <c r="P79">
        <v>5</v>
      </c>
      <c r="Q79">
        <v>0.23599999999999999</v>
      </c>
      <c r="R79">
        <v>0.35299999999999998</v>
      </c>
      <c r="S79">
        <v>0.45400000000000001</v>
      </c>
      <c r="T79">
        <v>0.80700000000000005</v>
      </c>
      <c r="U79">
        <v>0.34599999999999997</v>
      </c>
      <c r="V79">
        <v>-4.9000000000000004</v>
      </c>
      <c r="W79">
        <v>-1.5</v>
      </c>
      <c r="X79">
        <v>1.8</v>
      </c>
      <c r="Y79">
        <v>11899</v>
      </c>
      <c r="AA79">
        <f t="shared" si="4"/>
        <v>85</v>
      </c>
      <c r="AB79">
        <f t="shared" si="4"/>
        <v>21</v>
      </c>
      <c r="AC79">
        <f t="shared" si="4"/>
        <v>0</v>
      </c>
      <c r="AD79">
        <f t="shared" si="4"/>
        <v>19</v>
      </c>
      <c r="AE79">
        <f t="shared" si="4"/>
        <v>61</v>
      </c>
      <c r="AF79">
        <f t="shared" si="5"/>
        <v>54</v>
      </c>
      <c r="AG79">
        <f t="shared" si="5"/>
        <v>56</v>
      </c>
      <c r="AH79">
        <f t="shared" si="5"/>
        <v>110</v>
      </c>
      <c r="AI79">
        <f t="shared" si="5"/>
        <v>10</v>
      </c>
      <c r="AJ79">
        <f t="shared" si="5"/>
        <v>4</v>
      </c>
      <c r="AK79">
        <f t="shared" si="5"/>
        <v>5</v>
      </c>
      <c r="AL79">
        <f t="shared" si="6"/>
        <v>45</v>
      </c>
      <c r="AM79">
        <f>SUMPRODUCT(AA79:AL79,Weights!$E$7:$P$7)</f>
        <v>282</v>
      </c>
    </row>
    <row r="80" spans="1:39" x14ac:dyDescent="0.25">
      <c r="A80" t="s">
        <v>255</v>
      </c>
      <c r="B80" t="s">
        <v>41</v>
      </c>
      <c r="C80">
        <v>123</v>
      </c>
      <c r="D80">
        <v>543</v>
      </c>
      <c r="E80">
        <v>508</v>
      </c>
      <c r="F80">
        <v>162</v>
      </c>
      <c r="G80">
        <v>28</v>
      </c>
      <c r="H80">
        <v>2</v>
      </c>
      <c r="I80">
        <v>11</v>
      </c>
      <c r="J80">
        <v>74</v>
      </c>
      <c r="K80">
        <v>53</v>
      </c>
      <c r="L80">
        <v>26</v>
      </c>
      <c r="M80">
        <v>83</v>
      </c>
      <c r="N80">
        <v>6</v>
      </c>
      <c r="O80">
        <v>21</v>
      </c>
      <c r="P80">
        <v>11</v>
      </c>
      <c r="Q80">
        <v>0.318</v>
      </c>
      <c r="R80">
        <v>0.35799999999999998</v>
      </c>
      <c r="S80">
        <v>0.44800000000000001</v>
      </c>
      <c r="T80">
        <v>0.80600000000000005</v>
      </c>
      <c r="U80">
        <v>0.34499999999999997</v>
      </c>
      <c r="V80">
        <v>-3.3</v>
      </c>
      <c r="W80">
        <v>-3.4</v>
      </c>
      <c r="X80">
        <v>3</v>
      </c>
      <c r="Y80">
        <v>5933</v>
      </c>
      <c r="AA80">
        <f t="shared" si="4"/>
        <v>162</v>
      </c>
      <c r="AB80">
        <f t="shared" si="4"/>
        <v>28</v>
      </c>
      <c r="AC80">
        <f t="shared" si="4"/>
        <v>2</v>
      </c>
      <c r="AD80">
        <f t="shared" si="4"/>
        <v>11</v>
      </c>
      <c r="AE80">
        <f t="shared" si="4"/>
        <v>74</v>
      </c>
      <c r="AF80">
        <f t="shared" si="5"/>
        <v>53</v>
      </c>
      <c r="AG80">
        <f t="shared" si="5"/>
        <v>26</v>
      </c>
      <c r="AH80">
        <f t="shared" si="5"/>
        <v>83</v>
      </c>
      <c r="AI80">
        <f t="shared" si="5"/>
        <v>6</v>
      </c>
      <c r="AJ80">
        <f t="shared" si="5"/>
        <v>21</v>
      </c>
      <c r="AK80">
        <f t="shared" si="5"/>
        <v>11</v>
      </c>
      <c r="AL80">
        <f t="shared" si="6"/>
        <v>121</v>
      </c>
      <c r="AM80">
        <f>SUMPRODUCT(AA80:AL80,Weights!$E$7:$P$7)</f>
        <v>369.5</v>
      </c>
    </row>
    <row r="81" spans="1:39" x14ac:dyDescent="0.25">
      <c r="A81" t="s">
        <v>134</v>
      </c>
      <c r="B81" t="s">
        <v>21</v>
      </c>
      <c r="C81">
        <v>151</v>
      </c>
      <c r="D81">
        <v>594</v>
      </c>
      <c r="E81">
        <v>533</v>
      </c>
      <c r="F81">
        <v>135</v>
      </c>
      <c r="G81">
        <v>25</v>
      </c>
      <c r="H81">
        <v>3</v>
      </c>
      <c r="I81">
        <v>34</v>
      </c>
      <c r="J81">
        <v>73</v>
      </c>
      <c r="K81">
        <v>80</v>
      </c>
      <c r="L81">
        <v>43</v>
      </c>
      <c r="M81">
        <v>131</v>
      </c>
      <c r="N81">
        <v>14</v>
      </c>
      <c r="O81">
        <v>6</v>
      </c>
      <c r="P81">
        <v>2</v>
      </c>
      <c r="Q81">
        <v>0.253</v>
      </c>
      <c r="R81">
        <v>0.32300000000000001</v>
      </c>
      <c r="S81">
        <v>0.504</v>
      </c>
      <c r="T81">
        <v>0.82699999999999996</v>
      </c>
      <c r="U81">
        <v>0.34499999999999997</v>
      </c>
      <c r="V81">
        <v>0.4</v>
      </c>
      <c r="W81">
        <v>-0.5</v>
      </c>
      <c r="X81">
        <v>2</v>
      </c>
      <c r="Y81">
        <v>12225</v>
      </c>
      <c r="AA81">
        <f t="shared" si="4"/>
        <v>135</v>
      </c>
      <c r="AB81">
        <f t="shared" si="4"/>
        <v>25</v>
      </c>
      <c r="AC81">
        <f t="shared" si="4"/>
        <v>3</v>
      </c>
      <c r="AD81">
        <f t="shared" si="4"/>
        <v>34</v>
      </c>
      <c r="AE81">
        <f t="shared" si="4"/>
        <v>73</v>
      </c>
      <c r="AF81">
        <f t="shared" si="5"/>
        <v>80</v>
      </c>
      <c r="AG81">
        <f t="shared" si="5"/>
        <v>43</v>
      </c>
      <c r="AH81">
        <f t="shared" si="5"/>
        <v>131</v>
      </c>
      <c r="AI81">
        <f t="shared" si="5"/>
        <v>14</v>
      </c>
      <c r="AJ81">
        <f t="shared" si="5"/>
        <v>6</v>
      </c>
      <c r="AK81">
        <f t="shared" si="5"/>
        <v>2</v>
      </c>
      <c r="AL81">
        <f t="shared" si="6"/>
        <v>73</v>
      </c>
      <c r="AM81">
        <f>SUMPRODUCT(AA81:AL81,Weights!$E$7:$P$7)</f>
        <v>408.5</v>
      </c>
    </row>
    <row r="82" spans="1:39" x14ac:dyDescent="0.25">
      <c r="A82" t="s">
        <v>87</v>
      </c>
      <c r="B82" t="s">
        <v>43</v>
      </c>
      <c r="C82">
        <v>113</v>
      </c>
      <c r="D82">
        <v>478</v>
      </c>
      <c r="E82">
        <v>430</v>
      </c>
      <c r="F82">
        <v>129</v>
      </c>
      <c r="G82">
        <v>29</v>
      </c>
      <c r="H82">
        <v>2</v>
      </c>
      <c r="I82">
        <v>9</v>
      </c>
      <c r="J82">
        <v>55</v>
      </c>
      <c r="K82">
        <v>68</v>
      </c>
      <c r="L82">
        <v>42</v>
      </c>
      <c r="M82">
        <v>62</v>
      </c>
      <c r="N82">
        <v>2</v>
      </c>
      <c r="O82">
        <v>14</v>
      </c>
      <c r="P82">
        <v>2</v>
      </c>
      <c r="Q82">
        <v>0.30099999999999999</v>
      </c>
      <c r="R82">
        <v>0.36399999999999999</v>
      </c>
      <c r="S82">
        <v>0.441</v>
      </c>
      <c r="T82">
        <v>0.80400000000000005</v>
      </c>
      <c r="U82">
        <v>0.34499999999999997</v>
      </c>
      <c r="V82">
        <v>-5.2</v>
      </c>
      <c r="W82">
        <v>4</v>
      </c>
      <c r="X82">
        <v>1.8</v>
      </c>
      <c r="Y82">
        <v>4106</v>
      </c>
      <c r="AA82">
        <f t="shared" si="4"/>
        <v>129</v>
      </c>
      <c r="AB82">
        <f t="shared" si="4"/>
        <v>29</v>
      </c>
      <c r="AC82">
        <f t="shared" si="4"/>
        <v>2</v>
      </c>
      <c r="AD82">
        <f t="shared" si="4"/>
        <v>9</v>
      </c>
      <c r="AE82">
        <f t="shared" si="4"/>
        <v>55</v>
      </c>
      <c r="AF82">
        <f t="shared" si="5"/>
        <v>68</v>
      </c>
      <c r="AG82">
        <f t="shared" si="5"/>
        <v>42</v>
      </c>
      <c r="AH82">
        <f t="shared" si="5"/>
        <v>62</v>
      </c>
      <c r="AI82">
        <f t="shared" si="5"/>
        <v>2</v>
      </c>
      <c r="AJ82">
        <f t="shared" si="5"/>
        <v>14</v>
      </c>
      <c r="AK82">
        <f t="shared" si="5"/>
        <v>2</v>
      </c>
      <c r="AL82">
        <f t="shared" si="6"/>
        <v>89</v>
      </c>
      <c r="AM82">
        <f>SUMPRODUCT(AA82:AL82,Weights!$E$7:$P$7)</f>
        <v>349</v>
      </c>
    </row>
    <row r="83" spans="1:39" x14ac:dyDescent="0.25">
      <c r="A83" t="s">
        <v>63</v>
      </c>
      <c r="B83" t="s">
        <v>37</v>
      </c>
      <c r="C83">
        <v>133</v>
      </c>
      <c r="D83">
        <v>553</v>
      </c>
      <c r="E83">
        <v>487</v>
      </c>
      <c r="F83">
        <v>130</v>
      </c>
      <c r="G83">
        <v>23</v>
      </c>
      <c r="H83">
        <v>0</v>
      </c>
      <c r="I83">
        <v>22</v>
      </c>
      <c r="J83">
        <v>67</v>
      </c>
      <c r="K83">
        <v>70</v>
      </c>
      <c r="L83">
        <v>57</v>
      </c>
      <c r="M83">
        <v>104</v>
      </c>
      <c r="N83">
        <v>8</v>
      </c>
      <c r="O83">
        <v>4</v>
      </c>
      <c r="P83">
        <v>5</v>
      </c>
      <c r="Q83">
        <v>0.26700000000000002</v>
      </c>
      <c r="R83">
        <v>0.35199999999999998</v>
      </c>
      <c r="S83">
        <v>0.45300000000000001</v>
      </c>
      <c r="T83">
        <v>0.80500000000000005</v>
      </c>
      <c r="U83">
        <v>0.34399999999999997</v>
      </c>
      <c r="V83">
        <v>-1.2</v>
      </c>
      <c r="W83">
        <v>-4.9000000000000004</v>
      </c>
      <c r="X83">
        <v>0.6</v>
      </c>
      <c r="Y83">
        <v>8001</v>
      </c>
      <c r="AA83">
        <f t="shared" si="4"/>
        <v>130</v>
      </c>
      <c r="AB83">
        <f t="shared" si="4"/>
        <v>23</v>
      </c>
      <c r="AC83">
        <f t="shared" si="4"/>
        <v>0</v>
      </c>
      <c r="AD83">
        <f t="shared" si="4"/>
        <v>22</v>
      </c>
      <c r="AE83">
        <f t="shared" si="4"/>
        <v>67</v>
      </c>
      <c r="AF83">
        <f t="shared" si="5"/>
        <v>70</v>
      </c>
      <c r="AG83">
        <f t="shared" si="5"/>
        <v>57</v>
      </c>
      <c r="AH83">
        <f t="shared" si="5"/>
        <v>104</v>
      </c>
      <c r="AI83">
        <f t="shared" si="5"/>
        <v>8</v>
      </c>
      <c r="AJ83">
        <f t="shared" si="5"/>
        <v>4</v>
      </c>
      <c r="AK83">
        <f t="shared" si="5"/>
        <v>5</v>
      </c>
      <c r="AL83">
        <f t="shared" si="6"/>
        <v>85</v>
      </c>
      <c r="AM83">
        <f>SUMPRODUCT(AA83:AL83,Weights!$E$7:$P$7)</f>
        <v>364</v>
      </c>
    </row>
    <row r="84" spans="1:39" x14ac:dyDescent="0.25">
      <c r="A84" t="s">
        <v>194</v>
      </c>
      <c r="B84" t="s">
        <v>56</v>
      </c>
      <c r="C84">
        <v>137</v>
      </c>
      <c r="D84">
        <v>556</v>
      </c>
      <c r="E84">
        <v>518</v>
      </c>
      <c r="F84">
        <v>153</v>
      </c>
      <c r="G84">
        <v>27</v>
      </c>
      <c r="H84">
        <v>4</v>
      </c>
      <c r="I84">
        <v>18</v>
      </c>
      <c r="J84">
        <v>70</v>
      </c>
      <c r="K84">
        <v>83</v>
      </c>
      <c r="L84">
        <v>26</v>
      </c>
      <c r="M84">
        <v>124</v>
      </c>
      <c r="N84">
        <v>10</v>
      </c>
      <c r="O84">
        <v>4</v>
      </c>
      <c r="P84">
        <v>4</v>
      </c>
      <c r="Q84">
        <v>0.29499999999999998</v>
      </c>
      <c r="R84">
        <v>0.34100000000000003</v>
      </c>
      <c r="S84">
        <v>0.46800000000000003</v>
      </c>
      <c r="T84">
        <v>0.80900000000000005</v>
      </c>
      <c r="U84">
        <v>0.34399999999999997</v>
      </c>
      <c r="V84">
        <v>0.6</v>
      </c>
      <c r="W84">
        <v>3</v>
      </c>
      <c r="X84">
        <v>2.6</v>
      </c>
      <c r="Y84">
        <v>5760</v>
      </c>
      <c r="AA84">
        <f t="shared" si="4"/>
        <v>153</v>
      </c>
      <c r="AB84">
        <f t="shared" si="4"/>
        <v>27</v>
      </c>
      <c r="AC84">
        <f t="shared" si="4"/>
        <v>4</v>
      </c>
      <c r="AD84">
        <f t="shared" si="4"/>
        <v>18</v>
      </c>
      <c r="AE84">
        <f t="shared" si="4"/>
        <v>70</v>
      </c>
      <c r="AF84">
        <f t="shared" si="5"/>
        <v>83</v>
      </c>
      <c r="AG84">
        <f t="shared" si="5"/>
        <v>26</v>
      </c>
      <c r="AH84">
        <f t="shared" si="5"/>
        <v>124</v>
      </c>
      <c r="AI84">
        <f t="shared" si="5"/>
        <v>10</v>
      </c>
      <c r="AJ84">
        <f t="shared" si="5"/>
        <v>4</v>
      </c>
      <c r="AK84">
        <f t="shared" si="5"/>
        <v>4</v>
      </c>
      <c r="AL84">
        <f t="shared" si="6"/>
        <v>104</v>
      </c>
      <c r="AM84">
        <f>SUMPRODUCT(AA84:AL84,Weights!$E$7:$P$7)</f>
        <v>363</v>
      </c>
    </row>
    <row r="85" spans="1:39" x14ac:dyDescent="0.25">
      <c r="A85" t="s">
        <v>156</v>
      </c>
      <c r="B85" t="s">
        <v>17</v>
      </c>
      <c r="C85">
        <v>113</v>
      </c>
      <c r="D85">
        <v>310</v>
      </c>
      <c r="E85">
        <v>275</v>
      </c>
      <c r="F85">
        <v>78</v>
      </c>
      <c r="G85">
        <v>16</v>
      </c>
      <c r="H85">
        <v>0</v>
      </c>
      <c r="I85">
        <v>12</v>
      </c>
      <c r="J85">
        <v>41</v>
      </c>
      <c r="K85">
        <v>54</v>
      </c>
      <c r="L85">
        <v>30</v>
      </c>
      <c r="M85">
        <v>50</v>
      </c>
      <c r="N85">
        <v>0</v>
      </c>
      <c r="O85">
        <v>0</v>
      </c>
      <c r="P85">
        <v>0</v>
      </c>
      <c r="Q85">
        <v>0.28299999999999997</v>
      </c>
      <c r="R85">
        <v>0.34899999999999998</v>
      </c>
      <c r="S85">
        <v>0.46899999999999997</v>
      </c>
      <c r="T85">
        <v>0.81899999999999995</v>
      </c>
      <c r="U85">
        <v>0.34399999999999997</v>
      </c>
      <c r="V85">
        <v>-3.5</v>
      </c>
      <c r="W85">
        <v>-0.4</v>
      </c>
      <c r="X85">
        <v>0.7</v>
      </c>
      <c r="Y85">
        <v>8027</v>
      </c>
      <c r="AA85">
        <f t="shared" si="4"/>
        <v>78</v>
      </c>
      <c r="AB85">
        <f t="shared" si="4"/>
        <v>16</v>
      </c>
      <c r="AC85">
        <f t="shared" si="4"/>
        <v>0</v>
      </c>
      <c r="AD85">
        <f t="shared" si="4"/>
        <v>12</v>
      </c>
      <c r="AE85">
        <f t="shared" si="4"/>
        <v>41</v>
      </c>
      <c r="AF85">
        <f t="shared" si="5"/>
        <v>54</v>
      </c>
      <c r="AG85">
        <f t="shared" si="5"/>
        <v>30</v>
      </c>
      <c r="AH85">
        <f t="shared" si="5"/>
        <v>50</v>
      </c>
      <c r="AI85">
        <f t="shared" si="5"/>
        <v>0</v>
      </c>
      <c r="AJ85">
        <f t="shared" si="5"/>
        <v>0</v>
      </c>
      <c r="AK85">
        <f t="shared" si="5"/>
        <v>0</v>
      </c>
      <c r="AL85">
        <f t="shared" si="6"/>
        <v>50</v>
      </c>
      <c r="AM85">
        <f>SUMPRODUCT(AA85:AL85,Weights!$E$7:$P$7)</f>
        <v>230</v>
      </c>
    </row>
    <row r="86" spans="1:39" x14ac:dyDescent="0.25">
      <c r="A86" t="s">
        <v>107</v>
      </c>
      <c r="B86" t="s">
        <v>49</v>
      </c>
      <c r="C86">
        <v>110</v>
      </c>
      <c r="D86">
        <v>430</v>
      </c>
      <c r="E86">
        <v>390</v>
      </c>
      <c r="F86">
        <v>106</v>
      </c>
      <c r="G86">
        <v>26</v>
      </c>
      <c r="H86">
        <v>1</v>
      </c>
      <c r="I86">
        <v>19</v>
      </c>
      <c r="J86">
        <v>56</v>
      </c>
      <c r="K86">
        <v>75</v>
      </c>
      <c r="L86">
        <v>29</v>
      </c>
      <c r="M86">
        <v>74</v>
      </c>
      <c r="N86">
        <v>7</v>
      </c>
      <c r="O86">
        <v>0</v>
      </c>
      <c r="P86">
        <v>0</v>
      </c>
      <c r="Q86">
        <v>0.27200000000000002</v>
      </c>
      <c r="R86">
        <v>0.32900000000000001</v>
      </c>
      <c r="S86">
        <v>0.48899999999999999</v>
      </c>
      <c r="T86">
        <v>0.81799999999999995</v>
      </c>
      <c r="U86">
        <v>0.34399999999999997</v>
      </c>
      <c r="V86">
        <v>-3.7</v>
      </c>
      <c r="W86">
        <v>-2.9</v>
      </c>
      <c r="X86">
        <v>1.8</v>
      </c>
      <c r="Y86">
        <v>11003</v>
      </c>
      <c r="AA86">
        <f t="shared" si="4"/>
        <v>106</v>
      </c>
      <c r="AB86">
        <f t="shared" si="4"/>
        <v>26</v>
      </c>
      <c r="AC86">
        <f t="shared" si="4"/>
        <v>1</v>
      </c>
      <c r="AD86">
        <f t="shared" si="4"/>
        <v>19</v>
      </c>
      <c r="AE86">
        <f t="shared" si="4"/>
        <v>56</v>
      </c>
      <c r="AF86">
        <f t="shared" si="5"/>
        <v>75</v>
      </c>
      <c r="AG86">
        <f t="shared" si="5"/>
        <v>29</v>
      </c>
      <c r="AH86">
        <f t="shared" si="5"/>
        <v>74</v>
      </c>
      <c r="AI86">
        <f t="shared" si="5"/>
        <v>7</v>
      </c>
      <c r="AJ86">
        <f t="shared" si="5"/>
        <v>0</v>
      </c>
      <c r="AK86">
        <f t="shared" si="5"/>
        <v>0</v>
      </c>
      <c r="AL86">
        <f t="shared" si="6"/>
        <v>60</v>
      </c>
      <c r="AM86">
        <f>SUMPRODUCT(AA86:AL86,Weights!$E$7:$P$7)</f>
        <v>314</v>
      </c>
    </row>
    <row r="87" spans="1:39" x14ac:dyDescent="0.25">
      <c r="A87" t="s">
        <v>76</v>
      </c>
      <c r="B87" t="s">
        <v>71</v>
      </c>
      <c r="C87">
        <v>101</v>
      </c>
      <c r="D87">
        <v>408</v>
      </c>
      <c r="E87">
        <v>373</v>
      </c>
      <c r="F87">
        <v>99</v>
      </c>
      <c r="G87">
        <v>20</v>
      </c>
      <c r="H87">
        <v>1</v>
      </c>
      <c r="I87">
        <v>21</v>
      </c>
      <c r="J87">
        <v>54</v>
      </c>
      <c r="K87">
        <v>56</v>
      </c>
      <c r="L87">
        <v>29</v>
      </c>
      <c r="M87">
        <v>76</v>
      </c>
      <c r="N87">
        <v>3</v>
      </c>
      <c r="O87">
        <v>2</v>
      </c>
      <c r="P87">
        <v>2</v>
      </c>
      <c r="Q87">
        <v>0.26500000000000001</v>
      </c>
      <c r="R87">
        <v>0.32200000000000001</v>
      </c>
      <c r="S87">
        <v>0.497</v>
      </c>
      <c r="T87">
        <v>0.81899999999999995</v>
      </c>
      <c r="U87">
        <v>0.34300000000000003</v>
      </c>
      <c r="V87">
        <v>1.3</v>
      </c>
      <c r="W87">
        <v>-3.1</v>
      </c>
      <c r="X87">
        <v>1.5</v>
      </c>
      <c r="Y87">
        <v>13110</v>
      </c>
      <c r="AA87">
        <f t="shared" si="4"/>
        <v>99</v>
      </c>
      <c r="AB87">
        <f t="shared" si="4"/>
        <v>20</v>
      </c>
      <c r="AC87">
        <f t="shared" si="4"/>
        <v>1</v>
      </c>
      <c r="AD87">
        <f t="shared" si="4"/>
        <v>21</v>
      </c>
      <c r="AE87">
        <f t="shared" si="4"/>
        <v>54</v>
      </c>
      <c r="AF87">
        <f t="shared" si="5"/>
        <v>56</v>
      </c>
      <c r="AG87">
        <f t="shared" si="5"/>
        <v>29</v>
      </c>
      <c r="AH87">
        <f t="shared" si="5"/>
        <v>76</v>
      </c>
      <c r="AI87">
        <f t="shared" si="5"/>
        <v>3</v>
      </c>
      <c r="AJ87">
        <f t="shared" si="5"/>
        <v>2</v>
      </c>
      <c r="AK87">
        <f t="shared" si="5"/>
        <v>2</v>
      </c>
      <c r="AL87">
        <f t="shared" si="6"/>
        <v>57</v>
      </c>
      <c r="AM87">
        <f>SUMPRODUCT(AA87:AL87,Weights!$E$7:$P$7)</f>
        <v>287</v>
      </c>
    </row>
    <row r="88" spans="1:39" x14ac:dyDescent="0.25">
      <c r="A88" t="s">
        <v>172</v>
      </c>
      <c r="B88" t="s">
        <v>41</v>
      </c>
      <c r="C88">
        <v>98</v>
      </c>
      <c r="D88">
        <v>416</v>
      </c>
      <c r="E88">
        <v>363</v>
      </c>
      <c r="F88">
        <v>94</v>
      </c>
      <c r="G88">
        <v>21</v>
      </c>
      <c r="H88">
        <v>2</v>
      </c>
      <c r="I88">
        <v>14</v>
      </c>
      <c r="J88">
        <v>61</v>
      </c>
      <c r="K88">
        <v>48</v>
      </c>
      <c r="L88">
        <v>41</v>
      </c>
      <c r="M88">
        <v>104</v>
      </c>
      <c r="N88">
        <v>10</v>
      </c>
      <c r="O88">
        <v>6</v>
      </c>
      <c r="P88">
        <v>3</v>
      </c>
      <c r="Q88">
        <v>0.25800000000000001</v>
      </c>
      <c r="R88">
        <v>0.34799999999999998</v>
      </c>
      <c r="S88">
        <v>0.44600000000000001</v>
      </c>
      <c r="T88">
        <v>0.79400000000000004</v>
      </c>
      <c r="U88">
        <v>0.34300000000000003</v>
      </c>
      <c r="V88">
        <v>-1.6</v>
      </c>
      <c r="W88">
        <v>-1.1000000000000001</v>
      </c>
      <c r="X88">
        <v>1.6</v>
      </c>
      <c r="Y88">
        <v>14274</v>
      </c>
      <c r="AA88">
        <f t="shared" si="4"/>
        <v>94</v>
      </c>
      <c r="AB88">
        <f t="shared" si="4"/>
        <v>21</v>
      </c>
      <c r="AC88">
        <f t="shared" si="4"/>
        <v>2</v>
      </c>
      <c r="AD88">
        <f t="shared" si="4"/>
        <v>14</v>
      </c>
      <c r="AE88">
        <f t="shared" si="4"/>
        <v>61</v>
      </c>
      <c r="AF88">
        <f t="shared" si="5"/>
        <v>48</v>
      </c>
      <c r="AG88">
        <f t="shared" si="5"/>
        <v>41</v>
      </c>
      <c r="AH88">
        <f t="shared" si="5"/>
        <v>104</v>
      </c>
      <c r="AI88">
        <f t="shared" si="5"/>
        <v>10</v>
      </c>
      <c r="AJ88">
        <f t="shared" si="5"/>
        <v>6</v>
      </c>
      <c r="AK88">
        <f t="shared" si="5"/>
        <v>3</v>
      </c>
      <c r="AL88">
        <f t="shared" si="6"/>
        <v>57</v>
      </c>
      <c r="AM88">
        <f>SUMPRODUCT(AA88:AL88,Weights!$E$7:$P$7)</f>
        <v>268</v>
      </c>
    </row>
    <row r="89" spans="1:39" x14ac:dyDescent="0.25">
      <c r="A89" t="s">
        <v>127</v>
      </c>
      <c r="B89" t="s">
        <v>47</v>
      </c>
      <c r="C89">
        <v>128</v>
      </c>
      <c r="D89">
        <v>535</v>
      </c>
      <c r="E89">
        <v>464</v>
      </c>
      <c r="F89">
        <v>117</v>
      </c>
      <c r="G89">
        <v>20</v>
      </c>
      <c r="H89">
        <v>7</v>
      </c>
      <c r="I89">
        <v>21</v>
      </c>
      <c r="J89">
        <v>75</v>
      </c>
      <c r="K89">
        <v>59</v>
      </c>
      <c r="L89">
        <v>63</v>
      </c>
      <c r="M89">
        <v>112</v>
      </c>
      <c r="N89">
        <v>4</v>
      </c>
      <c r="O89">
        <v>8</v>
      </c>
      <c r="P89">
        <v>4</v>
      </c>
      <c r="Q89">
        <v>0.252</v>
      </c>
      <c r="R89">
        <v>0.34399999999999997</v>
      </c>
      <c r="S89">
        <v>0.46100000000000002</v>
      </c>
      <c r="T89">
        <v>0.80400000000000005</v>
      </c>
      <c r="U89">
        <v>0.34200000000000003</v>
      </c>
      <c r="V89">
        <v>-7.1</v>
      </c>
      <c r="W89">
        <v>2.6</v>
      </c>
      <c r="X89">
        <v>2.1</v>
      </c>
      <c r="Y89">
        <v>4062</v>
      </c>
      <c r="AA89">
        <f t="shared" si="4"/>
        <v>117</v>
      </c>
      <c r="AB89">
        <f t="shared" si="4"/>
        <v>20</v>
      </c>
      <c r="AC89">
        <f t="shared" si="4"/>
        <v>7</v>
      </c>
      <c r="AD89">
        <f t="shared" si="4"/>
        <v>21</v>
      </c>
      <c r="AE89">
        <f t="shared" si="4"/>
        <v>75</v>
      </c>
      <c r="AF89">
        <f t="shared" si="5"/>
        <v>59</v>
      </c>
      <c r="AG89">
        <f t="shared" si="5"/>
        <v>63</v>
      </c>
      <c r="AH89">
        <f t="shared" si="5"/>
        <v>112</v>
      </c>
      <c r="AI89">
        <f t="shared" si="5"/>
        <v>4</v>
      </c>
      <c r="AJ89">
        <f t="shared" si="5"/>
        <v>8</v>
      </c>
      <c r="AK89">
        <f t="shared" si="5"/>
        <v>4</v>
      </c>
      <c r="AL89">
        <f t="shared" si="6"/>
        <v>69</v>
      </c>
      <c r="AM89">
        <f>SUMPRODUCT(AA89:AL89,Weights!$E$7:$P$7)</f>
        <v>367</v>
      </c>
    </row>
    <row r="90" spans="1:39" x14ac:dyDescent="0.25">
      <c r="A90" t="s">
        <v>241</v>
      </c>
      <c r="B90" t="s">
        <v>27</v>
      </c>
      <c r="C90">
        <v>105</v>
      </c>
      <c r="D90">
        <v>367</v>
      </c>
      <c r="E90">
        <v>344</v>
      </c>
      <c r="F90">
        <v>107</v>
      </c>
      <c r="G90">
        <v>20</v>
      </c>
      <c r="H90">
        <v>1</v>
      </c>
      <c r="I90">
        <v>10</v>
      </c>
      <c r="J90">
        <v>52</v>
      </c>
      <c r="K90">
        <v>55</v>
      </c>
      <c r="L90">
        <v>15</v>
      </c>
      <c r="M90">
        <v>60</v>
      </c>
      <c r="N90">
        <v>3</v>
      </c>
      <c r="O90">
        <v>3</v>
      </c>
      <c r="P90">
        <v>6</v>
      </c>
      <c r="Q90">
        <v>0.311</v>
      </c>
      <c r="R90">
        <v>0.34100000000000003</v>
      </c>
      <c r="S90">
        <v>0.46700000000000003</v>
      </c>
      <c r="T90">
        <v>0.80800000000000005</v>
      </c>
      <c r="U90">
        <v>0.34200000000000003</v>
      </c>
      <c r="V90">
        <v>5.2</v>
      </c>
      <c r="W90">
        <v>-1.5</v>
      </c>
      <c r="X90">
        <v>0.8</v>
      </c>
      <c r="Y90">
        <v>8553</v>
      </c>
      <c r="AA90">
        <f t="shared" si="4"/>
        <v>107</v>
      </c>
      <c r="AB90">
        <f t="shared" si="4"/>
        <v>20</v>
      </c>
      <c r="AC90">
        <f t="shared" si="4"/>
        <v>1</v>
      </c>
      <c r="AD90">
        <f t="shared" si="4"/>
        <v>10</v>
      </c>
      <c r="AE90">
        <f t="shared" si="4"/>
        <v>52</v>
      </c>
      <c r="AF90">
        <f t="shared" si="5"/>
        <v>55</v>
      </c>
      <c r="AG90">
        <f t="shared" si="5"/>
        <v>15</v>
      </c>
      <c r="AH90">
        <f t="shared" si="5"/>
        <v>60</v>
      </c>
      <c r="AI90">
        <f t="shared" si="5"/>
        <v>3</v>
      </c>
      <c r="AJ90">
        <f t="shared" si="5"/>
        <v>3</v>
      </c>
      <c r="AK90">
        <f t="shared" si="5"/>
        <v>6</v>
      </c>
      <c r="AL90">
        <f t="shared" si="6"/>
        <v>76</v>
      </c>
      <c r="AM90">
        <f>SUMPRODUCT(AA90:AL90,Weights!$E$7:$P$7)</f>
        <v>251</v>
      </c>
    </row>
    <row r="91" spans="1:39" x14ac:dyDescent="0.25">
      <c r="A91" t="s">
        <v>189</v>
      </c>
      <c r="B91" t="s">
        <v>71</v>
      </c>
      <c r="C91">
        <v>118</v>
      </c>
      <c r="D91">
        <v>493</v>
      </c>
      <c r="E91">
        <v>435</v>
      </c>
      <c r="F91">
        <v>116</v>
      </c>
      <c r="G91">
        <v>23</v>
      </c>
      <c r="H91">
        <v>3</v>
      </c>
      <c r="I91">
        <v>18</v>
      </c>
      <c r="J91">
        <v>66</v>
      </c>
      <c r="K91">
        <v>63</v>
      </c>
      <c r="L91">
        <v>47</v>
      </c>
      <c r="M91">
        <v>77</v>
      </c>
      <c r="N91">
        <v>6</v>
      </c>
      <c r="O91">
        <v>1</v>
      </c>
      <c r="P91">
        <v>2</v>
      </c>
      <c r="Q91">
        <v>0.26800000000000002</v>
      </c>
      <c r="R91">
        <v>0.34399999999999997</v>
      </c>
      <c r="S91">
        <v>0.45900000000000002</v>
      </c>
      <c r="T91">
        <v>0.80300000000000005</v>
      </c>
      <c r="U91">
        <v>0.34200000000000003</v>
      </c>
      <c r="V91">
        <v>0.1</v>
      </c>
      <c r="W91">
        <v>1</v>
      </c>
      <c r="X91">
        <v>2.7</v>
      </c>
      <c r="Y91">
        <v>7539</v>
      </c>
      <c r="AA91">
        <f t="shared" ref="AA91:AH125" si="7">F91</f>
        <v>116</v>
      </c>
      <c r="AB91">
        <f t="shared" si="7"/>
        <v>23</v>
      </c>
      <c r="AC91">
        <f t="shared" si="7"/>
        <v>3</v>
      </c>
      <c r="AD91">
        <f t="shared" si="7"/>
        <v>18</v>
      </c>
      <c r="AE91">
        <f t="shared" si="7"/>
        <v>66</v>
      </c>
      <c r="AF91">
        <f t="shared" si="5"/>
        <v>63</v>
      </c>
      <c r="AG91">
        <f t="shared" si="5"/>
        <v>47</v>
      </c>
      <c r="AH91">
        <f t="shared" si="5"/>
        <v>77</v>
      </c>
      <c r="AI91">
        <f t="shared" si="5"/>
        <v>6</v>
      </c>
      <c r="AJ91">
        <f t="shared" si="5"/>
        <v>1</v>
      </c>
      <c r="AK91">
        <f t="shared" si="5"/>
        <v>2</v>
      </c>
      <c r="AL91">
        <f t="shared" si="6"/>
        <v>72</v>
      </c>
      <c r="AM91">
        <f>SUMPRODUCT(AA91:AL91,Weights!$E$7:$P$7)</f>
        <v>336.5</v>
      </c>
    </row>
    <row r="92" spans="1:39" x14ac:dyDescent="0.25">
      <c r="A92" t="s">
        <v>1054</v>
      </c>
      <c r="B92" t="s">
        <v>47</v>
      </c>
      <c r="C92">
        <v>82</v>
      </c>
      <c r="D92">
        <v>321</v>
      </c>
      <c r="E92">
        <v>302</v>
      </c>
      <c r="F92">
        <v>84</v>
      </c>
      <c r="G92">
        <v>20</v>
      </c>
      <c r="H92">
        <v>1</v>
      </c>
      <c r="I92">
        <v>15</v>
      </c>
      <c r="J92">
        <v>38</v>
      </c>
      <c r="K92">
        <v>42</v>
      </c>
      <c r="L92">
        <v>15</v>
      </c>
      <c r="M92">
        <v>91</v>
      </c>
      <c r="N92">
        <v>2</v>
      </c>
      <c r="O92">
        <v>2</v>
      </c>
      <c r="P92">
        <v>1</v>
      </c>
      <c r="Q92">
        <v>0.27900000000000003</v>
      </c>
      <c r="R92">
        <v>0.315</v>
      </c>
      <c r="S92">
        <v>0.503</v>
      </c>
      <c r="T92">
        <v>0.81899999999999995</v>
      </c>
      <c r="U92">
        <v>0.34200000000000003</v>
      </c>
      <c r="V92">
        <v>-0.9</v>
      </c>
      <c r="W92">
        <v>-3.1</v>
      </c>
      <c r="X92">
        <v>1.3</v>
      </c>
      <c r="Y92">
        <v>18015</v>
      </c>
      <c r="AA92">
        <f t="shared" si="7"/>
        <v>84</v>
      </c>
      <c r="AB92">
        <f t="shared" si="7"/>
        <v>20</v>
      </c>
      <c r="AC92">
        <f t="shared" si="7"/>
        <v>1</v>
      </c>
      <c r="AD92">
        <f t="shared" si="7"/>
        <v>15</v>
      </c>
      <c r="AE92">
        <f t="shared" si="7"/>
        <v>38</v>
      </c>
      <c r="AF92">
        <f t="shared" si="5"/>
        <v>42</v>
      </c>
      <c r="AG92">
        <f t="shared" si="5"/>
        <v>15</v>
      </c>
      <c r="AH92">
        <f t="shared" si="5"/>
        <v>91</v>
      </c>
      <c r="AI92">
        <f t="shared" si="5"/>
        <v>2</v>
      </c>
      <c r="AJ92">
        <f t="shared" si="5"/>
        <v>2</v>
      </c>
      <c r="AK92">
        <f t="shared" si="5"/>
        <v>1</v>
      </c>
      <c r="AL92">
        <f t="shared" si="6"/>
        <v>48</v>
      </c>
      <c r="AM92">
        <f>SUMPRODUCT(AA92:AL92,Weights!$E$7:$P$7)</f>
        <v>203.5</v>
      </c>
    </row>
    <row r="93" spans="1:39" x14ac:dyDescent="0.25">
      <c r="A93" t="s">
        <v>95</v>
      </c>
      <c r="B93" t="s">
        <v>96</v>
      </c>
      <c r="C93">
        <v>128</v>
      </c>
      <c r="D93">
        <v>564</v>
      </c>
      <c r="E93">
        <v>472</v>
      </c>
      <c r="F93">
        <v>119</v>
      </c>
      <c r="G93">
        <v>15</v>
      </c>
      <c r="H93">
        <v>2</v>
      </c>
      <c r="I93">
        <v>19</v>
      </c>
      <c r="J93">
        <v>78</v>
      </c>
      <c r="K93">
        <v>65</v>
      </c>
      <c r="L93">
        <v>77</v>
      </c>
      <c r="M93">
        <v>118</v>
      </c>
      <c r="N93">
        <v>9</v>
      </c>
      <c r="O93">
        <v>10</v>
      </c>
      <c r="P93">
        <v>4</v>
      </c>
      <c r="Q93">
        <v>0.252</v>
      </c>
      <c r="R93">
        <v>0.36399999999999999</v>
      </c>
      <c r="S93">
        <v>0.41499999999999998</v>
      </c>
      <c r="T93">
        <v>0.77900000000000003</v>
      </c>
      <c r="U93">
        <v>0.34100000000000003</v>
      </c>
      <c r="V93">
        <v>-1</v>
      </c>
      <c r="W93">
        <v>1.3</v>
      </c>
      <c r="X93">
        <v>1.6</v>
      </c>
      <c r="Y93">
        <v>3174</v>
      </c>
      <c r="AA93">
        <f t="shared" si="7"/>
        <v>119</v>
      </c>
      <c r="AB93">
        <f t="shared" si="7"/>
        <v>15</v>
      </c>
      <c r="AC93">
        <f t="shared" si="7"/>
        <v>2</v>
      </c>
      <c r="AD93">
        <f t="shared" si="7"/>
        <v>19</v>
      </c>
      <c r="AE93">
        <f t="shared" si="7"/>
        <v>78</v>
      </c>
      <c r="AF93">
        <f t="shared" si="5"/>
        <v>65</v>
      </c>
      <c r="AG93">
        <f t="shared" si="5"/>
        <v>77</v>
      </c>
      <c r="AH93">
        <f t="shared" si="5"/>
        <v>118</v>
      </c>
      <c r="AI93">
        <f t="shared" si="5"/>
        <v>9</v>
      </c>
      <c r="AJ93">
        <f t="shared" si="5"/>
        <v>10</v>
      </c>
      <c r="AK93">
        <f t="shared" si="5"/>
        <v>4</v>
      </c>
      <c r="AL93">
        <f t="shared" si="6"/>
        <v>83</v>
      </c>
      <c r="AM93">
        <f>SUMPRODUCT(AA93:AL93,Weights!$E$7:$P$7)</f>
        <v>372</v>
      </c>
    </row>
    <row r="94" spans="1:39" x14ac:dyDescent="0.25">
      <c r="A94" t="s">
        <v>291</v>
      </c>
      <c r="B94" t="s">
        <v>51</v>
      </c>
      <c r="C94">
        <v>128</v>
      </c>
      <c r="D94">
        <v>497</v>
      </c>
      <c r="E94">
        <v>445</v>
      </c>
      <c r="F94">
        <v>122</v>
      </c>
      <c r="G94">
        <v>30</v>
      </c>
      <c r="H94">
        <v>2</v>
      </c>
      <c r="I94">
        <v>14</v>
      </c>
      <c r="J94">
        <v>71</v>
      </c>
      <c r="K94">
        <v>61</v>
      </c>
      <c r="L94">
        <v>49</v>
      </c>
      <c r="M94">
        <v>129</v>
      </c>
      <c r="N94">
        <v>1</v>
      </c>
      <c r="O94">
        <v>18</v>
      </c>
      <c r="P94">
        <v>5</v>
      </c>
      <c r="Q94">
        <v>0.27500000000000002</v>
      </c>
      <c r="R94">
        <v>0.34699999999999998</v>
      </c>
      <c r="S94">
        <v>0.44400000000000001</v>
      </c>
      <c r="T94">
        <v>0.79200000000000004</v>
      </c>
      <c r="U94">
        <v>0.34100000000000003</v>
      </c>
      <c r="V94">
        <v>1.7</v>
      </c>
      <c r="W94">
        <v>4.7</v>
      </c>
      <c r="X94">
        <v>3</v>
      </c>
      <c r="Y94">
        <v>13757</v>
      </c>
      <c r="AA94">
        <f t="shared" si="7"/>
        <v>122</v>
      </c>
      <c r="AB94">
        <f t="shared" si="7"/>
        <v>30</v>
      </c>
      <c r="AC94">
        <f t="shared" si="7"/>
        <v>2</v>
      </c>
      <c r="AD94">
        <f t="shared" si="7"/>
        <v>14</v>
      </c>
      <c r="AE94">
        <f t="shared" si="7"/>
        <v>71</v>
      </c>
      <c r="AF94">
        <f t="shared" si="5"/>
        <v>61</v>
      </c>
      <c r="AG94">
        <f t="shared" si="5"/>
        <v>49</v>
      </c>
      <c r="AH94">
        <f t="shared" si="5"/>
        <v>129</v>
      </c>
      <c r="AI94">
        <f t="shared" si="5"/>
        <v>1</v>
      </c>
      <c r="AJ94">
        <f t="shared" si="5"/>
        <v>18</v>
      </c>
      <c r="AK94">
        <f t="shared" si="5"/>
        <v>5</v>
      </c>
      <c r="AL94">
        <f t="shared" si="6"/>
        <v>76</v>
      </c>
      <c r="AM94">
        <f>SUMPRODUCT(AA94:AL94,Weights!$E$7:$P$7)</f>
        <v>345.5</v>
      </c>
    </row>
    <row r="95" spans="1:39" x14ac:dyDescent="0.25">
      <c r="A95" t="s">
        <v>270</v>
      </c>
      <c r="B95" t="s">
        <v>141</v>
      </c>
      <c r="C95">
        <v>85</v>
      </c>
      <c r="D95">
        <v>349</v>
      </c>
      <c r="E95">
        <v>317</v>
      </c>
      <c r="F95">
        <v>98</v>
      </c>
      <c r="G95">
        <v>18</v>
      </c>
      <c r="H95">
        <v>2</v>
      </c>
      <c r="I95">
        <v>5</v>
      </c>
      <c r="J95">
        <v>40</v>
      </c>
      <c r="K95">
        <v>33</v>
      </c>
      <c r="L95">
        <v>27</v>
      </c>
      <c r="M95">
        <v>64</v>
      </c>
      <c r="N95">
        <v>2</v>
      </c>
      <c r="O95">
        <v>13</v>
      </c>
      <c r="P95">
        <v>5</v>
      </c>
      <c r="Q95">
        <v>0.308</v>
      </c>
      <c r="R95">
        <v>0.36299999999999999</v>
      </c>
      <c r="S95">
        <v>0.42599999999999999</v>
      </c>
      <c r="T95">
        <v>0.78900000000000003</v>
      </c>
      <c r="U95">
        <v>0.34100000000000003</v>
      </c>
      <c r="V95">
        <v>4.7</v>
      </c>
      <c r="W95">
        <v>-3.7</v>
      </c>
      <c r="X95">
        <v>1.4</v>
      </c>
      <c r="Y95">
        <v>4229</v>
      </c>
      <c r="AA95">
        <f t="shared" si="7"/>
        <v>98</v>
      </c>
      <c r="AB95">
        <f t="shared" si="7"/>
        <v>18</v>
      </c>
      <c r="AC95">
        <f t="shared" si="7"/>
        <v>2</v>
      </c>
      <c r="AD95">
        <f t="shared" si="7"/>
        <v>5</v>
      </c>
      <c r="AE95">
        <f t="shared" si="7"/>
        <v>40</v>
      </c>
      <c r="AF95">
        <f t="shared" si="5"/>
        <v>33</v>
      </c>
      <c r="AG95">
        <f t="shared" si="5"/>
        <v>27</v>
      </c>
      <c r="AH95">
        <f t="shared" si="5"/>
        <v>64</v>
      </c>
      <c r="AI95">
        <f t="shared" si="5"/>
        <v>2</v>
      </c>
      <c r="AJ95">
        <f t="shared" si="5"/>
        <v>13</v>
      </c>
      <c r="AK95">
        <f t="shared" si="5"/>
        <v>5</v>
      </c>
      <c r="AL95">
        <f t="shared" si="6"/>
        <v>73</v>
      </c>
      <c r="AM95">
        <f>SUMPRODUCT(AA95:AL95,Weights!$E$7:$P$7)</f>
        <v>224</v>
      </c>
    </row>
    <row r="96" spans="1:39" x14ac:dyDescent="0.25">
      <c r="A96" t="s">
        <v>106</v>
      </c>
      <c r="B96" t="s">
        <v>37</v>
      </c>
      <c r="C96">
        <v>151</v>
      </c>
      <c r="D96">
        <v>653</v>
      </c>
      <c r="E96">
        <v>595</v>
      </c>
      <c r="F96">
        <v>177</v>
      </c>
      <c r="G96">
        <v>36</v>
      </c>
      <c r="H96">
        <v>6</v>
      </c>
      <c r="I96">
        <v>13</v>
      </c>
      <c r="J96">
        <v>90</v>
      </c>
      <c r="K96">
        <v>77</v>
      </c>
      <c r="L96">
        <v>46</v>
      </c>
      <c r="M96">
        <v>120</v>
      </c>
      <c r="N96">
        <v>7</v>
      </c>
      <c r="O96">
        <v>14</v>
      </c>
      <c r="P96">
        <v>2</v>
      </c>
      <c r="Q96">
        <v>0.29799999999999999</v>
      </c>
      <c r="R96">
        <v>0.35299999999999998</v>
      </c>
      <c r="S96">
        <v>0.442</v>
      </c>
      <c r="T96">
        <v>0.79500000000000004</v>
      </c>
      <c r="U96">
        <v>0.34</v>
      </c>
      <c r="V96">
        <v>0.6</v>
      </c>
      <c r="W96">
        <v>7</v>
      </c>
      <c r="X96">
        <v>4.2</v>
      </c>
      <c r="Y96">
        <v>12161</v>
      </c>
      <c r="AA96">
        <f t="shared" si="7"/>
        <v>177</v>
      </c>
      <c r="AB96">
        <f t="shared" si="7"/>
        <v>36</v>
      </c>
      <c r="AC96">
        <f t="shared" si="7"/>
        <v>6</v>
      </c>
      <c r="AD96">
        <f t="shared" si="7"/>
        <v>13</v>
      </c>
      <c r="AE96">
        <f t="shared" si="7"/>
        <v>90</v>
      </c>
      <c r="AF96">
        <f t="shared" si="5"/>
        <v>77</v>
      </c>
      <c r="AG96">
        <f t="shared" si="5"/>
        <v>46</v>
      </c>
      <c r="AH96">
        <f t="shared" si="5"/>
        <v>120</v>
      </c>
      <c r="AI96">
        <f t="shared" ref="AI96:AK159" si="8">N96</f>
        <v>7</v>
      </c>
      <c r="AJ96">
        <f t="shared" si="8"/>
        <v>14</v>
      </c>
      <c r="AK96">
        <f t="shared" si="8"/>
        <v>2</v>
      </c>
      <c r="AL96">
        <f t="shared" si="6"/>
        <v>122</v>
      </c>
      <c r="AM96">
        <f>SUMPRODUCT(AA96:AL96,Weights!$E$7:$P$7)</f>
        <v>443</v>
      </c>
    </row>
    <row r="97" spans="1:39" x14ac:dyDescent="0.25">
      <c r="A97" t="s">
        <v>100</v>
      </c>
      <c r="B97" t="s">
        <v>41</v>
      </c>
      <c r="C97">
        <v>144</v>
      </c>
      <c r="D97">
        <v>629</v>
      </c>
      <c r="E97">
        <v>575</v>
      </c>
      <c r="F97">
        <v>161</v>
      </c>
      <c r="G97">
        <v>27</v>
      </c>
      <c r="H97">
        <v>1</v>
      </c>
      <c r="I97">
        <v>29</v>
      </c>
      <c r="J97">
        <v>84</v>
      </c>
      <c r="K97">
        <v>102</v>
      </c>
      <c r="L97">
        <v>49</v>
      </c>
      <c r="M97">
        <v>79</v>
      </c>
      <c r="N97">
        <v>2</v>
      </c>
      <c r="O97">
        <v>2</v>
      </c>
      <c r="P97">
        <v>1</v>
      </c>
      <c r="Q97">
        <v>0.27900000000000003</v>
      </c>
      <c r="R97">
        <v>0.33500000000000002</v>
      </c>
      <c r="S97">
        <v>0.47599999999999998</v>
      </c>
      <c r="T97">
        <v>0.81200000000000006</v>
      </c>
      <c r="U97">
        <v>0.34</v>
      </c>
      <c r="V97">
        <v>0</v>
      </c>
      <c r="W97">
        <v>-3.6</v>
      </c>
      <c r="X97">
        <v>3.2</v>
      </c>
      <c r="Y97">
        <v>3269</v>
      </c>
      <c r="AA97">
        <f t="shared" si="7"/>
        <v>161</v>
      </c>
      <c r="AB97">
        <f t="shared" si="7"/>
        <v>27</v>
      </c>
      <c r="AC97">
        <f t="shared" si="7"/>
        <v>1</v>
      </c>
      <c r="AD97">
        <f t="shared" si="7"/>
        <v>29</v>
      </c>
      <c r="AE97">
        <f t="shared" si="7"/>
        <v>84</v>
      </c>
      <c r="AF97">
        <f t="shared" si="7"/>
        <v>102</v>
      </c>
      <c r="AG97">
        <f t="shared" si="7"/>
        <v>49</v>
      </c>
      <c r="AH97">
        <f t="shared" si="7"/>
        <v>79</v>
      </c>
      <c r="AI97">
        <f t="shared" si="8"/>
        <v>2</v>
      </c>
      <c r="AJ97">
        <f t="shared" si="8"/>
        <v>2</v>
      </c>
      <c r="AK97">
        <f t="shared" si="8"/>
        <v>1</v>
      </c>
      <c r="AL97">
        <f t="shared" si="6"/>
        <v>104</v>
      </c>
      <c r="AM97">
        <f>SUMPRODUCT(AA97:AL97,Weights!$E$7:$P$7)</f>
        <v>475.5</v>
      </c>
    </row>
    <row r="98" spans="1:39" x14ac:dyDescent="0.25">
      <c r="A98" t="s">
        <v>164</v>
      </c>
      <c r="B98" t="s">
        <v>25</v>
      </c>
      <c r="C98">
        <v>111</v>
      </c>
      <c r="D98">
        <v>449</v>
      </c>
      <c r="E98">
        <v>372</v>
      </c>
      <c r="F98">
        <v>87</v>
      </c>
      <c r="G98">
        <v>13</v>
      </c>
      <c r="H98">
        <v>0</v>
      </c>
      <c r="I98">
        <v>17</v>
      </c>
      <c r="J98">
        <v>60</v>
      </c>
      <c r="K98">
        <v>47</v>
      </c>
      <c r="L98">
        <v>65</v>
      </c>
      <c r="M98">
        <v>104</v>
      </c>
      <c r="N98">
        <v>11</v>
      </c>
      <c r="O98">
        <v>1</v>
      </c>
      <c r="P98">
        <v>3</v>
      </c>
      <c r="Q98">
        <v>0.23400000000000001</v>
      </c>
      <c r="R98">
        <v>0.36299999999999999</v>
      </c>
      <c r="S98">
        <v>0.40600000000000003</v>
      </c>
      <c r="T98">
        <v>0.76900000000000002</v>
      </c>
      <c r="U98">
        <v>0.33900000000000002</v>
      </c>
      <c r="V98">
        <v>1.1000000000000001</v>
      </c>
      <c r="W98">
        <v>-1.4</v>
      </c>
      <c r="X98">
        <v>2.8</v>
      </c>
      <c r="Y98">
        <v>4616</v>
      </c>
      <c r="AA98">
        <f t="shared" si="7"/>
        <v>87</v>
      </c>
      <c r="AB98">
        <f t="shared" si="7"/>
        <v>13</v>
      </c>
      <c r="AC98">
        <f t="shared" si="7"/>
        <v>0</v>
      </c>
      <c r="AD98">
        <f t="shared" si="7"/>
        <v>17</v>
      </c>
      <c r="AE98">
        <f t="shared" si="7"/>
        <v>60</v>
      </c>
      <c r="AF98">
        <f t="shared" si="7"/>
        <v>47</v>
      </c>
      <c r="AG98">
        <f t="shared" si="7"/>
        <v>65</v>
      </c>
      <c r="AH98">
        <f t="shared" si="7"/>
        <v>104</v>
      </c>
      <c r="AI98">
        <f t="shared" si="8"/>
        <v>11</v>
      </c>
      <c r="AJ98">
        <f t="shared" si="8"/>
        <v>1</v>
      </c>
      <c r="AK98">
        <f t="shared" si="8"/>
        <v>3</v>
      </c>
      <c r="AL98">
        <f t="shared" si="6"/>
        <v>57</v>
      </c>
      <c r="AM98">
        <f>SUMPRODUCT(AA98:AL98,Weights!$E$7:$P$7)</f>
        <v>270</v>
      </c>
    </row>
    <row r="99" spans="1:39" x14ac:dyDescent="0.25">
      <c r="A99" t="s">
        <v>66</v>
      </c>
      <c r="B99" t="s">
        <v>45</v>
      </c>
      <c r="C99">
        <v>122</v>
      </c>
      <c r="D99">
        <v>504</v>
      </c>
      <c r="E99">
        <v>437</v>
      </c>
      <c r="F99">
        <v>101</v>
      </c>
      <c r="G99">
        <v>16</v>
      </c>
      <c r="H99">
        <v>1</v>
      </c>
      <c r="I99">
        <v>30</v>
      </c>
      <c r="J99">
        <v>70</v>
      </c>
      <c r="K99">
        <v>65</v>
      </c>
      <c r="L99">
        <v>60</v>
      </c>
      <c r="M99">
        <v>183</v>
      </c>
      <c r="N99">
        <v>4</v>
      </c>
      <c r="O99">
        <v>1</v>
      </c>
      <c r="P99">
        <v>1</v>
      </c>
      <c r="Q99">
        <v>0.23100000000000001</v>
      </c>
      <c r="R99">
        <v>0.32600000000000001</v>
      </c>
      <c r="S99">
        <v>0.47899999999999998</v>
      </c>
      <c r="T99">
        <v>0.80500000000000005</v>
      </c>
      <c r="U99">
        <v>0.33900000000000002</v>
      </c>
      <c r="V99">
        <v>4.2</v>
      </c>
      <c r="W99">
        <v>-0.1</v>
      </c>
      <c r="X99">
        <v>1.8</v>
      </c>
      <c r="Y99">
        <v>9272</v>
      </c>
      <c r="AA99">
        <f t="shared" si="7"/>
        <v>101</v>
      </c>
      <c r="AB99">
        <f t="shared" si="7"/>
        <v>16</v>
      </c>
      <c r="AC99">
        <f t="shared" si="7"/>
        <v>1</v>
      </c>
      <c r="AD99">
        <f t="shared" si="7"/>
        <v>30</v>
      </c>
      <c r="AE99">
        <f t="shared" si="7"/>
        <v>70</v>
      </c>
      <c r="AF99">
        <f t="shared" si="7"/>
        <v>65</v>
      </c>
      <c r="AG99">
        <f t="shared" si="7"/>
        <v>60</v>
      </c>
      <c r="AH99">
        <f t="shared" si="7"/>
        <v>183</v>
      </c>
      <c r="AI99">
        <f t="shared" si="8"/>
        <v>4</v>
      </c>
      <c r="AJ99">
        <f t="shared" si="8"/>
        <v>1</v>
      </c>
      <c r="AK99">
        <f t="shared" si="8"/>
        <v>1</v>
      </c>
      <c r="AL99">
        <f t="shared" si="6"/>
        <v>54</v>
      </c>
      <c r="AM99">
        <f>SUMPRODUCT(AA99:AL99,Weights!$E$7:$P$7)</f>
        <v>313.5</v>
      </c>
    </row>
    <row r="100" spans="1:39" x14ac:dyDescent="0.25">
      <c r="A100" t="s">
        <v>68</v>
      </c>
      <c r="B100" t="s">
        <v>25</v>
      </c>
      <c r="C100">
        <v>147</v>
      </c>
      <c r="D100">
        <v>638</v>
      </c>
      <c r="E100">
        <v>535</v>
      </c>
      <c r="F100">
        <v>128</v>
      </c>
      <c r="G100">
        <v>21</v>
      </c>
      <c r="H100">
        <v>0</v>
      </c>
      <c r="I100">
        <v>26</v>
      </c>
      <c r="J100">
        <v>90</v>
      </c>
      <c r="K100">
        <v>75</v>
      </c>
      <c r="L100">
        <v>91</v>
      </c>
      <c r="M100">
        <v>142</v>
      </c>
      <c r="N100">
        <v>8</v>
      </c>
      <c r="O100">
        <v>6</v>
      </c>
      <c r="P100">
        <v>3</v>
      </c>
      <c r="Q100">
        <v>0.23899999999999999</v>
      </c>
      <c r="R100">
        <v>0.35399999999999998</v>
      </c>
      <c r="S100">
        <v>0.42599999999999999</v>
      </c>
      <c r="T100">
        <v>0.78</v>
      </c>
      <c r="U100">
        <v>0.33900000000000002</v>
      </c>
      <c r="V100">
        <v>-2.5</v>
      </c>
      <c r="W100">
        <v>-6.3</v>
      </c>
      <c r="X100">
        <v>1.4</v>
      </c>
      <c r="Y100">
        <v>1887</v>
      </c>
      <c r="AA100">
        <f t="shared" si="7"/>
        <v>128</v>
      </c>
      <c r="AB100">
        <f t="shared" si="7"/>
        <v>21</v>
      </c>
      <c r="AC100">
        <f t="shared" si="7"/>
        <v>0</v>
      </c>
      <c r="AD100">
        <f t="shared" si="7"/>
        <v>26</v>
      </c>
      <c r="AE100">
        <f t="shared" si="7"/>
        <v>90</v>
      </c>
      <c r="AF100">
        <f t="shared" si="7"/>
        <v>75</v>
      </c>
      <c r="AG100">
        <f t="shared" si="7"/>
        <v>91</v>
      </c>
      <c r="AH100">
        <f t="shared" si="7"/>
        <v>142</v>
      </c>
      <c r="AI100">
        <f t="shared" si="8"/>
        <v>8</v>
      </c>
      <c r="AJ100">
        <f t="shared" si="8"/>
        <v>6</v>
      </c>
      <c r="AK100">
        <f t="shared" si="8"/>
        <v>3</v>
      </c>
      <c r="AL100">
        <f t="shared" si="6"/>
        <v>81</v>
      </c>
      <c r="AM100">
        <f>SUMPRODUCT(AA100:AL100,Weights!$E$7:$P$7)</f>
        <v>421</v>
      </c>
    </row>
    <row r="101" spans="1:39" x14ac:dyDescent="0.25">
      <c r="A101" t="s">
        <v>1163</v>
      </c>
      <c r="B101" t="s">
        <v>47</v>
      </c>
      <c r="C101">
        <v>61</v>
      </c>
      <c r="D101">
        <v>228</v>
      </c>
      <c r="E101">
        <v>206</v>
      </c>
      <c r="F101">
        <v>55</v>
      </c>
      <c r="G101">
        <v>12</v>
      </c>
      <c r="H101">
        <v>1</v>
      </c>
      <c r="I101">
        <v>8</v>
      </c>
      <c r="J101">
        <v>29</v>
      </c>
      <c r="K101">
        <v>30</v>
      </c>
      <c r="L101">
        <v>18</v>
      </c>
      <c r="M101">
        <v>48</v>
      </c>
      <c r="N101">
        <v>3</v>
      </c>
      <c r="O101">
        <v>0</v>
      </c>
      <c r="P101">
        <v>0</v>
      </c>
      <c r="Q101">
        <v>0.26900000000000002</v>
      </c>
      <c r="R101">
        <v>0.33400000000000002</v>
      </c>
      <c r="S101">
        <v>0.45900000000000002</v>
      </c>
      <c r="T101">
        <v>0.79400000000000004</v>
      </c>
      <c r="U101">
        <v>0.33900000000000002</v>
      </c>
      <c r="V101">
        <v>-0.8</v>
      </c>
      <c r="W101">
        <v>0.1</v>
      </c>
      <c r="X101">
        <v>0.6</v>
      </c>
      <c r="Y101">
        <v>14811</v>
      </c>
      <c r="AA101">
        <f t="shared" si="7"/>
        <v>55</v>
      </c>
      <c r="AB101">
        <f t="shared" si="7"/>
        <v>12</v>
      </c>
      <c r="AC101">
        <f t="shared" si="7"/>
        <v>1</v>
      </c>
      <c r="AD101">
        <f t="shared" si="7"/>
        <v>8</v>
      </c>
      <c r="AE101">
        <f t="shared" si="7"/>
        <v>29</v>
      </c>
      <c r="AF101">
        <f t="shared" si="7"/>
        <v>30</v>
      </c>
      <c r="AG101">
        <f t="shared" si="7"/>
        <v>18</v>
      </c>
      <c r="AH101">
        <f t="shared" si="7"/>
        <v>48</v>
      </c>
      <c r="AI101">
        <f t="shared" si="8"/>
        <v>3</v>
      </c>
      <c r="AJ101">
        <f t="shared" si="8"/>
        <v>0</v>
      </c>
      <c r="AK101">
        <f t="shared" si="8"/>
        <v>0</v>
      </c>
      <c r="AL101">
        <f t="shared" si="6"/>
        <v>34</v>
      </c>
      <c r="AM101">
        <f>SUMPRODUCT(AA101:AL101,Weights!$E$7:$P$7)</f>
        <v>146</v>
      </c>
    </row>
    <row r="102" spans="1:39" x14ac:dyDescent="0.25">
      <c r="A102" t="s">
        <v>121</v>
      </c>
      <c r="B102" t="s">
        <v>23</v>
      </c>
      <c r="C102">
        <v>140</v>
      </c>
      <c r="D102">
        <v>590</v>
      </c>
      <c r="E102">
        <v>549</v>
      </c>
      <c r="F102">
        <v>155</v>
      </c>
      <c r="G102">
        <v>37</v>
      </c>
      <c r="H102">
        <v>1</v>
      </c>
      <c r="I102">
        <v>22</v>
      </c>
      <c r="J102">
        <v>67</v>
      </c>
      <c r="K102">
        <v>79</v>
      </c>
      <c r="L102">
        <v>39</v>
      </c>
      <c r="M102">
        <v>134</v>
      </c>
      <c r="N102">
        <v>1</v>
      </c>
      <c r="O102">
        <v>2</v>
      </c>
      <c r="P102">
        <v>3</v>
      </c>
      <c r="Q102">
        <v>0.28299999999999997</v>
      </c>
      <c r="R102">
        <v>0.33</v>
      </c>
      <c r="S102">
        <v>0.47399999999999998</v>
      </c>
      <c r="T102">
        <v>0.80500000000000005</v>
      </c>
      <c r="U102">
        <v>0.33800000000000002</v>
      </c>
      <c r="V102">
        <v>-11.1</v>
      </c>
      <c r="W102">
        <v>-4.2</v>
      </c>
      <c r="X102">
        <v>0.2</v>
      </c>
      <c r="Y102">
        <v>5631</v>
      </c>
      <c r="AA102">
        <f t="shared" si="7"/>
        <v>155</v>
      </c>
      <c r="AB102">
        <f t="shared" si="7"/>
        <v>37</v>
      </c>
      <c r="AC102">
        <f t="shared" si="7"/>
        <v>1</v>
      </c>
      <c r="AD102">
        <f t="shared" si="7"/>
        <v>22</v>
      </c>
      <c r="AE102">
        <f t="shared" si="7"/>
        <v>67</v>
      </c>
      <c r="AF102">
        <f t="shared" si="7"/>
        <v>79</v>
      </c>
      <c r="AG102">
        <f t="shared" si="7"/>
        <v>39</v>
      </c>
      <c r="AH102">
        <f t="shared" si="7"/>
        <v>134</v>
      </c>
      <c r="AI102">
        <f t="shared" si="8"/>
        <v>1</v>
      </c>
      <c r="AJ102">
        <f t="shared" si="8"/>
        <v>2</v>
      </c>
      <c r="AK102">
        <f t="shared" si="8"/>
        <v>3</v>
      </c>
      <c r="AL102">
        <f t="shared" si="6"/>
        <v>95</v>
      </c>
      <c r="AM102">
        <f>SUMPRODUCT(AA102:AL102,Weights!$E$7:$P$7)</f>
        <v>379</v>
      </c>
    </row>
    <row r="103" spans="1:39" x14ac:dyDescent="0.25">
      <c r="A103" t="s">
        <v>217</v>
      </c>
      <c r="B103" t="s">
        <v>96</v>
      </c>
      <c r="C103">
        <v>71</v>
      </c>
      <c r="D103">
        <v>249</v>
      </c>
      <c r="E103">
        <v>220</v>
      </c>
      <c r="F103">
        <v>49</v>
      </c>
      <c r="G103">
        <v>8</v>
      </c>
      <c r="H103">
        <v>0</v>
      </c>
      <c r="I103">
        <v>17</v>
      </c>
      <c r="J103">
        <v>40</v>
      </c>
      <c r="K103">
        <v>40</v>
      </c>
      <c r="L103">
        <v>21</v>
      </c>
      <c r="M103">
        <v>67</v>
      </c>
      <c r="N103">
        <v>7</v>
      </c>
      <c r="O103">
        <v>1</v>
      </c>
      <c r="P103">
        <v>0</v>
      </c>
      <c r="Q103">
        <v>0.221</v>
      </c>
      <c r="R103">
        <v>0.307</v>
      </c>
      <c r="S103">
        <v>0.49399999999999999</v>
      </c>
      <c r="T103">
        <v>0.80100000000000005</v>
      </c>
      <c r="U103">
        <v>0.33800000000000002</v>
      </c>
      <c r="V103">
        <v>-1</v>
      </c>
      <c r="W103">
        <v>0.5</v>
      </c>
      <c r="X103">
        <v>1.4</v>
      </c>
      <c r="Y103">
        <v>3142</v>
      </c>
      <c r="AA103">
        <f t="shared" si="7"/>
        <v>49</v>
      </c>
      <c r="AB103">
        <f t="shared" si="7"/>
        <v>8</v>
      </c>
      <c r="AC103">
        <f t="shared" si="7"/>
        <v>0</v>
      </c>
      <c r="AD103">
        <f t="shared" si="7"/>
        <v>17</v>
      </c>
      <c r="AE103">
        <f t="shared" si="7"/>
        <v>40</v>
      </c>
      <c r="AF103">
        <f t="shared" si="7"/>
        <v>40</v>
      </c>
      <c r="AG103">
        <f t="shared" si="7"/>
        <v>21</v>
      </c>
      <c r="AH103">
        <f t="shared" si="7"/>
        <v>67</v>
      </c>
      <c r="AI103">
        <f t="shared" si="8"/>
        <v>7</v>
      </c>
      <c r="AJ103">
        <f t="shared" si="8"/>
        <v>1</v>
      </c>
      <c r="AK103">
        <f t="shared" si="8"/>
        <v>0</v>
      </c>
      <c r="AL103">
        <f t="shared" si="6"/>
        <v>24</v>
      </c>
      <c r="AM103">
        <f>SUMPRODUCT(AA103:AL103,Weights!$E$7:$P$7)</f>
        <v>177.5</v>
      </c>
    </row>
    <row r="104" spans="1:39" x14ac:dyDescent="0.25">
      <c r="A104" t="s">
        <v>190</v>
      </c>
      <c r="B104" t="s">
        <v>73</v>
      </c>
      <c r="C104">
        <v>143</v>
      </c>
      <c r="D104">
        <v>601</v>
      </c>
      <c r="E104">
        <v>566</v>
      </c>
      <c r="F104">
        <v>169</v>
      </c>
      <c r="G104">
        <v>26</v>
      </c>
      <c r="H104">
        <v>2</v>
      </c>
      <c r="I104">
        <v>21</v>
      </c>
      <c r="J104">
        <v>86</v>
      </c>
      <c r="K104">
        <v>82</v>
      </c>
      <c r="L104">
        <v>27</v>
      </c>
      <c r="M104">
        <v>113</v>
      </c>
      <c r="N104">
        <v>4</v>
      </c>
      <c r="O104">
        <v>3</v>
      </c>
      <c r="P104">
        <v>1</v>
      </c>
      <c r="Q104">
        <v>0.29799999999999999</v>
      </c>
      <c r="R104">
        <v>0.33300000000000002</v>
      </c>
      <c r="S104">
        <v>0.46300000000000002</v>
      </c>
      <c r="T104">
        <v>0.79600000000000004</v>
      </c>
      <c r="U104">
        <v>0.33800000000000002</v>
      </c>
      <c r="V104">
        <v>-7.1</v>
      </c>
      <c r="W104">
        <v>-0.3</v>
      </c>
      <c r="X104">
        <v>2.2999999999999998</v>
      </c>
      <c r="Y104">
        <v>4579</v>
      </c>
      <c r="AA104">
        <f t="shared" si="7"/>
        <v>169</v>
      </c>
      <c r="AB104">
        <f t="shared" si="7"/>
        <v>26</v>
      </c>
      <c r="AC104">
        <f t="shared" si="7"/>
        <v>2</v>
      </c>
      <c r="AD104">
        <f t="shared" si="7"/>
        <v>21</v>
      </c>
      <c r="AE104">
        <f t="shared" si="7"/>
        <v>86</v>
      </c>
      <c r="AF104">
        <f t="shared" si="7"/>
        <v>82</v>
      </c>
      <c r="AG104">
        <f t="shared" si="7"/>
        <v>27</v>
      </c>
      <c r="AH104">
        <f t="shared" si="7"/>
        <v>113</v>
      </c>
      <c r="AI104">
        <f t="shared" si="8"/>
        <v>4</v>
      </c>
      <c r="AJ104">
        <f t="shared" si="8"/>
        <v>3</v>
      </c>
      <c r="AK104">
        <f t="shared" si="8"/>
        <v>1</v>
      </c>
      <c r="AL104">
        <f t="shared" si="6"/>
        <v>120</v>
      </c>
      <c r="AM104">
        <f>SUMPRODUCT(AA104:AL104,Weights!$E$7:$P$7)</f>
        <v>405.5</v>
      </c>
    </row>
    <row r="105" spans="1:39" x14ac:dyDescent="0.25">
      <c r="A105" t="s">
        <v>89</v>
      </c>
      <c r="B105" t="s">
        <v>37</v>
      </c>
      <c r="C105">
        <v>142</v>
      </c>
      <c r="D105">
        <v>609</v>
      </c>
      <c r="E105">
        <v>532</v>
      </c>
      <c r="F105">
        <v>148</v>
      </c>
      <c r="G105">
        <v>26</v>
      </c>
      <c r="H105">
        <v>3</v>
      </c>
      <c r="I105">
        <v>19</v>
      </c>
      <c r="J105">
        <v>74</v>
      </c>
      <c r="K105">
        <v>85</v>
      </c>
      <c r="L105">
        <v>61</v>
      </c>
      <c r="M105">
        <v>94</v>
      </c>
      <c r="N105">
        <v>5</v>
      </c>
      <c r="O105">
        <v>15</v>
      </c>
      <c r="P105">
        <v>6</v>
      </c>
      <c r="Q105">
        <v>0.27800000000000002</v>
      </c>
      <c r="R105">
        <v>0.35299999999999998</v>
      </c>
      <c r="S105">
        <v>0.44600000000000001</v>
      </c>
      <c r="T105">
        <v>0.79800000000000004</v>
      </c>
      <c r="U105">
        <v>0.33800000000000002</v>
      </c>
      <c r="V105">
        <v>1.8</v>
      </c>
      <c r="W105">
        <v>1.1000000000000001</v>
      </c>
      <c r="X105">
        <v>2.4</v>
      </c>
      <c r="Y105">
        <v>17901</v>
      </c>
      <c r="AA105">
        <f t="shared" si="7"/>
        <v>148</v>
      </c>
      <c r="AB105">
        <f t="shared" si="7"/>
        <v>26</v>
      </c>
      <c r="AC105">
        <f t="shared" si="7"/>
        <v>3</v>
      </c>
      <c r="AD105">
        <f t="shared" si="7"/>
        <v>19</v>
      </c>
      <c r="AE105">
        <f t="shared" si="7"/>
        <v>74</v>
      </c>
      <c r="AF105">
        <f t="shared" si="7"/>
        <v>85</v>
      </c>
      <c r="AG105">
        <f t="shared" si="7"/>
        <v>61</v>
      </c>
      <c r="AH105">
        <f t="shared" si="7"/>
        <v>94</v>
      </c>
      <c r="AI105">
        <f t="shared" si="8"/>
        <v>5</v>
      </c>
      <c r="AJ105">
        <f t="shared" si="8"/>
        <v>15</v>
      </c>
      <c r="AK105">
        <f t="shared" si="8"/>
        <v>6</v>
      </c>
      <c r="AL105">
        <f t="shared" si="6"/>
        <v>100</v>
      </c>
      <c r="AM105">
        <f>SUMPRODUCT(AA105:AL105,Weights!$E$7:$P$7)</f>
        <v>434</v>
      </c>
    </row>
    <row r="106" spans="1:39" x14ac:dyDescent="0.25">
      <c r="A106" t="s">
        <v>209</v>
      </c>
      <c r="B106" t="s">
        <v>27</v>
      </c>
      <c r="C106">
        <v>91</v>
      </c>
      <c r="D106">
        <v>324</v>
      </c>
      <c r="E106">
        <v>302</v>
      </c>
      <c r="F106">
        <v>92</v>
      </c>
      <c r="G106">
        <v>15</v>
      </c>
      <c r="H106">
        <v>5</v>
      </c>
      <c r="I106">
        <v>6</v>
      </c>
      <c r="J106">
        <v>45</v>
      </c>
      <c r="K106">
        <v>29</v>
      </c>
      <c r="L106">
        <v>16</v>
      </c>
      <c r="M106">
        <v>55</v>
      </c>
      <c r="N106">
        <v>2</v>
      </c>
      <c r="O106">
        <v>11</v>
      </c>
      <c r="P106">
        <v>7</v>
      </c>
      <c r="Q106">
        <v>0.30599999999999999</v>
      </c>
      <c r="R106">
        <v>0.34399999999999997</v>
      </c>
      <c r="S106">
        <v>0.45100000000000001</v>
      </c>
      <c r="T106">
        <v>0.79500000000000004</v>
      </c>
      <c r="U106">
        <v>0.33800000000000002</v>
      </c>
      <c r="V106">
        <v>-1.8</v>
      </c>
      <c r="W106">
        <v>2.8</v>
      </c>
      <c r="X106">
        <v>0.5</v>
      </c>
      <c r="Y106">
        <v>14350</v>
      </c>
      <c r="AA106">
        <f t="shared" si="7"/>
        <v>92</v>
      </c>
      <c r="AB106">
        <f t="shared" si="7"/>
        <v>15</v>
      </c>
      <c r="AC106">
        <f t="shared" si="7"/>
        <v>5</v>
      </c>
      <c r="AD106">
        <f t="shared" si="7"/>
        <v>6</v>
      </c>
      <c r="AE106">
        <f t="shared" si="7"/>
        <v>45</v>
      </c>
      <c r="AF106">
        <f t="shared" si="7"/>
        <v>29</v>
      </c>
      <c r="AG106">
        <f t="shared" si="7"/>
        <v>16</v>
      </c>
      <c r="AH106">
        <f t="shared" si="7"/>
        <v>55</v>
      </c>
      <c r="AI106">
        <f t="shared" si="8"/>
        <v>2</v>
      </c>
      <c r="AJ106">
        <f t="shared" si="8"/>
        <v>11</v>
      </c>
      <c r="AK106">
        <f t="shared" si="8"/>
        <v>7</v>
      </c>
      <c r="AL106">
        <f t="shared" si="6"/>
        <v>66</v>
      </c>
      <c r="AM106">
        <f>SUMPRODUCT(AA106:AL106,Weights!$E$7:$P$7)</f>
        <v>212.5</v>
      </c>
    </row>
    <row r="107" spans="1:39" x14ac:dyDescent="0.25">
      <c r="A107" t="s">
        <v>83</v>
      </c>
      <c r="B107" t="s">
        <v>19</v>
      </c>
      <c r="C107">
        <v>89</v>
      </c>
      <c r="D107">
        <v>367</v>
      </c>
      <c r="E107">
        <v>341</v>
      </c>
      <c r="F107">
        <v>98</v>
      </c>
      <c r="G107">
        <v>24</v>
      </c>
      <c r="H107">
        <v>5</v>
      </c>
      <c r="I107">
        <v>8</v>
      </c>
      <c r="J107">
        <v>54</v>
      </c>
      <c r="K107">
        <v>29</v>
      </c>
      <c r="L107">
        <v>24</v>
      </c>
      <c r="M107">
        <v>62</v>
      </c>
      <c r="N107">
        <v>1</v>
      </c>
      <c r="O107">
        <v>22</v>
      </c>
      <c r="P107">
        <v>4</v>
      </c>
      <c r="Q107">
        <v>0.28799999999999998</v>
      </c>
      <c r="R107">
        <v>0.33600000000000002</v>
      </c>
      <c r="S107">
        <v>0.45700000000000002</v>
      </c>
      <c r="T107">
        <v>0.79300000000000004</v>
      </c>
      <c r="U107">
        <v>0.33800000000000002</v>
      </c>
      <c r="V107">
        <v>2</v>
      </c>
      <c r="W107">
        <v>2.1</v>
      </c>
      <c r="X107">
        <v>1.8</v>
      </c>
      <c r="Y107">
        <v>9256</v>
      </c>
      <c r="AA107">
        <f t="shared" si="7"/>
        <v>98</v>
      </c>
      <c r="AB107">
        <f t="shared" si="7"/>
        <v>24</v>
      </c>
      <c r="AC107">
        <f t="shared" si="7"/>
        <v>5</v>
      </c>
      <c r="AD107">
        <f t="shared" si="7"/>
        <v>8</v>
      </c>
      <c r="AE107">
        <f t="shared" si="7"/>
        <v>54</v>
      </c>
      <c r="AF107">
        <f t="shared" si="7"/>
        <v>29</v>
      </c>
      <c r="AG107">
        <f t="shared" si="7"/>
        <v>24</v>
      </c>
      <c r="AH107">
        <f t="shared" si="7"/>
        <v>62</v>
      </c>
      <c r="AI107">
        <f t="shared" si="8"/>
        <v>1</v>
      </c>
      <c r="AJ107">
        <f t="shared" si="8"/>
        <v>22</v>
      </c>
      <c r="AK107">
        <f t="shared" si="8"/>
        <v>4</v>
      </c>
      <c r="AL107">
        <f t="shared" si="6"/>
        <v>61</v>
      </c>
      <c r="AM107">
        <f>SUMPRODUCT(AA107:AL107,Weights!$E$7:$P$7)</f>
        <v>272</v>
      </c>
    </row>
    <row r="108" spans="1:39" x14ac:dyDescent="0.25">
      <c r="A108" t="s">
        <v>281</v>
      </c>
      <c r="B108" t="s">
        <v>147</v>
      </c>
      <c r="C108">
        <v>146</v>
      </c>
      <c r="D108">
        <v>577</v>
      </c>
      <c r="E108">
        <v>546</v>
      </c>
      <c r="F108">
        <v>153</v>
      </c>
      <c r="G108">
        <v>31</v>
      </c>
      <c r="H108">
        <v>1</v>
      </c>
      <c r="I108">
        <v>29</v>
      </c>
      <c r="J108">
        <v>64</v>
      </c>
      <c r="K108">
        <v>93</v>
      </c>
      <c r="L108">
        <v>20</v>
      </c>
      <c r="M108">
        <v>108</v>
      </c>
      <c r="N108">
        <v>6</v>
      </c>
      <c r="O108">
        <v>0</v>
      </c>
      <c r="P108">
        <v>0</v>
      </c>
      <c r="Q108">
        <v>0.28000000000000003</v>
      </c>
      <c r="R108">
        <v>0.31</v>
      </c>
      <c r="S108">
        <v>0.499</v>
      </c>
      <c r="T108">
        <v>0.80900000000000005</v>
      </c>
      <c r="U108">
        <v>0.33800000000000002</v>
      </c>
      <c r="V108">
        <v>1.7</v>
      </c>
      <c r="W108">
        <v>-4.2</v>
      </c>
      <c r="X108">
        <v>3</v>
      </c>
      <c r="Y108">
        <v>7304</v>
      </c>
      <c r="AA108">
        <f t="shared" si="7"/>
        <v>153</v>
      </c>
      <c r="AB108">
        <f t="shared" si="7"/>
        <v>31</v>
      </c>
      <c r="AC108">
        <f t="shared" si="7"/>
        <v>1</v>
      </c>
      <c r="AD108">
        <f t="shared" si="7"/>
        <v>29</v>
      </c>
      <c r="AE108">
        <f t="shared" si="7"/>
        <v>64</v>
      </c>
      <c r="AF108">
        <f t="shared" si="7"/>
        <v>93</v>
      </c>
      <c r="AG108">
        <f t="shared" si="7"/>
        <v>20</v>
      </c>
      <c r="AH108">
        <f t="shared" si="7"/>
        <v>108</v>
      </c>
      <c r="AI108">
        <f t="shared" si="8"/>
        <v>6</v>
      </c>
      <c r="AJ108">
        <f t="shared" si="8"/>
        <v>0</v>
      </c>
      <c r="AK108">
        <f t="shared" si="8"/>
        <v>0</v>
      </c>
      <c r="AL108">
        <f t="shared" si="6"/>
        <v>92</v>
      </c>
      <c r="AM108">
        <f>SUMPRODUCT(AA108:AL108,Weights!$E$7:$P$7)</f>
        <v>396</v>
      </c>
    </row>
    <row r="109" spans="1:39" x14ac:dyDescent="0.25">
      <c r="A109" t="s">
        <v>84</v>
      </c>
      <c r="B109" t="s">
        <v>85</v>
      </c>
      <c r="C109">
        <v>153</v>
      </c>
      <c r="D109">
        <v>652</v>
      </c>
      <c r="E109">
        <v>579</v>
      </c>
      <c r="F109">
        <v>148</v>
      </c>
      <c r="G109">
        <v>29</v>
      </c>
      <c r="H109">
        <v>3</v>
      </c>
      <c r="I109">
        <v>28</v>
      </c>
      <c r="J109">
        <v>85</v>
      </c>
      <c r="K109">
        <v>80</v>
      </c>
      <c r="L109">
        <v>65</v>
      </c>
      <c r="M109">
        <v>185</v>
      </c>
      <c r="N109">
        <v>3</v>
      </c>
      <c r="O109">
        <v>19</v>
      </c>
      <c r="P109">
        <v>7</v>
      </c>
      <c r="Q109">
        <v>0.25600000000000001</v>
      </c>
      <c r="R109">
        <v>0.33200000000000002</v>
      </c>
      <c r="S109">
        <v>0.46300000000000002</v>
      </c>
      <c r="T109">
        <v>0.79500000000000004</v>
      </c>
      <c r="U109">
        <v>0.33800000000000002</v>
      </c>
      <c r="V109">
        <v>-4.0999999999999996</v>
      </c>
      <c r="W109">
        <v>0.7</v>
      </c>
      <c r="X109">
        <v>1.4</v>
      </c>
      <c r="Y109">
        <v>10047</v>
      </c>
      <c r="AA109">
        <f t="shared" si="7"/>
        <v>148</v>
      </c>
      <c r="AB109">
        <f t="shared" si="7"/>
        <v>29</v>
      </c>
      <c r="AC109">
        <f t="shared" si="7"/>
        <v>3</v>
      </c>
      <c r="AD109">
        <f t="shared" si="7"/>
        <v>28</v>
      </c>
      <c r="AE109">
        <f t="shared" si="7"/>
        <v>85</v>
      </c>
      <c r="AF109">
        <f t="shared" si="7"/>
        <v>80</v>
      </c>
      <c r="AG109">
        <f t="shared" si="7"/>
        <v>65</v>
      </c>
      <c r="AH109">
        <f t="shared" si="7"/>
        <v>185</v>
      </c>
      <c r="AI109">
        <f t="shared" si="8"/>
        <v>3</v>
      </c>
      <c r="AJ109">
        <f t="shared" si="8"/>
        <v>19</v>
      </c>
      <c r="AK109">
        <f t="shared" si="8"/>
        <v>7</v>
      </c>
      <c r="AL109">
        <f t="shared" si="6"/>
        <v>88</v>
      </c>
      <c r="AM109">
        <f>SUMPRODUCT(AA109:AL109,Weights!$E$7:$P$7)</f>
        <v>435.5</v>
      </c>
    </row>
    <row r="110" spans="1:39" x14ac:dyDescent="0.25">
      <c r="A110" t="s">
        <v>278</v>
      </c>
      <c r="B110" t="s">
        <v>43</v>
      </c>
      <c r="C110">
        <v>82</v>
      </c>
      <c r="D110">
        <v>296</v>
      </c>
      <c r="E110">
        <v>262</v>
      </c>
      <c r="F110">
        <v>74</v>
      </c>
      <c r="G110">
        <v>19</v>
      </c>
      <c r="H110">
        <v>3</v>
      </c>
      <c r="I110">
        <v>6</v>
      </c>
      <c r="J110">
        <v>32</v>
      </c>
      <c r="K110">
        <v>33</v>
      </c>
      <c r="L110">
        <v>29</v>
      </c>
      <c r="M110">
        <v>64</v>
      </c>
      <c r="N110">
        <v>1</v>
      </c>
      <c r="O110">
        <v>3</v>
      </c>
      <c r="P110">
        <v>2</v>
      </c>
      <c r="Q110">
        <v>0.28199999999999997</v>
      </c>
      <c r="R110">
        <v>0.34899999999999998</v>
      </c>
      <c r="S110">
        <v>0.44</v>
      </c>
      <c r="T110">
        <v>0.78900000000000003</v>
      </c>
      <c r="U110">
        <v>0.33800000000000002</v>
      </c>
      <c r="V110">
        <v>-4.4000000000000004</v>
      </c>
      <c r="W110">
        <v>-0.6</v>
      </c>
      <c r="X110">
        <v>0.8</v>
      </c>
      <c r="Y110">
        <v>9848</v>
      </c>
      <c r="AA110">
        <f t="shared" si="7"/>
        <v>74</v>
      </c>
      <c r="AB110">
        <f t="shared" si="7"/>
        <v>19</v>
      </c>
      <c r="AC110">
        <f t="shared" si="7"/>
        <v>3</v>
      </c>
      <c r="AD110">
        <f t="shared" si="7"/>
        <v>6</v>
      </c>
      <c r="AE110">
        <f t="shared" si="7"/>
        <v>32</v>
      </c>
      <c r="AF110">
        <f t="shared" si="7"/>
        <v>33</v>
      </c>
      <c r="AG110">
        <f t="shared" si="7"/>
        <v>29</v>
      </c>
      <c r="AH110">
        <f t="shared" si="7"/>
        <v>64</v>
      </c>
      <c r="AI110">
        <f t="shared" si="8"/>
        <v>1</v>
      </c>
      <c r="AJ110">
        <f t="shared" si="8"/>
        <v>3</v>
      </c>
      <c r="AK110">
        <f t="shared" si="8"/>
        <v>2</v>
      </c>
      <c r="AL110">
        <f t="shared" si="6"/>
        <v>46</v>
      </c>
      <c r="AM110">
        <f>SUMPRODUCT(AA110:AL110,Weights!$E$7:$P$7)</f>
        <v>183</v>
      </c>
    </row>
    <row r="111" spans="1:39" x14ac:dyDescent="0.25">
      <c r="A111" t="s">
        <v>145</v>
      </c>
      <c r="B111" t="s">
        <v>49</v>
      </c>
      <c r="C111">
        <v>134</v>
      </c>
      <c r="D111">
        <v>550</v>
      </c>
      <c r="E111">
        <v>512</v>
      </c>
      <c r="F111">
        <v>146</v>
      </c>
      <c r="G111">
        <v>40</v>
      </c>
      <c r="H111">
        <v>0</v>
      </c>
      <c r="I111">
        <v>20</v>
      </c>
      <c r="J111">
        <v>71</v>
      </c>
      <c r="K111">
        <v>78</v>
      </c>
      <c r="L111">
        <v>21</v>
      </c>
      <c r="M111">
        <v>82</v>
      </c>
      <c r="N111">
        <v>10</v>
      </c>
      <c r="O111">
        <v>2</v>
      </c>
      <c r="P111">
        <v>3</v>
      </c>
      <c r="Q111">
        <v>0.28399999999999997</v>
      </c>
      <c r="R111">
        <v>0.32200000000000001</v>
      </c>
      <c r="S111">
        <v>0.48099999999999998</v>
      </c>
      <c r="T111">
        <v>0.80400000000000005</v>
      </c>
      <c r="U111">
        <v>0.33700000000000002</v>
      </c>
      <c r="V111">
        <v>-2.5</v>
      </c>
      <c r="W111">
        <v>-0.8</v>
      </c>
      <c r="X111">
        <v>1.4</v>
      </c>
      <c r="Y111">
        <v>19198</v>
      </c>
      <c r="AA111">
        <f t="shared" si="7"/>
        <v>146</v>
      </c>
      <c r="AB111">
        <f t="shared" si="7"/>
        <v>40</v>
      </c>
      <c r="AC111">
        <f t="shared" si="7"/>
        <v>0</v>
      </c>
      <c r="AD111">
        <f t="shared" si="7"/>
        <v>20</v>
      </c>
      <c r="AE111">
        <f t="shared" si="7"/>
        <v>71</v>
      </c>
      <c r="AF111">
        <f t="shared" si="7"/>
        <v>78</v>
      </c>
      <c r="AG111">
        <f t="shared" si="7"/>
        <v>21</v>
      </c>
      <c r="AH111">
        <f t="shared" si="7"/>
        <v>82</v>
      </c>
      <c r="AI111">
        <f t="shared" si="8"/>
        <v>10</v>
      </c>
      <c r="AJ111">
        <f t="shared" si="8"/>
        <v>2</v>
      </c>
      <c r="AK111">
        <f t="shared" si="8"/>
        <v>3</v>
      </c>
      <c r="AL111">
        <f t="shared" si="6"/>
        <v>86</v>
      </c>
      <c r="AM111">
        <f>SUMPRODUCT(AA111:AL111,Weights!$E$7:$P$7)</f>
        <v>376</v>
      </c>
    </row>
    <row r="112" spans="1:39" x14ac:dyDescent="0.25">
      <c r="A112" t="s">
        <v>151</v>
      </c>
      <c r="B112" t="s">
        <v>96</v>
      </c>
      <c r="C112">
        <v>141</v>
      </c>
      <c r="D112">
        <v>523</v>
      </c>
      <c r="E112">
        <v>449</v>
      </c>
      <c r="F112">
        <v>89</v>
      </c>
      <c r="G112">
        <v>19</v>
      </c>
      <c r="H112">
        <v>3</v>
      </c>
      <c r="I112">
        <v>35</v>
      </c>
      <c r="J112">
        <v>79</v>
      </c>
      <c r="K112">
        <v>74</v>
      </c>
      <c r="L112">
        <v>67</v>
      </c>
      <c r="M112">
        <v>203</v>
      </c>
      <c r="N112">
        <v>6</v>
      </c>
      <c r="O112">
        <v>8</v>
      </c>
      <c r="P112">
        <v>0</v>
      </c>
      <c r="Q112">
        <v>0.19900000000000001</v>
      </c>
      <c r="R112">
        <v>0.31</v>
      </c>
      <c r="S112">
        <v>0.49199999999999999</v>
      </c>
      <c r="T112">
        <v>0.80100000000000005</v>
      </c>
      <c r="U112">
        <v>0.33700000000000002</v>
      </c>
      <c r="V112">
        <v>-1.6</v>
      </c>
      <c r="W112">
        <v>5.9</v>
      </c>
      <c r="X112">
        <v>2.4</v>
      </c>
      <c r="Y112">
        <v>14128</v>
      </c>
      <c r="AA112">
        <f t="shared" si="7"/>
        <v>89</v>
      </c>
      <c r="AB112">
        <f t="shared" si="7"/>
        <v>19</v>
      </c>
      <c r="AC112">
        <f t="shared" si="7"/>
        <v>3</v>
      </c>
      <c r="AD112">
        <f t="shared" si="7"/>
        <v>35</v>
      </c>
      <c r="AE112">
        <f t="shared" si="7"/>
        <v>79</v>
      </c>
      <c r="AF112">
        <f t="shared" si="7"/>
        <v>74</v>
      </c>
      <c r="AG112">
        <f t="shared" si="7"/>
        <v>67</v>
      </c>
      <c r="AH112">
        <f t="shared" si="7"/>
        <v>203</v>
      </c>
      <c r="AI112">
        <f t="shared" si="8"/>
        <v>6</v>
      </c>
      <c r="AJ112">
        <f t="shared" si="8"/>
        <v>8</v>
      </c>
      <c r="AK112">
        <f t="shared" si="8"/>
        <v>0</v>
      </c>
      <c r="AL112">
        <f t="shared" si="6"/>
        <v>32</v>
      </c>
      <c r="AM112">
        <f>SUMPRODUCT(AA112:AL112,Weights!$E$7:$P$7)</f>
        <v>353.5</v>
      </c>
    </row>
    <row r="113" spans="1:39" x14ac:dyDescent="0.25">
      <c r="A113" t="s">
        <v>292</v>
      </c>
      <c r="B113" t="s">
        <v>125</v>
      </c>
      <c r="C113">
        <v>81</v>
      </c>
      <c r="D113">
        <v>291</v>
      </c>
      <c r="E113">
        <v>267</v>
      </c>
      <c r="F113">
        <v>68</v>
      </c>
      <c r="G113">
        <v>13</v>
      </c>
      <c r="H113">
        <v>2</v>
      </c>
      <c r="I113">
        <v>17</v>
      </c>
      <c r="J113">
        <v>36</v>
      </c>
      <c r="K113">
        <v>46</v>
      </c>
      <c r="L113">
        <v>21</v>
      </c>
      <c r="M113">
        <v>97</v>
      </c>
      <c r="N113">
        <v>0</v>
      </c>
      <c r="O113">
        <v>2</v>
      </c>
      <c r="P113">
        <v>0</v>
      </c>
      <c r="Q113">
        <v>0.255</v>
      </c>
      <c r="R113">
        <v>0.308</v>
      </c>
      <c r="S113">
        <v>0.505</v>
      </c>
      <c r="T113">
        <v>0.81299999999999994</v>
      </c>
      <c r="U113">
        <v>0.33700000000000002</v>
      </c>
      <c r="V113">
        <v>5.3</v>
      </c>
      <c r="W113">
        <v>2.4</v>
      </c>
      <c r="X113">
        <v>1.8</v>
      </c>
      <c r="Y113">
        <v>9893</v>
      </c>
      <c r="AA113">
        <f t="shared" si="7"/>
        <v>68</v>
      </c>
      <c r="AB113">
        <f t="shared" si="7"/>
        <v>13</v>
      </c>
      <c r="AC113">
        <f t="shared" si="7"/>
        <v>2</v>
      </c>
      <c r="AD113">
        <f t="shared" si="7"/>
        <v>17</v>
      </c>
      <c r="AE113">
        <f t="shared" si="7"/>
        <v>36</v>
      </c>
      <c r="AF113">
        <f t="shared" si="7"/>
        <v>46</v>
      </c>
      <c r="AG113">
        <f t="shared" si="7"/>
        <v>21</v>
      </c>
      <c r="AH113">
        <f t="shared" si="7"/>
        <v>97</v>
      </c>
      <c r="AI113">
        <f t="shared" si="8"/>
        <v>0</v>
      </c>
      <c r="AJ113">
        <f t="shared" si="8"/>
        <v>2</v>
      </c>
      <c r="AK113">
        <f t="shared" si="8"/>
        <v>0</v>
      </c>
      <c r="AL113">
        <f t="shared" si="6"/>
        <v>36</v>
      </c>
      <c r="AM113">
        <f>SUMPRODUCT(AA113:AL113,Weights!$E$7:$P$7)</f>
        <v>194.5</v>
      </c>
    </row>
    <row r="114" spans="1:39" x14ac:dyDescent="0.25">
      <c r="A114" t="s">
        <v>176</v>
      </c>
      <c r="B114" t="s">
        <v>58</v>
      </c>
      <c r="C114">
        <v>148</v>
      </c>
      <c r="D114">
        <v>620</v>
      </c>
      <c r="E114">
        <v>552</v>
      </c>
      <c r="F114">
        <v>156</v>
      </c>
      <c r="G114">
        <v>29</v>
      </c>
      <c r="H114">
        <v>4</v>
      </c>
      <c r="I114">
        <v>15</v>
      </c>
      <c r="J114">
        <v>67</v>
      </c>
      <c r="K114">
        <v>53</v>
      </c>
      <c r="L114">
        <v>34</v>
      </c>
      <c r="M114">
        <v>97</v>
      </c>
      <c r="N114">
        <v>27</v>
      </c>
      <c r="O114">
        <v>17</v>
      </c>
      <c r="P114">
        <v>7</v>
      </c>
      <c r="Q114">
        <v>0.28199999999999997</v>
      </c>
      <c r="R114">
        <v>0.35</v>
      </c>
      <c r="S114">
        <v>0.42899999999999999</v>
      </c>
      <c r="T114">
        <v>0.77900000000000003</v>
      </c>
      <c r="U114">
        <v>0.33700000000000002</v>
      </c>
      <c r="V114">
        <v>3.3</v>
      </c>
      <c r="W114">
        <v>1.2</v>
      </c>
      <c r="X114">
        <v>3.3</v>
      </c>
      <c r="Y114">
        <v>8202</v>
      </c>
      <c r="AA114">
        <f t="shared" si="7"/>
        <v>156</v>
      </c>
      <c r="AB114">
        <f t="shared" si="7"/>
        <v>29</v>
      </c>
      <c r="AC114">
        <f t="shared" si="7"/>
        <v>4</v>
      </c>
      <c r="AD114">
        <f t="shared" si="7"/>
        <v>15</v>
      </c>
      <c r="AE114">
        <f t="shared" si="7"/>
        <v>67</v>
      </c>
      <c r="AF114">
        <f t="shared" si="7"/>
        <v>53</v>
      </c>
      <c r="AG114">
        <f t="shared" si="7"/>
        <v>34</v>
      </c>
      <c r="AH114">
        <f t="shared" si="7"/>
        <v>97</v>
      </c>
      <c r="AI114">
        <f t="shared" si="8"/>
        <v>27</v>
      </c>
      <c r="AJ114">
        <f t="shared" si="8"/>
        <v>17</v>
      </c>
      <c r="AK114">
        <f t="shared" si="8"/>
        <v>7</v>
      </c>
      <c r="AL114">
        <f t="shared" si="6"/>
        <v>108</v>
      </c>
      <c r="AM114">
        <f>SUMPRODUCT(AA114:AL114,Weights!$E$7:$P$7)</f>
        <v>370.5</v>
      </c>
    </row>
    <row r="115" spans="1:39" x14ac:dyDescent="0.25">
      <c r="A115" t="s">
        <v>215</v>
      </c>
      <c r="B115" t="s">
        <v>34</v>
      </c>
      <c r="C115">
        <v>136</v>
      </c>
      <c r="D115">
        <v>553</v>
      </c>
      <c r="E115">
        <v>512</v>
      </c>
      <c r="F115">
        <v>150</v>
      </c>
      <c r="G115">
        <v>27</v>
      </c>
      <c r="H115">
        <v>5</v>
      </c>
      <c r="I115">
        <v>13</v>
      </c>
      <c r="J115">
        <v>67</v>
      </c>
      <c r="K115">
        <v>60</v>
      </c>
      <c r="L115">
        <v>35</v>
      </c>
      <c r="M115">
        <v>91</v>
      </c>
      <c r="N115">
        <v>5</v>
      </c>
      <c r="O115">
        <v>10</v>
      </c>
      <c r="P115">
        <v>4</v>
      </c>
      <c r="Q115">
        <v>0.29399999999999998</v>
      </c>
      <c r="R115">
        <v>0.34499999999999997</v>
      </c>
      <c r="S115">
        <v>0.44500000000000001</v>
      </c>
      <c r="T115">
        <v>0.78900000000000003</v>
      </c>
      <c r="U115">
        <v>0.33700000000000002</v>
      </c>
      <c r="V115">
        <v>0.5</v>
      </c>
      <c r="W115">
        <v>-1.5</v>
      </c>
      <c r="X115">
        <v>3.1</v>
      </c>
      <c r="Y115">
        <v>11739</v>
      </c>
      <c r="AA115">
        <f t="shared" si="7"/>
        <v>150</v>
      </c>
      <c r="AB115">
        <f t="shared" si="7"/>
        <v>27</v>
      </c>
      <c r="AC115">
        <f t="shared" si="7"/>
        <v>5</v>
      </c>
      <c r="AD115">
        <f t="shared" si="7"/>
        <v>13</v>
      </c>
      <c r="AE115">
        <f t="shared" si="7"/>
        <v>67</v>
      </c>
      <c r="AF115">
        <f t="shared" si="7"/>
        <v>60</v>
      </c>
      <c r="AG115">
        <f t="shared" si="7"/>
        <v>35</v>
      </c>
      <c r="AH115">
        <f t="shared" si="7"/>
        <v>91</v>
      </c>
      <c r="AI115">
        <f t="shared" si="8"/>
        <v>5</v>
      </c>
      <c r="AJ115">
        <f t="shared" si="8"/>
        <v>10</v>
      </c>
      <c r="AK115">
        <f t="shared" si="8"/>
        <v>4</v>
      </c>
      <c r="AL115">
        <f t="shared" si="6"/>
        <v>105</v>
      </c>
      <c r="AM115">
        <f>SUMPRODUCT(AA115:AL115,Weights!$E$7:$P$7)</f>
        <v>358.5</v>
      </c>
    </row>
    <row r="116" spans="1:39" x14ac:dyDescent="0.25">
      <c r="A116" t="s">
        <v>1001</v>
      </c>
      <c r="B116" t="s">
        <v>29</v>
      </c>
      <c r="C116">
        <v>100</v>
      </c>
      <c r="D116">
        <v>410</v>
      </c>
      <c r="E116">
        <v>370</v>
      </c>
      <c r="F116">
        <v>92</v>
      </c>
      <c r="G116">
        <v>20</v>
      </c>
      <c r="H116">
        <v>3</v>
      </c>
      <c r="I116">
        <v>21</v>
      </c>
      <c r="J116">
        <v>51</v>
      </c>
      <c r="K116">
        <v>57</v>
      </c>
      <c r="L116">
        <v>34</v>
      </c>
      <c r="M116">
        <v>123</v>
      </c>
      <c r="N116">
        <v>2</v>
      </c>
      <c r="O116">
        <v>7</v>
      </c>
      <c r="P116">
        <v>3</v>
      </c>
      <c r="Q116">
        <v>0.247</v>
      </c>
      <c r="R116">
        <v>0.314</v>
      </c>
      <c r="S116">
        <v>0.48599999999999999</v>
      </c>
      <c r="T116">
        <v>0.8</v>
      </c>
      <c r="U116">
        <v>0.33600000000000002</v>
      </c>
      <c r="V116">
        <v>-4.7</v>
      </c>
      <c r="W116">
        <v>-1</v>
      </c>
      <c r="X116">
        <v>1.1000000000000001</v>
      </c>
      <c r="Y116">
        <v>17919</v>
      </c>
      <c r="AA116">
        <f t="shared" si="7"/>
        <v>92</v>
      </c>
      <c r="AB116">
        <f t="shared" si="7"/>
        <v>20</v>
      </c>
      <c r="AC116">
        <f t="shared" si="7"/>
        <v>3</v>
      </c>
      <c r="AD116">
        <f t="shared" si="7"/>
        <v>21</v>
      </c>
      <c r="AE116">
        <f t="shared" si="7"/>
        <v>51</v>
      </c>
      <c r="AF116">
        <f t="shared" si="7"/>
        <v>57</v>
      </c>
      <c r="AG116">
        <f t="shared" si="7"/>
        <v>34</v>
      </c>
      <c r="AH116">
        <f t="shared" si="7"/>
        <v>123</v>
      </c>
      <c r="AI116">
        <f t="shared" si="8"/>
        <v>2</v>
      </c>
      <c r="AJ116">
        <f t="shared" si="8"/>
        <v>7</v>
      </c>
      <c r="AK116">
        <f t="shared" si="8"/>
        <v>3</v>
      </c>
      <c r="AL116">
        <f t="shared" si="6"/>
        <v>48</v>
      </c>
      <c r="AM116">
        <f>SUMPRODUCT(AA116:AL116,Weights!$E$7:$P$7)</f>
        <v>272.5</v>
      </c>
    </row>
    <row r="117" spans="1:39" x14ac:dyDescent="0.25">
      <c r="A117" t="s">
        <v>230</v>
      </c>
      <c r="B117" t="s">
        <v>96</v>
      </c>
      <c r="C117">
        <v>155</v>
      </c>
      <c r="D117">
        <v>660</v>
      </c>
      <c r="E117">
        <v>610</v>
      </c>
      <c r="F117">
        <v>178</v>
      </c>
      <c r="G117">
        <v>36</v>
      </c>
      <c r="H117">
        <v>4</v>
      </c>
      <c r="I117">
        <v>16</v>
      </c>
      <c r="J117">
        <v>88</v>
      </c>
      <c r="K117">
        <v>82</v>
      </c>
      <c r="L117">
        <v>44</v>
      </c>
      <c r="M117">
        <v>100</v>
      </c>
      <c r="N117">
        <v>2</v>
      </c>
      <c r="O117">
        <v>34</v>
      </c>
      <c r="P117">
        <v>12</v>
      </c>
      <c r="Q117">
        <v>0.29199999999999998</v>
      </c>
      <c r="R117">
        <v>0.34100000000000003</v>
      </c>
      <c r="S117">
        <v>0.442</v>
      </c>
      <c r="T117">
        <v>0.78300000000000003</v>
      </c>
      <c r="U117">
        <v>0.33600000000000002</v>
      </c>
      <c r="V117">
        <v>-5.6</v>
      </c>
      <c r="W117">
        <v>4</v>
      </c>
      <c r="X117">
        <v>3.2</v>
      </c>
      <c r="Y117">
        <v>8709</v>
      </c>
      <c r="AA117">
        <f t="shared" si="7"/>
        <v>178</v>
      </c>
      <c r="AB117">
        <f t="shared" si="7"/>
        <v>36</v>
      </c>
      <c r="AC117">
        <f t="shared" si="7"/>
        <v>4</v>
      </c>
      <c r="AD117">
        <f t="shared" si="7"/>
        <v>16</v>
      </c>
      <c r="AE117">
        <f t="shared" si="7"/>
        <v>88</v>
      </c>
      <c r="AF117">
        <f t="shared" si="7"/>
        <v>82</v>
      </c>
      <c r="AG117">
        <f t="shared" si="7"/>
        <v>44</v>
      </c>
      <c r="AH117">
        <f t="shared" si="7"/>
        <v>100</v>
      </c>
      <c r="AI117">
        <f t="shared" si="8"/>
        <v>2</v>
      </c>
      <c r="AJ117">
        <f t="shared" si="8"/>
        <v>34</v>
      </c>
      <c r="AK117">
        <f t="shared" si="8"/>
        <v>12</v>
      </c>
      <c r="AL117">
        <f t="shared" si="6"/>
        <v>122</v>
      </c>
      <c r="AM117">
        <f>SUMPRODUCT(AA117:AL117,Weights!$E$7:$P$7)</f>
        <v>490</v>
      </c>
    </row>
    <row r="118" spans="1:39" x14ac:dyDescent="0.25">
      <c r="A118" t="s">
        <v>123</v>
      </c>
      <c r="B118" t="s">
        <v>51</v>
      </c>
      <c r="C118">
        <v>125</v>
      </c>
      <c r="D118">
        <v>473</v>
      </c>
      <c r="E118">
        <v>426</v>
      </c>
      <c r="F118">
        <v>110</v>
      </c>
      <c r="G118">
        <v>28</v>
      </c>
      <c r="H118">
        <v>0</v>
      </c>
      <c r="I118">
        <v>20</v>
      </c>
      <c r="J118">
        <v>50</v>
      </c>
      <c r="K118">
        <v>61</v>
      </c>
      <c r="L118">
        <v>43</v>
      </c>
      <c r="M118">
        <v>122</v>
      </c>
      <c r="N118">
        <v>1</v>
      </c>
      <c r="O118">
        <v>0</v>
      </c>
      <c r="P118">
        <v>0</v>
      </c>
      <c r="Q118">
        <v>0.25800000000000001</v>
      </c>
      <c r="R118">
        <v>0.32500000000000001</v>
      </c>
      <c r="S118">
        <v>0.46300000000000002</v>
      </c>
      <c r="T118">
        <v>0.78800000000000003</v>
      </c>
      <c r="U118">
        <v>0.33500000000000002</v>
      </c>
      <c r="V118">
        <v>7</v>
      </c>
      <c r="W118">
        <v>-2.8</v>
      </c>
      <c r="X118">
        <v>3.4</v>
      </c>
      <c r="Y118">
        <v>11368</v>
      </c>
      <c r="AA118">
        <f t="shared" si="7"/>
        <v>110</v>
      </c>
      <c r="AB118">
        <f t="shared" si="7"/>
        <v>28</v>
      </c>
      <c r="AC118">
        <f t="shared" si="7"/>
        <v>0</v>
      </c>
      <c r="AD118">
        <f t="shared" si="7"/>
        <v>20</v>
      </c>
      <c r="AE118">
        <f t="shared" si="7"/>
        <v>50</v>
      </c>
      <c r="AF118">
        <f t="shared" si="7"/>
        <v>61</v>
      </c>
      <c r="AG118">
        <f t="shared" si="7"/>
        <v>43</v>
      </c>
      <c r="AH118">
        <f t="shared" si="7"/>
        <v>122</v>
      </c>
      <c r="AI118">
        <f t="shared" si="8"/>
        <v>1</v>
      </c>
      <c r="AJ118">
        <f t="shared" si="8"/>
        <v>0</v>
      </c>
      <c r="AK118">
        <f t="shared" si="8"/>
        <v>0</v>
      </c>
      <c r="AL118">
        <f t="shared" si="6"/>
        <v>62</v>
      </c>
      <c r="AM118">
        <f>SUMPRODUCT(AA118:AL118,Weights!$E$7:$P$7)</f>
        <v>291</v>
      </c>
    </row>
    <row r="119" spans="1:39" x14ac:dyDescent="0.25">
      <c r="A119" t="s">
        <v>182</v>
      </c>
      <c r="B119" t="s">
        <v>73</v>
      </c>
      <c r="C119">
        <v>147</v>
      </c>
      <c r="D119">
        <v>651</v>
      </c>
      <c r="E119">
        <v>563</v>
      </c>
      <c r="F119">
        <v>144</v>
      </c>
      <c r="G119">
        <v>26</v>
      </c>
      <c r="H119">
        <v>3</v>
      </c>
      <c r="I119">
        <v>22</v>
      </c>
      <c r="J119">
        <v>98</v>
      </c>
      <c r="K119">
        <v>67</v>
      </c>
      <c r="L119">
        <v>75</v>
      </c>
      <c r="M119">
        <v>128</v>
      </c>
      <c r="N119">
        <v>3</v>
      </c>
      <c r="O119">
        <v>20</v>
      </c>
      <c r="P119">
        <v>4</v>
      </c>
      <c r="Q119">
        <v>0.255</v>
      </c>
      <c r="R119">
        <v>0.34300000000000003</v>
      </c>
      <c r="S119">
        <v>0.433</v>
      </c>
      <c r="T119">
        <v>0.77600000000000002</v>
      </c>
      <c r="U119">
        <v>0.33500000000000002</v>
      </c>
      <c r="V119">
        <v>6.1</v>
      </c>
      <c r="W119">
        <v>3.7</v>
      </c>
      <c r="X119">
        <v>3.2</v>
      </c>
      <c r="Y119">
        <v>9927</v>
      </c>
      <c r="AA119">
        <f t="shared" si="7"/>
        <v>144</v>
      </c>
      <c r="AB119">
        <f t="shared" si="7"/>
        <v>26</v>
      </c>
      <c r="AC119">
        <f t="shared" si="7"/>
        <v>3</v>
      </c>
      <c r="AD119">
        <f t="shared" si="7"/>
        <v>22</v>
      </c>
      <c r="AE119">
        <f t="shared" si="7"/>
        <v>98</v>
      </c>
      <c r="AF119">
        <f t="shared" si="7"/>
        <v>67</v>
      </c>
      <c r="AG119">
        <f t="shared" si="7"/>
        <v>75</v>
      </c>
      <c r="AH119">
        <f t="shared" si="7"/>
        <v>128</v>
      </c>
      <c r="AI119">
        <f t="shared" si="8"/>
        <v>3</v>
      </c>
      <c r="AJ119">
        <f t="shared" si="8"/>
        <v>20</v>
      </c>
      <c r="AK119">
        <f t="shared" si="8"/>
        <v>4</v>
      </c>
      <c r="AL119">
        <f t="shared" si="6"/>
        <v>93</v>
      </c>
      <c r="AM119">
        <f>SUMPRODUCT(AA119:AL119,Weights!$E$7:$P$7)</f>
        <v>454</v>
      </c>
    </row>
    <row r="120" spans="1:39" x14ac:dyDescent="0.25">
      <c r="A120" t="s">
        <v>135</v>
      </c>
      <c r="B120" t="s">
        <v>21</v>
      </c>
      <c r="C120">
        <v>157</v>
      </c>
      <c r="D120">
        <v>628</v>
      </c>
      <c r="E120">
        <v>545</v>
      </c>
      <c r="F120">
        <v>138</v>
      </c>
      <c r="G120">
        <v>26</v>
      </c>
      <c r="H120">
        <v>3</v>
      </c>
      <c r="I120">
        <v>21</v>
      </c>
      <c r="J120">
        <v>82</v>
      </c>
      <c r="K120">
        <v>77</v>
      </c>
      <c r="L120">
        <v>68</v>
      </c>
      <c r="M120">
        <v>150</v>
      </c>
      <c r="N120">
        <v>10</v>
      </c>
      <c r="O120">
        <v>7</v>
      </c>
      <c r="P120">
        <v>4</v>
      </c>
      <c r="Q120">
        <v>0.253</v>
      </c>
      <c r="R120">
        <v>0.34399999999999997</v>
      </c>
      <c r="S120">
        <v>0.42899999999999999</v>
      </c>
      <c r="T120">
        <v>0.77300000000000002</v>
      </c>
      <c r="U120">
        <v>0.33500000000000002</v>
      </c>
      <c r="V120">
        <v>2.6</v>
      </c>
      <c r="W120">
        <v>-2.7</v>
      </c>
      <c r="X120">
        <v>2.5</v>
      </c>
      <c r="Y120">
        <v>12552</v>
      </c>
      <c r="AA120">
        <f t="shared" si="7"/>
        <v>138</v>
      </c>
      <c r="AB120">
        <f t="shared" si="7"/>
        <v>26</v>
      </c>
      <c r="AC120">
        <f t="shared" si="7"/>
        <v>3</v>
      </c>
      <c r="AD120">
        <f t="shared" si="7"/>
        <v>21</v>
      </c>
      <c r="AE120">
        <f t="shared" si="7"/>
        <v>82</v>
      </c>
      <c r="AF120">
        <f t="shared" si="7"/>
        <v>77</v>
      </c>
      <c r="AG120">
        <f t="shared" si="7"/>
        <v>68</v>
      </c>
      <c r="AH120">
        <f t="shared" si="7"/>
        <v>150</v>
      </c>
      <c r="AI120">
        <f t="shared" si="8"/>
        <v>10</v>
      </c>
      <c r="AJ120">
        <f t="shared" si="8"/>
        <v>7</v>
      </c>
      <c r="AK120">
        <f t="shared" si="8"/>
        <v>4</v>
      </c>
      <c r="AL120">
        <f t="shared" si="6"/>
        <v>88</v>
      </c>
      <c r="AM120">
        <f>SUMPRODUCT(AA120:AL120,Weights!$E$7:$P$7)</f>
        <v>395</v>
      </c>
    </row>
    <row r="121" spans="1:39" x14ac:dyDescent="0.25">
      <c r="A121" t="s">
        <v>103</v>
      </c>
      <c r="B121" t="s">
        <v>34</v>
      </c>
      <c r="C121">
        <v>154</v>
      </c>
      <c r="D121">
        <v>676</v>
      </c>
      <c r="E121">
        <v>591</v>
      </c>
      <c r="F121">
        <v>166</v>
      </c>
      <c r="G121">
        <v>32</v>
      </c>
      <c r="H121">
        <v>1</v>
      </c>
      <c r="I121">
        <v>15</v>
      </c>
      <c r="J121">
        <v>98</v>
      </c>
      <c r="K121">
        <v>77</v>
      </c>
      <c r="L121">
        <v>70</v>
      </c>
      <c r="M121">
        <v>130</v>
      </c>
      <c r="N121">
        <v>7</v>
      </c>
      <c r="O121">
        <v>15</v>
      </c>
      <c r="P121">
        <v>2</v>
      </c>
      <c r="Q121">
        <v>0.28000000000000003</v>
      </c>
      <c r="R121">
        <v>0.35899999999999999</v>
      </c>
      <c r="S121">
        <v>0.41499999999999998</v>
      </c>
      <c r="T121">
        <v>0.77400000000000002</v>
      </c>
      <c r="U121">
        <v>0.33400000000000002</v>
      </c>
      <c r="V121">
        <v>0.3</v>
      </c>
      <c r="W121">
        <v>4.5</v>
      </c>
      <c r="X121">
        <v>3.3</v>
      </c>
      <c r="Y121">
        <v>11477</v>
      </c>
      <c r="AA121">
        <f t="shared" si="7"/>
        <v>166</v>
      </c>
      <c r="AB121">
        <f t="shared" si="7"/>
        <v>32</v>
      </c>
      <c r="AC121">
        <f t="shared" si="7"/>
        <v>1</v>
      </c>
      <c r="AD121">
        <f t="shared" si="7"/>
        <v>15</v>
      </c>
      <c r="AE121">
        <f t="shared" si="7"/>
        <v>98</v>
      </c>
      <c r="AF121">
        <f t="shared" si="7"/>
        <v>77</v>
      </c>
      <c r="AG121">
        <f t="shared" si="7"/>
        <v>70</v>
      </c>
      <c r="AH121">
        <f t="shared" si="7"/>
        <v>130</v>
      </c>
      <c r="AI121">
        <f t="shared" si="8"/>
        <v>7</v>
      </c>
      <c r="AJ121">
        <f t="shared" si="8"/>
        <v>15</v>
      </c>
      <c r="AK121">
        <f t="shared" si="8"/>
        <v>2</v>
      </c>
      <c r="AL121">
        <f t="shared" si="6"/>
        <v>118</v>
      </c>
      <c r="AM121">
        <f>SUMPRODUCT(AA121:AL121,Weights!$E$7:$P$7)</f>
        <v>453</v>
      </c>
    </row>
    <row r="122" spans="1:39" x14ac:dyDescent="0.25">
      <c r="A122" t="s">
        <v>187</v>
      </c>
      <c r="B122" t="s">
        <v>21</v>
      </c>
      <c r="C122">
        <v>66</v>
      </c>
      <c r="D122">
        <v>215</v>
      </c>
      <c r="E122">
        <v>187</v>
      </c>
      <c r="F122">
        <v>44</v>
      </c>
      <c r="G122">
        <v>9</v>
      </c>
      <c r="H122">
        <v>1</v>
      </c>
      <c r="I122">
        <v>10</v>
      </c>
      <c r="J122">
        <v>25</v>
      </c>
      <c r="K122">
        <v>23</v>
      </c>
      <c r="L122">
        <v>21</v>
      </c>
      <c r="M122">
        <v>49</v>
      </c>
      <c r="N122">
        <v>6</v>
      </c>
      <c r="O122">
        <v>2</v>
      </c>
      <c r="P122">
        <v>0</v>
      </c>
      <c r="Q122">
        <v>0.23499999999999999</v>
      </c>
      <c r="R122">
        <v>0.32900000000000001</v>
      </c>
      <c r="S122">
        <v>0.45200000000000001</v>
      </c>
      <c r="T122">
        <v>0.78100000000000003</v>
      </c>
      <c r="U122">
        <v>0.33400000000000002</v>
      </c>
      <c r="V122">
        <v>-1.1000000000000001</v>
      </c>
      <c r="W122">
        <v>0.8</v>
      </c>
      <c r="X122">
        <v>1.1000000000000001</v>
      </c>
      <c r="Y122">
        <v>5666</v>
      </c>
      <c r="AA122">
        <f t="shared" si="7"/>
        <v>44</v>
      </c>
      <c r="AB122">
        <f t="shared" si="7"/>
        <v>9</v>
      </c>
      <c r="AC122">
        <f t="shared" si="7"/>
        <v>1</v>
      </c>
      <c r="AD122">
        <f t="shared" si="7"/>
        <v>10</v>
      </c>
      <c r="AE122">
        <f t="shared" si="7"/>
        <v>25</v>
      </c>
      <c r="AF122">
        <f t="shared" si="7"/>
        <v>23</v>
      </c>
      <c r="AG122">
        <f t="shared" si="7"/>
        <v>21</v>
      </c>
      <c r="AH122">
        <f t="shared" si="7"/>
        <v>49</v>
      </c>
      <c r="AI122">
        <f t="shared" si="8"/>
        <v>6</v>
      </c>
      <c r="AJ122">
        <f t="shared" si="8"/>
        <v>2</v>
      </c>
      <c r="AK122">
        <f t="shared" si="8"/>
        <v>0</v>
      </c>
      <c r="AL122">
        <f t="shared" si="6"/>
        <v>24</v>
      </c>
      <c r="AM122">
        <f>SUMPRODUCT(AA122:AL122,Weights!$E$7:$P$7)</f>
        <v>133.5</v>
      </c>
    </row>
    <row r="123" spans="1:39" x14ac:dyDescent="0.25">
      <c r="A123" t="s">
        <v>218</v>
      </c>
      <c r="B123" t="s">
        <v>17</v>
      </c>
      <c r="C123">
        <v>94</v>
      </c>
      <c r="D123">
        <v>394</v>
      </c>
      <c r="E123">
        <v>342</v>
      </c>
      <c r="F123">
        <v>86</v>
      </c>
      <c r="G123">
        <v>13</v>
      </c>
      <c r="H123">
        <v>1</v>
      </c>
      <c r="I123">
        <v>14</v>
      </c>
      <c r="J123">
        <v>54</v>
      </c>
      <c r="K123">
        <v>40</v>
      </c>
      <c r="L123">
        <v>49</v>
      </c>
      <c r="M123">
        <v>89</v>
      </c>
      <c r="N123">
        <v>2</v>
      </c>
      <c r="O123">
        <v>6</v>
      </c>
      <c r="P123">
        <v>4</v>
      </c>
      <c r="Q123">
        <v>0.25</v>
      </c>
      <c r="R123">
        <v>0.34699999999999998</v>
      </c>
      <c r="S123">
        <v>0.42299999999999999</v>
      </c>
      <c r="T123">
        <v>0.77</v>
      </c>
      <c r="U123">
        <v>0.33400000000000002</v>
      </c>
      <c r="V123">
        <v>-4.5999999999999996</v>
      </c>
      <c r="W123">
        <v>0</v>
      </c>
      <c r="X123">
        <v>0.6</v>
      </c>
      <c r="Y123">
        <v>1327</v>
      </c>
      <c r="AA123">
        <f t="shared" si="7"/>
        <v>86</v>
      </c>
      <c r="AB123">
        <f t="shared" si="7"/>
        <v>13</v>
      </c>
      <c r="AC123">
        <f t="shared" si="7"/>
        <v>1</v>
      </c>
      <c r="AD123">
        <f t="shared" si="7"/>
        <v>14</v>
      </c>
      <c r="AE123">
        <f t="shared" si="7"/>
        <v>54</v>
      </c>
      <c r="AF123">
        <f t="shared" si="7"/>
        <v>40</v>
      </c>
      <c r="AG123">
        <f t="shared" si="7"/>
        <v>49</v>
      </c>
      <c r="AH123">
        <f t="shared" si="7"/>
        <v>89</v>
      </c>
      <c r="AI123">
        <f t="shared" si="8"/>
        <v>2</v>
      </c>
      <c r="AJ123">
        <f t="shared" si="8"/>
        <v>6</v>
      </c>
      <c r="AK123">
        <f t="shared" si="8"/>
        <v>4</v>
      </c>
      <c r="AL123">
        <f t="shared" si="6"/>
        <v>58</v>
      </c>
      <c r="AM123">
        <f>SUMPRODUCT(AA123:AL123,Weights!$E$7:$P$7)</f>
        <v>249.5</v>
      </c>
    </row>
    <row r="124" spans="1:39" x14ac:dyDescent="0.25">
      <c r="A124" t="s">
        <v>77</v>
      </c>
      <c r="B124" t="s">
        <v>25</v>
      </c>
      <c r="C124">
        <v>81</v>
      </c>
      <c r="D124">
        <v>282</v>
      </c>
      <c r="E124">
        <v>252</v>
      </c>
      <c r="F124">
        <v>66</v>
      </c>
      <c r="G124">
        <v>11</v>
      </c>
      <c r="H124">
        <v>0</v>
      </c>
      <c r="I124">
        <v>12</v>
      </c>
      <c r="J124">
        <v>29</v>
      </c>
      <c r="K124">
        <v>37</v>
      </c>
      <c r="L124">
        <v>22</v>
      </c>
      <c r="M124">
        <v>61</v>
      </c>
      <c r="N124">
        <v>5</v>
      </c>
      <c r="O124">
        <v>0</v>
      </c>
      <c r="P124">
        <v>1</v>
      </c>
      <c r="Q124">
        <v>0.26300000000000001</v>
      </c>
      <c r="R124">
        <v>0.33</v>
      </c>
      <c r="S124">
        <v>0.45400000000000001</v>
      </c>
      <c r="T124">
        <v>0.78400000000000003</v>
      </c>
      <c r="U124">
        <v>0.33400000000000002</v>
      </c>
      <c r="V124">
        <v>-7.2</v>
      </c>
      <c r="W124">
        <v>-1.1000000000000001</v>
      </c>
      <c r="X124">
        <v>0</v>
      </c>
      <c r="Y124">
        <v>9957</v>
      </c>
      <c r="AA124">
        <f t="shared" si="7"/>
        <v>66</v>
      </c>
      <c r="AB124">
        <f t="shared" si="7"/>
        <v>11</v>
      </c>
      <c r="AC124">
        <f t="shared" si="7"/>
        <v>0</v>
      </c>
      <c r="AD124">
        <f t="shared" si="7"/>
        <v>12</v>
      </c>
      <c r="AE124">
        <f t="shared" si="7"/>
        <v>29</v>
      </c>
      <c r="AF124">
        <f t="shared" si="7"/>
        <v>37</v>
      </c>
      <c r="AG124">
        <f t="shared" si="7"/>
        <v>22</v>
      </c>
      <c r="AH124">
        <f t="shared" si="7"/>
        <v>61</v>
      </c>
      <c r="AI124">
        <f t="shared" si="8"/>
        <v>5</v>
      </c>
      <c r="AJ124">
        <f t="shared" si="8"/>
        <v>0</v>
      </c>
      <c r="AK124">
        <f t="shared" si="8"/>
        <v>1</v>
      </c>
      <c r="AL124">
        <f t="shared" si="6"/>
        <v>43</v>
      </c>
      <c r="AM124">
        <f>SUMPRODUCT(AA124:AL124,Weights!$E$7:$P$7)</f>
        <v>169.5</v>
      </c>
    </row>
    <row r="125" spans="1:39" x14ac:dyDescent="0.25">
      <c r="A125" t="s">
        <v>254</v>
      </c>
      <c r="B125" t="s">
        <v>141</v>
      </c>
      <c r="C125">
        <v>103</v>
      </c>
      <c r="D125">
        <v>301</v>
      </c>
      <c r="E125">
        <v>259</v>
      </c>
      <c r="F125">
        <v>73</v>
      </c>
      <c r="G125">
        <v>11</v>
      </c>
      <c r="H125">
        <v>0</v>
      </c>
      <c r="I125">
        <v>5</v>
      </c>
      <c r="J125">
        <v>31</v>
      </c>
      <c r="K125">
        <v>27</v>
      </c>
      <c r="L125">
        <v>33</v>
      </c>
      <c r="M125">
        <v>57</v>
      </c>
      <c r="N125">
        <v>5</v>
      </c>
      <c r="O125">
        <v>2</v>
      </c>
      <c r="P125">
        <v>0</v>
      </c>
      <c r="Q125">
        <v>0.28000000000000003</v>
      </c>
      <c r="R125">
        <v>0.37</v>
      </c>
      <c r="S125">
        <v>0.38700000000000001</v>
      </c>
      <c r="T125">
        <v>0.75600000000000001</v>
      </c>
      <c r="U125">
        <v>0.33400000000000002</v>
      </c>
      <c r="V125">
        <v>0.9</v>
      </c>
      <c r="W125">
        <v>-3.1</v>
      </c>
      <c r="X125">
        <v>0.7</v>
      </c>
      <c r="Y125">
        <v>5450</v>
      </c>
      <c r="AA125">
        <f t="shared" si="7"/>
        <v>73</v>
      </c>
      <c r="AB125">
        <f t="shared" ref="AB125:AK160" si="9">G125</f>
        <v>11</v>
      </c>
      <c r="AC125">
        <f t="shared" si="9"/>
        <v>0</v>
      </c>
      <c r="AD125">
        <f t="shared" si="9"/>
        <v>5</v>
      </c>
      <c r="AE125">
        <f t="shared" si="9"/>
        <v>31</v>
      </c>
      <c r="AF125">
        <f t="shared" si="9"/>
        <v>27</v>
      </c>
      <c r="AG125">
        <f t="shared" si="9"/>
        <v>33</v>
      </c>
      <c r="AH125">
        <f t="shared" si="9"/>
        <v>57</v>
      </c>
      <c r="AI125">
        <f t="shared" si="8"/>
        <v>5</v>
      </c>
      <c r="AJ125">
        <f t="shared" si="8"/>
        <v>2</v>
      </c>
      <c r="AK125">
        <f t="shared" si="8"/>
        <v>0</v>
      </c>
      <c r="AL125">
        <f t="shared" si="6"/>
        <v>57</v>
      </c>
      <c r="AM125">
        <f>SUMPRODUCT(AA125:AL125,Weights!$E$7:$P$7)</f>
        <v>165.5</v>
      </c>
    </row>
    <row r="126" spans="1:39" x14ac:dyDescent="0.25">
      <c r="A126" t="s">
        <v>114</v>
      </c>
      <c r="B126" t="s">
        <v>58</v>
      </c>
      <c r="C126">
        <v>156</v>
      </c>
      <c r="D126">
        <v>614</v>
      </c>
      <c r="E126">
        <v>544</v>
      </c>
      <c r="F126">
        <v>136</v>
      </c>
      <c r="G126">
        <v>28</v>
      </c>
      <c r="H126">
        <v>6</v>
      </c>
      <c r="I126">
        <v>25</v>
      </c>
      <c r="J126">
        <v>79</v>
      </c>
      <c r="K126">
        <v>78</v>
      </c>
      <c r="L126">
        <v>65</v>
      </c>
      <c r="M126">
        <v>109</v>
      </c>
      <c r="N126">
        <v>2</v>
      </c>
      <c r="O126">
        <v>4</v>
      </c>
      <c r="P126">
        <v>3</v>
      </c>
      <c r="Q126">
        <v>0.249</v>
      </c>
      <c r="R126">
        <v>0.33</v>
      </c>
      <c r="S126">
        <v>0.45700000000000002</v>
      </c>
      <c r="T126">
        <v>0.78800000000000003</v>
      </c>
      <c r="U126">
        <v>0.33400000000000002</v>
      </c>
      <c r="V126">
        <v>-1.1000000000000001</v>
      </c>
      <c r="W126">
        <v>-3.2</v>
      </c>
      <c r="X126">
        <v>1.1000000000000001</v>
      </c>
      <c r="Y126">
        <v>13145</v>
      </c>
      <c r="AA126">
        <f t="shared" ref="AA126:AK180" si="10">F126</f>
        <v>136</v>
      </c>
      <c r="AB126">
        <f t="shared" si="9"/>
        <v>28</v>
      </c>
      <c r="AC126">
        <f t="shared" si="9"/>
        <v>6</v>
      </c>
      <c r="AD126">
        <f t="shared" si="9"/>
        <v>25</v>
      </c>
      <c r="AE126">
        <f t="shared" si="9"/>
        <v>79</v>
      </c>
      <c r="AF126">
        <f t="shared" si="9"/>
        <v>78</v>
      </c>
      <c r="AG126">
        <f t="shared" si="9"/>
        <v>65</v>
      </c>
      <c r="AH126">
        <f t="shared" si="9"/>
        <v>109</v>
      </c>
      <c r="AI126">
        <f t="shared" si="8"/>
        <v>2</v>
      </c>
      <c r="AJ126">
        <f t="shared" si="8"/>
        <v>4</v>
      </c>
      <c r="AK126">
        <f t="shared" si="8"/>
        <v>3</v>
      </c>
      <c r="AL126">
        <f t="shared" si="6"/>
        <v>77</v>
      </c>
      <c r="AM126">
        <f>SUMPRODUCT(AA126:AL126,Weights!$E$7:$P$7)</f>
        <v>423.5</v>
      </c>
    </row>
    <row r="127" spans="1:39" x14ac:dyDescent="0.25">
      <c r="A127" t="s">
        <v>143</v>
      </c>
      <c r="B127" t="s">
        <v>37</v>
      </c>
      <c r="C127">
        <v>129</v>
      </c>
      <c r="D127">
        <v>580</v>
      </c>
      <c r="E127">
        <v>511</v>
      </c>
      <c r="F127">
        <v>152</v>
      </c>
      <c r="G127">
        <v>27</v>
      </c>
      <c r="H127">
        <v>0</v>
      </c>
      <c r="I127">
        <v>8</v>
      </c>
      <c r="J127">
        <v>61</v>
      </c>
      <c r="K127">
        <v>69</v>
      </c>
      <c r="L127">
        <v>59</v>
      </c>
      <c r="M127">
        <v>58</v>
      </c>
      <c r="N127">
        <v>3</v>
      </c>
      <c r="O127">
        <v>6</v>
      </c>
      <c r="P127">
        <v>5</v>
      </c>
      <c r="Q127">
        <v>0.29699999999999999</v>
      </c>
      <c r="R127">
        <v>0.37</v>
      </c>
      <c r="S127">
        <v>0.39800000000000002</v>
      </c>
      <c r="T127">
        <v>0.76800000000000002</v>
      </c>
      <c r="U127">
        <v>0.33400000000000002</v>
      </c>
      <c r="V127">
        <v>8.6999999999999993</v>
      </c>
      <c r="W127">
        <v>-5.6</v>
      </c>
      <c r="X127">
        <v>2.7</v>
      </c>
      <c r="Y127">
        <v>8370</v>
      </c>
      <c r="AA127">
        <f t="shared" si="10"/>
        <v>152</v>
      </c>
      <c r="AB127">
        <f t="shared" si="9"/>
        <v>27</v>
      </c>
      <c r="AC127">
        <f t="shared" si="9"/>
        <v>0</v>
      </c>
      <c r="AD127">
        <f t="shared" si="9"/>
        <v>8</v>
      </c>
      <c r="AE127">
        <f t="shared" si="9"/>
        <v>61</v>
      </c>
      <c r="AF127">
        <f t="shared" si="9"/>
        <v>69</v>
      </c>
      <c r="AG127">
        <f t="shared" si="9"/>
        <v>59</v>
      </c>
      <c r="AH127">
        <f t="shared" si="9"/>
        <v>58</v>
      </c>
      <c r="AI127">
        <f t="shared" si="8"/>
        <v>3</v>
      </c>
      <c r="AJ127">
        <f t="shared" si="8"/>
        <v>6</v>
      </c>
      <c r="AK127">
        <f t="shared" si="8"/>
        <v>5</v>
      </c>
      <c r="AL127">
        <f t="shared" si="6"/>
        <v>117</v>
      </c>
      <c r="AM127">
        <f>SUMPRODUCT(AA127:AL127,Weights!$E$7:$P$7)</f>
        <v>370</v>
      </c>
    </row>
    <row r="128" spans="1:39" x14ac:dyDescent="0.25">
      <c r="A128" t="s">
        <v>250</v>
      </c>
      <c r="B128" t="s">
        <v>71</v>
      </c>
      <c r="C128">
        <v>145</v>
      </c>
      <c r="D128">
        <v>562</v>
      </c>
      <c r="E128">
        <v>486</v>
      </c>
      <c r="F128">
        <v>114</v>
      </c>
      <c r="G128">
        <v>30</v>
      </c>
      <c r="H128">
        <v>5</v>
      </c>
      <c r="I128">
        <v>23</v>
      </c>
      <c r="J128">
        <v>78</v>
      </c>
      <c r="K128">
        <v>65</v>
      </c>
      <c r="L128">
        <v>68</v>
      </c>
      <c r="M128">
        <v>124</v>
      </c>
      <c r="N128">
        <v>3</v>
      </c>
      <c r="O128">
        <v>6</v>
      </c>
      <c r="P128">
        <v>2</v>
      </c>
      <c r="Q128">
        <v>0.23400000000000001</v>
      </c>
      <c r="R128">
        <v>0.32900000000000001</v>
      </c>
      <c r="S128">
        <v>0.45900000000000002</v>
      </c>
      <c r="T128">
        <v>0.78800000000000003</v>
      </c>
      <c r="U128">
        <v>0.33300000000000002</v>
      </c>
      <c r="V128">
        <v>-1.8</v>
      </c>
      <c r="W128">
        <v>0.7</v>
      </c>
      <c r="X128">
        <v>2.2000000000000002</v>
      </c>
      <c r="Y128">
        <v>4747</v>
      </c>
      <c r="AA128">
        <f t="shared" si="10"/>
        <v>114</v>
      </c>
      <c r="AB128">
        <f t="shared" si="9"/>
        <v>30</v>
      </c>
      <c r="AC128">
        <f t="shared" si="9"/>
        <v>5</v>
      </c>
      <c r="AD128">
        <f t="shared" si="9"/>
        <v>23</v>
      </c>
      <c r="AE128">
        <f t="shared" si="9"/>
        <v>78</v>
      </c>
      <c r="AF128">
        <f t="shared" si="9"/>
        <v>65</v>
      </c>
      <c r="AG128">
        <f t="shared" si="9"/>
        <v>68</v>
      </c>
      <c r="AH128">
        <f t="shared" si="9"/>
        <v>124</v>
      </c>
      <c r="AI128">
        <f t="shared" si="8"/>
        <v>3</v>
      </c>
      <c r="AJ128">
        <f t="shared" si="8"/>
        <v>6</v>
      </c>
      <c r="AK128">
        <f t="shared" si="8"/>
        <v>2</v>
      </c>
      <c r="AL128">
        <f t="shared" si="6"/>
        <v>56</v>
      </c>
      <c r="AM128">
        <f>SUMPRODUCT(AA128:AL128,Weights!$E$7:$P$7)</f>
        <v>382</v>
      </c>
    </row>
    <row r="129" spans="1:39" x14ac:dyDescent="0.25">
      <c r="A129" t="s">
        <v>1164</v>
      </c>
      <c r="B129" t="s">
        <v>73</v>
      </c>
      <c r="C129">
        <v>52</v>
      </c>
      <c r="D129">
        <v>220</v>
      </c>
      <c r="E129">
        <v>200</v>
      </c>
      <c r="F129">
        <v>49</v>
      </c>
      <c r="G129">
        <v>9</v>
      </c>
      <c r="H129">
        <v>4</v>
      </c>
      <c r="I129">
        <v>11</v>
      </c>
      <c r="J129">
        <v>27</v>
      </c>
      <c r="K129">
        <v>33</v>
      </c>
      <c r="L129">
        <v>15</v>
      </c>
      <c r="M129">
        <v>65</v>
      </c>
      <c r="N129">
        <v>1</v>
      </c>
      <c r="O129">
        <v>3</v>
      </c>
      <c r="P129">
        <v>2</v>
      </c>
      <c r="Q129">
        <v>0.246</v>
      </c>
      <c r="R129">
        <v>0.3</v>
      </c>
      <c r="S129">
        <v>0.499</v>
      </c>
      <c r="T129">
        <v>0.79900000000000004</v>
      </c>
      <c r="U129">
        <v>0.33300000000000002</v>
      </c>
      <c r="V129">
        <v>-1.8</v>
      </c>
      <c r="W129">
        <v>0</v>
      </c>
      <c r="X129">
        <v>0.8</v>
      </c>
      <c r="Y129">
        <v>15983</v>
      </c>
      <c r="AA129">
        <f t="shared" si="10"/>
        <v>49</v>
      </c>
      <c r="AB129">
        <f t="shared" si="9"/>
        <v>9</v>
      </c>
      <c r="AC129">
        <f t="shared" si="9"/>
        <v>4</v>
      </c>
      <c r="AD129">
        <f t="shared" si="9"/>
        <v>11</v>
      </c>
      <c r="AE129">
        <f t="shared" si="9"/>
        <v>27</v>
      </c>
      <c r="AF129">
        <f t="shared" si="9"/>
        <v>33</v>
      </c>
      <c r="AG129">
        <f t="shared" si="9"/>
        <v>15</v>
      </c>
      <c r="AH129">
        <f t="shared" si="9"/>
        <v>65</v>
      </c>
      <c r="AI129">
        <f t="shared" si="8"/>
        <v>1</v>
      </c>
      <c r="AJ129">
        <f t="shared" si="8"/>
        <v>3</v>
      </c>
      <c r="AK129">
        <f t="shared" si="8"/>
        <v>2</v>
      </c>
      <c r="AL129">
        <f t="shared" si="6"/>
        <v>25</v>
      </c>
      <c r="AM129">
        <f>SUMPRODUCT(AA129:AL129,Weights!$E$7:$P$7)</f>
        <v>145.5</v>
      </c>
    </row>
    <row r="130" spans="1:39" x14ac:dyDescent="0.25">
      <c r="A130" t="s">
        <v>220</v>
      </c>
      <c r="B130" t="s">
        <v>96</v>
      </c>
      <c r="C130">
        <v>113</v>
      </c>
      <c r="D130">
        <v>477</v>
      </c>
      <c r="E130">
        <v>424</v>
      </c>
      <c r="F130">
        <v>106</v>
      </c>
      <c r="G130">
        <v>23</v>
      </c>
      <c r="H130">
        <v>2</v>
      </c>
      <c r="I130">
        <v>20</v>
      </c>
      <c r="J130">
        <v>63</v>
      </c>
      <c r="K130">
        <v>62</v>
      </c>
      <c r="L130">
        <v>38</v>
      </c>
      <c r="M130">
        <v>146</v>
      </c>
      <c r="N130">
        <v>9</v>
      </c>
      <c r="O130">
        <v>15</v>
      </c>
      <c r="P130">
        <v>8</v>
      </c>
      <c r="Q130">
        <v>0.25</v>
      </c>
      <c r="R130">
        <v>0.32400000000000001</v>
      </c>
      <c r="S130">
        <v>0.45600000000000002</v>
      </c>
      <c r="T130">
        <v>0.78</v>
      </c>
      <c r="U130">
        <v>0.33200000000000002</v>
      </c>
      <c r="V130">
        <v>1.2</v>
      </c>
      <c r="W130">
        <v>1.6</v>
      </c>
      <c r="X130">
        <v>2.2000000000000002</v>
      </c>
      <c r="Y130">
        <v>4881</v>
      </c>
      <c r="AA130">
        <f t="shared" si="10"/>
        <v>106</v>
      </c>
      <c r="AB130">
        <f t="shared" si="9"/>
        <v>23</v>
      </c>
      <c r="AC130">
        <f t="shared" si="9"/>
        <v>2</v>
      </c>
      <c r="AD130">
        <f t="shared" si="9"/>
        <v>20</v>
      </c>
      <c r="AE130">
        <f t="shared" si="9"/>
        <v>63</v>
      </c>
      <c r="AF130">
        <f t="shared" si="9"/>
        <v>62</v>
      </c>
      <c r="AG130">
        <f t="shared" si="9"/>
        <v>38</v>
      </c>
      <c r="AH130">
        <f t="shared" si="9"/>
        <v>146</v>
      </c>
      <c r="AI130">
        <f t="shared" si="8"/>
        <v>9</v>
      </c>
      <c r="AJ130">
        <f t="shared" si="8"/>
        <v>15</v>
      </c>
      <c r="AK130">
        <f t="shared" si="8"/>
        <v>8</v>
      </c>
      <c r="AL130">
        <f t="shared" si="6"/>
        <v>61</v>
      </c>
      <c r="AM130">
        <f>SUMPRODUCT(AA130:AL130,Weights!$E$7:$P$7)</f>
        <v>305</v>
      </c>
    </row>
    <row r="131" spans="1:39" x14ac:dyDescent="0.25">
      <c r="A131" t="s">
        <v>225</v>
      </c>
      <c r="B131" t="s">
        <v>47</v>
      </c>
      <c r="C131">
        <v>103</v>
      </c>
      <c r="D131">
        <v>383</v>
      </c>
      <c r="E131">
        <v>335</v>
      </c>
      <c r="F131">
        <v>94</v>
      </c>
      <c r="G131">
        <v>24</v>
      </c>
      <c r="H131">
        <v>4</v>
      </c>
      <c r="I131">
        <v>5</v>
      </c>
      <c r="J131">
        <v>48</v>
      </c>
      <c r="K131">
        <v>39</v>
      </c>
      <c r="L131">
        <v>35</v>
      </c>
      <c r="M131">
        <v>56</v>
      </c>
      <c r="N131">
        <v>9</v>
      </c>
      <c r="O131">
        <v>8</v>
      </c>
      <c r="P131">
        <v>2</v>
      </c>
      <c r="Q131">
        <v>0.28100000000000003</v>
      </c>
      <c r="R131">
        <v>0.36299999999999999</v>
      </c>
      <c r="S131">
        <v>0.42299999999999999</v>
      </c>
      <c r="T131">
        <v>0.78700000000000003</v>
      </c>
      <c r="U131">
        <v>0.33200000000000002</v>
      </c>
      <c r="V131">
        <v>-2.1</v>
      </c>
      <c r="W131">
        <v>-0.2</v>
      </c>
      <c r="X131">
        <v>1.3</v>
      </c>
      <c r="Y131">
        <v>12532</v>
      </c>
      <c r="AA131">
        <f t="shared" si="10"/>
        <v>94</v>
      </c>
      <c r="AB131">
        <f t="shared" si="9"/>
        <v>24</v>
      </c>
      <c r="AC131">
        <f t="shared" si="9"/>
        <v>4</v>
      </c>
      <c r="AD131">
        <f t="shared" si="9"/>
        <v>5</v>
      </c>
      <c r="AE131">
        <f t="shared" si="9"/>
        <v>48</v>
      </c>
      <c r="AF131">
        <f t="shared" si="9"/>
        <v>39</v>
      </c>
      <c r="AG131">
        <f t="shared" si="9"/>
        <v>35</v>
      </c>
      <c r="AH131">
        <f t="shared" si="9"/>
        <v>56</v>
      </c>
      <c r="AI131">
        <f t="shared" si="8"/>
        <v>9</v>
      </c>
      <c r="AJ131">
        <f t="shared" si="8"/>
        <v>8</v>
      </c>
      <c r="AK131">
        <f t="shared" si="8"/>
        <v>2</v>
      </c>
      <c r="AL131">
        <f t="shared" ref="AL131:AL194" si="11">AA131-AB131-AC131-AD131</f>
        <v>61</v>
      </c>
      <c r="AM131">
        <f>SUMPRODUCT(AA131:AL131,Weights!$E$7:$P$7)</f>
        <v>249</v>
      </c>
    </row>
    <row r="132" spans="1:39" x14ac:dyDescent="0.25">
      <c r="A132" t="s">
        <v>173</v>
      </c>
      <c r="B132" t="s">
        <v>60</v>
      </c>
      <c r="C132">
        <v>146</v>
      </c>
      <c r="D132">
        <v>586</v>
      </c>
      <c r="E132">
        <v>526</v>
      </c>
      <c r="F132">
        <v>138</v>
      </c>
      <c r="G132">
        <v>34</v>
      </c>
      <c r="H132">
        <v>5</v>
      </c>
      <c r="I132">
        <v>18</v>
      </c>
      <c r="J132">
        <v>75</v>
      </c>
      <c r="K132">
        <v>73</v>
      </c>
      <c r="L132">
        <v>53</v>
      </c>
      <c r="M132">
        <v>110</v>
      </c>
      <c r="N132">
        <v>5</v>
      </c>
      <c r="O132">
        <v>7</v>
      </c>
      <c r="P132">
        <v>2</v>
      </c>
      <c r="Q132">
        <v>0.26100000000000001</v>
      </c>
      <c r="R132">
        <v>0.33300000000000002</v>
      </c>
      <c r="S132">
        <v>0.44400000000000001</v>
      </c>
      <c r="T132">
        <v>0.77800000000000002</v>
      </c>
      <c r="U132">
        <v>0.33200000000000002</v>
      </c>
      <c r="V132">
        <v>7.9</v>
      </c>
      <c r="W132">
        <v>-1.9</v>
      </c>
      <c r="X132">
        <v>2.4</v>
      </c>
      <c r="Y132">
        <v>12144</v>
      </c>
      <c r="AA132">
        <f t="shared" si="10"/>
        <v>138</v>
      </c>
      <c r="AB132">
        <f t="shared" si="9"/>
        <v>34</v>
      </c>
      <c r="AC132">
        <f t="shared" si="9"/>
        <v>5</v>
      </c>
      <c r="AD132">
        <f t="shared" si="9"/>
        <v>18</v>
      </c>
      <c r="AE132">
        <f t="shared" si="9"/>
        <v>75</v>
      </c>
      <c r="AF132">
        <f t="shared" si="9"/>
        <v>73</v>
      </c>
      <c r="AG132">
        <f t="shared" si="9"/>
        <v>53</v>
      </c>
      <c r="AH132">
        <f t="shared" si="9"/>
        <v>110</v>
      </c>
      <c r="AI132">
        <f t="shared" si="8"/>
        <v>5</v>
      </c>
      <c r="AJ132">
        <f t="shared" si="8"/>
        <v>7</v>
      </c>
      <c r="AK132">
        <f t="shared" si="8"/>
        <v>2</v>
      </c>
      <c r="AL132">
        <f t="shared" si="11"/>
        <v>81</v>
      </c>
      <c r="AM132">
        <f>SUMPRODUCT(AA132:AL132,Weights!$E$7:$P$7)</f>
        <v>394</v>
      </c>
    </row>
    <row r="133" spans="1:39" x14ac:dyDescent="0.25">
      <c r="A133" t="s">
        <v>210</v>
      </c>
      <c r="B133" t="s">
        <v>60</v>
      </c>
      <c r="C133">
        <v>131</v>
      </c>
      <c r="D133">
        <v>525</v>
      </c>
      <c r="E133">
        <v>444</v>
      </c>
      <c r="F133">
        <v>113</v>
      </c>
      <c r="G133">
        <v>23</v>
      </c>
      <c r="H133">
        <v>0</v>
      </c>
      <c r="I133">
        <v>11</v>
      </c>
      <c r="J133">
        <v>68</v>
      </c>
      <c r="K133">
        <v>51</v>
      </c>
      <c r="L133">
        <v>75</v>
      </c>
      <c r="M133">
        <v>102</v>
      </c>
      <c r="N133">
        <v>3</v>
      </c>
      <c r="O133">
        <v>5</v>
      </c>
      <c r="P133">
        <v>3</v>
      </c>
      <c r="Q133">
        <v>0.254</v>
      </c>
      <c r="R133">
        <v>0.36499999999999999</v>
      </c>
      <c r="S133">
        <v>0.38400000000000001</v>
      </c>
      <c r="T133">
        <v>0.748</v>
      </c>
      <c r="U133">
        <v>0.33200000000000002</v>
      </c>
      <c r="V133">
        <v>-5.7</v>
      </c>
      <c r="W133">
        <v>-1.5</v>
      </c>
      <c r="X133">
        <v>0.5</v>
      </c>
      <c r="Y133">
        <v>5254</v>
      </c>
      <c r="AA133">
        <f t="shared" si="10"/>
        <v>113</v>
      </c>
      <c r="AB133">
        <f t="shared" si="9"/>
        <v>23</v>
      </c>
      <c r="AC133">
        <f t="shared" si="9"/>
        <v>0</v>
      </c>
      <c r="AD133">
        <f t="shared" si="9"/>
        <v>11</v>
      </c>
      <c r="AE133">
        <f t="shared" si="9"/>
        <v>68</v>
      </c>
      <c r="AF133">
        <f t="shared" si="9"/>
        <v>51</v>
      </c>
      <c r="AG133">
        <f t="shared" si="9"/>
        <v>75</v>
      </c>
      <c r="AH133">
        <f t="shared" si="9"/>
        <v>102</v>
      </c>
      <c r="AI133">
        <f t="shared" si="8"/>
        <v>3</v>
      </c>
      <c r="AJ133">
        <f t="shared" si="8"/>
        <v>5</v>
      </c>
      <c r="AK133">
        <f t="shared" si="8"/>
        <v>3</v>
      </c>
      <c r="AL133">
        <f t="shared" si="11"/>
        <v>79</v>
      </c>
      <c r="AM133">
        <f>SUMPRODUCT(AA133:AL133,Weights!$E$7:$P$7)</f>
        <v>319</v>
      </c>
    </row>
    <row r="134" spans="1:39" x14ac:dyDescent="0.25">
      <c r="A134" t="s">
        <v>365</v>
      </c>
      <c r="B134" t="s">
        <v>41</v>
      </c>
      <c r="C134">
        <v>125</v>
      </c>
      <c r="D134">
        <v>532</v>
      </c>
      <c r="E134">
        <v>482</v>
      </c>
      <c r="F134">
        <v>142</v>
      </c>
      <c r="G134">
        <v>28</v>
      </c>
      <c r="H134">
        <v>4</v>
      </c>
      <c r="I134">
        <v>8</v>
      </c>
      <c r="J134">
        <v>72</v>
      </c>
      <c r="K134">
        <v>53</v>
      </c>
      <c r="L134">
        <v>42</v>
      </c>
      <c r="M134">
        <v>126</v>
      </c>
      <c r="N134">
        <v>2</v>
      </c>
      <c r="O134">
        <v>6</v>
      </c>
      <c r="P134">
        <v>2</v>
      </c>
      <c r="Q134">
        <v>0.29399999999999998</v>
      </c>
      <c r="R134">
        <v>0.34899999999999998</v>
      </c>
      <c r="S134">
        <v>0.42</v>
      </c>
      <c r="T134">
        <v>0.77</v>
      </c>
      <c r="U134">
        <v>0.33200000000000002</v>
      </c>
      <c r="V134">
        <v>-2.6</v>
      </c>
      <c r="W134">
        <v>1.3</v>
      </c>
      <c r="X134">
        <v>1.8</v>
      </c>
      <c r="Y134">
        <v>12160</v>
      </c>
      <c r="AA134">
        <f t="shared" si="10"/>
        <v>142</v>
      </c>
      <c r="AB134">
        <f t="shared" si="9"/>
        <v>28</v>
      </c>
      <c r="AC134">
        <f t="shared" si="9"/>
        <v>4</v>
      </c>
      <c r="AD134">
        <f t="shared" si="9"/>
        <v>8</v>
      </c>
      <c r="AE134">
        <f t="shared" si="9"/>
        <v>72</v>
      </c>
      <c r="AF134">
        <f t="shared" si="9"/>
        <v>53</v>
      </c>
      <c r="AG134">
        <f t="shared" si="9"/>
        <v>42</v>
      </c>
      <c r="AH134">
        <f t="shared" si="9"/>
        <v>126</v>
      </c>
      <c r="AI134">
        <f t="shared" si="8"/>
        <v>2</v>
      </c>
      <c r="AJ134">
        <f t="shared" si="8"/>
        <v>6</v>
      </c>
      <c r="AK134">
        <f t="shared" si="8"/>
        <v>2</v>
      </c>
      <c r="AL134">
        <f t="shared" si="11"/>
        <v>102</v>
      </c>
      <c r="AM134">
        <f>SUMPRODUCT(AA134:AL134,Weights!$E$7:$P$7)</f>
        <v>316</v>
      </c>
    </row>
    <row r="135" spans="1:39" x14ac:dyDescent="0.25">
      <c r="A135" t="s">
        <v>120</v>
      </c>
      <c r="B135" t="s">
        <v>27</v>
      </c>
      <c r="C135">
        <v>152</v>
      </c>
      <c r="D135">
        <v>650</v>
      </c>
      <c r="E135">
        <v>589</v>
      </c>
      <c r="F135">
        <v>179</v>
      </c>
      <c r="G135">
        <v>25</v>
      </c>
      <c r="H135">
        <v>3</v>
      </c>
      <c r="I135">
        <v>8</v>
      </c>
      <c r="J135">
        <v>80</v>
      </c>
      <c r="K135">
        <v>68</v>
      </c>
      <c r="L135">
        <v>50</v>
      </c>
      <c r="M135">
        <v>88</v>
      </c>
      <c r="N135">
        <v>4</v>
      </c>
      <c r="O135">
        <v>11</v>
      </c>
      <c r="P135">
        <v>7</v>
      </c>
      <c r="Q135">
        <v>0.30499999999999999</v>
      </c>
      <c r="R135">
        <v>0.36199999999999999</v>
      </c>
      <c r="S135">
        <v>0.39700000000000002</v>
      </c>
      <c r="T135">
        <v>0.76</v>
      </c>
      <c r="U135">
        <v>0.33200000000000002</v>
      </c>
      <c r="V135">
        <v>5.5</v>
      </c>
      <c r="W135">
        <v>-2.1</v>
      </c>
      <c r="X135">
        <v>1.4</v>
      </c>
      <c r="Y135">
        <v>9874</v>
      </c>
      <c r="AA135">
        <f t="shared" si="10"/>
        <v>179</v>
      </c>
      <c r="AB135">
        <f t="shared" si="9"/>
        <v>25</v>
      </c>
      <c r="AC135">
        <f t="shared" si="9"/>
        <v>3</v>
      </c>
      <c r="AD135">
        <f t="shared" si="9"/>
        <v>8</v>
      </c>
      <c r="AE135">
        <f t="shared" si="9"/>
        <v>80</v>
      </c>
      <c r="AF135">
        <f t="shared" si="9"/>
        <v>68</v>
      </c>
      <c r="AG135">
        <f t="shared" si="9"/>
        <v>50</v>
      </c>
      <c r="AH135">
        <f t="shared" si="9"/>
        <v>88</v>
      </c>
      <c r="AI135">
        <f t="shared" si="8"/>
        <v>4</v>
      </c>
      <c r="AJ135">
        <f t="shared" si="8"/>
        <v>11</v>
      </c>
      <c r="AK135">
        <f t="shared" si="8"/>
        <v>7</v>
      </c>
      <c r="AL135">
        <f t="shared" si="11"/>
        <v>143</v>
      </c>
      <c r="AM135">
        <f>SUMPRODUCT(AA135:AL135,Weights!$E$7:$P$7)</f>
        <v>403</v>
      </c>
    </row>
    <row r="136" spans="1:39" x14ac:dyDescent="0.25">
      <c r="A136" t="s">
        <v>316</v>
      </c>
      <c r="B136" t="s">
        <v>110</v>
      </c>
      <c r="C136">
        <v>135</v>
      </c>
      <c r="D136">
        <v>570</v>
      </c>
      <c r="E136">
        <v>515</v>
      </c>
      <c r="F136">
        <v>140</v>
      </c>
      <c r="G136">
        <v>39</v>
      </c>
      <c r="H136">
        <v>3</v>
      </c>
      <c r="I136">
        <v>13</v>
      </c>
      <c r="J136">
        <v>76</v>
      </c>
      <c r="K136">
        <v>51</v>
      </c>
      <c r="L136">
        <v>49</v>
      </c>
      <c r="M136">
        <v>99</v>
      </c>
      <c r="N136">
        <v>3</v>
      </c>
      <c r="O136">
        <v>0</v>
      </c>
      <c r="P136">
        <v>0</v>
      </c>
      <c r="Q136">
        <v>0.27200000000000002</v>
      </c>
      <c r="R136">
        <v>0.33900000000000002</v>
      </c>
      <c r="S136">
        <v>0.435</v>
      </c>
      <c r="T136">
        <v>0.77400000000000002</v>
      </c>
      <c r="U136">
        <v>0.33200000000000002</v>
      </c>
      <c r="V136">
        <v>-3.2</v>
      </c>
      <c r="W136">
        <v>1.3</v>
      </c>
      <c r="X136">
        <v>2.5</v>
      </c>
      <c r="Y136">
        <v>4418</v>
      </c>
      <c r="AA136">
        <f t="shared" si="10"/>
        <v>140</v>
      </c>
      <c r="AB136">
        <f t="shared" si="9"/>
        <v>39</v>
      </c>
      <c r="AC136">
        <f t="shared" si="9"/>
        <v>3</v>
      </c>
      <c r="AD136">
        <f t="shared" si="9"/>
        <v>13</v>
      </c>
      <c r="AE136">
        <f t="shared" si="9"/>
        <v>76</v>
      </c>
      <c r="AF136">
        <f t="shared" si="9"/>
        <v>51</v>
      </c>
      <c r="AG136">
        <f t="shared" si="9"/>
        <v>49</v>
      </c>
      <c r="AH136">
        <f t="shared" si="9"/>
        <v>99</v>
      </c>
      <c r="AI136">
        <f t="shared" si="8"/>
        <v>3</v>
      </c>
      <c r="AJ136">
        <f t="shared" si="8"/>
        <v>0</v>
      </c>
      <c r="AK136">
        <f t="shared" si="8"/>
        <v>0</v>
      </c>
      <c r="AL136">
        <f t="shared" si="11"/>
        <v>85</v>
      </c>
      <c r="AM136">
        <f>SUMPRODUCT(AA136:AL136,Weights!$E$7:$P$7)</f>
        <v>350.5</v>
      </c>
    </row>
    <row r="137" spans="1:39" x14ac:dyDescent="0.25">
      <c r="A137" t="s">
        <v>256</v>
      </c>
      <c r="B137" t="s">
        <v>29</v>
      </c>
      <c r="C137">
        <v>74</v>
      </c>
      <c r="D137">
        <v>179</v>
      </c>
      <c r="E137">
        <v>154</v>
      </c>
      <c r="F137">
        <v>41</v>
      </c>
      <c r="G137">
        <v>13</v>
      </c>
      <c r="H137">
        <v>1</v>
      </c>
      <c r="I137">
        <v>2</v>
      </c>
      <c r="J137">
        <v>20</v>
      </c>
      <c r="K137">
        <v>14</v>
      </c>
      <c r="L137">
        <v>19</v>
      </c>
      <c r="M137">
        <v>21</v>
      </c>
      <c r="N137">
        <v>3</v>
      </c>
      <c r="O137">
        <v>1</v>
      </c>
      <c r="P137">
        <v>0</v>
      </c>
      <c r="Q137">
        <v>0.26900000000000002</v>
      </c>
      <c r="R137">
        <v>0.35699999999999998</v>
      </c>
      <c r="S137">
        <v>0.40300000000000002</v>
      </c>
      <c r="T137">
        <v>0.76</v>
      </c>
      <c r="U137">
        <v>0.33200000000000002</v>
      </c>
      <c r="V137">
        <v>-3.3</v>
      </c>
      <c r="W137">
        <v>-1</v>
      </c>
      <c r="X137">
        <v>0.2</v>
      </c>
      <c r="Y137">
        <v>12371</v>
      </c>
      <c r="AA137">
        <f t="shared" si="10"/>
        <v>41</v>
      </c>
      <c r="AB137">
        <f t="shared" si="9"/>
        <v>13</v>
      </c>
      <c r="AC137">
        <f t="shared" si="9"/>
        <v>1</v>
      </c>
      <c r="AD137">
        <f t="shared" si="9"/>
        <v>2</v>
      </c>
      <c r="AE137">
        <f t="shared" si="9"/>
        <v>20</v>
      </c>
      <c r="AF137">
        <f t="shared" si="9"/>
        <v>14</v>
      </c>
      <c r="AG137">
        <f t="shared" si="9"/>
        <v>19</v>
      </c>
      <c r="AH137">
        <f t="shared" si="9"/>
        <v>21</v>
      </c>
      <c r="AI137">
        <f t="shared" si="8"/>
        <v>3</v>
      </c>
      <c r="AJ137">
        <f t="shared" si="8"/>
        <v>1</v>
      </c>
      <c r="AK137">
        <f t="shared" si="8"/>
        <v>0</v>
      </c>
      <c r="AL137">
        <f t="shared" si="11"/>
        <v>25</v>
      </c>
      <c r="AM137">
        <f>SUMPRODUCT(AA137:AL137,Weights!$E$7:$P$7)</f>
        <v>106.5</v>
      </c>
    </row>
    <row r="138" spans="1:39" x14ac:dyDescent="0.25">
      <c r="A138" t="s">
        <v>98</v>
      </c>
      <c r="B138" t="s">
        <v>51</v>
      </c>
      <c r="C138">
        <v>147</v>
      </c>
      <c r="D138">
        <v>570</v>
      </c>
      <c r="E138">
        <v>507</v>
      </c>
      <c r="F138">
        <v>131</v>
      </c>
      <c r="G138">
        <v>20</v>
      </c>
      <c r="H138">
        <v>2</v>
      </c>
      <c r="I138">
        <v>26</v>
      </c>
      <c r="J138">
        <v>71</v>
      </c>
      <c r="K138">
        <v>76</v>
      </c>
      <c r="L138">
        <v>55</v>
      </c>
      <c r="M138">
        <v>112</v>
      </c>
      <c r="N138">
        <v>3</v>
      </c>
      <c r="O138">
        <v>13</v>
      </c>
      <c r="P138">
        <v>4</v>
      </c>
      <c r="Q138">
        <v>0.25800000000000001</v>
      </c>
      <c r="R138">
        <v>0.33</v>
      </c>
      <c r="S138">
        <v>0.45600000000000002</v>
      </c>
      <c r="T138">
        <v>0.78600000000000003</v>
      </c>
      <c r="U138">
        <v>0.33100000000000002</v>
      </c>
      <c r="V138">
        <v>10</v>
      </c>
      <c r="W138">
        <v>-5</v>
      </c>
      <c r="X138">
        <v>2.2000000000000002</v>
      </c>
      <c r="Y138">
        <v>14225</v>
      </c>
      <c r="AA138">
        <f t="shared" si="10"/>
        <v>131</v>
      </c>
      <c r="AB138">
        <f t="shared" si="9"/>
        <v>20</v>
      </c>
      <c r="AC138">
        <f t="shared" si="9"/>
        <v>2</v>
      </c>
      <c r="AD138">
        <f t="shared" si="9"/>
        <v>26</v>
      </c>
      <c r="AE138">
        <f t="shared" si="9"/>
        <v>71</v>
      </c>
      <c r="AF138">
        <f t="shared" si="9"/>
        <v>76</v>
      </c>
      <c r="AG138">
        <f t="shared" si="9"/>
        <v>55</v>
      </c>
      <c r="AH138">
        <f t="shared" si="9"/>
        <v>112</v>
      </c>
      <c r="AI138">
        <f t="shared" si="8"/>
        <v>3</v>
      </c>
      <c r="AJ138">
        <f t="shared" si="8"/>
        <v>13</v>
      </c>
      <c r="AK138">
        <f t="shared" si="8"/>
        <v>4</v>
      </c>
      <c r="AL138">
        <f t="shared" si="11"/>
        <v>83</v>
      </c>
      <c r="AM138">
        <f>SUMPRODUCT(AA138:AL138,Weights!$E$7:$P$7)</f>
        <v>401</v>
      </c>
    </row>
    <row r="139" spans="1:39" x14ac:dyDescent="0.25">
      <c r="A139" t="s">
        <v>75</v>
      </c>
      <c r="B139" t="s">
        <v>43</v>
      </c>
      <c r="C139">
        <v>152</v>
      </c>
      <c r="D139">
        <v>665</v>
      </c>
      <c r="E139">
        <v>569</v>
      </c>
      <c r="F139">
        <v>137</v>
      </c>
      <c r="G139">
        <v>38</v>
      </c>
      <c r="H139">
        <v>2</v>
      </c>
      <c r="I139">
        <v>21</v>
      </c>
      <c r="J139">
        <v>84</v>
      </c>
      <c r="K139">
        <v>86</v>
      </c>
      <c r="L139">
        <v>90</v>
      </c>
      <c r="M139">
        <v>102</v>
      </c>
      <c r="N139">
        <v>4</v>
      </c>
      <c r="O139">
        <v>6</v>
      </c>
      <c r="P139">
        <v>1</v>
      </c>
      <c r="Q139">
        <v>0.24099999999999999</v>
      </c>
      <c r="R139">
        <v>0.34699999999999998</v>
      </c>
      <c r="S139">
        <v>0.42399999999999999</v>
      </c>
      <c r="T139">
        <v>0.77100000000000002</v>
      </c>
      <c r="U139">
        <v>0.33100000000000002</v>
      </c>
      <c r="V139">
        <v>-0.7</v>
      </c>
      <c r="W139">
        <v>1.6</v>
      </c>
      <c r="X139">
        <v>1.6</v>
      </c>
      <c r="Y139">
        <v>2396</v>
      </c>
      <c r="AA139">
        <f t="shared" si="10"/>
        <v>137</v>
      </c>
      <c r="AB139">
        <f t="shared" si="9"/>
        <v>38</v>
      </c>
      <c r="AC139">
        <f t="shared" si="9"/>
        <v>2</v>
      </c>
      <c r="AD139">
        <f t="shared" si="9"/>
        <v>21</v>
      </c>
      <c r="AE139">
        <f t="shared" si="9"/>
        <v>84</v>
      </c>
      <c r="AF139">
        <f t="shared" si="9"/>
        <v>86</v>
      </c>
      <c r="AG139">
        <f t="shared" si="9"/>
        <v>90</v>
      </c>
      <c r="AH139">
        <f t="shared" si="9"/>
        <v>102</v>
      </c>
      <c r="AI139">
        <f t="shared" si="8"/>
        <v>4</v>
      </c>
      <c r="AJ139">
        <f t="shared" si="8"/>
        <v>6</v>
      </c>
      <c r="AK139">
        <f t="shared" si="8"/>
        <v>1</v>
      </c>
      <c r="AL139">
        <f t="shared" si="11"/>
        <v>76</v>
      </c>
      <c r="AM139">
        <f>SUMPRODUCT(AA139:AL139,Weights!$E$7:$P$7)</f>
        <v>462</v>
      </c>
    </row>
    <row r="140" spans="1:39" x14ac:dyDescent="0.25">
      <c r="A140" t="s">
        <v>185</v>
      </c>
      <c r="B140" t="s">
        <v>29</v>
      </c>
      <c r="C140">
        <v>136</v>
      </c>
      <c r="D140">
        <v>501</v>
      </c>
      <c r="E140">
        <v>448</v>
      </c>
      <c r="F140">
        <v>117</v>
      </c>
      <c r="G140">
        <v>26</v>
      </c>
      <c r="H140">
        <v>1</v>
      </c>
      <c r="I140">
        <v>18</v>
      </c>
      <c r="J140">
        <v>55</v>
      </c>
      <c r="K140">
        <v>70</v>
      </c>
      <c r="L140">
        <v>41</v>
      </c>
      <c r="M140">
        <v>122</v>
      </c>
      <c r="N140">
        <v>6</v>
      </c>
      <c r="O140">
        <v>4</v>
      </c>
      <c r="P140">
        <v>3</v>
      </c>
      <c r="Q140">
        <v>0.26200000000000001</v>
      </c>
      <c r="R140">
        <v>0.33</v>
      </c>
      <c r="S140">
        <v>0.44600000000000001</v>
      </c>
      <c r="T140">
        <v>0.77600000000000002</v>
      </c>
      <c r="U140">
        <v>0.33100000000000002</v>
      </c>
      <c r="V140">
        <v>5.3</v>
      </c>
      <c r="W140">
        <v>-1.2</v>
      </c>
      <c r="X140">
        <v>2.9</v>
      </c>
      <c r="Y140">
        <v>11609</v>
      </c>
      <c r="AA140">
        <f t="shared" si="10"/>
        <v>117</v>
      </c>
      <c r="AB140">
        <f t="shared" si="9"/>
        <v>26</v>
      </c>
      <c r="AC140">
        <f t="shared" si="9"/>
        <v>1</v>
      </c>
      <c r="AD140">
        <f t="shared" si="9"/>
        <v>18</v>
      </c>
      <c r="AE140">
        <f t="shared" si="9"/>
        <v>55</v>
      </c>
      <c r="AF140">
        <f t="shared" si="9"/>
        <v>70</v>
      </c>
      <c r="AG140">
        <f t="shared" si="9"/>
        <v>41</v>
      </c>
      <c r="AH140">
        <f t="shared" si="9"/>
        <v>122</v>
      </c>
      <c r="AI140">
        <f t="shared" si="8"/>
        <v>6</v>
      </c>
      <c r="AJ140">
        <f t="shared" si="8"/>
        <v>4</v>
      </c>
      <c r="AK140">
        <f t="shared" si="8"/>
        <v>3</v>
      </c>
      <c r="AL140">
        <f t="shared" si="11"/>
        <v>72</v>
      </c>
      <c r="AM140">
        <f>SUMPRODUCT(AA140:AL140,Weights!$E$7:$P$7)</f>
        <v>309</v>
      </c>
    </row>
    <row r="141" spans="1:39" x14ac:dyDescent="0.25">
      <c r="A141" t="s">
        <v>191</v>
      </c>
      <c r="B141" t="s">
        <v>147</v>
      </c>
      <c r="C141">
        <v>145</v>
      </c>
      <c r="D141">
        <v>608</v>
      </c>
      <c r="E141">
        <v>548</v>
      </c>
      <c r="F141">
        <v>152</v>
      </c>
      <c r="G141">
        <v>26</v>
      </c>
      <c r="H141">
        <v>3</v>
      </c>
      <c r="I141">
        <v>17</v>
      </c>
      <c r="J141">
        <v>82</v>
      </c>
      <c r="K141">
        <v>56</v>
      </c>
      <c r="L141">
        <v>52</v>
      </c>
      <c r="M141">
        <v>109</v>
      </c>
      <c r="N141">
        <v>4</v>
      </c>
      <c r="O141">
        <v>25</v>
      </c>
      <c r="P141">
        <v>2</v>
      </c>
      <c r="Q141">
        <v>0.27700000000000002</v>
      </c>
      <c r="R141">
        <v>0.34200000000000003</v>
      </c>
      <c r="S141">
        <v>0.42699999999999999</v>
      </c>
      <c r="T141">
        <v>0.77</v>
      </c>
      <c r="U141">
        <v>0.33100000000000002</v>
      </c>
      <c r="V141">
        <v>8.5</v>
      </c>
      <c r="W141">
        <v>3.4</v>
      </c>
      <c r="X141">
        <v>3.7</v>
      </c>
      <c r="Y141">
        <v>9077</v>
      </c>
      <c r="AA141">
        <f t="shared" si="10"/>
        <v>152</v>
      </c>
      <c r="AB141">
        <f t="shared" si="9"/>
        <v>26</v>
      </c>
      <c r="AC141">
        <f t="shared" si="9"/>
        <v>3</v>
      </c>
      <c r="AD141">
        <f t="shared" si="9"/>
        <v>17</v>
      </c>
      <c r="AE141">
        <f t="shared" si="9"/>
        <v>82</v>
      </c>
      <c r="AF141">
        <f t="shared" si="9"/>
        <v>56</v>
      </c>
      <c r="AG141">
        <f t="shared" si="9"/>
        <v>52</v>
      </c>
      <c r="AH141">
        <f t="shared" si="9"/>
        <v>109</v>
      </c>
      <c r="AI141">
        <f t="shared" si="8"/>
        <v>4</v>
      </c>
      <c r="AJ141">
        <f t="shared" si="8"/>
        <v>25</v>
      </c>
      <c r="AK141">
        <f t="shared" si="8"/>
        <v>2</v>
      </c>
      <c r="AL141">
        <f t="shared" si="11"/>
        <v>106</v>
      </c>
      <c r="AM141">
        <f>SUMPRODUCT(AA141:AL141,Weights!$E$7:$P$7)</f>
        <v>418.5</v>
      </c>
    </row>
    <row r="142" spans="1:39" x14ac:dyDescent="0.25">
      <c r="A142" t="s">
        <v>198</v>
      </c>
      <c r="B142" t="s">
        <v>110</v>
      </c>
      <c r="C142">
        <v>152</v>
      </c>
      <c r="D142">
        <v>623</v>
      </c>
      <c r="E142">
        <v>589</v>
      </c>
      <c r="F142">
        <v>158</v>
      </c>
      <c r="G142">
        <v>35</v>
      </c>
      <c r="H142">
        <v>1</v>
      </c>
      <c r="I142">
        <v>30</v>
      </c>
      <c r="J142">
        <v>69</v>
      </c>
      <c r="K142">
        <v>88</v>
      </c>
      <c r="L142">
        <v>26</v>
      </c>
      <c r="M142">
        <v>156</v>
      </c>
      <c r="N142">
        <v>5</v>
      </c>
      <c r="O142">
        <v>0</v>
      </c>
      <c r="P142">
        <v>2</v>
      </c>
      <c r="Q142">
        <v>0.26800000000000002</v>
      </c>
      <c r="R142">
        <v>0.30299999999999999</v>
      </c>
      <c r="S142">
        <v>0.48399999999999999</v>
      </c>
      <c r="T142">
        <v>0.78700000000000003</v>
      </c>
      <c r="U142">
        <v>0.33100000000000002</v>
      </c>
      <c r="V142">
        <v>-10.1</v>
      </c>
      <c r="W142">
        <v>-5</v>
      </c>
      <c r="X142">
        <v>0.5</v>
      </c>
      <c r="Y142">
        <v>15447</v>
      </c>
      <c r="AA142">
        <f t="shared" si="10"/>
        <v>158</v>
      </c>
      <c r="AB142">
        <f t="shared" si="9"/>
        <v>35</v>
      </c>
      <c r="AC142">
        <f t="shared" si="9"/>
        <v>1</v>
      </c>
      <c r="AD142">
        <f t="shared" si="9"/>
        <v>30</v>
      </c>
      <c r="AE142">
        <f t="shared" si="9"/>
        <v>69</v>
      </c>
      <c r="AF142">
        <f t="shared" si="9"/>
        <v>88</v>
      </c>
      <c r="AG142">
        <f t="shared" si="9"/>
        <v>26</v>
      </c>
      <c r="AH142">
        <f t="shared" si="9"/>
        <v>156</v>
      </c>
      <c r="AI142">
        <f t="shared" si="8"/>
        <v>5</v>
      </c>
      <c r="AJ142">
        <f t="shared" si="8"/>
        <v>0</v>
      </c>
      <c r="AK142">
        <f t="shared" si="8"/>
        <v>2</v>
      </c>
      <c r="AL142">
        <f t="shared" si="11"/>
        <v>92</v>
      </c>
      <c r="AM142">
        <f>SUMPRODUCT(AA142:AL142,Weights!$E$7:$P$7)</f>
        <v>388</v>
      </c>
    </row>
    <row r="143" spans="1:39" x14ac:dyDescent="0.25">
      <c r="A143" t="s">
        <v>180</v>
      </c>
      <c r="B143" t="s">
        <v>141</v>
      </c>
      <c r="C143">
        <v>130</v>
      </c>
      <c r="D143">
        <v>501</v>
      </c>
      <c r="E143">
        <v>458</v>
      </c>
      <c r="F143">
        <v>116</v>
      </c>
      <c r="G143">
        <v>25</v>
      </c>
      <c r="H143">
        <v>1</v>
      </c>
      <c r="I143">
        <v>24</v>
      </c>
      <c r="J143">
        <v>56</v>
      </c>
      <c r="K143">
        <v>69</v>
      </c>
      <c r="L143">
        <v>36</v>
      </c>
      <c r="M143">
        <v>115</v>
      </c>
      <c r="N143">
        <v>4</v>
      </c>
      <c r="O143">
        <v>1</v>
      </c>
      <c r="P143">
        <v>0</v>
      </c>
      <c r="Q143">
        <v>0.254</v>
      </c>
      <c r="R143">
        <v>0.311</v>
      </c>
      <c r="S143">
        <v>0.47</v>
      </c>
      <c r="T143">
        <v>0.78100000000000003</v>
      </c>
      <c r="U143">
        <v>0.33</v>
      </c>
      <c r="V143">
        <v>-4.5999999999999996</v>
      </c>
      <c r="W143">
        <v>-2.5</v>
      </c>
      <c r="X143">
        <v>0.2</v>
      </c>
      <c r="Y143">
        <v>10349</v>
      </c>
      <c r="AA143">
        <f t="shared" si="10"/>
        <v>116</v>
      </c>
      <c r="AB143">
        <f t="shared" si="9"/>
        <v>25</v>
      </c>
      <c r="AC143">
        <f t="shared" si="9"/>
        <v>1</v>
      </c>
      <c r="AD143">
        <f t="shared" si="9"/>
        <v>24</v>
      </c>
      <c r="AE143">
        <f t="shared" si="9"/>
        <v>56</v>
      </c>
      <c r="AF143">
        <f t="shared" si="9"/>
        <v>69</v>
      </c>
      <c r="AG143">
        <f t="shared" si="9"/>
        <v>36</v>
      </c>
      <c r="AH143">
        <f t="shared" si="9"/>
        <v>115</v>
      </c>
      <c r="AI143">
        <f t="shared" si="8"/>
        <v>4</v>
      </c>
      <c r="AJ143">
        <f t="shared" si="8"/>
        <v>1</v>
      </c>
      <c r="AK143">
        <f t="shared" si="8"/>
        <v>0</v>
      </c>
      <c r="AL143">
        <f t="shared" si="11"/>
        <v>66</v>
      </c>
      <c r="AM143">
        <f>SUMPRODUCT(AA143:AL143,Weights!$E$7:$P$7)</f>
        <v>320.5</v>
      </c>
    </row>
    <row r="144" spans="1:39" x14ac:dyDescent="0.25">
      <c r="A144" t="s">
        <v>183</v>
      </c>
      <c r="B144" t="s">
        <v>56</v>
      </c>
      <c r="C144">
        <v>147</v>
      </c>
      <c r="D144">
        <v>610</v>
      </c>
      <c r="E144">
        <v>522</v>
      </c>
      <c r="F144">
        <v>117</v>
      </c>
      <c r="G144">
        <v>26</v>
      </c>
      <c r="H144">
        <v>0</v>
      </c>
      <c r="I144">
        <v>30</v>
      </c>
      <c r="J144">
        <v>79</v>
      </c>
      <c r="K144">
        <v>84</v>
      </c>
      <c r="L144">
        <v>76</v>
      </c>
      <c r="M144">
        <v>131</v>
      </c>
      <c r="N144">
        <v>7</v>
      </c>
      <c r="O144">
        <v>10</v>
      </c>
      <c r="P144">
        <v>6</v>
      </c>
      <c r="Q144">
        <v>0.224</v>
      </c>
      <c r="R144">
        <v>0.32700000000000001</v>
      </c>
      <c r="S144">
        <v>0.44600000000000001</v>
      </c>
      <c r="T144">
        <v>0.77300000000000002</v>
      </c>
      <c r="U144">
        <v>0.33</v>
      </c>
      <c r="V144">
        <v>0.5</v>
      </c>
      <c r="W144">
        <v>-2.2000000000000002</v>
      </c>
      <c r="X144">
        <v>2.2000000000000002</v>
      </c>
      <c r="Y144">
        <v>785</v>
      </c>
      <c r="AA144">
        <f t="shared" si="10"/>
        <v>117</v>
      </c>
      <c r="AB144">
        <f t="shared" si="9"/>
        <v>26</v>
      </c>
      <c r="AC144">
        <f t="shared" si="9"/>
        <v>0</v>
      </c>
      <c r="AD144">
        <f t="shared" si="9"/>
        <v>30</v>
      </c>
      <c r="AE144">
        <f t="shared" si="9"/>
        <v>79</v>
      </c>
      <c r="AF144">
        <f t="shared" si="9"/>
        <v>84</v>
      </c>
      <c r="AG144">
        <f t="shared" si="9"/>
        <v>76</v>
      </c>
      <c r="AH144">
        <f t="shared" si="9"/>
        <v>131</v>
      </c>
      <c r="AI144">
        <f t="shared" si="8"/>
        <v>7</v>
      </c>
      <c r="AJ144">
        <f t="shared" si="8"/>
        <v>10</v>
      </c>
      <c r="AK144">
        <f t="shared" si="8"/>
        <v>6</v>
      </c>
      <c r="AL144">
        <f t="shared" si="11"/>
        <v>61</v>
      </c>
      <c r="AM144">
        <f>SUMPRODUCT(AA144:AL144,Weights!$E$7:$P$7)</f>
        <v>420.5</v>
      </c>
    </row>
    <row r="145" spans="1:39" x14ac:dyDescent="0.25">
      <c r="A145" t="s">
        <v>67</v>
      </c>
      <c r="B145" t="s">
        <v>43</v>
      </c>
      <c r="C145">
        <v>158</v>
      </c>
      <c r="D145">
        <v>703</v>
      </c>
      <c r="E145">
        <v>635</v>
      </c>
      <c r="F145">
        <v>169</v>
      </c>
      <c r="G145">
        <v>41</v>
      </c>
      <c r="H145">
        <v>4</v>
      </c>
      <c r="I145">
        <v>23</v>
      </c>
      <c r="J145">
        <v>89</v>
      </c>
      <c r="K145">
        <v>80</v>
      </c>
      <c r="L145">
        <v>55</v>
      </c>
      <c r="M145">
        <v>95</v>
      </c>
      <c r="N145">
        <v>2</v>
      </c>
      <c r="O145">
        <v>11</v>
      </c>
      <c r="P145">
        <v>3</v>
      </c>
      <c r="Q145">
        <v>0.26700000000000002</v>
      </c>
      <c r="R145">
        <v>0.32500000000000001</v>
      </c>
      <c r="S145">
        <v>0.45500000000000002</v>
      </c>
      <c r="T145">
        <v>0.78</v>
      </c>
      <c r="U145">
        <v>0.33</v>
      </c>
      <c r="V145">
        <v>4.0999999999999996</v>
      </c>
      <c r="W145">
        <v>2.9</v>
      </c>
      <c r="X145">
        <v>4.0999999999999996</v>
      </c>
      <c r="Y145">
        <v>12916</v>
      </c>
      <c r="AA145">
        <f t="shared" si="10"/>
        <v>169</v>
      </c>
      <c r="AB145">
        <f t="shared" si="9"/>
        <v>41</v>
      </c>
      <c r="AC145">
        <f t="shared" si="9"/>
        <v>4</v>
      </c>
      <c r="AD145">
        <f t="shared" si="9"/>
        <v>23</v>
      </c>
      <c r="AE145">
        <f t="shared" si="9"/>
        <v>89</v>
      </c>
      <c r="AF145">
        <f t="shared" si="9"/>
        <v>80</v>
      </c>
      <c r="AG145">
        <f t="shared" si="9"/>
        <v>55</v>
      </c>
      <c r="AH145">
        <f t="shared" si="9"/>
        <v>95</v>
      </c>
      <c r="AI145">
        <f t="shared" si="8"/>
        <v>2</v>
      </c>
      <c r="AJ145">
        <f t="shared" si="8"/>
        <v>11</v>
      </c>
      <c r="AK145">
        <f t="shared" si="8"/>
        <v>3</v>
      </c>
      <c r="AL145">
        <f t="shared" si="11"/>
        <v>101</v>
      </c>
      <c r="AM145">
        <f>SUMPRODUCT(AA145:AL145,Weights!$E$7:$P$7)</f>
        <v>482.5</v>
      </c>
    </row>
    <row r="146" spans="1:39" x14ac:dyDescent="0.25">
      <c r="A146" t="s">
        <v>268</v>
      </c>
      <c r="B146" t="s">
        <v>19</v>
      </c>
      <c r="C146">
        <v>78</v>
      </c>
      <c r="D146">
        <v>179</v>
      </c>
      <c r="E146">
        <v>159</v>
      </c>
      <c r="F146">
        <v>42</v>
      </c>
      <c r="G146">
        <v>7</v>
      </c>
      <c r="H146">
        <v>3</v>
      </c>
      <c r="I146">
        <v>5</v>
      </c>
      <c r="J146">
        <v>25</v>
      </c>
      <c r="K146">
        <v>21</v>
      </c>
      <c r="L146">
        <v>17</v>
      </c>
      <c r="M146">
        <v>54</v>
      </c>
      <c r="N146">
        <v>1</v>
      </c>
      <c r="O146">
        <v>5</v>
      </c>
      <c r="P146">
        <v>1</v>
      </c>
      <c r="Q146">
        <v>0.26700000000000002</v>
      </c>
      <c r="R146">
        <v>0.33900000000000002</v>
      </c>
      <c r="S146">
        <v>0.435</v>
      </c>
      <c r="T146">
        <v>0.77300000000000002</v>
      </c>
      <c r="U146">
        <v>0.32900000000000001</v>
      </c>
      <c r="V146">
        <v>1.2</v>
      </c>
      <c r="W146">
        <v>2.4</v>
      </c>
      <c r="X146">
        <v>0.8</v>
      </c>
      <c r="Y146">
        <v>9399</v>
      </c>
      <c r="AA146">
        <f t="shared" si="10"/>
        <v>42</v>
      </c>
      <c r="AB146">
        <f t="shared" si="9"/>
        <v>7</v>
      </c>
      <c r="AC146">
        <f t="shared" si="9"/>
        <v>3</v>
      </c>
      <c r="AD146">
        <f t="shared" si="9"/>
        <v>5</v>
      </c>
      <c r="AE146">
        <f t="shared" si="9"/>
        <v>25</v>
      </c>
      <c r="AF146">
        <f t="shared" si="9"/>
        <v>21</v>
      </c>
      <c r="AG146">
        <f t="shared" si="9"/>
        <v>17</v>
      </c>
      <c r="AH146">
        <f t="shared" si="9"/>
        <v>54</v>
      </c>
      <c r="AI146">
        <f t="shared" si="8"/>
        <v>1</v>
      </c>
      <c r="AJ146">
        <f t="shared" si="8"/>
        <v>5</v>
      </c>
      <c r="AK146">
        <f t="shared" si="8"/>
        <v>1</v>
      </c>
      <c r="AL146">
        <f t="shared" si="11"/>
        <v>27</v>
      </c>
      <c r="AM146">
        <f>SUMPRODUCT(AA146:AL146,Weights!$E$7:$P$7)</f>
        <v>115</v>
      </c>
    </row>
    <row r="147" spans="1:39" x14ac:dyDescent="0.25">
      <c r="A147" t="s">
        <v>99</v>
      </c>
      <c r="B147" t="s">
        <v>45</v>
      </c>
      <c r="C147">
        <v>120</v>
      </c>
      <c r="D147">
        <v>431</v>
      </c>
      <c r="E147">
        <v>384</v>
      </c>
      <c r="F147">
        <v>99</v>
      </c>
      <c r="G147">
        <v>21</v>
      </c>
      <c r="H147">
        <v>1</v>
      </c>
      <c r="I147">
        <v>16</v>
      </c>
      <c r="J147">
        <v>60</v>
      </c>
      <c r="K147">
        <v>43</v>
      </c>
      <c r="L147">
        <v>39</v>
      </c>
      <c r="M147">
        <v>94</v>
      </c>
      <c r="N147">
        <v>5</v>
      </c>
      <c r="O147">
        <v>2</v>
      </c>
      <c r="P147">
        <v>0</v>
      </c>
      <c r="Q147">
        <v>0.25700000000000001</v>
      </c>
      <c r="R147">
        <v>0.33300000000000002</v>
      </c>
      <c r="S147">
        <v>0.438</v>
      </c>
      <c r="T147">
        <v>0.77100000000000002</v>
      </c>
      <c r="U147">
        <v>0.32900000000000001</v>
      </c>
      <c r="V147">
        <v>2.9</v>
      </c>
      <c r="W147">
        <v>-2.7</v>
      </c>
      <c r="X147">
        <v>1.2</v>
      </c>
      <c r="Y147">
        <v>7331</v>
      </c>
      <c r="AA147">
        <f t="shared" si="10"/>
        <v>99</v>
      </c>
      <c r="AB147">
        <f t="shared" si="9"/>
        <v>21</v>
      </c>
      <c r="AC147">
        <f t="shared" si="9"/>
        <v>1</v>
      </c>
      <c r="AD147">
        <f t="shared" si="9"/>
        <v>16</v>
      </c>
      <c r="AE147">
        <f t="shared" si="9"/>
        <v>60</v>
      </c>
      <c r="AF147">
        <f t="shared" si="9"/>
        <v>43</v>
      </c>
      <c r="AG147">
        <f t="shared" si="9"/>
        <v>39</v>
      </c>
      <c r="AH147">
        <f t="shared" si="9"/>
        <v>94</v>
      </c>
      <c r="AI147">
        <f t="shared" si="8"/>
        <v>5</v>
      </c>
      <c r="AJ147">
        <f t="shared" si="8"/>
        <v>2</v>
      </c>
      <c r="AK147">
        <f t="shared" si="8"/>
        <v>0</v>
      </c>
      <c r="AL147">
        <f t="shared" si="11"/>
        <v>61</v>
      </c>
      <c r="AM147">
        <f>SUMPRODUCT(AA147:AL147,Weights!$E$7:$P$7)</f>
        <v>269</v>
      </c>
    </row>
    <row r="148" spans="1:39" x14ac:dyDescent="0.25">
      <c r="A148" t="s">
        <v>221</v>
      </c>
      <c r="B148" t="s">
        <v>37</v>
      </c>
      <c r="C148">
        <v>140</v>
      </c>
      <c r="D148">
        <v>552</v>
      </c>
      <c r="E148">
        <v>486</v>
      </c>
      <c r="F148">
        <v>123</v>
      </c>
      <c r="G148">
        <v>31</v>
      </c>
      <c r="H148">
        <v>0</v>
      </c>
      <c r="I148">
        <v>20</v>
      </c>
      <c r="J148">
        <v>65</v>
      </c>
      <c r="K148">
        <v>71</v>
      </c>
      <c r="L148">
        <v>56</v>
      </c>
      <c r="M148">
        <v>126</v>
      </c>
      <c r="N148">
        <v>7</v>
      </c>
      <c r="O148">
        <v>0</v>
      </c>
      <c r="P148">
        <v>1</v>
      </c>
      <c r="Q148">
        <v>0.253</v>
      </c>
      <c r="R148">
        <v>0.33700000000000002</v>
      </c>
      <c r="S148">
        <v>0.438</v>
      </c>
      <c r="T148">
        <v>0.77500000000000002</v>
      </c>
      <c r="U148">
        <v>0.32900000000000001</v>
      </c>
      <c r="V148">
        <v>2.6</v>
      </c>
      <c r="W148">
        <v>-1</v>
      </c>
      <c r="X148">
        <v>1</v>
      </c>
      <c r="Y148">
        <v>3086</v>
      </c>
      <c r="AA148">
        <f t="shared" si="10"/>
        <v>123</v>
      </c>
      <c r="AB148">
        <f t="shared" si="9"/>
        <v>31</v>
      </c>
      <c r="AC148">
        <f t="shared" si="9"/>
        <v>0</v>
      </c>
      <c r="AD148">
        <f t="shared" si="9"/>
        <v>20</v>
      </c>
      <c r="AE148">
        <f t="shared" si="9"/>
        <v>65</v>
      </c>
      <c r="AF148">
        <f t="shared" si="9"/>
        <v>71</v>
      </c>
      <c r="AG148">
        <f t="shared" si="9"/>
        <v>56</v>
      </c>
      <c r="AH148">
        <f t="shared" si="9"/>
        <v>126</v>
      </c>
      <c r="AI148">
        <f t="shared" si="8"/>
        <v>7</v>
      </c>
      <c r="AJ148">
        <f t="shared" si="8"/>
        <v>0</v>
      </c>
      <c r="AK148">
        <f t="shared" si="8"/>
        <v>1</v>
      </c>
      <c r="AL148">
        <f t="shared" si="11"/>
        <v>72</v>
      </c>
      <c r="AM148">
        <f>SUMPRODUCT(AA148:AL148,Weights!$E$7:$P$7)</f>
        <v>342</v>
      </c>
    </row>
    <row r="149" spans="1:39" x14ac:dyDescent="0.25">
      <c r="A149" t="s">
        <v>181</v>
      </c>
      <c r="B149" t="s">
        <v>85</v>
      </c>
      <c r="C149">
        <v>130</v>
      </c>
      <c r="D149">
        <v>527</v>
      </c>
      <c r="E149">
        <v>469</v>
      </c>
      <c r="F149">
        <v>126</v>
      </c>
      <c r="G149">
        <v>21</v>
      </c>
      <c r="H149">
        <v>1</v>
      </c>
      <c r="I149">
        <v>17</v>
      </c>
      <c r="J149">
        <v>55</v>
      </c>
      <c r="K149">
        <v>71</v>
      </c>
      <c r="L149">
        <v>47</v>
      </c>
      <c r="M149">
        <v>61</v>
      </c>
      <c r="N149">
        <v>8</v>
      </c>
      <c r="O149">
        <v>3</v>
      </c>
      <c r="P149">
        <v>0</v>
      </c>
      <c r="Q149">
        <v>0.26800000000000002</v>
      </c>
      <c r="R149">
        <v>0.34200000000000003</v>
      </c>
      <c r="S149">
        <v>0.42399999999999999</v>
      </c>
      <c r="T149">
        <v>0.76600000000000001</v>
      </c>
      <c r="U149">
        <v>0.32900000000000001</v>
      </c>
      <c r="V149">
        <v>-1.4</v>
      </c>
      <c r="W149">
        <v>-0.6</v>
      </c>
      <c r="X149">
        <v>1.9</v>
      </c>
      <c r="Y149">
        <v>5352</v>
      </c>
      <c r="AA149">
        <f t="shared" si="10"/>
        <v>126</v>
      </c>
      <c r="AB149">
        <f t="shared" si="9"/>
        <v>21</v>
      </c>
      <c r="AC149">
        <f t="shared" si="9"/>
        <v>1</v>
      </c>
      <c r="AD149">
        <f t="shared" si="9"/>
        <v>17</v>
      </c>
      <c r="AE149">
        <f t="shared" si="9"/>
        <v>55</v>
      </c>
      <c r="AF149">
        <f t="shared" si="9"/>
        <v>71</v>
      </c>
      <c r="AG149">
        <f t="shared" si="9"/>
        <v>47</v>
      </c>
      <c r="AH149">
        <f t="shared" si="9"/>
        <v>61</v>
      </c>
      <c r="AI149">
        <f t="shared" si="8"/>
        <v>8</v>
      </c>
      <c r="AJ149">
        <f t="shared" si="8"/>
        <v>3</v>
      </c>
      <c r="AK149">
        <f t="shared" si="8"/>
        <v>0</v>
      </c>
      <c r="AL149">
        <f t="shared" si="11"/>
        <v>87</v>
      </c>
      <c r="AM149">
        <f>SUMPRODUCT(AA149:AL149,Weights!$E$7:$P$7)</f>
        <v>348.5</v>
      </c>
    </row>
    <row r="150" spans="1:39" x14ac:dyDescent="0.25">
      <c r="A150" t="s">
        <v>192</v>
      </c>
      <c r="B150" t="s">
        <v>96</v>
      </c>
      <c r="C150">
        <v>149</v>
      </c>
      <c r="D150">
        <v>608</v>
      </c>
      <c r="E150">
        <v>547</v>
      </c>
      <c r="F150">
        <v>143</v>
      </c>
      <c r="G150">
        <v>26</v>
      </c>
      <c r="H150">
        <v>4</v>
      </c>
      <c r="I150">
        <v>22</v>
      </c>
      <c r="J150">
        <v>66</v>
      </c>
      <c r="K150">
        <v>93</v>
      </c>
      <c r="L150">
        <v>51</v>
      </c>
      <c r="M150">
        <v>120</v>
      </c>
      <c r="N150">
        <v>7</v>
      </c>
      <c r="O150">
        <v>2</v>
      </c>
      <c r="P150">
        <v>2</v>
      </c>
      <c r="Q150">
        <v>0.26200000000000001</v>
      </c>
      <c r="R150">
        <v>0.33</v>
      </c>
      <c r="S150">
        <v>0.44400000000000001</v>
      </c>
      <c r="T150">
        <v>0.77400000000000002</v>
      </c>
      <c r="U150">
        <v>0.32800000000000001</v>
      </c>
      <c r="V150">
        <v>3.4</v>
      </c>
      <c r="W150">
        <v>-0.6</v>
      </c>
      <c r="X150">
        <v>1.6</v>
      </c>
      <c r="Y150">
        <v>14553</v>
      </c>
      <c r="AA150">
        <f t="shared" si="10"/>
        <v>143</v>
      </c>
      <c r="AB150">
        <f t="shared" si="9"/>
        <v>26</v>
      </c>
      <c r="AC150">
        <f t="shared" si="9"/>
        <v>4</v>
      </c>
      <c r="AD150">
        <f t="shared" si="9"/>
        <v>22</v>
      </c>
      <c r="AE150">
        <f t="shared" si="9"/>
        <v>66</v>
      </c>
      <c r="AF150">
        <f t="shared" si="9"/>
        <v>93</v>
      </c>
      <c r="AG150">
        <f t="shared" si="9"/>
        <v>51</v>
      </c>
      <c r="AH150">
        <f t="shared" si="9"/>
        <v>120</v>
      </c>
      <c r="AI150">
        <f t="shared" si="8"/>
        <v>7</v>
      </c>
      <c r="AJ150">
        <f t="shared" si="8"/>
        <v>2</v>
      </c>
      <c r="AK150">
        <f t="shared" si="8"/>
        <v>2</v>
      </c>
      <c r="AL150">
        <f t="shared" si="11"/>
        <v>91</v>
      </c>
      <c r="AM150">
        <f>SUMPRODUCT(AA150:AL150,Weights!$E$7:$P$7)</f>
        <v>395</v>
      </c>
    </row>
    <row r="151" spans="1:39" x14ac:dyDescent="0.25">
      <c r="A151" t="s">
        <v>276</v>
      </c>
      <c r="B151" t="s">
        <v>19</v>
      </c>
      <c r="C151">
        <v>143</v>
      </c>
      <c r="D151">
        <v>557</v>
      </c>
      <c r="E151">
        <v>516</v>
      </c>
      <c r="F151">
        <v>143</v>
      </c>
      <c r="G151">
        <v>39</v>
      </c>
      <c r="H151">
        <v>2</v>
      </c>
      <c r="I151">
        <v>14</v>
      </c>
      <c r="J151">
        <v>57</v>
      </c>
      <c r="K151">
        <v>69</v>
      </c>
      <c r="L151">
        <v>33</v>
      </c>
      <c r="M151">
        <v>119</v>
      </c>
      <c r="N151">
        <v>6</v>
      </c>
      <c r="O151">
        <v>2</v>
      </c>
      <c r="P151">
        <v>2</v>
      </c>
      <c r="Q151">
        <v>0.27800000000000002</v>
      </c>
      <c r="R151">
        <v>0.32700000000000001</v>
      </c>
      <c r="S151">
        <v>0.441</v>
      </c>
      <c r="T151">
        <v>0.76700000000000002</v>
      </c>
      <c r="U151">
        <v>0.32800000000000001</v>
      </c>
      <c r="V151">
        <v>1.2</v>
      </c>
      <c r="W151">
        <v>-0.1</v>
      </c>
      <c r="X151">
        <v>1.7</v>
      </c>
      <c r="Y151">
        <v>11615</v>
      </c>
      <c r="AA151">
        <f t="shared" si="10"/>
        <v>143</v>
      </c>
      <c r="AB151">
        <f t="shared" si="9"/>
        <v>39</v>
      </c>
      <c r="AC151">
        <f t="shared" si="9"/>
        <v>2</v>
      </c>
      <c r="AD151">
        <f t="shared" si="9"/>
        <v>14</v>
      </c>
      <c r="AE151">
        <f t="shared" si="9"/>
        <v>57</v>
      </c>
      <c r="AF151">
        <f t="shared" si="9"/>
        <v>69</v>
      </c>
      <c r="AG151">
        <f t="shared" si="9"/>
        <v>33</v>
      </c>
      <c r="AH151">
        <f t="shared" si="9"/>
        <v>119</v>
      </c>
      <c r="AI151">
        <f t="shared" si="8"/>
        <v>6</v>
      </c>
      <c r="AJ151">
        <f t="shared" si="8"/>
        <v>2</v>
      </c>
      <c r="AK151">
        <f t="shared" si="8"/>
        <v>2</v>
      </c>
      <c r="AL151">
        <f t="shared" si="11"/>
        <v>88</v>
      </c>
      <c r="AM151">
        <f>SUMPRODUCT(AA151:AL151,Weights!$E$7:$P$7)</f>
        <v>329.5</v>
      </c>
    </row>
    <row r="152" spans="1:39" x14ac:dyDescent="0.25">
      <c r="A152" t="s">
        <v>108</v>
      </c>
      <c r="B152" t="s">
        <v>47</v>
      </c>
      <c r="C152">
        <v>133</v>
      </c>
      <c r="D152">
        <v>538</v>
      </c>
      <c r="E152">
        <v>463</v>
      </c>
      <c r="F152">
        <v>117</v>
      </c>
      <c r="G152">
        <v>28</v>
      </c>
      <c r="H152">
        <v>1</v>
      </c>
      <c r="I152">
        <v>13</v>
      </c>
      <c r="J152">
        <v>61</v>
      </c>
      <c r="K152">
        <v>64</v>
      </c>
      <c r="L152">
        <v>61</v>
      </c>
      <c r="M152">
        <v>103</v>
      </c>
      <c r="N152">
        <v>9</v>
      </c>
      <c r="O152">
        <v>6</v>
      </c>
      <c r="P152">
        <v>8</v>
      </c>
      <c r="Q152">
        <v>0.253</v>
      </c>
      <c r="R152">
        <v>0.34699999999999998</v>
      </c>
      <c r="S152">
        <v>0.40400000000000003</v>
      </c>
      <c r="T152">
        <v>0.751</v>
      </c>
      <c r="U152">
        <v>0.32800000000000001</v>
      </c>
      <c r="V152">
        <v>1.6</v>
      </c>
      <c r="W152">
        <v>-3.8</v>
      </c>
      <c r="X152">
        <v>1</v>
      </c>
      <c r="Y152">
        <v>13367</v>
      </c>
      <c r="AA152">
        <f t="shared" si="10"/>
        <v>117</v>
      </c>
      <c r="AB152">
        <f t="shared" si="9"/>
        <v>28</v>
      </c>
      <c r="AC152">
        <f t="shared" si="9"/>
        <v>1</v>
      </c>
      <c r="AD152">
        <f t="shared" si="9"/>
        <v>13</v>
      </c>
      <c r="AE152">
        <f t="shared" si="9"/>
        <v>61</v>
      </c>
      <c r="AF152">
        <f t="shared" si="9"/>
        <v>64</v>
      </c>
      <c r="AG152">
        <f t="shared" si="9"/>
        <v>61</v>
      </c>
      <c r="AH152">
        <f t="shared" si="9"/>
        <v>103</v>
      </c>
      <c r="AI152">
        <f t="shared" si="8"/>
        <v>9</v>
      </c>
      <c r="AJ152">
        <f t="shared" si="8"/>
        <v>6</v>
      </c>
      <c r="AK152">
        <f t="shared" si="8"/>
        <v>8</v>
      </c>
      <c r="AL152">
        <f t="shared" si="11"/>
        <v>75</v>
      </c>
      <c r="AM152">
        <f>SUMPRODUCT(AA152:AL152,Weights!$E$7:$P$7)</f>
        <v>324.5</v>
      </c>
    </row>
    <row r="153" spans="1:39" x14ac:dyDescent="0.25">
      <c r="A153" t="s">
        <v>44</v>
      </c>
      <c r="B153" t="s">
        <v>45</v>
      </c>
      <c r="C153">
        <v>151</v>
      </c>
      <c r="D153">
        <v>663</v>
      </c>
      <c r="E153">
        <v>600</v>
      </c>
      <c r="F153">
        <v>149</v>
      </c>
      <c r="G153">
        <v>32</v>
      </c>
      <c r="H153">
        <v>0</v>
      </c>
      <c r="I153">
        <v>33</v>
      </c>
      <c r="J153">
        <v>77</v>
      </c>
      <c r="K153">
        <v>86</v>
      </c>
      <c r="L153">
        <v>56</v>
      </c>
      <c r="M153">
        <v>126</v>
      </c>
      <c r="N153">
        <v>2</v>
      </c>
      <c r="O153">
        <v>7</v>
      </c>
      <c r="P153">
        <v>3</v>
      </c>
      <c r="Q153">
        <v>0.249</v>
      </c>
      <c r="R153">
        <v>0.313</v>
      </c>
      <c r="S153">
        <v>0.46600000000000003</v>
      </c>
      <c r="T153">
        <v>0.77900000000000003</v>
      </c>
      <c r="U153">
        <v>0.32800000000000001</v>
      </c>
      <c r="V153">
        <v>10.4</v>
      </c>
      <c r="W153">
        <v>2.5</v>
      </c>
      <c r="X153">
        <v>3.9</v>
      </c>
      <c r="Y153">
        <v>11493</v>
      </c>
      <c r="AA153">
        <f t="shared" si="10"/>
        <v>149</v>
      </c>
      <c r="AB153">
        <f t="shared" si="9"/>
        <v>32</v>
      </c>
      <c r="AC153">
        <f t="shared" si="9"/>
        <v>0</v>
      </c>
      <c r="AD153">
        <f t="shared" si="9"/>
        <v>33</v>
      </c>
      <c r="AE153">
        <f t="shared" si="9"/>
        <v>77</v>
      </c>
      <c r="AF153">
        <f t="shared" si="9"/>
        <v>86</v>
      </c>
      <c r="AG153">
        <f t="shared" si="9"/>
        <v>56</v>
      </c>
      <c r="AH153">
        <f t="shared" si="9"/>
        <v>126</v>
      </c>
      <c r="AI153">
        <f t="shared" si="8"/>
        <v>2</v>
      </c>
      <c r="AJ153">
        <f t="shared" si="8"/>
        <v>7</v>
      </c>
      <c r="AK153">
        <f t="shared" si="8"/>
        <v>3</v>
      </c>
      <c r="AL153">
        <f t="shared" si="11"/>
        <v>84</v>
      </c>
      <c r="AM153">
        <f>SUMPRODUCT(AA153:AL153,Weights!$E$7:$P$7)</f>
        <v>447</v>
      </c>
    </row>
    <row r="154" spans="1:39" x14ac:dyDescent="0.25">
      <c r="A154" t="s">
        <v>279</v>
      </c>
      <c r="B154" t="s">
        <v>29</v>
      </c>
      <c r="C154">
        <v>128</v>
      </c>
      <c r="D154">
        <v>370</v>
      </c>
      <c r="E154">
        <v>324</v>
      </c>
      <c r="F154">
        <v>93</v>
      </c>
      <c r="G154">
        <v>17</v>
      </c>
      <c r="H154">
        <v>2</v>
      </c>
      <c r="I154">
        <v>3</v>
      </c>
      <c r="J154">
        <v>49</v>
      </c>
      <c r="K154">
        <v>32</v>
      </c>
      <c r="L154">
        <v>30</v>
      </c>
      <c r="M154">
        <v>71</v>
      </c>
      <c r="N154">
        <v>11</v>
      </c>
      <c r="O154">
        <v>3</v>
      </c>
      <c r="P154">
        <v>1</v>
      </c>
      <c r="Q154">
        <v>0.28699999999999998</v>
      </c>
      <c r="R154">
        <v>0.36599999999999999</v>
      </c>
      <c r="S154">
        <v>0.38300000000000001</v>
      </c>
      <c r="T154">
        <v>0.748</v>
      </c>
      <c r="U154">
        <v>0.32800000000000001</v>
      </c>
      <c r="V154">
        <v>-0.8</v>
      </c>
      <c r="W154">
        <v>0.2</v>
      </c>
      <c r="X154">
        <v>1</v>
      </c>
      <c r="Y154">
        <v>5227</v>
      </c>
      <c r="AA154">
        <f t="shared" si="10"/>
        <v>93</v>
      </c>
      <c r="AB154">
        <f t="shared" si="9"/>
        <v>17</v>
      </c>
      <c r="AC154">
        <f t="shared" si="9"/>
        <v>2</v>
      </c>
      <c r="AD154">
        <f t="shared" si="9"/>
        <v>3</v>
      </c>
      <c r="AE154">
        <f t="shared" si="9"/>
        <v>49</v>
      </c>
      <c r="AF154">
        <f t="shared" si="9"/>
        <v>32</v>
      </c>
      <c r="AG154">
        <f t="shared" si="9"/>
        <v>30</v>
      </c>
      <c r="AH154">
        <f t="shared" si="9"/>
        <v>71</v>
      </c>
      <c r="AI154">
        <f t="shared" si="8"/>
        <v>11</v>
      </c>
      <c r="AJ154">
        <f t="shared" si="8"/>
        <v>3</v>
      </c>
      <c r="AK154">
        <f t="shared" si="8"/>
        <v>1</v>
      </c>
      <c r="AL154">
        <f t="shared" si="11"/>
        <v>71</v>
      </c>
      <c r="AM154">
        <f>SUMPRODUCT(AA154:AL154,Weights!$E$7:$P$7)</f>
        <v>203.5</v>
      </c>
    </row>
    <row r="155" spans="1:39" x14ac:dyDescent="0.25">
      <c r="A155" t="s">
        <v>249</v>
      </c>
      <c r="B155" t="s">
        <v>60</v>
      </c>
      <c r="C155">
        <v>132</v>
      </c>
      <c r="D155">
        <v>556</v>
      </c>
      <c r="E155">
        <v>494</v>
      </c>
      <c r="F155">
        <v>138</v>
      </c>
      <c r="G155">
        <v>29</v>
      </c>
      <c r="H155">
        <v>1</v>
      </c>
      <c r="I155">
        <v>9</v>
      </c>
      <c r="J155">
        <v>65</v>
      </c>
      <c r="K155">
        <v>59</v>
      </c>
      <c r="L155">
        <v>59</v>
      </c>
      <c r="M155">
        <v>86</v>
      </c>
      <c r="N155">
        <v>2</v>
      </c>
      <c r="O155">
        <v>2</v>
      </c>
      <c r="P155">
        <v>0</v>
      </c>
      <c r="Q155">
        <v>0.27900000000000003</v>
      </c>
      <c r="R155">
        <v>0.35699999999999998</v>
      </c>
      <c r="S155">
        <v>0.39500000000000002</v>
      </c>
      <c r="T155">
        <v>0.752</v>
      </c>
      <c r="U155">
        <v>0.32700000000000001</v>
      </c>
      <c r="V155">
        <v>6.6</v>
      </c>
      <c r="W155">
        <v>-1.5</v>
      </c>
      <c r="X155">
        <v>1.6</v>
      </c>
      <c r="Y155">
        <v>1857</v>
      </c>
      <c r="AA155">
        <f t="shared" si="10"/>
        <v>138</v>
      </c>
      <c r="AB155">
        <f t="shared" si="9"/>
        <v>29</v>
      </c>
      <c r="AC155">
        <f t="shared" si="9"/>
        <v>1</v>
      </c>
      <c r="AD155">
        <f t="shared" si="9"/>
        <v>9</v>
      </c>
      <c r="AE155">
        <f t="shared" si="9"/>
        <v>65</v>
      </c>
      <c r="AF155">
        <f t="shared" si="9"/>
        <v>59</v>
      </c>
      <c r="AG155">
        <f t="shared" si="9"/>
        <v>59</v>
      </c>
      <c r="AH155">
        <f t="shared" si="9"/>
        <v>86</v>
      </c>
      <c r="AI155">
        <f t="shared" si="8"/>
        <v>2</v>
      </c>
      <c r="AJ155">
        <f t="shared" si="8"/>
        <v>2</v>
      </c>
      <c r="AK155">
        <f t="shared" si="8"/>
        <v>0</v>
      </c>
      <c r="AL155">
        <f t="shared" si="11"/>
        <v>99</v>
      </c>
      <c r="AM155">
        <f>SUMPRODUCT(AA155:AL155,Weights!$E$7:$P$7)</f>
        <v>340</v>
      </c>
    </row>
    <row r="156" spans="1:39" x14ac:dyDescent="0.25">
      <c r="A156" t="s">
        <v>91</v>
      </c>
      <c r="B156" t="s">
        <v>60</v>
      </c>
      <c r="C156">
        <v>148</v>
      </c>
      <c r="D156">
        <v>679</v>
      </c>
      <c r="E156">
        <v>600</v>
      </c>
      <c r="F156">
        <v>148</v>
      </c>
      <c r="G156">
        <v>32</v>
      </c>
      <c r="H156">
        <v>3</v>
      </c>
      <c r="I156">
        <v>26</v>
      </c>
      <c r="J156">
        <v>80</v>
      </c>
      <c r="K156">
        <v>78</v>
      </c>
      <c r="L156">
        <v>68</v>
      </c>
      <c r="M156">
        <v>136</v>
      </c>
      <c r="N156">
        <v>7</v>
      </c>
      <c r="O156">
        <v>17</v>
      </c>
      <c r="P156">
        <v>8</v>
      </c>
      <c r="Q156">
        <v>0.246</v>
      </c>
      <c r="R156">
        <v>0.32900000000000001</v>
      </c>
      <c r="S156">
        <v>0.439</v>
      </c>
      <c r="T156">
        <v>0.76800000000000002</v>
      </c>
      <c r="U156">
        <v>0.32700000000000001</v>
      </c>
      <c r="V156">
        <v>-3.2</v>
      </c>
      <c r="W156">
        <v>-0.2</v>
      </c>
      <c r="X156">
        <v>2.2999999999999998</v>
      </c>
      <c r="Y156">
        <v>9810</v>
      </c>
      <c r="AA156">
        <f t="shared" si="10"/>
        <v>148</v>
      </c>
      <c r="AB156">
        <f t="shared" si="9"/>
        <v>32</v>
      </c>
      <c r="AC156">
        <f t="shared" si="9"/>
        <v>3</v>
      </c>
      <c r="AD156">
        <f t="shared" si="9"/>
        <v>26</v>
      </c>
      <c r="AE156">
        <f t="shared" si="9"/>
        <v>80</v>
      </c>
      <c r="AF156">
        <f t="shared" si="9"/>
        <v>78</v>
      </c>
      <c r="AG156">
        <f t="shared" si="9"/>
        <v>68</v>
      </c>
      <c r="AH156">
        <f t="shared" si="9"/>
        <v>136</v>
      </c>
      <c r="AI156">
        <f t="shared" si="8"/>
        <v>7</v>
      </c>
      <c r="AJ156">
        <f t="shared" si="8"/>
        <v>17</v>
      </c>
      <c r="AK156">
        <f t="shared" si="8"/>
        <v>8</v>
      </c>
      <c r="AL156">
        <f t="shared" si="11"/>
        <v>87</v>
      </c>
      <c r="AM156">
        <f>SUMPRODUCT(AA156:AL156,Weights!$E$7:$P$7)</f>
        <v>448</v>
      </c>
    </row>
    <row r="157" spans="1:39" x14ac:dyDescent="0.25">
      <c r="A157" t="s">
        <v>142</v>
      </c>
      <c r="B157" t="s">
        <v>49</v>
      </c>
      <c r="C157">
        <v>144</v>
      </c>
      <c r="D157">
        <v>586</v>
      </c>
      <c r="E157">
        <v>520</v>
      </c>
      <c r="F157">
        <v>135</v>
      </c>
      <c r="G157">
        <v>35</v>
      </c>
      <c r="H157">
        <v>3</v>
      </c>
      <c r="I157">
        <v>16</v>
      </c>
      <c r="J157">
        <v>74</v>
      </c>
      <c r="K157">
        <v>58</v>
      </c>
      <c r="L157">
        <v>55</v>
      </c>
      <c r="M157">
        <v>95</v>
      </c>
      <c r="N157">
        <v>6</v>
      </c>
      <c r="O157">
        <v>12</v>
      </c>
      <c r="P157">
        <v>4</v>
      </c>
      <c r="Q157">
        <v>0.25900000000000001</v>
      </c>
      <c r="R157">
        <v>0.33500000000000002</v>
      </c>
      <c r="S157">
        <v>0.42799999999999999</v>
      </c>
      <c r="T157">
        <v>0.76300000000000001</v>
      </c>
      <c r="U157">
        <v>0.32700000000000001</v>
      </c>
      <c r="V157">
        <v>-5.0999999999999996</v>
      </c>
      <c r="W157">
        <v>-2.2000000000000002</v>
      </c>
      <c r="X157">
        <v>1.9</v>
      </c>
      <c r="Y157">
        <v>17678</v>
      </c>
      <c r="AA157">
        <f t="shared" si="10"/>
        <v>135</v>
      </c>
      <c r="AB157">
        <f t="shared" si="9"/>
        <v>35</v>
      </c>
      <c r="AC157">
        <f t="shared" si="9"/>
        <v>3</v>
      </c>
      <c r="AD157">
        <f t="shared" si="9"/>
        <v>16</v>
      </c>
      <c r="AE157">
        <f t="shared" si="9"/>
        <v>74</v>
      </c>
      <c r="AF157">
        <f t="shared" si="9"/>
        <v>58</v>
      </c>
      <c r="AG157">
        <f t="shared" si="9"/>
        <v>55</v>
      </c>
      <c r="AH157">
        <f t="shared" si="9"/>
        <v>95</v>
      </c>
      <c r="AI157">
        <f t="shared" si="8"/>
        <v>6</v>
      </c>
      <c r="AJ157">
        <f t="shared" si="8"/>
        <v>12</v>
      </c>
      <c r="AK157">
        <f t="shared" si="8"/>
        <v>4</v>
      </c>
      <c r="AL157">
        <f t="shared" si="11"/>
        <v>81</v>
      </c>
      <c r="AM157">
        <f>SUMPRODUCT(AA157:AL157,Weights!$E$7:$P$7)</f>
        <v>383.5</v>
      </c>
    </row>
    <row r="158" spans="1:39" x14ac:dyDescent="0.25">
      <c r="A158" t="s">
        <v>258</v>
      </c>
      <c r="B158" t="s">
        <v>19</v>
      </c>
      <c r="C158">
        <v>81</v>
      </c>
      <c r="D158">
        <v>283</v>
      </c>
      <c r="E158">
        <v>250</v>
      </c>
      <c r="F158">
        <v>57</v>
      </c>
      <c r="G158">
        <v>18</v>
      </c>
      <c r="H158">
        <v>0</v>
      </c>
      <c r="I158">
        <v>13</v>
      </c>
      <c r="J158">
        <v>30</v>
      </c>
      <c r="K158">
        <v>39</v>
      </c>
      <c r="L158">
        <v>27</v>
      </c>
      <c r="M158">
        <v>83</v>
      </c>
      <c r="N158">
        <v>5</v>
      </c>
      <c r="O158">
        <v>0</v>
      </c>
      <c r="P158">
        <v>0</v>
      </c>
      <c r="Q158">
        <v>0.22700000000000001</v>
      </c>
      <c r="R158">
        <v>0.313</v>
      </c>
      <c r="S158">
        <v>0.45300000000000001</v>
      </c>
      <c r="T158">
        <v>0.76600000000000001</v>
      </c>
      <c r="U158">
        <v>0.32700000000000001</v>
      </c>
      <c r="V158">
        <v>-2.9</v>
      </c>
      <c r="W158">
        <v>0.5</v>
      </c>
      <c r="X158">
        <v>0.9</v>
      </c>
      <c r="Y158">
        <v>8267</v>
      </c>
      <c r="AA158">
        <f t="shared" si="10"/>
        <v>57</v>
      </c>
      <c r="AB158">
        <f t="shared" si="9"/>
        <v>18</v>
      </c>
      <c r="AC158">
        <f t="shared" si="9"/>
        <v>0</v>
      </c>
      <c r="AD158">
        <f t="shared" si="9"/>
        <v>13</v>
      </c>
      <c r="AE158">
        <f t="shared" si="9"/>
        <v>30</v>
      </c>
      <c r="AF158">
        <f t="shared" si="9"/>
        <v>39</v>
      </c>
      <c r="AG158">
        <f t="shared" si="9"/>
        <v>27</v>
      </c>
      <c r="AH158">
        <f t="shared" si="9"/>
        <v>83</v>
      </c>
      <c r="AI158">
        <f t="shared" si="8"/>
        <v>5</v>
      </c>
      <c r="AJ158">
        <f t="shared" si="8"/>
        <v>0</v>
      </c>
      <c r="AK158">
        <f t="shared" si="8"/>
        <v>0</v>
      </c>
      <c r="AL158">
        <f t="shared" si="11"/>
        <v>26</v>
      </c>
      <c r="AM158">
        <f>SUMPRODUCT(AA158:AL158,Weights!$E$7:$P$7)</f>
        <v>168.5</v>
      </c>
    </row>
    <row r="159" spans="1:39" x14ac:dyDescent="0.25">
      <c r="A159" t="s">
        <v>293</v>
      </c>
      <c r="B159" t="s">
        <v>19</v>
      </c>
      <c r="C159">
        <v>146</v>
      </c>
      <c r="D159">
        <v>580</v>
      </c>
      <c r="E159">
        <v>540</v>
      </c>
      <c r="F159">
        <v>153</v>
      </c>
      <c r="G159">
        <v>36</v>
      </c>
      <c r="H159">
        <v>4</v>
      </c>
      <c r="I159">
        <v>17</v>
      </c>
      <c r="J159">
        <v>65</v>
      </c>
      <c r="K159">
        <v>77</v>
      </c>
      <c r="L159">
        <v>29</v>
      </c>
      <c r="M159">
        <v>124</v>
      </c>
      <c r="N159">
        <v>1</v>
      </c>
      <c r="O159">
        <v>19</v>
      </c>
      <c r="P159">
        <v>3</v>
      </c>
      <c r="Q159">
        <v>0.28199999999999997</v>
      </c>
      <c r="R159">
        <v>0.316</v>
      </c>
      <c r="S159">
        <v>0.45800000000000002</v>
      </c>
      <c r="T159">
        <v>0.77400000000000002</v>
      </c>
      <c r="U159">
        <v>0.32700000000000001</v>
      </c>
      <c r="V159">
        <v>-6.4</v>
      </c>
      <c r="W159">
        <v>4.2</v>
      </c>
      <c r="X159">
        <v>1.4</v>
      </c>
      <c r="Y159">
        <v>10030</v>
      </c>
      <c r="AA159">
        <f t="shared" si="10"/>
        <v>153</v>
      </c>
      <c r="AB159">
        <f t="shared" si="9"/>
        <v>36</v>
      </c>
      <c r="AC159">
        <f t="shared" si="9"/>
        <v>4</v>
      </c>
      <c r="AD159">
        <f t="shared" si="9"/>
        <v>17</v>
      </c>
      <c r="AE159">
        <f t="shared" si="9"/>
        <v>65</v>
      </c>
      <c r="AF159">
        <f t="shared" si="9"/>
        <v>77</v>
      </c>
      <c r="AG159">
        <f t="shared" si="9"/>
        <v>29</v>
      </c>
      <c r="AH159">
        <f t="shared" si="9"/>
        <v>124</v>
      </c>
      <c r="AI159">
        <f t="shared" si="8"/>
        <v>1</v>
      </c>
      <c r="AJ159">
        <f t="shared" si="8"/>
        <v>19</v>
      </c>
      <c r="AK159">
        <f t="shared" si="8"/>
        <v>3</v>
      </c>
      <c r="AL159">
        <f t="shared" si="11"/>
        <v>96</v>
      </c>
      <c r="AM159">
        <f>SUMPRODUCT(AA159:AL159,Weights!$E$7:$P$7)</f>
        <v>392</v>
      </c>
    </row>
    <row r="160" spans="1:39" x14ac:dyDescent="0.25">
      <c r="A160" t="s">
        <v>1048</v>
      </c>
      <c r="B160" t="s">
        <v>21</v>
      </c>
      <c r="C160">
        <v>47</v>
      </c>
      <c r="D160">
        <v>183</v>
      </c>
      <c r="E160">
        <v>162</v>
      </c>
      <c r="F160">
        <v>44</v>
      </c>
      <c r="G160">
        <v>10</v>
      </c>
      <c r="H160">
        <v>0</v>
      </c>
      <c r="I160">
        <v>4</v>
      </c>
      <c r="J160">
        <v>21</v>
      </c>
      <c r="K160">
        <v>23</v>
      </c>
      <c r="L160">
        <v>18</v>
      </c>
      <c r="M160">
        <v>33</v>
      </c>
      <c r="N160">
        <v>1</v>
      </c>
      <c r="O160">
        <v>1</v>
      </c>
      <c r="P160">
        <v>0</v>
      </c>
      <c r="Q160">
        <v>0.26900000000000002</v>
      </c>
      <c r="R160">
        <v>0.34599999999999997</v>
      </c>
      <c r="S160">
        <v>0.41199999999999998</v>
      </c>
      <c r="T160">
        <v>0.75800000000000001</v>
      </c>
      <c r="U160">
        <v>0.32700000000000001</v>
      </c>
      <c r="V160">
        <v>1</v>
      </c>
      <c r="W160">
        <v>-0.2</v>
      </c>
      <c r="X160">
        <v>0.4</v>
      </c>
      <c r="Y160">
        <v>13590</v>
      </c>
      <c r="AA160">
        <f t="shared" si="10"/>
        <v>44</v>
      </c>
      <c r="AB160">
        <f t="shared" si="9"/>
        <v>10</v>
      </c>
      <c r="AC160">
        <f t="shared" si="9"/>
        <v>0</v>
      </c>
      <c r="AD160">
        <f t="shared" si="9"/>
        <v>4</v>
      </c>
      <c r="AE160">
        <f t="shared" si="9"/>
        <v>21</v>
      </c>
      <c r="AF160">
        <f t="shared" si="9"/>
        <v>23</v>
      </c>
      <c r="AG160">
        <f t="shared" si="9"/>
        <v>18</v>
      </c>
      <c r="AH160">
        <f t="shared" si="9"/>
        <v>33</v>
      </c>
      <c r="AI160">
        <f t="shared" si="9"/>
        <v>1</v>
      </c>
      <c r="AJ160">
        <f t="shared" si="9"/>
        <v>1</v>
      </c>
      <c r="AK160">
        <f t="shared" si="9"/>
        <v>0</v>
      </c>
      <c r="AL160">
        <f t="shared" si="11"/>
        <v>30</v>
      </c>
      <c r="AM160">
        <f>SUMPRODUCT(AA160:AL160,Weights!$E$7:$P$7)</f>
        <v>113.5</v>
      </c>
    </row>
    <row r="161" spans="1:39" x14ac:dyDescent="0.25">
      <c r="A161" t="s">
        <v>421</v>
      </c>
      <c r="B161" t="s">
        <v>17</v>
      </c>
      <c r="C161">
        <v>130</v>
      </c>
      <c r="D161">
        <v>476</v>
      </c>
      <c r="E161">
        <v>439</v>
      </c>
      <c r="F161">
        <v>115</v>
      </c>
      <c r="G161">
        <v>26</v>
      </c>
      <c r="H161">
        <v>3</v>
      </c>
      <c r="I161">
        <v>19</v>
      </c>
      <c r="J161">
        <v>66</v>
      </c>
      <c r="K161">
        <v>59</v>
      </c>
      <c r="L161">
        <v>31</v>
      </c>
      <c r="M161">
        <v>152</v>
      </c>
      <c r="N161">
        <v>1</v>
      </c>
      <c r="O161">
        <v>20</v>
      </c>
      <c r="P161">
        <v>6</v>
      </c>
      <c r="Q161">
        <v>0.26100000000000001</v>
      </c>
      <c r="R161">
        <v>0.31</v>
      </c>
      <c r="S161">
        <v>0.46500000000000002</v>
      </c>
      <c r="T161">
        <v>0.77500000000000002</v>
      </c>
      <c r="U161">
        <v>0.32600000000000001</v>
      </c>
      <c r="V161">
        <v>6.2</v>
      </c>
      <c r="W161">
        <v>3.9</v>
      </c>
      <c r="X161">
        <v>2.6</v>
      </c>
      <c r="Y161">
        <v>11489</v>
      </c>
      <c r="AA161">
        <f t="shared" si="10"/>
        <v>115</v>
      </c>
      <c r="AB161">
        <f t="shared" si="10"/>
        <v>26</v>
      </c>
      <c r="AC161">
        <f t="shared" si="10"/>
        <v>3</v>
      </c>
      <c r="AD161">
        <f t="shared" si="10"/>
        <v>19</v>
      </c>
      <c r="AE161">
        <f t="shared" si="10"/>
        <v>66</v>
      </c>
      <c r="AF161">
        <f t="shared" si="10"/>
        <v>59</v>
      </c>
      <c r="AG161">
        <f t="shared" si="10"/>
        <v>31</v>
      </c>
      <c r="AH161">
        <f t="shared" si="10"/>
        <v>152</v>
      </c>
      <c r="AI161">
        <f t="shared" si="10"/>
        <v>1</v>
      </c>
      <c r="AJ161">
        <f t="shared" si="10"/>
        <v>20</v>
      </c>
      <c r="AK161">
        <f t="shared" si="10"/>
        <v>6</v>
      </c>
      <c r="AL161">
        <f t="shared" si="11"/>
        <v>67</v>
      </c>
      <c r="AM161">
        <f>SUMPRODUCT(AA161:AL161,Weights!$E$7:$P$7)</f>
        <v>318</v>
      </c>
    </row>
    <row r="162" spans="1:39" x14ac:dyDescent="0.25">
      <c r="A162" t="s">
        <v>116</v>
      </c>
      <c r="B162" t="s">
        <v>51</v>
      </c>
      <c r="C162">
        <v>106</v>
      </c>
      <c r="D162">
        <v>421</v>
      </c>
      <c r="E162">
        <v>359</v>
      </c>
      <c r="F162">
        <v>92</v>
      </c>
      <c r="G162">
        <v>17</v>
      </c>
      <c r="H162">
        <v>1</v>
      </c>
      <c r="I162">
        <v>9</v>
      </c>
      <c r="J162">
        <v>57</v>
      </c>
      <c r="K162">
        <v>37</v>
      </c>
      <c r="L162">
        <v>52</v>
      </c>
      <c r="M162">
        <v>98</v>
      </c>
      <c r="N162">
        <v>6</v>
      </c>
      <c r="O162">
        <v>3</v>
      </c>
      <c r="P162">
        <v>2</v>
      </c>
      <c r="Q162">
        <v>0.25600000000000001</v>
      </c>
      <c r="R162">
        <v>0.35599999999999998</v>
      </c>
      <c r="S162">
        <v>0.38300000000000001</v>
      </c>
      <c r="T162">
        <v>0.73899999999999999</v>
      </c>
      <c r="U162">
        <v>0.32600000000000001</v>
      </c>
      <c r="V162">
        <v>5</v>
      </c>
      <c r="W162">
        <v>-2.4</v>
      </c>
      <c r="X162">
        <v>1.9</v>
      </c>
      <c r="Y162">
        <v>7185</v>
      </c>
      <c r="AA162">
        <f t="shared" si="10"/>
        <v>92</v>
      </c>
      <c r="AB162">
        <f t="shared" si="10"/>
        <v>17</v>
      </c>
      <c r="AC162">
        <f t="shared" si="10"/>
        <v>1</v>
      </c>
      <c r="AD162">
        <f t="shared" si="10"/>
        <v>9</v>
      </c>
      <c r="AE162">
        <f t="shared" si="10"/>
        <v>57</v>
      </c>
      <c r="AF162">
        <f t="shared" si="10"/>
        <v>37</v>
      </c>
      <c r="AG162">
        <f t="shared" si="10"/>
        <v>52</v>
      </c>
      <c r="AH162">
        <f t="shared" si="10"/>
        <v>98</v>
      </c>
      <c r="AI162">
        <f t="shared" si="10"/>
        <v>6</v>
      </c>
      <c r="AJ162">
        <f t="shared" si="10"/>
        <v>3</v>
      </c>
      <c r="AK162">
        <f t="shared" si="10"/>
        <v>2</v>
      </c>
      <c r="AL162">
        <f t="shared" si="11"/>
        <v>65</v>
      </c>
      <c r="AM162">
        <f>SUMPRODUCT(AA162:AL162,Weights!$E$7:$P$7)</f>
        <v>239</v>
      </c>
    </row>
    <row r="163" spans="1:39" x14ac:dyDescent="0.25">
      <c r="A163" t="s">
        <v>1165</v>
      </c>
      <c r="B163" t="s">
        <v>73</v>
      </c>
      <c r="C163">
        <v>32</v>
      </c>
      <c r="D163">
        <v>113</v>
      </c>
      <c r="E163">
        <v>99</v>
      </c>
      <c r="F163">
        <v>23</v>
      </c>
      <c r="G163">
        <v>4</v>
      </c>
      <c r="H163">
        <v>0</v>
      </c>
      <c r="I163">
        <v>5</v>
      </c>
      <c r="J163">
        <v>14</v>
      </c>
      <c r="K163">
        <v>16</v>
      </c>
      <c r="L163">
        <v>13</v>
      </c>
      <c r="M163">
        <v>22</v>
      </c>
      <c r="N163">
        <v>1</v>
      </c>
      <c r="O163">
        <v>1</v>
      </c>
      <c r="P163">
        <v>1</v>
      </c>
      <c r="Q163">
        <v>0.23400000000000001</v>
      </c>
      <c r="R163">
        <v>0.32300000000000001</v>
      </c>
      <c r="S163">
        <v>0.439</v>
      </c>
      <c r="T163">
        <v>0.76200000000000001</v>
      </c>
      <c r="U163">
        <v>0.32600000000000001</v>
      </c>
      <c r="V163">
        <v>-0.8</v>
      </c>
      <c r="W163">
        <v>-0.1</v>
      </c>
      <c r="X163">
        <v>0.1</v>
      </c>
      <c r="Y163">
        <v>5452</v>
      </c>
      <c r="AA163">
        <f t="shared" si="10"/>
        <v>23</v>
      </c>
      <c r="AB163">
        <f t="shared" si="10"/>
        <v>4</v>
      </c>
      <c r="AC163">
        <f t="shared" si="10"/>
        <v>0</v>
      </c>
      <c r="AD163">
        <f t="shared" si="10"/>
        <v>5</v>
      </c>
      <c r="AE163">
        <f t="shared" si="10"/>
        <v>14</v>
      </c>
      <c r="AF163">
        <f t="shared" si="10"/>
        <v>16</v>
      </c>
      <c r="AG163">
        <f t="shared" si="10"/>
        <v>13</v>
      </c>
      <c r="AH163">
        <f t="shared" si="10"/>
        <v>22</v>
      </c>
      <c r="AI163">
        <f t="shared" si="10"/>
        <v>1</v>
      </c>
      <c r="AJ163">
        <f t="shared" si="10"/>
        <v>1</v>
      </c>
      <c r="AK163">
        <f t="shared" si="10"/>
        <v>1</v>
      </c>
      <c r="AL163">
        <f t="shared" si="11"/>
        <v>14</v>
      </c>
      <c r="AM163">
        <f>SUMPRODUCT(AA163:AL163,Weights!$E$7:$P$7)</f>
        <v>75</v>
      </c>
    </row>
    <row r="164" spans="1:39" x14ac:dyDescent="0.25">
      <c r="A164" t="s">
        <v>228</v>
      </c>
      <c r="B164" t="s">
        <v>58</v>
      </c>
      <c r="C164">
        <v>123</v>
      </c>
      <c r="D164">
        <v>355</v>
      </c>
      <c r="E164">
        <v>314</v>
      </c>
      <c r="F164">
        <v>77</v>
      </c>
      <c r="G164">
        <v>24</v>
      </c>
      <c r="H164">
        <v>1</v>
      </c>
      <c r="I164">
        <v>11</v>
      </c>
      <c r="J164">
        <v>32</v>
      </c>
      <c r="K164">
        <v>40</v>
      </c>
      <c r="L164">
        <v>36</v>
      </c>
      <c r="M164">
        <v>75</v>
      </c>
      <c r="N164">
        <v>4</v>
      </c>
      <c r="O164">
        <v>2</v>
      </c>
      <c r="P164">
        <v>2</v>
      </c>
      <c r="Q164">
        <v>0.246</v>
      </c>
      <c r="R164">
        <v>0.32900000000000001</v>
      </c>
      <c r="S164">
        <v>0.42899999999999999</v>
      </c>
      <c r="T164">
        <v>0.75800000000000001</v>
      </c>
      <c r="U164">
        <v>0.32500000000000001</v>
      </c>
      <c r="V164">
        <v>-4.8</v>
      </c>
      <c r="W164">
        <v>0</v>
      </c>
      <c r="X164">
        <v>0.3</v>
      </c>
      <c r="Y164">
        <v>5887</v>
      </c>
      <c r="AA164">
        <f t="shared" si="10"/>
        <v>77</v>
      </c>
      <c r="AB164">
        <f t="shared" si="10"/>
        <v>24</v>
      </c>
      <c r="AC164">
        <f t="shared" si="10"/>
        <v>1</v>
      </c>
      <c r="AD164">
        <f t="shared" si="10"/>
        <v>11</v>
      </c>
      <c r="AE164">
        <f t="shared" si="10"/>
        <v>32</v>
      </c>
      <c r="AF164">
        <f t="shared" si="10"/>
        <v>40</v>
      </c>
      <c r="AG164">
        <f t="shared" si="10"/>
        <v>36</v>
      </c>
      <c r="AH164">
        <f t="shared" si="10"/>
        <v>75</v>
      </c>
      <c r="AI164">
        <f t="shared" si="10"/>
        <v>4</v>
      </c>
      <c r="AJ164">
        <f t="shared" si="10"/>
        <v>2</v>
      </c>
      <c r="AK164">
        <f t="shared" si="10"/>
        <v>2</v>
      </c>
      <c r="AL164">
        <f t="shared" si="11"/>
        <v>41</v>
      </c>
      <c r="AM164">
        <f>SUMPRODUCT(AA164:AL164,Weights!$E$7:$P$7)</f>
        <v>208.5</v>
      </c>
    </row>
    <row r="165" spans="1:39" x14ac:dyDescent="0.25">
      <c r="A165" t="s">
        <v>1047</v>
      </c>
      <c r="B165" t="s">
        <v>47</v>
      </c>
      <c r="C165">
        <v>39</v>
      </c>
      <c r="D165">
        <v>112</v>
      </c>
      <c r="E165">
        <v>101</v>
      </c>
      <c r="F165">
        <v>26</v>
      </c>
      <c r="G165">
        <v>5</v>
      </c>
      <c r="H165">
        <v>2</v>
      </c>
      <c r="I165">
        <v>3</v>
      </c>
      <c r="J165">
        <v>15</v>
      </c>
      <c r="K165">
        <v>8</v>
      </c>
      <c r="L165">
        <v>9</v>
      </c>
      <c r="M165">
        <v>27</v>
      </c>
      <c r="N165">
        <v>2</v>
      </c>
      <c r="O165">
        <v>1</v>
      </c>
      <c r="P165">
        <v>1</v>
      </c>
      <c r="Q165">
        <v>0.254</v>
      </c>
      <c r="R165">
        <v>0.32600000000000001</v>
      </c>
      <c r="S165">
        <v>0.43099999999999999</v>
      </c>
      <c r="T165">
        <v>0.75700000000000001</v>
      </c>
      <c r="U165">
        <v>0.32500000000000001</v>
      </c>
      <c r="V165">
        <v>-1.5</v>
      </c>
      <c r="W165">
        <v>0.7</v>
      </c>
      <c r="X165">
        <v>0.2</v>
      </c>
      <c r="Y165">
        <v>5311</v>
      </c>
      <c r="AA165">
        <f t="shared" si="10"/>
        <v>26</v>
      </c>
      <c r="AB165">
        <f t="shared" si="10"/>
        <v>5</v>
      </c>
      <c r="AC165">
        <f t="shared" si="10"/>
        <v>2</v>
      </c>
      <c r="AD165">
        <f t="shared" si="10"/>
        <v>3</v>
      </c>
      <c r="AE165">
        <f t="shared" si="10"/>
        <v>15</v>
      </c>
      <c r="AF165">
        <f t="shared" si="10"/>
        <v>8</v>
      </c>
      <c r="AG165">
        <f t="shared" si="10"/>
        <v>9</v>
      </c>
      <c r="AH165">
        <f t="shared" si="10"/>
        <v>27</v>
      </c>
      <c r="AI165">
        <f t="shared" si="10"/>
        <v>2</v>
      </c>
      <c r="AJ165">
        <f t="shared" si="10"/>
        <v>1</v>
      </c>
      <c r="AK165">
        <f t="shared" si="10"/>
        <v>1</v>
      </c>
      <c r="AL165">
        <f t="shared" si="11"/>
        <v>16</v>
      </c>
      <c r="AM165">
        <f>SUMPRODUCT(AA165:AL165,Weights!$E$7:$P$7)</f>
        <v>63.5</v>
      </c>
    </row>
    <row r="166" spans="1:39" x14ac:dyDescent="0.25">
      <c r="A166" t="s">
        <v>203</v>
      </c>
      <c r="B166" t="s">
        <v>58</v>
      </c>
      <c r="C166">
        <v>100</v>
      </c>
      <c r="D166">
        <v>378</v>
      </c>
      <c r="E166">
        <v>324</v>
      </c>
      <c r="F166">
        <v>83</v>
      </c>
      <c r="G166">
        <v>18</v>
      </c>
      <c r="H166">
        <v>2</v>
      </c>
      <c r="I166">
        <v>6</v>
      </c>
      <c r="J166">
        <v>41</v>
      </c>
      <c r="K166">
        <v>43</v>
      </c>
      <c r="L166">
        <v>43</v>
      </c>
      <c r="M166">
        <v>70</v>
      </c>
      <c r="N166">
        <v>8</v>
      </c>
      <c r="O166">
        <v>1</v>
      </c>
      <c r="P166">
        <v>3</v>
      </c>
      <c r="Q166">
        <v>0.25600000000000001</v>
      </c>
      <c r="R166">
        <v>0.35599999999999998</v>
      </c>
      <c r="S166">
        <v>0.377</v>
      </c>
      <c r="T166">
        <v>0.73299999999999998</v>
      </c>
      <c r="U166">
        <v>0.32500000000000001</v>
      </c>
      <c r="V166">
        <v>-1.8</v>
      </c>
      <c r="W166">
        <v>-3</v>
      </c>
      <c r="X166">
        <v>1.5</v>
      </c>
      <c r="Y166">
        <v>5275</v>
      </c>
      <c r="AA166">
        <f t="shared" si="10"/>
        <v>83</v>
      </c>
      <c r="AB166">
        <f t="shared" si="10"/>
        <v>18</v>
      </c>
      <c r="AC166">
        <f t="shared" si="10"/>
        <v>2</v>
      </c>
      <c r="AD166">
        <f t="shared" si="10"/>
        <v>6</v>
      </c>
      <c r="AE166">
        <f t="shared" si="10"/>
        <v>41</v>
      </c>
      <c r="AF166">
        <f t="shared" si="10"/>
        <v>43</v>
      </c>
      <c r="AG166">
        <f t="shared" si="10"/>
        <v>43</v>
      </c>
      <c r="AH166">
        <f t="shared" si="10"/>
        <v>70</v>
      </c>
      <c r="AI166">
        <f t="shared" si="10"/>
        <v>8</v>
      </c>
      <c r="AJ166">
        <f t="shared" si="10"/>
        <v>1</v>
      </c>
      <c r="AK166">
        <f t="shared" si="10"/>
        <v>3</v>
      </c>
      <c r="AL166">
        <f t="shared" si="11"/>
        <v>57</v>
      </c>
      <c r="AM166">
        <f>SUMPRODUCT(AA166:AL166,Weights!$E$7:$P$7)</f>
        <v>214</v>
      </c>
    </row>
    <row r="167" spans="1:39" x14ac:dyDescent="0.25">
      <c r="A167" t="s">
        <v>112</v>
      </c>
      <c r="B167" t="s">
        <v>25</v>
      </c>
      <c r="C167">
        <v>148</v>
      </c>
      <c r="D167">
        <v>603</v>
      </c>
      <c r="E167">
        <v>558</v>
      </c>
      <c r="F167">
        <v>143</v>
      </c>
      <c r="G167">
        <v>28</v>
      </c>
      <c r="H167">
        <v>0</v>
      </c>
      <c r="I167">
        <v>28</v>
      </c>
      <c r="J167">
        <v>73</v>
      </c>
      <c r="K167">
        <v>90</v>
      </c>
      <c r="L167">
        <v>39</v>
      </c>
      <c r="M167">
        <v>134</v>
      </c>
      <c r="N167">
        <v>4</v>
      </c>
      <c r="O167">
        <v>0</v>
      </c>
      <c r="P167">
        <v>0</v>
      </c>
      <c r="Q167">
        <v>0.25600000000000001</v>
      </c>
      <c r="R167">
        <v>0.309</v>
      </c>
      <c r="S167">
        <v>0.45900000000000002</v>
      </c>
      <c r="T167">
        <v>0.76800000000000002</v>
      </c>
      <c r="U167">
        <v>0.32500000000000001</v>
      </c>
      <c r="V167">
        <v>-0.3</v>
      </c>
      <c r="W167">
        <v>-7.4</v>
      </c>
      <c r="X167">
        <v>-0.2</v>
      </c>
      <c r="Y167">
        <v>8610</v>
      </c>
      <c r="AA167">
        <f t="shared" si="10"/>
        <v>143</v>
      </c>
      <c r="AB167">
        <f t="shared" si="10"/>
        <v>28</v>
      </c>
      <c r="AC167">
        <f t="shared" si="10"/>
        <v>0</v>
      </c>
      <c r="AD167">
        <f t="shared" si="10"/>
        <v>28</v>
      </c>
      <c r="AE167">
        <f t="shared" si="10"/>
        <v>73</v>
      </c>
      <c r="AF167">
        <f t="shared" si="10"/>
        <v>90</v>
      </c>
      <c r="AG167">
        <f t="shared" si="10"/>
        <v>39</v>
      </c>
      <c r="AH167">
        <f t="shared" si="10"/>
        <v>134</v>
      </c>
      <c r="AI167">
        <f t="shared" si="10"/>
        <v>4</v>
      </c>
      <c r="AJ167">
        <f t="shared" si="10"/>
        <v>0</v>
      </c>
      <c r="AK167">
        <f t="shared" si="10"/>
        <v>0</v>
      </c>
      <c r="AL167">
        <f t="shared" si="11"/>
        <v>87</v>
      </c>
      <c r="AM167">
        <f>SUMPRODUCT(AA167:AL167,Weights!$E$7:$P$7)</f>
        <v>390</v>
      </c>
    </row>
    <row r="168" spans="1:39" x14ac:dyDescent="0.25">
      <c r="A168" t="s">
        <v>317</v>
      </c>
      <c r="B168" t="s">
        <v>62</v>
      </c>
      <c r="C168">
        <v>118</v>
      </c>
      <c r="D168">
        <v>511</v>
      </c>
      <c r="E168">
        <v>470</v>
      </c>
      <c r="F168">
        <v>131</v>
      </c>
      <c r="G168">
        <v>25</v>
      </c>
      <c r="H168">
        <v>7</v>
      </c>
      <c r="I168">
        <v>9</v>
      </c>
      <c r="J168">
        <v>63</v>
      </c>
      <c r="K168">
        <v>37</v>
      </c>
      <c r="L168">
        <v>34</v>
      </c>
      <c r="M168">
        <v>62</v>
      </c>
      <c r="N168">
        <v>4</v>
      </c>
      <c r="O168">
        <v>9</v>
      </c>
      <c r="P168">
        <v>5</v>
      </c>
      <c r="Q168">
        <v>0.27900000000000003</v>
      </c>
      <c r="R168">
        <v>0.33300000000000002</v>
      </c>
      <c r="S168">
        <v>0.42</v>
      </c>
      <c r="T168">
        <v>0.753</v>
      </c>
      <c r="U168">
        <v>0.32400000000000001</v>
      </c>
      <c r="V168">
        <v>-3.3</v>
      </c>
      <c r="W168">
        <v>-1.7</v>
      </c>
      <c r="X168">
        <v>1.5</v>
      </c>
      <c r="Y168">
        <v>8347</v>
      </c>
      <c r="AA168">
        <f t="shared" si="10"/>
        <v>131</v>
      </c>
      <c r="AB168">
        <f t="shared" si="10"/>
        <v>25</v>
      </c>
      <c r="AC168">
        <f t="shared" si="10"/>
        <v>7</v>
      </c>
      <c r="AD168">
        <f t="shared" si="10"/>
        <v>9</v>
      </c>
      <c r="AE168">
        <f t="shared" si="10"/>
        <v>63</v>
      </c>
      <c r="AF168">
        <f t="shared" si="10"/>
        <v>37</v>
      </c>
      <c r="AG168">
        <f t="shared" si="10"/>
        <v>34</v>
      </c>
      <c r="AH168">
        <f t="shared" si="10"/>
        <v>62</v>
      </c>
      <c r="AI168">
        <f t="shared" si="10"/>
        <v>4</v>
      </c>
      <c r="AJ168">
        <f t="shared" si="10"/>
        <v>9</v>
      </c>
      <c r="AK168">
        <f t="shared" si="10"/>
        <v>5</v>
      </c>
      <c r="AL168">
        <f t="shared" si="11"/>
        <v>90</v>
      </c>
      <c r="AM168">
        <f>SUMPRODUCT(AA168:AL168,Weights!$E$7:$P$7)</f>
        <v>313</v>
      </c>
    </row>
    <row r="169" spans="1:39" x14ac:dyDescent="0.25">
      <c r="A169" t="s">
        <v>223</v>
      </c>
      <c r="B169" t="s">
        <v>23</v>
      </c>
      <c r="C169">
        <v>157</v>
      </c>
      <c r="D169">
        <v>680</v>
      </c>
      <c r="E169">
        <v>601</v>
      </c>
      <c r="F169">
        <v>168</v>
      </c>
      <c r="G169">
        <v>37</v>
      </c>
      <c r="H169">
        <v>2</v>
      </c>
      <c r="I169">
        <v>8</v>
      </c>
      <c r="J169">
        <v>80</v>
      </c>
      <c r="K169">
        <v>77</v>
      </c>
      <c r="L169">
        <v>67</v>
      </c>
      <c r="M169">
        <v>114</v>
      </c>
      <c r="N169">
        <v>9</v>
      </c>
      <c r="O169">
        <v>0</v>
      </c>
      <c r="P169">
        <v>2</v>
      </c>
      <c r="Q169">
        <v>0.28000000000000003</v>
      </c>
      <c r="R169">
        <v>0.35799999999999998</v>
      </c>
      <c r="S169">
        <v>0.38700000000000001</v>
      </c>
      <c r="T169">
        <v>0.746</v>
      </c>
      <c r="U169">
        <v>0.32400000000000001</v>
      </c>
      <c r="V169">
        <v>-8.5</v>
      </c>
      <c r="W169">
        <v>-2.2000000000000002</v>
      </c>
      <c r="X169">
        <v>0.2</v>
      </c>
      <c r="Y169">
        <v>5930</v>
      </c>
      <c r="AA169">
        <f t="shared" si="10"/>
        <v>168</v>
      </c>
      <c r="AB169">
        <f t="shared" si="10"/>
        <v>37</v>
      </c>
      <c r="AC169">
        <f t="shared" si="10"/>
        <v>2</v>
      </c>
      <c r="AD169">
        <f t="shared" si="10"/>
        <v>8</v>
      </c>
      <c r="AE169">
        <f t="shared" si="10"/>
        <v>80</v>
      </c>
      <c r="AF169">
        <f t="shared" si="10"/>
        <v>77</v>
      </c>
      <c r="AG169">
        <f t="shared" si="10"/>
        <v>67</v>
      </c>
      <c r="AH169">
        <f t="shared" si="10"/>
        <v>114</v>
      </c>
      <c r="AI169">
        <f t="shared" si="10"/>
        <v>9</v>
      </c>
      <c r="AJ169">
        <f t="shared" si="10"/>
        <v>0</v>
      </c>
      <c r="AK169">
        <f t="shared" si="10"/>
        <v>2</v>
      </c>
      <c r="AL169">
        <f t="shared" si="11"/>
        <v>121</v>
      </c>
      <c r="AM169">
        <f>SUMPRODUCT(AA169:AL169,Weights!$E$7:$P$7)</f>
        <v>398</v>
      </c>
    </row>
    <row r="170" spans="1:39" x14ac:dyDescent="0.25">
      <c r="A170" t="s">
        <v>222</v>
      </c>
      <c r="B170" t="s">
        <v>41</v>
      </c>
      <c r="C170">
        <v>135</v>
      </c>
      <c r="D170">
        <v>533</v>
      </c>
      <c r="E170">
        <v>483</v>
      </c>
      <c r="F170">
        <v>131</v>
      </c>
      <c r="G170">
        <v>21</v>
      </c>
      <c r="H170">
        <v>3</v>
      </c>
      <c r="I170">
        <v>16</v>
      </c>
      <c r="J170">
        <v>63</v>
      </c>
      <c r="K170">
        <v>69</v>
      </c>
      <c r="L170">
        <v>43</v>
      </c>
      <c r="M170">
        <v>123</v>
      </c>
      <c r="N170">
        <v>2</v>
      </c>
      <c r="O170">
        <v>2</v>
      </c>
      <c r="P170">
        <v>3</v>
      </c>
      <c r="Q170">
        <v>0.27100000000000002</v>
      </c>
      <c r="R170">
        <v>0.33100000000000002</v>
      </c>
      <c r="S170">
        <v>0.42299999999999999</v>
      </c>
      <c r="T170">
        <v>0.754</v>
      </c>
      <c r="U170">
        <v>0.32400000000000001</v>
      </c>
      <c r="V170">
        <v>-2.6</v>
      </c>
      <c r="W170">
        <v>-6.2</v>
      </c>
      <c r="X170">
        <v>0.3</v>
      </c>
      <c r="Y170">
        <v>6364</v>
      </c>
      <c r="AA170">
        <f t="shared" si="10"/>
        <v>131</v>
      </c>
      <c r="AB170">
        <f t="shared" si="10"/>
        <v>21</v>
      </c>
      <c r="AC170">
        <f t="shared" si="10"/>
        <v>3</v>
      </c>
      <c r="AD170">
        <f t="shared" si="10"/>
        <v>16</v>
      </c>
      <c r="AE170">
        <f t="shared" si="10"/>
        <v>63</v>
      </c>
      <c r="AF170">
        <f t="shared" si="10"/>
        <v>69</v>
      </c>
      <c r="AG170">
        <f t="shared" si="10"/>
        <v>43</v>
      </c>
      <c r="AH170">
        <f t="shared" si="10"/>
        <v>123</v>
      </c>
      <c r="AI170">
        <f t="shared" si="10"/>
        <v>2</v>
      </c>
      <c r="AJ170">
        <f t="shared" si="10"/>
        <v>2</v>
      </c>
      <c r="AK170">
        <f t="shared" si="10"/>
        <v>3</v>
      </c>
      <c r="AL170">
        <f t="shared" si="11"/>
        <v>91</v>
      </c>
      <c r="AM170">
        <f>SUMPRODUCT(AA170:AL170,Weights!$E$7:$P$7)</f>
        <v>320.5</v>
      </c>
    </row>
    <row r="171" spans="1:39" x14ac:dyDescent="0.25">
      <c r="A171" t="s">
        <v>126</v>
      </c>
      <c r="B171" t="s">
        <v>17</v>
      </c>
      <c r="C171">
        <v>130</v>
      </c>
      <c r="D171">
        <v>584</v>
      </c>
      <c r="E171">
        <v>543</v>
      </c>
      <c r="F171">
        <v>152</v>
      </c>
      <c r="G171">
        <v>25</v>
      </c>
      <c r="H171">
        <v>8</v>
      </c>
      <c r="I171">
        <v>13</v>
      </c>
      <c r="J171">
        <v>91</v>
      </c>
      <c r="K171">
        <v>61</v>
      </c>
      <c r="L171">
        <v>36</v>
      </c>
      <c r="M171">
        <v>111</v>
      </c>
      <c r="N171">
        <v>3</v>
      </c>
      <c r="O171">
        <v>55</v>
      </c>
      <c r="P171">
        <v>10</v>
      </c>
      <c r="Q171">
        <v>0.28000000000000003</v>
      </c>
      <c r="R171">
        <v>0.32600000000000001</v>
      </c>
      <c r="S171">
        <v>0.42899999999999999</v>
      </c>
      <c r="T171">
        <v>0.75600000000000001</v>
      </c>
      <c r="U171">
        <v>0.32400000000000001</v>
      </c>
      <c r="V171">
        <v>4.5999999999999996</v>
      </c>
      <c r="W171">
        <v>8</v>
      </c>
      <c r="X171">
        <v>3.4</v>
      </c>
      <c r="Y171">
        <v>16252</v>
      </c>
      <c r="AA171">
        <f t="shared" si="10"/>
        <v>152</v>
      </c>
      <c r="AB171">
        <f t="shared" si="10"/>
        <v>25</v>
      </c>
      <c r="AC171">
        <f t="shared" si="10"/>
        <v>8</v>
      </c>
      <c r="AD171">
        <f t="shared" si="10"/>
        <v>13</v>
      </c>
      <c r="AE171">
        <f t="shared" si="10"/>
        <v>91</v>
      </c>
      <c r="AF171">
        <f t="shared" si="10"/>
        <v>61</v>
      </c>
      <c r="AG171">
        <f t="shared" si="10"/>
        <v>36</v>
      </c>
      <c r="AH171">
        <f t="shared" si="10"/>
        <v>111</v>
      </c>
      <c r="AI171">
        <f t="shared" si="10"/>
        <v>3</v>
      </c>
      <c r="AJ171">
        <f t="shared" si="10"/>
        <v>55</v>
      </c>
      <c r="AK171">
        <f t="shared" si="10"/>
        <v>10</v>
      </c>
      <c r="AL171">
        <f t="shared" si="11"/>
        <v>106</v>
      </c>
      <c r="AM171">
        <f>SUMPRODUCT(AA171:AL171,Weights!$E$7:$P$7)</f>
        <v>464.5</v>
      </c>
    </row>
    <row r="172" spans="1:39" x14ac:dyDescent="0.25">
      <c r="A172" t="s">
        <v>163</v>
      </c>
      <c r="B172" t="s">
        <v>58</v>
      </c>
      <c r="C172">
        <v>125</v>
      </c>
      <c r="D172">
        <v>475</v>
      </c>
      <c r="E172">
        <v>398</v>
      </c>
      <c r="F172">
        <v>99</v>
      </c>
      <c r="G172">
        <v>16</v>
      </c>
      <c r="H172">
        <v>0</v>
      </c>
      <c r="I172">
        <v>11</v>
      </c>
      <c r="J172">
        <v>52</v>
      </c>
      <c r="K172">
        <v>49</v>
      </c>
      <c r="L172">
        <v>59</v>
      </c>
      <c r="M172">
        <v>99</v>
      </c>
      <c r="N172">
        <v>13</v>
      </c>
      <c r="O172">
        <v>0</v>
      </c>
      <c r="P172">
        <v>0</v>
      </c>
      <c r="Q172">
        <v>0.249</v>
      </c>
      <c r="R172">
        <v>0.36</v>
      </c>
      <c r="S172">
        <v>0.373</v>
      </c>
      <c r="T172">
        <v>0.73299999999999998</v>
      </c>
      <c r="U172">
        <v>0.32300000000000001</v>
      </c>
      <c r="V172">
        <v>0</v>
      </c>
      <c r="W172">
        <v>-4.4000000000000004</v>
      </c>
      <c r="X172">
        <v>1.2</v>
      </c>
      <c r="Y172">
        <v>9549</v>
      </c>
      <c r="AA172">
        <f t="shared" si="10"/>
        <v>99</v>
      </c>
      <c r="AB172">
        <f t="shared" si="10"/>
        <v>16</v>
      </c>
      <c r="AC172">
        <f t="shared" si="10"/>
        <v>0</v>
      </c>
      <c r="AD172">
        <f t="shared" si="10"/>
        <v>11</v>
      </c>
      <c r="AE172">
        <f t="shared" si="10"/>
        <v>52</v>
      </c>
      <c r="AF172">
        <f t="shared" si="10"/>
        <v>49</v>
      </c>
      <c r="AG172">
        <f t="shared" si="10"/>
        <v>59</v>
      </c>
      <c r="AH172">
        <f t="shared" si="10"/>
        <v>99</v>
      </c>
      <c r="AI172">
        <f t="shared" si="10"/>
        <v>13</v>
      </c>
      <c r="AJ172">
        <f t="shared" si="10"/>
        <v>0</v>
      </c>
      <c r="AK172">
        <f t="shared" si="10"/>
        <v>0</v>
      </c>
      <c r="AL172">
        <f t="shared" si="11"/>
        <v>72</v>
      </c>
      <c r="AM172">
        <f>SUMPRODUCT(AA172:AL172,Weights!$E$7:$P$7)</f>
        <v>258.5</v>
      </c>
    </row>
    <row r="173" spans="1:39" x14ac:dyDescent="0.25">
      <c r="A173" t="s">
        <v>165</v>
      </c>
      <c r="B173" t="s">
        <v>49</v>
      </c>
      <c r="C173">
        <v>110</v>
      </c>
      <c r="D173">
        <v>451</v>
      </c>
      <c r="E173">
        <v>396</v>
      </c>
      <c r="F173">
        <v>99</v>
      </c>
      <c r="G173">
        <v>14</v>
      </c>
      <c r="H173">
        <v>0</v>
      </c>
      <c r="I173">
        <v>18</v>
      </c>
      <c r="J173">
        <v>51</v>
      </c>
      <c r="K173">
        <v>75</v>
      </c>
      <c r="L173">
        <v>41</v>
      </c>
      <c r="M173">
        <v>72</v>
      </c>
      <c r="N173">
        <v>8</v>
      </c>
      <c r="O173">
        <v>1</v>
      </c>
      <c r="P173">
        <v>0</v>
      </c>
      <c r="Q173">
        <v>0.25</v>
      </c>
      <c r="R173">
        <v>0.32800000000000001</v>
      </c>
      <c r="S173">
        <v>0.42799999999999999</v>
      </c>
      <c r="T173">
        <v>0.75600000000000001</v>
      </c>
      <c r="U173">
        <v>0.32300000000000001</v>
      </c>
      <c r="V173">
        <v>-2.1</v>
      </c>
      <c r="W173">
        <v>-1.2</v>
      </c>
      <c r="X173">
        <v>2.1</v>
      </c>
      <c r="Y173">
        <v>4810</v>
      </c>
      <c r="AA173">
        <f t="shared" si="10"/>
        <v>99</v>
      </c>
      <c r="AB173">
        <f t="shared" si="10"/>
        <v>14</v>
      </c>
      <c r="AC173">
        <f t="shared" si="10"/>
        <v>0</v>
      </c>
      <c r="AD173">
        <f t="shared" si="10"/>
        <v>18</v>
      </c>
      <c r="AE173">
        <f t="shared" si="10"/>
        <v>51</v>
      </c>
      <c r="AF173">
        <f t="shared" si="10"/>
        <v>75</v>
      </c>
      <c r="AG173">
        <f t="shared" si="10"/>
        <v>41</v>
      </c>
      <c r="AH173">
        <f t="shared" si="10"/>
        <v>72</v>
      </c>
      <c r="AI173">
        <f t="shared" si="10"/>
        <v>8</v>
      </c>
      <c r="AJ173">
        <f t="shared" si="10"/>
        <v>1</v>
      </c>
      <c r="AK173">
        <f t="shared" si="10"/>
        <v>0</v>
      </c>
      <c r="AL173">
        <f t="shared" si="11"/>
        <v>67</v>
      </c>
      <c r="AM173">
        <f>SUMPRODUCT(AA173:AL173,Weights!$E$7:$P$7)</f>
        <v>300</v>
      </c>
    </row>
    <row r="174" spans="1:39" x14ac:dyDescent="0.25">
      <c r="A174" t="s">
        <v>208</v>
      </c>
      <c r="B174" t="s">
        <v>110</v>
      </c>
      <c r="C174">
        <v>139</v>
      </c>
      <c r="D174">
        <v>490</v>
      </c>
      <c r="E174">
        <v>414</v>
      </c>
      <c r="F174">
        <v>93</v>
      </c>
      <c r="G174">
        <v>24</v>
      </c>
      <c r="H174">
        <v>0</v>
      </c>
      <c r="I174">
        <v>17</v>
      </c>
      <c r="J174">
        <v>60</v>
      </c>
      <c r="K174">
        <v>55</v>
      </c>
      <c r="L174">
        <v>68</v>
      </c>
      <c r="M174">
        <v>105</v>
      </c>
      <c r="N174">
        <v>3</v>
      </c>
      <c r="O174">
        <v>3</v>
      </c>
      <c r="P174">
        <v>2</v>
      </c>
      <c r="Q174">
        <v>0.224</v>
      </c>
      <c r="R174">
        <v>0.33500000000000002</v>
      </c>
      <c r="S174">
        <v>0.40699999999999997</v>
      </c>
      <c r="T174">
        <v>0.74199999999999999</v>
      </c>
      <c r="U174">
        <v>0.32300000000000001</v>
      </c>
      <c r="V174">
        <v>-4.7</v>
      </c>
      <c r="W174">
        <v>0.2</v>
      </c>
      <c r="X174">
        <v>0.9</v>
      </c>
      <c r="Y174">
        <v>3353</v>
      </c>
      <c r="AA174">
        <f t="shared" si="10"/>
        <v>93</v>
      </c>
      <c r="AB174">
        <f t="shared" si="10"/>
        <v>24</v>
      </c>
      <c r="AC174">
        <f t="shared" si="10"/>
        <v>0</v>
      </c>
      <c r="AD174">
        <f t="shared" si="10"/>
        <v>17</v>
      </c>
      <c r="AE174">
        <f t="shared" si="10"/>
        <v>60</v>
      </c>
      <c r="AF174">
        <f t="shared" si="10"/>
        <v>55</v>
      </c>
      <c r="AG174">
        <f t="shared" si="10"/>
        <v>68</v>
      </c>
      <c r="AH174">
        <f t="shared" si="10"/>
        <v>105</v>
      </c>
      <c r="AI174">
        <f t="shared" si="10"/>
        <v>3</v>
      </c>
      <c r="AJ174">
        <f t="shared" si="10"/>
        <v>3</v>
      </c>
      <c r="AK174">
        <f t="shared" si="10"/>
        <v>2</v>
      </c>
      <c r="AL174">
        <f t="shared" si="11"/>
        <v>52</v>
      </c>
      <c r="AM174">
        <f>SUMPRODUCT(AA174:AL174,Weights!$E$7:$P$7)</f>
        <v>302.5</v>
      </c>
    </row>
    <row r="175" spans="1:39" x14ac:dyDescent="0.25">
      <c r="A175" t="s">
        <v>261</v>
      </c>
      <c r="B175" t="s">
        <v>15</v>
      </c>
      <c r="C175">
        <v>126</v>
      </c>
      <c r="D175">
        <v>533</v>
      </c>
      <c r="E175">
        <v>487</v>
      </c>
      <c r="F175">
        <v>138</v>
      </c>
      <c r="G175">
        <v>26</v>
      </c>
      <c r="H175">
        <v>2</v>
      </c>
      <c r="I175">
        <v>9</v>
      </c>
      <c r="J175">
        <v>58</v>
      </c>
      <c r="K175">
        <v>43</v>
      </c>
      <c r="L175">
        <v>40</v>
      </c>
      <c r="M175">
        <v>67</v>
      </c>
      <c r="N175">
        <v>4</v>
      </c>
      <c r="O175">
        <v>2</v>
      </c>
      <c r="P175">
        <v>6</v>
      </c>
      <c r="Q175">
        <v>0.28199999999999997</v>
      </c>
      <c r="R175">
        <v>0.34</v>
      </c>
      <c r="S175">
        <v>0.40100000000000002</v>
      </c>
      <c r="T175">
        <v>0.74099999999999999</v>
      </c>
      <c r="U175">
        <v>0.32300000000000001</v>
      </c>
      <c r="V175">
        <v>-2.6</v>
      </c>
      <c r="W175">
        <v>-4.8</v>
      </c>
      <c r="X175">
        <v>1.6</v>
      </c>
      <c r="Y175">
        <v>4191</v>
      </c>
      <c r="AA175">
        <f t="shared" si="10"/>
        <v>138</v>
      </c>
      <c r="AB175">
        <f t="shared" si="10"/>
        <v>26</v>
      </c>
      <c r="AC175">
        <f t="shared" si="10"/>
        <v>2</v>
      </c>
      <c r="AD175">
        <f t="shared" si="10"/>
        <v>9</v>
      </c>
      <c r="AE175">
        <f t="shared" si="10"/>
        <v>58</v>
      </c>
      <c r="AF175">
        <f t="shared" si="10"/>
        <v>43</v>
      </c>
      <c r="AG175">
        <f t="shared" si="10"/>
        <v>40</v>
      </c>
      <c r="AH175">
        <f t="shared" si="10"/>
        <v>67</v>
      </c>
      <c r="AI175">
        <f t="shared" si="10"/>
        <v>4</v>
      </c>
      <c r="AJ175">
        <f t="shared" si="10"/>
        <v>2</v>
      </c>
      <c r="AK175">
        <f t="shared" si="10"/>
        <v>6</v>
      </c>
      <c r="AL175">
        <f t="shared" si="11"/>
        <v>101</v>
      </c>
      <c r="AM175">
        <f>SUMPRODUCT(AA175:AL175,Weights!$E$7:$P$7)</f>
        <v>300.5</v>
      </c>
    </row>
    <row r="176" spans="1:39" x14ac:dyDescent="0.25">
      <c r="A176" t="s">
        <v>161</v>
      </c>
      <c r="B176" t="s">
        <v>45</v>
      </c>
      <c r="C176">
        <v>153</v>
      </c>
      <c r="D176">
        <v>650</v>
      </c>
      <c r="E176">
        <v>596</v>
      </c>
      <c r="F176">
        <v>151</v>
      </c>
      <c r="G176">
        <v>27</v>
      </c>
      <c r="H176">
        <v>1</v>
      </c>
      <c r="I176">
        <v>28</v>
      </c>
      <c r="J176">
        <v>91</v>
      </c>
      <c r="K176">
        <v>86</v>
      </c>
      <c r="L176">
        <v>52</v>
      </c>
      <c r="M176">
        <v>143</v>
      </c>
      <c r="N176">
        <v>0</v>
      </c>
      <c r="O176">
        <v>2</v>
      </c>
      <c r="P176">
        <v>0</v>
      </c>
      <c r="Q176">
        <v>0.254</v>
      </c>
      <c r="R176">
        <v>0.313</v>
      </c>
      <c r="S176">
        <v>0.441</v>
      </c>
      <c r="T176">
        <v>0.754</v>
      </c>
      <c r="U176">
        <v>0.32200000000000001</v>
      </c>
      <c r="V176">
        <v>-4.9000000000000004</v>
      </c>
      <c r="W176">
        <v>-1.3</v>
      </c>
      <c r="X176">
        <v>0.1</v>
      </c>
      <c r="Y176">
        <v>6876</v>
      </c>
      <c r="AA176">
        <f t="shared" si="10"/>
        <v>151</v>
      </c>
      <c r="AB176">
        <f t="shared" si="10"/>
        <v>27</v>
      </c>
      <c r="AC176">
        <f t="shared" si="10"/>
        <v>1</v>
      </c>
      <c r="AD176">
        <f t="shared" si="10"/>
        <v>28</v>
      </c>
      <c r="AE176">
        <f t="shared" si="10"/>
        <v>91</v>
      </c>
      <c r="AF176">
        <f t="shared" si="10"/>
        <v>86</v>
      </c>
      <c r="AG176">
        <f t="shared" si="10"/>
        <v>52</v>
      </c>
      <c r="AH176">
        <f t="shared" si="10"/>
        <v>143</v>
      </c>
      <c r="AI176">
        <f t="shared" si="10"/>
        <v>0</v>
      </c>
      <c r="AJ176">
        <f t="shared" si="10"/>
        <v>2</v>
      </c>
      <c r="AK176">
        <f t="shared" si="10"/>
        <v>0</v>
      </c>
      <c r="AL176">
        <f t="shared" si="11"/>
        <v>95</v>
      </c>
      <c r="AM176">
        <f>SUMPRODUCT(AA176:AL176,Weights!$E$7:$P$7)</f>
        <v>425.5</v>
      </c>
    </row>
    <row r="177" spans="1:39" x14ac:dyDescent="0.25">
      <c r="A177" t="s">
        <v>306</v>
      </c>
      <c r="B177" t="s">
        <v>60</v>
      </c>
      <c r="C177">
        <v>143</v>
      </c>
      <c r="D177">
        <v>538</v>
      </c>
      <c r="E177">
        <v>505</v>
      </c>
      <c r="F177">
        <v>141</v>
      </c>
      <c r="G177">
        <v>24</v>
      </c>
      <c r="H177">
        <v>4</v>
      </c>
      <c r="I177">
        <v>17</v>
      </c>
      <c r="J177">
        <v>68</v>
      </c>
      <c r="K177">
        <v>51</v>
      </c>
      <c r="L177">
        <v>26</v>
      </c>
      <c r="M177">
        <v>109</v>
      </c>
      <c r="N177">
        <v>0</v>
      </c>
      <c r="O177">
        <v>8</v>
      </c>
      <c r="P177">
        <v>7</v>
      </c>
      <c r="Q177">
        <v>0.28000000000000003</v>
      </c>
      <c r="R177">
        <v>0.314</v>
      </c>
      <c r="S177">
        <v>0.44400000000000001</v>
      </c>
      <c r="T177">
        <v>0.75900000000000001</v>
      </c>
      <c r="U177">
        <v>0.32200000000000001</v>
      </c>
      <c r="V177">
        <v>-3.6</v>
      </c>
      <c r="W177">
        <v>1.4</v>
      </c>
      <c r="X177">
        <v>0.9</v>
      </c>
      <c r="Y177">
        <v>12155</v>
      </c>
      <c r="AA177">
        <f t="shared" si="10"/>
        <v>141</v>
      </c>
      <c r="AB177">
        <f t="shared" si="10"/>
        <v>24</v>
      </c>
      <c r="AC177">
        <f t="shared" si="10"/>
        <v>4</v>
      </c>
      <c r="AD177">
        <f t="shared" si="10"/>
        <v>17</v>
      </c>
      <c r="AE177">
        <f t="shared" si="10"/>
        <v>68</v>
      </c>
      <c r="AF177">
        <f t="shared" si="10"/>
        <v>51</v>
      </c>
      <c r="AG177">
        <f t="shared" si="10"/>
        <v>26</v>
      </c>
      <c r="AH177">
        <f t="shared" si="10"/>
        <v>109</v>
      </c>
      <c r="AI177">
        <f t="shared" si="10"/>
        <v>0</v>
      </c>
      <c r="AJ177">
        <f t="shared" si="10"/>
        <v>8</v>
      </c>
      <c r="AK177">
        <f t="shared" si="10"/>
        <v>7</v>
      </c>
      <c r="AL177">
        <f t="shared" si="11"/>
        <v>96</v>
      </c>
      <c r="AM177">
        <f>SUMPRODUCT(AA177:AL177,Weights!$E$7:$P$7)</f>
        <v>323.5</v>
      </c>
    </row>
    <row r="178" spans="1:39" x14ac:dyDescent="0.25">
      <c r="A178" t="s">
        <v>130</v>
      </c>
      <c r="B178" t="s">
        <v>19</v>
      </c>
      <c r="C178">
        <v>101</v>
      </c>
      <c r="D178">
        <v>392</v>
      </c>
      <c r="E178">
        <v>365</v>
      </c>
      <c r="F178">
        <v>93</v>
      </c>
      <c r="G178">
        <v>22</v>
      </c>
      <c r="H178">
        <v>2</v>
      </c>
      <c r="I178">
        <v>17</v>
      </c>
      <c r="J178">
        <v>43</v>
      </c>
      <c r="K178">
        <v>62</v>
      </c>
      <c r="L178">
        <v>24</v>
      </c>
      <c r="M178">
        <v>101</v>
      </c>
      <c r="N178">
        <v>1</v>
      </c>
      <c r="O178">
        <v>1</v>
      </c>
      <c r="P178">
        <v>1</v>
      </c>
      <c r="Q178">
        <v>0.254</v>
      </c>
      <c r="R178">
        <v>0.29899999999999999</v>
      </c>
      <c r="S178">
        <v>0.46600000000000003</v>
      </c>
      <c r="T178">
        <v>0.76600000000000001</v>
      </c>
      <c r="U178">
        <v>0.32200000000000001</v>
      </c>
      <c r="V178">
        <v>-4.9000000000000004</v>
      </c>
      <c r="W178">
        <v>3.3</v>
      </c>
      <c r="X178">
        <v>0.3</v>
      </c>
      <c r="Y178">
        <v>17171</v>
      </c>
      <c r="AA178">
        <f t="shared" si="10"/>
        <v>93</v>
      </c>
      <c r="AB178">
        <f t="shared" si="10"/>
        <v>22</v>
      </c>
      <c r="AC178">
        <f t="shared" si="10"/>
        <v>2</v>
      </c>
      <c r="AD178">
        <f t="shared" si="10"/>
        <v>17</v>
      </c>
      <c r="AE178">
        <f t="shared" si="10"/>
        <v>43</v>
      </c>
      <c r="AF178">
        <f t="shared" si="10"/>
        <v>62</v>
      </c>
      <c r="AG178">
        <f t="shared" si="10"/>
        <v>24</v>
      </c>
      <c r="AH178">
        <f t="shared" si="10"/>
        <v>101</v>
      </c>
      <c r="AI178">
        <f t="shared" si="10"/>
        <v>1</v>
      </c>
      <c r="AJ178">
        <f t="shared" si="10"/>
        <v>1</v>
      </c>
      <c r="AK178">
        <f t="shared" si="10"/>
        <v>1</v>
      </c>
      <c r="AL178">
        <f t="shared" si="11"/>
        <v>52</v>
      </c>
      <c r="AM178">
        <f>SUMPRODUCT(AA178:AL178,Weights!$E$7:$P$7)</f>
        <v>249.5</v>
      </c>
    </row>
    <row r="179" spans="1:39" x14ac:dyDescent="0.25">
      <c r="A179" t="s">
        <v>449</v>
      </c>
      <c r="B179" t="s">
        <v>125</v>
      </c>
      <c r="C179">
        <v>78</v>
      </c>
      <c r="D179">
        <v>305</v>
      </c>
      <c r="E179">
        <v>272</v>
      </c>
      <c r="F179">
        <v>78</v>
      </c>
      <c r="G179">
        <v>9</v>
      </c>
      <c r="H179">
        <v>4</v>
      </c>
      <c r="I179">
        <v>2</v>
      </c>
      <c r="J179">
        <v>44</v>
      </c>
      <c r="K179">
        <v>18</v>
      </c>
      <c r="L179">
        <v>28</v>
      </c>
      <c r="M179">
        <v>68</v>
      </c>
      <c r="N179">
        <v>1</v>
      </c>
      <c r="O179">
        <v>25</v>
      </c>
      <c r="P179">
        <v>9</v>
      </c>
      <c r="Q179">
        <v>0.28599999999999998</v>
      </c>
      <c r="R179">
        <v>0.35399999999999998</v>
      </c>
      <c r="S179">
        <v>0.378</v>
      </c>
      <c r="T179">
        <v>0.73199999999999998</v>
      </c>
      <c r="U179">
        <v>0.32200000000000001</v>
      </c>
      <c r="V179">
        <v>-0.7</v>
      </c>
      <c r="W179">
        <v>-0.4</v>
      </c>
      <c r="X179">
        <v>1</v>
      </c>
      <c r="Y179">
        <v>13608</v>
      </c>
      <c r="AA179">
        <f t="shared" si="10"/>
        <v>78</v>
      </c>
      <c r="AB179">
        <f t="shared" si="10"/>
        <v>9</v>
      </c>
      <c r="AC179">
        <f t="shared" si="10"/>
        <v>4</v>
      </c>
      <c r="AD179">
        <f t="shared" si="10"/>
        <v>2</v>
      </c>
      <c r="AE179">
        <f t="shared" si="10"/>
        <v>44</v>
      </c>
      <c r="AF179">
        <f t="shared" si="10"/>
        <v>18</v>
      </c>
      <c r="AG179">
        <f t="shared" si="10"/>
        <v>28</v>
      </c>
      <c r="AH179">
        <f t="shared" si="10"/>
        <v>68</v>
      </c>
      <c r="AI179">
        <f t="shared" si="10"/>
        <v>1</v>
      </c>
      <c r="AJ179">
        <f t="shared" si="10"/>
        <v>25</v>
      </c>
      <c r="AK179">
        <f t="shared" si="10"/>
        <v>9</v>
      </c>
      <c r="AL179">
        <f t="shared" si="11"/>
        <v>63</v>
      </c>
      <c r="AM179">
        <f>SUMPRODUCT(AA179:AL179,Weights!$E$7:$P$7)</f>
        <v>198</v>
      </c>
    </row>
    <row r="180" spans="1:39" x14ac:dyDescent="0.25">
      <c r="A180" t="s">
        <v>232</v>
      </c>
      <c r="B180" t="s">
        <v>23</v>
      </c>
      <c r="C180">
        <v>155</v>
      </c>
      <c r="D180">
        <v>700</v>
      </c>
      <c r="E180">
        <v>643</v>
      </c>
      <c r="F180">
        <v>191</v>
      </c>
      <c r="G180">
        <v>28</v>
      </c>
      <c r="H180">
        <v>3</v>
      </c>
      <c r="I180">
        <v>11</v>
      </c>
      <c r="J180">
        <v>99</v>
      </c>
      <c r="K180">
        <v>57</v>
      </c>
      <c r="L180">
        <v>49</v>
      </c>
      <c r="M180">
        <v>96</v>
      </c>
      <c r="N180">
        <v>1</v>
      </c>
      <c r="O180">
        <v>21</v>
      </c>
      <c r="P180">
        <v>9</v>
      </c>
      <c r="Q180">
        <v>0.29799999999999999</v>
      </c>
      <c r="R180">
        <v>0.34499999999999997</v>
      </c>
      <c r="S180">
        <v>0.40100000000000002</v>
      </c>
      <c r="T180">
        <v>0.747</v>
      </c>
      <c r="U180">
        <v>0.32200000000000001</v>
      </c>
      <c r="V180">
        <v>14.3</v>
      </c>
      <c r="W180">
        <v>-0.2</v>
      </c>
      <c r="X180">
        <v>3.5</v>
      </c>
      <c r="Y180">
        <v>4922</v>
      </c>
      <c r="AA180">
        <f t="shared" si="10"/>
        <v>191</v>
      </c>
      <c r="AB180">
        <f t="shared" si="10"/>
        <v>28</v>
      </c>
      <c r="AC180">
        <f t="shared" si="10"/>
        <v>3</v>
      </c>
      <c r="AD180">
        <f t="shared" si="10"/>
        <v>11</v>
      </c>
      <c r="AE180">
        <f t="shared" si="10"/>
        <v>99</v>
      </c>
      <c r="AF180">
        <f t="shared" si="10"/>
        <v>57</v>
      </c>
      <c r="AG180">
        <f t="shared" si="10"/>
        <v>49</v>
      </c>
      <c r="AH180">
        <f t="shared" si="10"/>
        <v>96</v>
      </c>
      <c r="AI180">
        <f t="shared" si="10"/>
        <v>1</v>
      </c>
      <c r="AJ180">
        <f t="shared" si="10"/>
        <v>21</v>
      </c>
      <c r="AK180">
        <f t="shared" si="10"/>
        <v>9</v>
      </c>
      <c r="AL180">
        <f t="shared" si="11"/>
        <v>149</v>
      </c>
      <c r="AM180">
        <f>SUMPRODUCT(AA180:AL180,Weights!$E$7:$P$7)</f>
        <v>448</v>
      </c>
    </row>
    <row r="181" spans="1:39" x14ac:dyDescent="0.25">
      <c r="A181" t="s">
        <v>366</v>
      </c>
      <c r="B181" t="s">
        <v>15</v>
      </c>
      <c r="C181">
        <v>154</v>
      </c>
      <c r="D181">
        <v>627</v>
      </c>
      <c r="E181">
        <v>576</v>
      </c>
      <c r="F181">
        <v>163</v>
      </c>
      <c r="G181">
        <v>33</v>
      </c>
      <c r="H181">
        <v>2</v>
      </c>
      <c r="I181">
        <v>13</v>
      </c>
      <c r="J181">
        <v>68</v>
      </c>
      <c r="K181">
        <v>64</v>
      </c>
      <c r="L181">
        <v>43</v>
      </c>
      <c r="M181">
        <v>64</v>
      </c>
      <c r="N181">
        <v>2</v>
      </c>
      <c r="O181">
        <v>18</v>
      </c>
      <c r="P181">
        <v>3</v>
      </c>
      <c r="Q181">
        <v>0.28199999999999997</v>
      </c>
      <c r="R181">
        <v>0.33200000000000002</v>
      </c>
      <c r="S181">
        <v>0.41499999999999998</v>
      </c>
      <c r="T181">
        <v>0.747</v>
      </c>
      <c r="U181">
        <v>0.32100000000000001</v>
      </c>
      <c r="V181">
        <v>13.4</v>
      </c>
      <c r="W181">
        <v>1</v>
      </c>
      <c r="X181">
        <v>4.5999999999999996</v>
      </c>
      <c r="Y181">
        <v>10847</v>
      </c>
      <c r="AA181">
        <f t="shared" ref="AA181:AK204" si="12">F181</f>
        <v>163</v>
      </c>
      <c r="AB181">
        <f t="shared" si="12"/>
        <v>33</v>
      </c>
      <c r="AC181">
        <f t="shared" si="12"/>
        <v>2</v>
      </c>
      <c r="AD181">
        <f t="shared" si="12"/>
        <v>13</v>
      </c>
      <c r="AE181">
        <f t="shared" si="12"/>
        <v>68</v>
      </c>
      <c r="AF181">
        <f t="shared" si="12"/>
        <v>64</v>
      </c>
      <c r="AG181">
        <f t="shared" si="12"/>
        <v>43</v>
      </c>
      <c r="AH181">
        <f t="shared" si="12"/>
        <v>64</v>
      </c>
      <c r="AI181">
        <f t="shared" si="12"/>
        <v>2</v>
      </c>
      <c r="AJ181">
        <f t="shared" si="12"/>
        <v>18</v>
      </c>
      <c r="AK181">
        <f t="shared" si="12"/>
        <v>3</v>
      </c>
      <c r="AL181">
        <f t="shared" si="11"/>
        <v>115</v>
      </c>
      <c r="AM181">
        <f>SUMPRODUCT(AA181:AL181,Weights!$E$7:$P$7)</f>
        <v>415</v>
      </c>
    </row>
    <row r="182" spans="1:39" x14ac:dyDescent="0.25">
      <c r="A182" t="s">
        <v>328</v>
      </c>
      <c r="B182" t="s">
        <v>39</v>
      </c>
      <c r="C182">
        <v>92</v>
      </c>
      <c r="D182">
        <v>342</v>
      </c>
      <c r="E182">
        <v>317</v>
      </c>
      <c r="F182">
        <v>87</v>
      </c>
      <c r="G182">
        <v>22</v>
      </c>
      <c r="H182">
        <v>0</v>
      </c>
      <c r="I182">
        <v>9</v>
      </c>
      <c r="J182">
        <v>42</v>
      </c>
      <c r="K182">
        <v>46</v>
      </c>
      <c r="L182">
        <v>17</v>
      </c>
      <c r="M182">
        <v>65</v>
      </c>
      <c r="N182">
        <v>5</v>
      </c>
      <c r="O182">
        <v>1</v>
      </c>
      <c r="P182">
        <v>0</v>
      </c>
      <c r="Q182">
        <v>0.27500000000000002</v>
      </c>
      <c r="R182">
        <v>0.318</v>
      </c>
      <c r="S182">
        <v>0.434</v>
      </c>
      <c r="T182">
        <v>0.752</v>
      </c>
      <c r="U182">
        <v>0.32100000000000001</v>
      </c>
      <c r="V182">
        <v>5.0999999999999996</v>
      </c>
      <c r="W182">
        <v>0.3</v>
      </c>
      <c r="X182">
        <v>1.9</v>
      </c>
      <c r="Y182">
        <v>2829</v>
      </c>
      <c r="AA182">
        <f t="shared" si="12"/>
        <v>87</v>
      </c>
      <c r="AB182">
        <f t="shared" si="12"/>
        <v>22</v>
      </c>
      <c r="AC182">
        <f t="shared" si="12"/>
        <v>0</v>
      </c>
      <c r="AD182">
        <f t="shared" si="12"/>
        <v>9</v>
      </c>
      <c r="AE182">
        <f t="shared" si="12"/>
        <v>42</v>
      </c>
      <c r="AF182">
        <f t="shared" si="12"/>
        <v>46</v>
      </c>
      <c r="AG182">
        <f t="shared" si="12"/>
        <v>17</v>
      </c>
      <c r="AH182">
        <f t="shared" si="12"/>
        <v>65</v>
      </c>
      <c r="AI182">
        <f t="shared" si="12"/>
        <v>5</v>
      </c>
      <c r="AJ182">
        <f t="shared" si="12"/>
        <v>1</v>
      </c>
      <c r="AK182">
        <f t="shared" si="12"/>
        <v>0</v>
      </c>
      <c r="AL182">
        <f t="shared" si="11"/>
        <v>56</v>
      </c>
      <c r="AM182">
        <f>SUMPRODUCT(AA182:AL182,Weights!$E$7:$P$7)</f>
        <v>210.5</v>
      </c>
    </row>
    <row r="183" spans="1:39" x14ac:dyDescent="0.25">
      <c r="A183" t="s">
        <v>341</v>
      </c>
      <c r="B183" t="s">
        <v>25</v>
      </c>
      <c r="C183">
        <v>124</v>
      </c>
      <c r="D183">
        <v>384</v>
      </c>
      <c r="E183">
        <v>342</v>
      </c>
      <c r="F183">
        <v>93</v>
      </c>
      <c r="G183">
        <v>6</v>
      </c>
      <c r="H183">
        <v>2</v>
      </c>
      <c r="I183">
        <v>11</v>
      </c>
      <c r="J183">
        <v>41</v>
      </c>
      <c r="K183">
        <v>32</v>
      </c>
      <c r="L183">
        <v>30</v>
      </c>
      <c r="M183">
        <v>81</v>
      </c>
      <c r="N183">
        <v>4</v>
      </c>
      <c r="O183">
        <v>11</v>
      </c>
      <c r="P183">
        <v>3</v>
      </c>
      <c r="Q183">
        <v>0.27300000000000002</v>
      </c>
      <c r="R183">
        <v>0.33800000000000002</v>
      </c>
      <c r="S183">
        <v>0.39800000000000002</v>
      </c>
      <c r="T183">
        <v>0.73599999999999999</v>
      </c>
      <c r="U183">
        <v>0.32100000000000001</v>
      </c>
      <c r="V183">
        <v>-2.6</v>
      </c>
      <c r="W183">
        <v>2.2999999999999998</v>
      </c>
      <c r="X183">
        <v>0.8</v>
      </c>
      <c r="Y183">
        <v>9048</v>
      </c>
      <c r="AA183">
        <f t="shared" si="12"/>
        <v>93</v>
      </c>
      <c r="AB183">
        <f t="shared" si="12"/>
        <v>6</v>
      </c>
      <c r="AC183">
        <f t="shared" si="12"/>
        <v>2</v>
      </c>
      <c r="AD183">
        <f t="shared" si="12"/>
        <v>11</v>
      </c>
      <c r="AE183">
        <f t="shared" si="12"/>
        <v>41</v>
      </c>
      <c r="AF183">
        <f t="shared" si="12"/>
        <v>32</v>
      </c>
      <c r="AG183">
        <f t="shared" si="12"/>
        <v>30</v>
      </c>
      <c r="AH183">
        <f t="shared" si="12"/>
        <v>81</v>
      </c>
      <c r="AI183">
        <f t="shared" si="12"/>
        <v>4</v>
      </c>
      <c r="AJ183">
        <f t="shared" si="12"/>
        <v>11</v>
      </c>
      <c r="AK183">
        <f t="shared" si="12"/>
        <v>3</v>
      </c>
      <c r="AL183">
        <f t="shared" si="11"/>
        <v>74</v>
      </c>
      <c r="AM183">
        <f>SUMPRODUCT(AA183:AL183,Weights!$E$7:$P$7)</f>
        <v>217.5</v>
      </c>
    </row>
    <row r="184" spans="1:39" x14ac:dyDescent="0.25">
      <c r="A184" t="s">
        <v>386</v>
      </c>
      <c r="B184" t="s">
        <v>34</v>
      </c>
      <c r="C184">
        <v>85</v>
      </c>
      <c r="D184">
        <v>191</v>
      </c>
      <c r="E184">
        <v>178</v>
      </c>
      <c r="F184">
        <v>45</v>
      </c>
      <c r="G184">
        <v>11</v>
      </c>
      <c r="H184">
        <v>0</v>
      </c>
      <c r="I184">
        <v>10</v>
      </c>
      <c r="J184">
        <v>23</v>
      </c>
      <c r="K184">
        <v>35</v>
      </c>
      <c r="L184">
        <v>9</v>
      </c>
      <c r="M184">
        <v>53</v>
      </c>
      <c r="N184">
        <v>0</v>
      </c>
      <c r="O184">
        <v>0</v>
      </c>
      <c r="P184">
        <v>0</v>
      </c>
      <c r="Q184">
        <v>0.252</v>
      </c>
      <c r="R184">
        <v>0.28599999999999998</v>
      </c>
      <c r="S184">
        <v>0.48699999999999999</v>
      </c>
      <c r="T184">
        <v>0.77400000000000002</v>
      </c>
      <c r="U184">
        <v>0.32100000000000001</v>
      </c>
      <c r="V184">
        <v>-0.1</v>
      </c>
      <c r="W184">
        <v>0.4</v>
      </c>
      <c r="X184">
        <v>0.4</v>
      </c>
      <c r="Y184">
        <v>7244</v>
      </c>
      <c r="AA184">
        <f t="shared" si="12"/>
        <v>45</v>
      </c>
      <c r="AB184">
        <f t="shared" si="12"/>
        <v>11</v>
      </c>
      <c r="AC184">
        <f t="shared" si="12"/>
        <v>0</v>
      </c>
      <c r="AD184">
        <f t="shared" si="12"/>
        <v>10</v>
      </c>
      <c r="AE184">
        <f t="shared" si="12"/>
        <v>23</v>
      </c>
      <c r="AF184">
        <f t="shared" si="12"/>
        <v>35</v>
      </c>
      <c r="AG184">
        <f t="shared" si="12"/>
        <v>9</v>
      </c>
      <c r="AH184">
        <f t="shared" si="12"/>
        <v>53</v>
      </c>
      <c r="AI184">
        <f t="shared" si="12"/>
        <v>0</v>
      </c>
      <c r="AJ184">
        <f t="shared" si="12"/>
        <v>0</v>
      </c>
      <c r="AK184">
        <f t="shared" si="12"/>
        <v>0</v>
      </c>
      <c r="AL184">
        <f t="shared" si="11"/>
        <v>24</v>
      </c>
      <c r="AM184">
        <f>SUMPRODUCT(AA184:AL184,Weights!$E$7:$P$7)</f>
        <v>126.5</v>
      </c>
    </row>
    <row r="185" spans="1:39" x14ac:dyDescent="0.25">
      <c r="A185" t="s">
        <v>240</v>
      </c>
      <c r="B185" t="s">
        <v>56</v>
      </c>
      <c r="C185">
        <v>151</v>
      </c>
      <c r="D185">
        <v>660</v>
      </c>
      <c r="E185">
        <v>607</v>
      </c>
      <c r="F185">
        <v>173</v>
      </c>
      <c r="G185">
        <v>28</v>
      </c>
      <c r="H185">
        <v>1</v>
      </c>
      <c r="I185">
        <v>16</v>
      </c>
      <c r="J185">
        <v>82</v>
      </c>
      <c r="K185">
        <v>87</v>
      </c>
      <c r="L185">
        <v>43</v>
      </c>
      <c r="M185">
        <v>81</v>
      </c>
      <c r="N185">
        <v>2</v>
      </c>
      <c r="O185">
        <v>1</v>
      </c>
      <c r="P185">
        <v>0</v>
      </c>
      <c r="Q185">
        <v>0.28499999999999998</v>
      </c>
      <c r="R185">
        <v>0.33100000000000002</v>
      </c>
      <c r="S185">
        <v>0.41399999999999998</v>
      </c>
      <c r="T185">
        <v>0.745</v>
      </c>
      <c r="U185">
        <v>0.32100000000000001</v>
      </c>
      <c r="V185">
        <v>-7.3</v>
      </c>
      <c r="W185">
        <v>-1.1000000000000001</v>
      </c>
      <c r="X185">
        <v>0.6</v>
      </c>
      <c r="Y185">
        <v>4022</v>
      </c>
      <c r="AA185">
        <f t="shared" si="12"/>
        <v>173</v>
      </c>
      <c r="AB185">
        <f t="shared" si="12"/>
        <v>28</v>
      </c>
      <c r="AC185">
        <f t="shared" si="12"/>
        <v>1</v>
      </c>
      <c r="AD185">
        <f t="shared" si="12"/>
        <v>16</v>
      </c>
      <c r="AE185">
        <f t="shared" si="12"/>
        <v>82</v>
      </c>
      <c r="AF185">
        <f t="shared" si="12"/>
        <v>87</v>
      </c>
      <c r="AG185">
        <f t="shared" si="12"/>
        <v>43</v>
      </c>
      <c r="AH185">
        <f t="shared" si="12"/>
        <v>81</v>
      </c>
      <c r="AI185">
        <f t="shared" si="12"/>
        <v>2</v>
      </c>
      <c r="AJ185">
        <f t="shared" si="12"/>
        <v>1</v>
      </c>
      <c r="AK185">
        <f t="shared" si="12"/>
        <v>0</v>
      </c>
      <c r="AL185">
        <f t="shared" si="11"/>
        <v>128</v>
      </c>
      <c r="AM185">
        <f>SUMPRODUCT(AA185:AL185,Weights!$E$7:$P$7)</f>
        <v>424.5</v>
      </c>
    </row>
    <row r="186" spans="1:39" x14ac:dyDescent="0.25">
      <c r="A186" t="s">
        <v>124</v>
      </c>
      <c r="B186" t="s">
        <v>125</v>
      </c>
      <c r="C186">
        <v>156</v>
      </c>
      <c r="D186">
        <v>681</v>
      </c>
      <c r="E186">
        <v>614</v>
      </c>
      <c r="F186">
        <v>160</v>
      </c>
      <c r="G186">
        <v>38</v>
      </c>
      <c r="H186">
        <v>1</v>
      </c>
      <c r="I186">
        <v>24</v>
      </c>
      <c r="J186">
        <v>82</v>
      </c>
      <c r="K186">
        <v>93</v>
      </c>
      <c r="L186">
        <v>51</v>
      </c>
      <c r="M186">
        <v>129</v>
      </c>
      <c r="N186">
        <v>5</v>
      </c>
      <c r="O186">
        <v>4</v>
      </c>
      <c r="P186">
        <v>1</v>
      </c>
      <c r="Q186">
        <v>0.26100000000000001</v>
      </c>
      <c r="R186">
        <v>0.318</v>
      </c>
      <c r="S186">
        <v>0.44500000000000001</v>
      </c>
      <c r="T186">
        <v>0.76300000000000001</v>
      </c>
      <c r="U186">
        <v>0.32100000000000001</v>
      </c>
      <c r="V186">
        <v>3.2</v>
      </c>
      <c r="W186">
        <v>0.3</v>
      </c>
      <c r="X186">
        <v>2.9</v>
      </c>
      <c r="Y186">
        <v>9368</v>
      </c>
      <c r="AA186">
        <f t="shared" si="12"/>
        <v>160</v>
      </c>
      <c r="AB186">
        <f t="shared" si="12"/>
        <v>38</v>
      </c>
      <c r="AC186">
        <f t="shared" si="12"/>
        <v>1</v>
      </c>
      <c r="AD186">
        <f t="shared" si="12"/>
        <v>24</v>
      </c>
      <c r="AE186">
        <f t="shared" si="12"/>
        <v>82</v>
      </c>
      <c r="AF186">
        <f t="shared" si="12"/>
        <v>93</v>
      </c>
      <c r="AG186">
        <f t="shared" si="12"/>
        <v>51</v>
      </c>
      <c r="AH186">
        <f t="shared" si="12"/>
        <v>129</v>
      </c>
      <c r="AI186">
        <f t="shared" si="12"/>
        <v>5</v>
      </c>
      <c r="AJ186">
        <f t="shared" si="12"/>
        <v>4</v>
      </c>
      <c r="AK186">
        <f t="shared" si="12"/>
        <v>1</v>
      </c>
      <c r="AL186">
        <f t="shared" si="11"/>
        <v>97</v>
      </c>
      <c r="AM186">
        <f>SUMPRODUCT(AA186:AL186,Weights!$E$7:$P$7)</f>
        <v>440.5</v>
      </c>
    </row>
    <row r="187" spans="1:39" x14ac:dyDescent="0.25">
      <c r="A187" t="s">
        <v>289</v>
      </c>
      <c r="B187" t="s">
        <v>73</v>
      </c>
      <c r="C187">
        <v>129</v>
      </c>
      <c r="D187">
        <v>528</v>
      </c>
      <c r="E187">
        <v>495</v>
      </c>
      <c r="F187">
        <v>139</v>
      </c>
      <c r="G187">
        <v>24</v>
      </c>
      <c r="H187">
        <v>1</v>
      </c>
      <c r="I187">
        <v>18</v>
      </c>
      <c r="J187">
        <v>63</v>
      </c>
      <c r="K187">
        <v>69</v>
      </c>
      <c r="L187">
        <v>23</v>
      </c>
      <c r="M187">
        <v>79</v>
      </c>
      <c r="N187">
        <v>5</v>
      </c>
      <c r="O187">
        <v>4</v>
      </c>
      <c r="P187">
        <v>2</v>
      </c>
      <c r="Q187">
        <v>0.28000000000000003</v>
      </c>
      <c r="R187">
        <v>0.316</v>
      </c>
      <c r="S187">
        <v>0.438</v>
      </c>
      <c r="T187">
        <v>0.754</v>
      </c>
      <c r="U187">
        <v>0.32</v>
      </c>
      <c r="V187">
        <v>6.3</v>
      </c>
      <c r="W187">
        <v>2.4</v>
      </c>
      <c r="X187">
        <v>3.1</v>
      </c>
      <c r="Y187">
        <v>6012</v>
      </c>
      <c r="AA187">
        <f t="shared" si="12"/>
        <v>139</v>
      </c>
      <c r="AB187">
        <f t="shared" si="12"/>
        <v>24</v>
      </c>
      <c r="AC187">
        <f t="shared" si="12"/>
        <v>1</v>
      </c>
      <c r="AD187">
        <f t="shared" si="12"/>
        <v>18</v>
      </c>
      <c r="AE187">
        <f t="shared" si="12"/>
        <v>63</v>
      </c>
      <c r="AF187">
        <f t="shared" si="12"/>
        <v>69</v>
      </c>
      <c r="AG187">
        <f t="shared" si="12"/>
        <v>23</v>
      </c>
      <c r="AH187">
        <f t="shared" si="12"/>
        <v>79</v>
      </c>
      <c r="AI187">
        <f t="shared" si="12"/>
        <v>5</v>
      </c>
      <c r="AJ187">
        <f t="shared" si="12"/>
        <v>4</v>
      </c>
      <c r="AK187">
        <f t="shared" si="12"/>
        <v>2</v>
      </c>
      <c r="AL187">
        <f t="shared" si="11"/>
        <v>96</v>
      </c>
      <c r="AM187">
        <f>SUMPRODUCT(AA187:AL187,Weights!$E$7:$P$7)</f>
        <v>340.5</v>
      </c>
    </row>
    <row r="188" spans="1:39" x14ac:dyDescent="0.25">
      <c r="A188" t="s">
        <v>1049</v>
      </c>
      <c r="B188" t="s">
        <v>43</v>
      </c>
      <c r="C188">
        <v>101</v>
      </c>
      <c r="D188">
        <v>380</v>
      </c>
      <c r="E188">
        <v>343</v>
      </c>
      <c r="F188">
        <v>89</v>
      </c>
      <c r="G188">
        <v>17</v>
      </c>
      <c r="H188">
        <v>2</v>
      </c>
      <c r="I188">
        <v>11</v>
      </c>
      <c r="J188">
        <v>43</v>
      </c>
      <c r="K188">
        <v>49</v>
      </c>
      <c r="L188">
        <v>31</v>
      </c>
      <c r="M188">
        <v>116</v>
      </c>
      <c r="N188">
        <v>4</v>
      </c>
      <c r="O188">
        <v>19</v>
      </c>
      <c r="P188">
        <v>4</v>
      </c>
      <c r="Q188">
        <v>0.25900000000000001</v>
      </c>
      <c r="R188">
        <v>0.32500000000000001</v>
      </c>
      <c r="S188">
        <v>0.41799999999999998</v>
      </c>
      <c r="T188">
        <v>0.74399999999999999</v>
      </c>
      <c r="U188">
        <v>0.32</v>
      </c>
      <c r="V188">
        <v>8.5</v>
      </c>
      <c r="W188">
        <v>2.2999999999999998</v>
      </c>
      <c r="X188">
        <v>2.4</v>
      </c>
      <c r="Y188">
        <v>16221</v>
      </c>
      <c r="AA188">
        <f t="shared" si="12"/>
        <v>89</v>
      </c>
      <c r="AB188">
        <f t="shared" si="12"/>
        <v>17</v>
      </c>
      <c r="AC188">
        <f t="shared" si="12"/>
        <v>2</v>
      </c>
      <c r="AD188">
        <f t="shared" si="12"/>
        <v>11</v>
      </c>
      <c r="AE188">
        <f t="shared" si="12"/>
        <v>43</v>
      </c>
      <c r="AF188">
        <f t="shared" si="12"/>
        <v>49</v>
      </c>
      <c r="AG188">
        <f t="shared" si="12"/>
        <v>31</v>
      </c>
      <c r="AH188">
        <f t="shared" si="12"/>
        <v>116</v>
      </c>
      <c r="AI188">
        <f t="shared" si="12"/>
        <v>4</v>
      </c>
      <c r="AJ188">
        <f t="shared" si="12"/>
        <v>19</v>
      </c>
      <c r="AK188">
        <f t="shared" si="12"/>
        <v>4</v>
      </c>
      <c r="AL188">
        <f t="shared" si="11"/>
        <v>59</v>
      </c>
      <c r="AM188">
        <f>SUMPRODUCT(AA188:AL188,Weights!$E$7:$P$7)</f>
        <v>242</v>
      </c>
    </row>
    <row r="189" spans="1:39" x14ac:dyDescent="0.25">
      <c r="A189" t="s">
        <v>1046</v>
      </c>
      <c r="B189" t="s">
        <v>85</v>
      </c>
      <c r="C189">
        <v>66</v>
      </c>
      <c r="D189">
        <v>277</v>
      </c>
      <c r="E189">
        <v>260</v>
      </c>
      <c r="F189">
        <v>70</v>
      </c>
      <c r="G189">
        <v>19</v>
      </c>
      <c r="H189">
        <v>3</v>
      </c>
      <c r="I189">
        <v>7</v>
      </c>
      <c r="J189">
        <v>34</v>
      </c>
      <c r="K189">
        <v>28</v>
      </c>
      <c r="L189">
        <v>14</v>
      </c>
      <c r="M189">
        <v>55</v>
      </c>
      <c r="N189">
        <v>2</v>
      </c>
      <c r="O189">
        <v>5</v>
      </c>
      <c r="P189">
        <v>1</v>
      </c>
      <c r="Q189">
        <v>0.27</v>
      </c>
      <c r="R189">
        <v>0.311</v>
      </c>
      <c r="S189">
        <v>0.442</v>
      </c>
      <c r="T189">
        <v>0.754</v>
      </c>
      <c r="U189">
        <v>0.32</v>
      </c>
      <c r="V189">
        <v>2.6</v>
      </c>
      <c r="W189">
        <v>-0.5</v>
      </c>
      <c r="X189">
        <v>0.8</v>
      </c>
      <c r="Y189">
        <v>5485</v>
      </c>
      <c r="AA189">
        <f t="shared" si="12"/>
        <v>70</v>
      </c>
      <c r="AB189">
        <f t="shared" si="12"/>
        <v>19</v>
      </c>
      <c r="AC189">
        <f t="shared" si="12"/>
        <v>3</v>
      </c>
      <c r="AD189">
        <f t="shared" si="12"/>
        <v>7</v>
      </c>
      <c r="AE189">
        <f t="shared" si="12"/>
        <v>34</v>
      </c>
      <c r="AF189">
        <f t="shared" si="12"/>
        <v>28</v>
      </c>
      <c r="AG189">
        <f t="shared" si="12"/>
        <v>14</v>
      </c>
      <c r="AH189">
        <f t="shared" si="12"/>
        <v>55</v>
      </c>
      <c r="AI189">
        <f t="shared" si="12"/>
        <v>2</v>
      </c>
      <c r="AJ189">
        <f t="shared" si="12"/>
        <v>5</v>
      </c>
      <c r="AK189">
        <f t="shared" si="12"/>
        <v>1</v>
      </c>
      <c r="AL189">
        <f t="shared" si="11"/>
        <v>41</v>
      </c>
      <c r="AM189">
        <f>SUMPRODUCT(AA189:AL189,Weights!$E$7:$P$7)</f>
        <v>173.5</v>
      </c>
    </row>
    <row r="190" spans="1:39" x14ac:dyDescent="0.25">
      <c r="A190" t="s">
        <v>152</v>
      </c>
      <c r="B190" t="s">
        <v>32</v>
      </c>
      <c r="C190">
        <v>152</v>
      </c>
      <c r="D190">
        <v>627</v>
      </c>
      <c r="E190">
        <v>569</v>
      </c>
      <c r="F190">
        <v>144</v>
      </c>
      <c r="G190">
        <v>32</v>
      </c>
      <c r="H190">
        <v>9</v>
      </c>
      <c r="I190">
        <v>18</v>
      </c>
      <c r="J190">
        <v>69</v>
      </c>
      <c r="K190">
        <v>80</v>
      </c>
      <c r="L190">
        <v>47</v>
      </c>
      <c r="M190">
        <v>156</v>
      </c>
      <c r="N190">
        <v>6</v>
      </c>
      <c r="O190">
        <v>3</v>
      </c>
      <c r="P190">
        <v>3</v>
      </c>
      <c r="Q190">
        <v>0.253</v>
      </c>
      <c r="R190">
        <v>0.314</v>
      </c>
      <c r="S190">
        <v>0.437</v>
      </c>
      <c r="T190">
        <v>0.751</v>
      </c>
      <c r="U190">
        <v>0.32</v>
      </c>
      <c r="V190">
        <v>-11.1</v>
      </c>
      <c r="W190">
        <v>-1.7</v>
      </c>
      <c r="X190">
        <v>0.9</v>
      </c>
      <c r="Y190">
        <v>11737</v>
      </c>
      <c r="AA190">
        <f t="shared" si="12"/>
        <v>144</v>
      </c>
      <c r="AB190">
        <f t="shared" si="12"/>
        <v>32</v>
      </c>
      <c r="AC190">
        <f t="shared" si="12"/>
        <v>9</v>
      </c>
      <c r="AD190">
        <f t="shared" si="12"/>
        <v>18</v>
      </c>
      <c r="AE190">
        <f t="shared" si="12"/>
        <v>69</v>
      </c>
      <c r="AF190">
        <f t="shared" si="12"/>
        <v>80</v>
      </c>
      <c r="AG190">
        <f t="shared" si="12"/>
        <v>47</v>
      </c>
      <c r="AH190">
        <f t="shared" si="12"/>
        <v>156</v>
      </c>
      <c r="AI190">
        <f t="shared" si="12"/>
        <v>6</v>
      </c>
      <c r="AJ190">
        <f t="shared" si="12"/>
        <v>3</v>
      </c>
      <c r="AK190">
        <f t="shared" si="12"/>
        <v>3</v>
      </c>
      <c r="AL190">
        <f t="shared" si="11"/>
        <v>85</v>
      </c>
      <c r="AM190">
        <f>SUMPRODUCT(AA190:AL190,Weights!$E$7:$P$7)</f>
        <v>369</v>
      </c>
    </row>
    <row r="191" spans="1:39" x14ac:dyDescent="0.25">
      <c r="A191" t="s">
        <v>440</v>
      </c>
      <c r="B191" t="s">
        <v>56</v>
      </c>
      <c r="C191">
        <v>103</v>
      </c>
      <c r="D191">
        <v>366</v>
      </c>
      <c r="E191">
        <v>333</v>
      </c>
      <c r="F191">
        <v>93</v>
      </c>
      <c r="G191">
        <v>15</v>
      </c>
      <c r="H191">
        <v>2</v>
      </c>
      <c r="I191">
        <v>9</v>
      </c>
      <c r="J191">
        <v>48</v>
      </c>
      <c r="K191">
        <v>36</v>
      </c>
      <c r="L191">
        <v>17</v>
      </c>
      <c r="M191">
        <v>71</v>
      </c>
      <c r="N191">
        <v>7</v>
      </c>
      <c r="O191">
        <v>13</v>
      </c>
      <c r="P191">
        <v>9</v>
      </c>
      <c r="Q191">
        <v>0.28000000000000003</v>
      </c>
      <c r="R191">
        <v>0.32600000000000001</v>
      </c>
      <c r="S191">
        <v>0.42</v>
      </c>
      <c r="T191">
        <v>0.745</v>
      </c>
      <c r="U191">
        <v>0.32</v>
      </c>
      <c r="V191">
        <v>8.1</v>
      </c>
      <c r="W191">
        <v>-0.3</v>
      </c>
      <c r="X191">
        <v>2</v>
      </c>
      <c r="Y191">
        <v>5913</v>
      </c>
      <c r="AA191">
        <f t="shared" si="12"/>
        <v>93</v>
      </c>
      <c r="AB191">
        <f t="shared" si="12"/>
        <v>15</v>
      </c>
      <c r="AC191">
        <f t="shared" si="12"/>
        <v>2</v>
      </c>
      <c r="AD191">
        <f t="shared" si="12"/>
        <v>9</v>
      </c>
      <c r="AE191">
        <f t="shared" si="12"/>
        <v>48</v>
      </c>
      <c r="AF191">
        <f t="shared" si="12"/>
        <v>36</v>
      </c>
      <c r="AG191">
        <f t="shared" si="12"/>
        <v>17</v>
      </c>
      <c r="AH191">
        <f t="shared" si="12"/>
        <v>71</v>
      </c>
      <c r="AI191">
        <f t="shared" si="12"/>
        <v>7</v>
      </c>
      <c r="AJ191">
        <f t="shared" si="12"/>
        <v>13</v>
      </c>
      <c r="AK191">
        <f t="shared" si="12"/>
        <v>9</v>
      </c>
      <c r="AL191">
        <f t="shared" si="11"/>
        <v>67</v>
      </c>
      <c r="AM191">
        <f>SUMPRODUCT(AA191:AL191,Weights!$E$7:$P$7)</f>
        <v>221.5</v>
      </c>
    </row>
    <row r="192" spans="1:39" x14ac:dyDescent="0.25">
      <c r="A192" t="s">
        <v>1053</v>
      </c>
      <c r="B192" t="s">
        <v>71</v>
      </c>
      <c r="C192">
        <v>61</v>
      </c>
      <c r="D192">
        <v>209</v>
      </c>
      <c r="E192">
        <v>184</v>
      </c>
      <c r="F192">
        <v>48</v>
      </c>
      <c r="G192">
        <v>7</v>
      </c>
      <c r="H192">
        <v>2</v>
      </c>
      <c r="I192">
        <v>4</v>
      </c>
      <c r="J192">
        <v>22</v>
      </c>
      <c r="K192">
        <v>20</v>
      </c>
      <c r="L192">
        <v>22</v>
      </c>
      <c r="M192">
        <v>49</v>
      </c>
      <c r="N192">
        <v>2</v>
      </c>
      <c r="O192">
        <v>2</v>
      </c>
      <c r="P192">
        <v>2</v>
      </c>
      <c r="Q192">
        <v>0.26300000000000001</v>
      </c>
      <c r="R192">
        <v>0.34499999999999997</v>
      </c>
      <c r="S192">
        <v>0.38600000000000001</v>
      </c>
      <c r="T192">
        <v>0.73099999999999998</v>
      </c>
      <c r="U192">
        <v>0.32</v>
      </c>
      <c r="V192">
        <v>-1.3</v>
      </c>
      <c r="W192">
        <v>-2.8</v>
      </c>
      <c r="X192">
        <v>0.2</v>
      </c>
      <c r="Y192">
        <v>12927</v>
      </c>
      <c r="AA192">
        <f t="shared" si="12"/>
        <v>48</v>
      </c>
      <c r="AB192">
        <f t="shared" si="12"/>
        <v>7</v>
      </c>
      <c r="AC192">
        <f t="shared" si="12"/>
        <v>2</v>
      </c>
      <c r="AD192">
        <f t="shared" si="12"/>
        <v>4</v>
      </c>
      <c r="AE192">
        <f t="shared" si="12"/>
        <v>22</v>
      </c>
      <c r="AF192">
        <f t="shared" si="12"/>
        <v>20</v>
      </c>
      <c r="AG192">
        <f t="shared" si="12"/>
        <v>22</v>
      </c>
      <c r="AH192">
        <f t="shared" si="12"/>
        <v>49</v>
      </c>
      <c r="AI192">
        <f t="shared" si="12"/>
        <v>2</v>
      </c>
      <c r="AJ192">
        <f t="shared" si="12"/>
        <v>2</v>
      </c>
      <c r="AK192">
        <f t="shared" si="12"/>
        <v>2</v>
      </c>
      <c r="AL192">
        <f t="shared" si="11"/>
        <v>35</v>
      </c>
      <c r="AM192">
        <f>SUMPRODUCT(AA192:AL192,Weights!$E$7:$P$7)</f>
        <v>112.5</v>
      </c>
    </row>
    <row r="193" spans="1:39" x14ac:dyDescent="0.25">
      <c r="A193" t="s">
        <v>363</v>
      </c>
      <c r="B193" t="s">
        <v>23</v>
      </c>
      <c r="C193">
        <v>88</v>
      </c>
      <c r="D193">
        <v>320</v>
      </c>
      <c r="E193">
        <v>281</v>
      </c>
      <c r="F193">
        <v>71</v>
      </c>
      <c r="G193">
        <v>14</v>
      </c>
      <c r="H193">
        <v>0</v>
      </c>
      <c r="I193">
        <v>10</v>
      </c>
      <c r="J193">
        <v>32</v>
      </c>
      <c r="K193">
        <v>44</v>
      </c>
      <c r="L193">
        <v>22</v>
      </c>
      <c r="M193">
        <v>40</v>
      </c>
      <c r="N193">
        <v>12</v>
      </c>
      <c r="O193">
        <v>0</v>
      </c>
      <c r="P193">
        <v>0</v>
      </c>
      <c r="Q193">
        <v>0.253</v>
      </c>
      <c r="R193">
        <v>0.32900000000000001</v>
      </c>
      <c r="S193">
        <v>0.41699999999999998</v>
      </c>
      <c r="T193">
        <v>0.747</v>
      </c>
      <c r="U193">
        <v>0.31900000000000001</v>
      </c>
      <c r="V193">
        <v>-1.7</v>
      </c>
      <c r="W193">
        <v>0.4</v>
      </c>
      <c r="X193">
        <v>1.3</v>
      </c>
      <c r="Y193">
        <v>8259</v>
      </c>
      <c r="AA193">
        <f t="shared" si="12"/>
        <v>71</v>
      </c>
      <c r="AB193">
        <f t="shared" si="12"/>
        <v>14</v>
      </c>
      <c r="AC193">
        <f t="shared" si="12"/>
        <v>0</v>
      </c>
      <c r="AD193">
        <f t="shared" si="12"/>
        <v>10</v>
      </c>
      <c r="AE193">
        <f t="shared" si="12"/>
        <v>32</v>
      </c>
      <c r="AF193">
        <f t="shared" si="12"/>
        <v>44</v>
      </c>
      <c r="AG193">
        <f t="shared" si="12"/>
        <v>22</v>
      </c>
      <c r="AH193">
        <f t="shared" si="12"/>
        <v>40</v>
      </c>
      <c r="AI193">
        <f t="shared" si="12"/>
        <v>12</v>
      </c>
      <c r="AJ193">
        <f t="shared" si="12"/>
        <v>0</v>
      </c>
      <c r="AK193">
        <f t="shared" si="12"/>
        <v>0</v>
      </c>
      <c r="AL193">
        <f t="shared" si="11"/>
        <v>47</v>
      </c>
      <c r="AM193">
        <f>SUMPRODUCT(AA193:AL193,Weights!$E$7:$P$7)</f>
        <v>193</v>
      </c>
    </row>
    <row r="194" spans="1:39" x14ac:dyDescent="0.25">
      <c r="A194" t="s">
        <v>315</v>
      </c>
      <c r="B194" t="s">
        <v>125</v>
      </c>
      <c r="C194">
        <v>117</v>
      </c>
      <c r="D194">
        <v>454</v>
      </c>
      <c r="E194">
        <v>417</v>
      </c>
      <c r="F194">
        <v>112</v>
      </c>
      <c r="G194">
        <v>10</v>
      </c>
      <c r="H194">
        <v>5</v>
      </c>
      <c r="I194">
        <v>15</v>
      </c>
      <c r="J194">
        <v>45</v>
      </c>
      <c r="K194">
        <v>49</v>
      </c>
      <c r="L194">
        <v>30</v>
      </c>
      <c r="M194">
        <v>142</v>
      </c>
      <c r="N194">
        <v>3</v>
      </c>
      <c r="O194">
        <v>7</v>
      </c>
      <c r="P194">
        <v>5</v>
      </c>
      <c r="Q194">
        <v>0.26700000000000002</v>
      </c>
      <c r="R194">
        <v>0.31900000000000001</v>
      </c>
      <c r="S194">
        <v>0.42499999999999999</v>
      </c>
      <c r="T194">
        <v>0.74399999999999999</v>
      </c>
      <c r="U194">
        <v>0.31900000000000001</v>
      </c>
      <c r="V194">
        <v>-2.2999999999999998</v>
      </c>
      <c r="W194">
        <v>1</v>
      </c>
      <c r="X194">
        <v>2</v>
      </c>
      <c r="Y194">
        <v>7949</v>
      </c>
      <c r="AA194">
        <f t="shared" si="12"/>
        <v>112</v>
      </c>
      <c r="AB194">
        <f t="shared" si="12"/>
        <v>10</v>
      </c>
      <c r="AC194">
        <f t="shared" si="12"/>
        <v>5</v>
      </c>
      <c r="AD194">
        <f t="shared" si="12"/>
        <v>15</v>
      </c>
      <c r="AE194">
        <f t="shared" si="12"/>
        <v>45</v>
      </c>
      <c r="AF194">
        <f t="shared" si="12"/>
        <v>49</v>
      </c>
      <c r="AG194">
        <f t="shared" si="12"/>
        <v>30</v>
      </c>
      <c r="AH194">
        <f t="shared" si="12"/>
        <v>142</v>
      </c>
      <c r="AI194">
        <f t="shared" si="12"/>
        <v>3</v>
      </c>
      <c r="AJ194">
        <f t="shared" si="12"/>
        <v>7</v>
      </c>
      <c r="AK194">
        <f t="shared" si="12"/>
        <v>5</v>
      </c>
      <c r="AL194">
        <f t="shared" si="11"/>
        <v>82</v>
      </c>
      <c r="AM194">
        <f>SUMPRODUCT(AA194:AL194,Weights!$E$7:$P$7)</f>
        <v>239</v>
      </c>
    </row>
    <row r="195" spans="1:39" x14ac:dyDescent="0.25">
      <c r="A195" t="s">
        <v>101</v>
      </c>
      <c r="B195" t="s">
        <v>27</v>
      </c>
      <c r="C195">
        <v>117</v>
      </c>
      <c r="D195">
        <v>489</v>
      </c>
      <c r="E195">
        <v>452</v>
      </c>
      <c r="F195">
        <v>127</v>
      </c>
      <c r="G195">
        <v>16</v>
      </c>
      <c r="H195">
        <v>2</v>
      </c>
      <c r="I195">
        <v>14</v>
      </c>
      <c r="J195">
        <v>65</v>
      </c>
      <c r="K195">
        <v>63</v>
      </c>
      <c r="L195">
        <v>26</v>
      </c>
      <c r="M195">
        <v>120</v>
      </c>
      <c r="N195">
        <v>5</v>
      </c>
      <c r="O195">
        <v>19</v>
      </c>
      <c r="P195">
        <v>7</v>
      </c>
      <c r="Q195">
        <v>0.28199999999999997</v>
      </c>
      <c r="R195">
        <v>0.32600000000000001</v>
      </c>
      <c r="S195">
        <v>0.42</v>
      </c>
      <c r="T195">
        <v>0.745</v>
      </c>
      <c r="U195">
        <v>0.31900000000000001</v>
      </c>
      <c r="V195">
        <v>1.9</v>
      </c>
      <c r="W195">
        <v>3.5</v>
      </c>
      <c r="X195">
        <v>0.1</v>
      </c>
      <c r="Y195">
        <v>6885</v>
      </c>
      <c r="AA195">
        <f t="shared" si="12"/>
        <v>127</v>
      </c>
      <c r="AB195">
        <f t="shared" si="12"/>
        <v>16</v>
      </c>
      <c r="AC195">
        <f t="shared" si="12"/>
        <v>2</v>
      </c>
      <c r="AD195">
        <f t="shared" si="12"/>
        <v>14</v>
      </c>
      <c r="AE195">
        <f t="shared" si="12"/>
        <v>65</v>
      </c>
      <c r="AF195">
        <f t="shared" si="12"/>
        <v>63</v>
      </c>
      <c r="AG195">
        <f t="shared" si="12"/>
        <v>26</v>
      </c>
      <c r="AH195">
        <f t="shared" si="12"/>
        <v>120</v>
      </c>
      <c r="AI195">
        <f t="shared" si="12"/>
        <v>5</v>
      </c>
      <c r="AJ195">
        <f t="shared" si="12"/>
        <v>19</v>
      </c>
      <c r="AK195">
        <f t="shared" si="12"/>
        <v>7</v>
      </c>
      <c r="AL195">
        <f t="shared" ref="AL195:AL258" si="13">AA195-AB195-AC195-AD195</f>
        <v>95</v>
      </c>
      <c r="AM195">
        <f>SUMPRODUCT(AA195:AL195,Weights!$E$7:$P$7)</f>
        <v>314</v>
      </c>
    </row>
    <row r="196" spans="1:39" x14ac:dyDescent="0.25">
      <c r="A196" t="s">
        <v>414</v>
      </c>
      <c r="B196" t="s">
        <v>45</v>
      </c>
      <c r="C196">
        <v>35</v>
      </c>
      <c r="D196">
        <v>118</v>
      </c>
      <c r="E196">
        <v>112</v>
      </c>
      <c r="F196">
        <v>30</v>
      </c>
      <c r="G196">
        <v>5</v>
      </c>
      <c r="H196">
        <v>0</v>
      </c>
      <c r="I196">
        <v>5</v>
      </c>
      <c r="J196">
        <v>15</v>
      </c>
      <c r="K196">
        <v>15</v>
      </c>
      <c r="L196">
        <v>5</v>
      </c>
      <c r="M196">
        <v>23</v>
      </c>
      <c r="N196">
        <v>1</v>
      </c>
      <c r="O196">
        <v>0</v>
      </c>
      <c r="P196">
        <v>1</v>
      </c>
      <c r="Q196">
        <v>0.27</v>
      </c>
      <c r="R196">
        <v>0.30099999999999999</v>
      </c>
      <c r="S196">
        <v>0.45400000000000001</v>
      </c>
      <c r="T196">
        <v>0.754</v>
      </c>
      <c r="U196">
        <v>0.31900000000000001</v>
      </c>
      <c r="V196">
        <v>0.7</v>
      </c>
      <c r="W196">
        <v>-0.9</v>
      </c>
      <c r="X196">
        <v>0.5</v>
      </c>
      <c r="Y196">
        <v>8298</v>
      </c>
      <c r="AA196">
        <f t="shared" si="12"/>
        <v>30</v>
      </c>
      <c r="AB196">
        <f t="shared" si="12"/>
        <v>5</v>
      </c>
      <c r="AC196">
        <f t="shared" si="12"/>
        <v>0</v>
      </c>
      <c r="AD196">
        <f t="shared" si="12"/>
        <v>5</v>
      </c>
      <c r="AE196">
        <f t="shared" si="12"/>
        <v>15</v>
      </c>
      <c r="AF196">
        <f t="shared" si="12"/>
        <v>15</v>
      </c>
      <c r="AG196">
        <f t="shared" si="12"/>
        <v>5</v>
      </c>
      <c r="AH196">
        <f t="shared" si="12"/>
        <v>23</v>
      </c>
      <c r="AI196">
        <f t="shared" si="12"/>
        <v>1</v>
      </c>
      <c r="AJ196">
        <f t="shared" si="12"/>
        <v>0</v>
      </c>
      <c r="AK196">
        <f t="shared" si="12"/>
        <v>1</v>
      </c>
      <c r="AL196">
        <f t="shared" si="13"/>
        <v>20</v>
      </c>
      <c r="AM196">
        <f>SUMPRODUCT(AA196:AL196,Weights!$E$7:$P$7)</f>
        <v>72.5</v>
      </c>
    </row>
    <row r="197" spans="1:39" x14ac:dyDescent="0.25">
      <c r="A197" t="s">
        <v>370</v>
      </c>
      <c r="B197" t="s">
        <v>19</v>
      </c>
      <c r="C197">
        <v>118</v>
      </c>
      <c r="D197">
        <v>322</v>
      </c>
      <c r="E197">
        <v>281</v>
      </c>
      <c r="F197">
        <v>66</v>
      </c>
      <c r="G197">
        <v>13</v>
      </c>
      <c r="H197">
        <v>3</v>
      </c>
      <c r="I197">
        <v>9</v>
      </c>
      <c r="J197">
        <v>38</v>
      </c>
      <c r="K197">
        <v>46</v>
      </c>
      <c r="L197">
        <v>36</v>
      </c>
      <c r="M197">
        <v>71</v>
      </c>
      <c r="N197">
        <v>4</v>
      </c>
      <c r="O197">
        <v>2</v>
      </c>
      <c r="P197">
        <v>1</v>
      </c>
      <c r="Q197">
        <v>0.23699999999999999</v>
      </c>
      <c r="R197">
        <v>0.33200000000000002</v>
      </c>
      <c r="S197">
        <v>0.40100000000000002</v>
      </c>
      <c r="T197">
        <v>0.73299999999999998</v>
      </c>
      <c r="U197">
        <v>0.31900000000000001</v>
      </c>
      <c r="V197">
        <v>-6.1</v>
      </c>
      <c r="W197">
        <v>1.6</v>
      </c>
      <c r="X197">
        <v>-0.1</v>
      </c>
      <c r="Y197">
        <v>8392</v>
      </c>
      <c r="AA197">
        <f t="shared" si="12"/>
        <v>66</v>
      </c>
      <c r="AB197">
        <f t="shared" si="12"/>
        <v>13</v>
      </c>
      <c r="AC197">
        <f t="shared" si="12"/>
        <v>3</v>
      </c>
      <c r="AD197">
        <f t="shared" si="12"/>
        <v>9</v>
      </c>
      <c r="AE197">
        <f t="shared" si="12"/>
        <v>38</v>
      </c>
      <c r="AF197">
        <f t="shared" si="12"/>
        <v>46</v>
      </c>
      <c r="AG197">
        <f t="shared" si="12"/>
        <v>36</v>
      </c>
      <c r="AH197">
        <f t="shared" si="12"/>
        <v>71</v>
      </c>
      <c r="AI197">
        <f t="shared" si="12"/>
        <v>4</v>
      </c>
      <c r="AJ197">
        <f t="shared" si="12"/>
        <v>2</v>
      </c>
      <c r="AK197">
        <f t="shared" si="12"/>
        <v>1</v>
      </c>
      <c r="AL197">
        <f t="shared" si="13"/>
        <v>41</v>
      </c>
      <c r="AM197">
        <f>SUMPRODUCT(AA197:AL197,Weights!$E$7:$P$7)</f>
        <v>199.5</v>
      </c>
    </row>
    <row r="198" spans="1:39" x14ac:dyDescent="0.25">
      <c r="A198" t="s">
        <v>205</v>
      </c>
      <c r="B198" t="s">
        <v>25</v>
      </c>
      <c r="C198">
        <v>99</v>
      </c>
      <c r="D198">
        <v>398</v>
      </c>
      <c r="E198">
        <v>372</v>
      </c>
      <c r="F198">
        <v>100</v>
      </c>
      <c r="G198">
        <v>32</v>
      </c>
      <c r="H198">
        <v>1</v>
      </c>
      <c r="I198">
        <v>11</v>
      </c>
      <c r="J198">
        <v>47</v>
      </c>
      <c r="K198">
        <v>50</v>
      </c>
      <c r="L198">
        <v>18</v>
      </c>
      <c r="M198">
        <v>76</v>
      </c>
      <c r="N198">
        <v>3</v>
      </c>
      <c r="O198">
        <v>7</v>
      </c>
      <c r="P198">
        <v>3</v>
      </c>
      <c r="Q198">
        <v>0.26900000000000002</v>
      </c>
      <c r="R198">
        <v>0.30599999999999999</v>
      </c>
      <c r="S198">
        <v>0.44800000000000001</v>
      </c>
      <c r="T198">
        <v>0.754</v>
      </c>
      <c r="U198">
        <v>0.31900000000000001</v>
      </c>
      <c r="V198">
        <v>1.9</v>
      </c>
      <c r="W198">
        <v>0.4</v>
      </c>
      <c r="X198">
        <v>1.6</v>
      </c>
      <c r="Y198">
        <v>13862</v>
      </c>
      <c r="AA198">
        <f t="shared" si="12"/>
        <v>100</v>
      </c>
      <c r="AB198">
        <f t="shared" si="12"/>
        <v>32</v>
      </c>
      <c r="AC198">
        <f t="shared" si="12"/>
        <v>1</v>
      </c>
      <c r="AD198">
        <f t="shared" si="12"/>
        <v>11</v>
      </c>
      <c r="AE198">
        <f t="shared" si="12"/>
        <v>47</v>
      </c>
      <c r="AF198">
        <f t="shared" si="12"/>
        <v>50</v>
      </c>
      <c r="AG198">
        <f t="shared" si="12"/>
        <v>18</v>
      </c>
      <c r="AH198">
        <f t="shared" si="12"/>
        <v>76</v>
      </c>
      <c r="AI198">
        <f t="shared" si="12"/>
        <v>3</v>
      </c>
      <c r="AJ198">
        <f t="shared" si="12"/>
        <v>7</v>
      </c>
      <c r="AK198">
        <f t="shared" si="12"/>
        <v>3</v>
      </c>
      <c r="AL198">
        <f t="shared" si="13"/>
        <v>56</v>
      </c>
      <c r="AM198">
        <f>SUMPRODUCT(AA198:AL198,Weights!$E$7:$P$7)</f>
        <v>255</v>
      </c>
    </row>
    <row r="199" spans="1:39" x14ac:dyDescent="0.25">
      <c r="A199" t="s">
        <v>251</v>
      </c>
      <c r="B199" t="s">
        <v>47</v>
      </c>
      <c r="C199">
        <v>99</v>
      </c>
      <c r="D199">
        <v>310</v>
      </c>
      <c r="E199">
        <v>286</v>
      </c>
      <c r="F199">
        <v>79</v>
      </c>
      <c r="G199">
        <v>14</v>
      </c>
      <c r="H199">
        <v>2</v>
      </c>
      <c r="I199">
        <v>9</v>
      </c>
      <c r="J199">
        <v>42</v>
      </c>
      <c r="K199">
        <v>35</v>
      </c>
      <c r="L199">
        <v>20</v>
      </c>
      <c r="M199">
        <v>61</v>
      </c>
      <c r="N199">
        <v>0</v>
      </c>
      <c r="O199">
        <v>3</v>
      </c>
      <c r="P199">
        <v>1</v>
      </c>
      <c r="Q199">
        <v>0.27500000000000002</v>
      </c>
      <c r="R199">
        <v>0.32</v>
      </c>
      <c r="S199">
        <v>0.43</v>
      </c>
      <c r="T199">
        <v>0.75</v>
      </c>
      <c r="U199">
        <v>0.31900000000000001</v>
      </c>
      <c r="V199">
        <v>-4.4000000000000004</v>
      </c>
      <c r="W199">
        <v>0.6</v>
      </c>
      <c r="X199">
        <v>0.1</v>
      </c>
      <c r="Y199">
        <v>7996</v>
      </c>
      <c r="AA199">
        <f t="shared" si="12"/>
        <v>79</v>
      </c>
      <c r="AB199">
        <f t="shared" si="12"/>
        <v>14</v>
      </c>
      <c r="AC199">
        <f t="shared" si="12"/>
        <v>2</v>
      </c>
      <c r="AD199">
        <f t="shared" si="12"/>
        <v>9</v>
      </c>
      <c r="AE199">
        <f t="shared" si="12"/>
        <v>42</v>
      </c>
      <c r="AF199">
        <f t="shared" si="12"/>
        <v>35</v>
      </c>
      <c r="AG199">
        <f t="shared" si="12"/>
        <v>20</v>
      </c>
      <c r="AH199">
        <f t="shared" si="12"/>
        <v>61</v>
      </c>
      <c r="AI199">
        <f t="shared" si="12"/>
        <v>0</v>
      </c>
      <c r="AJ199">
        <f t="shared" si="12"/>
        <v>3</v>
      </c>
      <c r="AK199">
        <f t="shared" si="12"/>
        <v>1</v>
      </c>
      <c r="AL199">
        <f t="shared" si="13"/>
        <v>54</v>
      </c>
      <c r="AM199">
        <f>SUMPRODUCT(AA199:AL199,Weights!$E$7:$P$7)</f>
        <v>195.5</v>
      </c>
    </row>
    <row r="200" spans="1:39" x14ac:dyDescent="0.25">
      <c r="A200" t="s">
        <v>206</v>
      </c>
      <c r="B200" t="s">
        <v>71</v>
      </c>
      <c r="C200">
        <v>126</v>
      </c>
      <c r="D200">
        <v>508</v>
      </c>
      <c r="E200">
        <v>456</v>
      </c>
      <c r="F200">
        <v>116</v>
      </c>
      <c r="G200">
        <v>24</v>
      </c>
      <c r="H200">
        <v>1</v>
      </c>
      <c r="I200">
        <v>16</v>
      </c>
      <c r="J200">
        <v>68</v>
      </c>
      <c r="K200">
        <v>51</v>
      </c>
      <c r="L200">
        <v>44</v>
      </c>
      <c r="M200">
        <v>79</v>
      </c>
      <c r="N200">
        <v>6</v>
      </c>
      <c r="O200">
        <v>6</v>
      </c>
      <c r="P200">
        <v>2</v>
      </c>
      <c r="Q200">
        <v>0.254</v>
      </c>
      <c r="R200">
        <v>0.32600000000000001</v>
      </c>
      <c r="S200">
        <v>0.41299999999999998</v>
      </c>
      <c r="T200">
        <v>0.73899999999999999</v>
      </c>
      <c r="U200">
        <v>0.31900000000000001</v>
      </c>
      <c r="V200">
        <v>-9.6999999999999993</v>
      </c>
      <c r="W200">
        <v>-8</v>
      </c>
      <c r="X200">
        <v>0.2</v>
      </c>
      <c r="Y200">
        <v>4962</v>
      </c>
      <c r="AA200">
        <f t="shared" si="12"/>
        <v>116</v>
      </c>
      <c r="AB200">
        <f t="shared" si="12"/>
        <v>24</v>
      </c>
      <c r="AC200">
        <f t="shared" si="12"/>
        <v>1</v>
      </c>
      <c r="AD200">
        <f t="shared" si="12"/>
        <v>16</v>
      </c>
      <c r="AE200">
        <f t="shared" si="12"/>
        <v>68</v>
      </c>
      <c r="AF200">
        <f t="shared" si="12"/>
        <v>51</v>
      </c>
      <c r="AG200">
        <f t="shared" si="12"/>
        <v>44</v>
      </c>
      <c r="AH200">
        <f t="shared" si="12"/>
        <v>79</v>
      </c>
      <c r="AI200">
        <f t="shared" si="12"/>
        <v>6</v>
      </c>
      <c r="AJ200">
        <f t="shared" si="12"/>
        <v>6</v>
      </c>
      <c r="AK200">
        <f t="shared" si="12"/>
        <v>2</v>
      </c>
      <c r="AL200">
        <f t="shared" si="13"/>
        <v>75</v>
      </c>
      <c r="AM200">
        <f>SUMPRODUCT(AA200:AL200,Weights!$E$7:$P$7)</f>
        <v>323.5</v>
      </c>
    </row>
    <row r="201" spans="1:39" x14ac:dyDescent="0.25">
      <c r="A201" t="s">
        <v>158</v>
      </c>
      <c r="B201" t="s">
        <v>37</v>
      </c>
      <c r="C201">
        <v>97</v>
      </c>
      <c r="D201">
        <v>309</v>
      </c>
      <c r="E201">
        <v>273</v>
      </c>
      <c r="F201">
        <v>68</v>
      </c>
      <c r="G201">
        <v>16</v>
      </c>
      <c r="H201">
        <v>0</v>
      </c>
      <c r="I201">
        <v>8</v>
      </c>
      <c r="J201">
        <v>35</v>
      </c>
      <c r="K201">
        <v>31</v>
      </c>
      <c r="L201">
        <v>33</v>
      </c>
      <c r="M201">
        <v>56</v>
      </c>
      <c r="N201">
        <v>1</v>
      </c>
      <c r="O201">
        <v>5</v>
      </c>
      <c r="P201">
        <v>3</v>
      </c>
      <c r="Q201">
        <v>0.251</v>
      </c>
      <c r="R201">
        <v>0.33200000000000002</v>
      </c>
      <c r="S201">
        <v>0.4</v>
      </c>
      <c r="T201">
        <v>0.73199999999999998</v>
      </c>
      <c r="U201">
        <v>0.318</v>
      </c>
      <c r="V201">
        <v>-5.3</v>
      </c>
      <c r="W201">
        <v>-0.9</v>
      </c>
      <c r="X201">
        <v>-0.3</v>
      </c>
      <c r="Y201">
        <v>3882</v>
      </c>
      <c r="AA201">
        <f t="shared" si="12"/>
        <v>68</v>
      </c>
      <c r="AB201">
        <f t="shared" si="12"/>
        <v>16</v>
      </c>
      <c r="AC201">
        <f t="shared" si="12"/>
        <v>0</v>
      </c>
      <c r="AD201">
        <f t="shared" si="12"/>
        <v>8</v>
      </c>
      <c r="AE201">
        <f t="shared" si="12"/>
        <v>35</v>
      </c>
      <c r="AF201">
        <f t="shared" si="12"/>
        <v>31</v>
      </c>
      <c r="AG201">
        <f t="shared" si="12"/>
        <v>33</v>
      </c>
      <c r="AH201">
        <f t="shared" si="12"/>
        <v>56</v>
      </c>
      <c r="AI201">
        <f t="shared" si="12"/>
        <v>1</v>
      </c>
      <c r="AJ201">
        <f t="shared" si="12"/>
        <v>5</v>
      </c>
      <c r="AK201">
        <f t="shared" si="12"/>
        <v>3</v>
      </c>
      <c r="AL201">
        <f t="shared" si="13"/>
        <v>44</v>
      </c>
      <c r="AM201">
        <f>SUMPRODUCT(AA201:AL201,Weights!$E$7:$P$7)</f>
        <v>186</v>
      </c>
    </row>
    <row r="202" spans="1:39" x14ac:dyDescent="0.25">
      <c r="A202" t="s">
        <v>1045</v>
      </c>
      <c r="B202" t="s">
        <v>37</v>
      </c>
      <c r="C202">
        <v>48</v>
      </c>
      <c r="D202">
        <v>173</v>
      </c>
      <c r="E202">
        <v>157</v>
      </c>
      <c r="F202">
        <v>42</v>
      </c>
      <c r="G202">
        <v>11</v>
      </c>
      <c r="H202">
        <v>1</v>
      </c>
      <c r="I202">
        <v>3</v>
      </c>
      <c r="J202">
        <v>23</v>
      </c>
      <c r="K202">
        <v>14</v>
      </c>
      <c r="L202">
        <v>13</v>
      </c>
      <c r="M202">
        <v>36</v>
      </c>
      <c r="N202">
        <v>2</v>
      </c>
      <c r="O202">
        <v>4</v>
      </c>
      <c r="P202">
        <v>2</v>
      </c>
      <c r="Q202">
        <v>0.26900000000000002</v>
      </c>
      <c r="R202">
        <v>0.32900000000000001</v>
      </c>
      <c r="S202">
        <v>0.40400000000000003</v>
      </c>
      <c r="T202">
        <v>0.73399999999999999</v>
      </c>
      <c r="U202">
        <v>0.318</v>
      </c>
      <c r="V202">
        <v>1.1000000000000001</v>
      </c>
      <c r="W202">
        <v>0.2</v>
      </c>
      <c r="X202">
        <v>0.3</v>
      </c>
      <c r="Y202">
        <v>16263</v>
      </c>
      <c r="AA202">
        <f t="shared" si="12"/>
        <v>42</v>
      </c>
      <c r="AB202">
        <f t="shared" si="12"/>
        <v>11</v>
      </c>
      <c r="AC202">
        <f t="shared" si="12"/>
        <v>1</v>
      </c>
      <c r="AD202">
        <f t="shared" si="12"/>
        <v>3</v>
      </c>
      <c r="AE202">
        <f t="shared" si="12"/>
        <v>23</v>
      </c>
      <c r="AF202">
        <f t="shared" si="12"/>
        <v>14</v>
      </c>
      <c r="AG202">
        <f t="shared" si="12"/>
        <v>13</v>
      </c>
      <c r="AH202">
        <f t="shared" si="12"/>
        <v>36</v>
      </c>
      <c r="AI202">
        <f t="shared" si="12"/>
        <v>2</v>
      </c>
      <c r="AJ202">
        <f t="shared" si="12"/>
        <v>4</v>
      </c>
      <c r="AK202">
        <f t="shared" si="12"/>
        <v>2</v>
      </c>
      <c r="AL202">
        <f t="shared" si="13"/>
        <v>27</v>
      </c>
      <c r="AM202">
        <f>SUMPRODUCT(AA202:AL202,Weights!$E$7:$P$7)</f>
        <v>102</v>
      </c>
    </row>
    <row r="203" spans="1:39" x14ac:dyDescent="0.25">
      <c r="A203" t="s">
        <v>1051</v>
      </c>
      <c r="B203" t="s">
        <v>49</v>
      </c>
      <c r="C203">
        <v>26</v>
      </c>
      <c r="D203">
        <v>94</v>
      </c>
      <c r="E203">
        <v>87</v>
      </c>
      <c r="F203">
        <v>23</v>
      </c>
      <c r="G203">
        <v>3</v>
      </c>
      <c r="H203">
        <v>1</v>
      </c>
      <c r="I203">
        <v>3</v>
      </c>
      <c r="J203">
        <v>11</v>
      </c>
      <c r="K203">
        <v>11</v>
      </c>
      <c r="L203">
        <v>5</v>
      </c>
      <c r="M203">
        <v>16</v>
      </c>
      <c r="N203">
        <v>1</v>
      </c>
      <c r="O203">
        <v>1</v>
      </c>
      <c r="P203">
        <v>0</v>
      </c>
      <c r="Q203">
        <v>0.27</v>
      </c>
      <c r="R203">
        <v>0.316</v>
      </c>
      <c r="S203">
        <v>0.441</v>
      </c>
      <c r="T203">
        <v>0.75700000000000001</v>
      </c>
      <c r="U203">
        <v>0.318</v>
      </c>
      <c r="V203">
        <v>-0.1</v>
      </c>
      <c r="W203">
        <v>-0.1</v>
      </c>
      <c r="X203">
        <v>0.5</v>
      </c>
      <c r="Y203">
        <v>7168</v>
      </c>
      <c r="AA203">
        <f t="shared" si="12"/>
        <v>23</v>
      </c>
      <c r="AB203">
        <f t="shared" si="12"/>
        <v>3</v>
      </c>
      <c r="AC203">
        <f t="shared" si="12"/>
        <v>1</v>
      </c>
      <c r="AD203">
        <f t="shared" si="12"/>
        <v>3</v>
      </c>
      <c r="AE203">
        <f t="shared" si="12"/>
        <v>11</v>
      </c>
      <c r="AF203">
        <f t="shared" si="12"/>
        <v>11</v>
      </c>
      <c r="AG203">
        <f t="shared" si="12"/>
        <v>5</v>
      </c>
      <c r="AH203">
        <f t="shared" si="12"/>
        <v>16</v>
      </c>
      <c r="AI203">
        <f t="shared" si="12"/>
        <v>1</v>
      </c>
      <c r="AJ203">
        <f t="shared" si="12"/>
        <v>1</v>
      </c>
      <c r="AK203">
        <f t="shared" si="12"/>
        <v>0</v>
      </c>
      <c r="AL203">
        <f t="shared" si="13"/>
        <v>16</v>
      </c>
      <c r="AM203">
        <f>SUMPRODUCT(AA203:AL203,Weights!$E$7:$P$7)</f>
        <v>58</v>
      </c>
    </row>
    <row r="204" spans="1:39" x14ac:dyDescent="0.25">
      <c r="A204" t="s">
        <v>416</v>
      </c>
      <c r="B204" t="s">
        <v>49</v>
      </c>
      <c r="C204">
        <v>125</v>
      </c>
      <c r="D204">
        <v>327</v>
      </c>
      <c r="E204">
        <v>297</v>
      </c>
      <c r="F204">
        <v>71</v>
      </c>
      <c r="G204">
        <v>12</v>
      </c>
      <c r="H204">
        <v>1</v>
      </c>
      <c r="I204">
        <v>16</v>
      </c>
      <c r="J204">
        <v>51</v>
      </c>
      <c r="K204">
        <v>42</v>
      </c>
      <c r="L204">
        <v>19</v>
      </c>
      <c r="M204">
        <v>100</v>
      </c>
      <c r="N204">
        <v>8</v>
      </c>
      <c r="O204">
        <v>12</v>
      </c>
      <c r="P204">
        <v>6</v>
      </c>
      <c r="Q204">
        <v>0.24</v>
      </c>
      <c r="R204">
        <v>0.30099999999999999</v>
      </c>
      <c r="S204">
        <v>0.44600000000000001</v>
      </c>
      <c r="T204">
        <v>0.747</v>
      </c>
      <c r="U204">
        <v>0.318</v>
      </c>
      <c r="V204">
        <v>-1.4</v>
      </c>
      <c r="W204">
        <v>3</v>
      </c>
      <c r="X204">
        <v>1.3</v>
      </c>
      <c r="Y204">
        <v>11339</v>
      </c>
      <c r="AA204">
        <f t="shared" si="12"/>
        <v>71</v>
      </c>
      <c r="AB204">
        <f t="shared" si="12"/>
        <v>12</v>
      </c>
      <c r="AC204">
        <f t="shared" ref="AC204:AK232" si="14">H204</f>
        <v>1</v>
      </c>
      <c r="AD204">
        <f t="shared" si="14"/>
        <v>16</v>
      </c>
      <c r="AE204">
        <f t="shared" si="14"/>
        <v>51</v>
      </c>
      <c r="AF204">
        <f t="shared" si="14"/>
        <v>42</v>
      </c>
      <c r="AG204">
        <f t="shared" si="14"/>
        <v>19</v>
      </c>
      <c r="AH204">
        <f t="shared" si="14"/>
        <v>100</v>
      </c>
      <c r="AI204">
        <f t="shared" si="14"/>
        <v>8</v>
      </c>
      <c r="AJ204">
        <f t="shared" si="14"/>
        <v>12</v>
      </c>
      <c r="AK204">
        <f t="shared" si="14"/>
        <v>6</v>
      </c>
      <c r="AL204">
        <f t="shared" si="13"/>
        <v>42</v>
      </c>
      <c r="AM204">
        <f>SUMPRODUCT(AA204:AL204,Weights!$E$7:$P$7)</f>
        <v>213</v>
      </c>
    </row>
    <row r="205" spans="1:39" x14ac:dyDescent="0.25">
      <c r="A205" t="s">
        <v>102</v>
      </c>
      <c r="B205" t="s">
        <v>41</v>
      </c>
      <c r="C205">
        <v>155</v>
      </c>
      <c r="D205">
        <v>654</v>
      </c>
      <c r="E205">
        <v>581</v>
      </c>
      <c r="F205">
        <v>147</v>
      </c>
      <c r="G205">
        <v>32</v>
      </c>
      <c r="H205">
        <v>2</v>
      </c>
      <c r="I205">
        <v>21</v>
      </c>
      <c r="J205">
        <v>68</v>
      </c>
      <c r="K205">
        <v>87</v>
      </c>
      <c r="L205">
        <v>58</v>
      </c>
      <c r="M205">
        <v>107</v>
      </c>
      <c r="N205">
        <v>7</v>
      </c>
      <c r="O205">
        <v>3</v>
      </c>
      <c r="P205">
        <v>1</v>
      </c>
      <c r="Q205">
        <v>0.254</v>
      </c>
      <c r="R205">
        <v>0.32500000000000001</v>
      </c>
      <c r="S205">
        <v>0.42299999999999999</v>
      </c>
      <c r="T205">
        <v>0.748</v>
      </c>
      <c r="U205">
        <v>0.317</v>
      </c>
      <c r="V205">
        <v>5.5</v>
      </c>
      <c r="W205">
        <v>-1.7</v>
      </c>
      <c r="X205">
        <v>2.9</v>
      </c>
      <c r="Y205">
        <v>9785</v>
      </c>
      <c r="AA205">
        <f t="shared" ref="AA205:AE268" si="15">F205</f>
        <v>147</v>
      </c>
      <c r="AB205">
        <f t="shared" si="15"/>
        <v>32</v>
      </c>
      <c r="AC205">
        <f t="shared" si="14"/>
        <v>2</v>
      </c>
      <c r="AD205">
        <f t="shared" si="14"/>
        <v>21</v>
      </c>
      <c r="AE205">
        <f t="shared" si="14"/>
        <v>68</v>
      </c>
      <c r="AF205">
        <f t="shared" si="14"/>
        <v>87</v>
      </c>
      <c r="AG205">
        <f t="shared" si="14"/>
        <v>58</v>
      </c>
      <c r="AH205">
        <f t="shared" si="14"/>
        <v>107</v>
      </c>
      <c r="AI205">
        <f t="shared" si="14"/>
        <v>7</v>
      </c>
      <c r="AJ205">
        <f t="shared" si="14"/>
        <v>3</v>
      </c>
      <c r="AK205">
        <f t="shared" si="14"/>
        <v>1</v>
      </c>
      <c r="AL205">
        <f t="shared" si="13"/>
        <v>92</v>
      </c>
      <c r="AM205">
        <f>SUMPRODUCT(AA205:AL205,Weights!$E$7:$P$7)</f>
        <v>410.5</v>
      </c>
    </row>
    <row r="206" spans="1:39" x14ac:dyDescent="0.25">
      <c r="A206" t="s">
        <v>78</v>
      </c>
      <c r="B206" t="s">
        <v>29</v>
      </c>
      <c r="C206">
        <v>122</v>
      </c>
      <c r="D206">
        <v>494</v>
      </c>
      <c r="E206">
        <v>423</v>
      </c>
      <c r="F206">
        <v>84</v>
      </c>
      <c r="G206">
        <v>19</v>
      </c>
      <c r="H206">
        <v>1</v>
      </c>
      <c r="I206">
        <v>25</v>
      </c>
      <c r="J206">
        <v>66</v>
      </c>
      <c r="K206">
        <v>61</v>
      </c>
      <c r="L206">
        <v>65</v>
      </c>
      <c r="M206">
        <v>143</v>
      </c>
      <c r="N206">
        <v>5</v>
      </c>
      <c r="O206">
        <v>1</v>
      </c>
      <c r="P206">
        <v>1</v>
      </c>
      <c r="Q206">
        <v>0.19800000000000001</v>
      </c>
      <c r="R206">
        <v>0.311</v>
      </c>
      <c r="S206">
        <v>0.42799999999999999</v>
      </c>
      <c r="T206">
        <v>0.73899999999999999</v>
      </c>
      <c r="U206">
        <v>0.317</v>
      </c>
      <c r="V206">
        <v>1.5</v>
      </c>
      <c r="W206">
        <v>-0.4</v>
      </c>
      <c r="X206">
        <v>0.8</v>
      </c>
      <c r="Y206">
        <v>16478</v>
      </c>
      <c r="AA206">
        <f t="shared" si="15"/>
        <v>84</v>
      </c>
      <c r="AB206">
        <f t="shared" si="15"/>
        <v>19</v>
      </c>
      <c r="AC206">
        <f t="shared" si="14"/>
        <v>1</v>
      </c>
      <c r="AD206">
        <f t="shared" si="14"/>
        <v>25</v>
      </c>
      <c r="AE206">
        <f t="shared" si="14"/>
        <v>66</v>
      </c>
      <c r="AF206">
        <f t="shared" si="14"/>
        <v>61</v>
      </c>
      <c r="AG206">
        <f t="shared" si="14"/>
        <v>65</v>
      </c>
      <c r="AH206">
        <f t="shared" si="14"/>
        <v>143</v>
      </c>
      <c r="AI206">
        <f t="shared" si="14"/>
        <v>5</v>
      </c>
      <c r="AJ206">
        <f t="shared" si="14"/>
        <v>1</v>
      </c>
      <c r="AK206">
        <f t="shared" si="14"/>
        <v>1</v>
      </c>
      <c r="AL206">
        <f t="shared" si="13"/>
        <v>39</v>
      </c>
      <c r="AM206">
        <f>SUMPRODUCT(AA206:AL206,Weights!$E$7:$P$7)</f>
        <v>301.5</v>
      </c>
    </row>
    <row r="207" spans="1:39" x14ac:dyDescent="0.25">
      <c r="A207" t="s">
        <v>139</v>
      </c>
      <c r="B207" t="s">
        <v>58</v>
      </c>
      <c r="C207">
        <v>62</v>
      </c>
      <c r="D207">
        <v>261</v>
      </c>
      <c r="E207">
        <v>238</v>
      </c>
      <c r="F207">
        <v>64</v>
      </c>
      <c r="G207">
        <v>11</v>
      </c>
      <c r="H207">
        <v>2</v>
      </c>
      <c r="I207">
        <v>7</v>
      </c>
      <c r="J207">
        <v>33</v>
      </c>
      <c r="K207">
        <v>27</v>
      </c>
      <c r="L207">
        <v>12</v>
      </c>
      <c r="M207">
        <v>62</v>
      </c>
      <c r="N207">
        <v>7</v>
      </c>
      <c r="O207">
        <v>14</v>
      </c>
      <c r="P207">
        <v>6</v>
      </c>
      <c r="Q207">
        <v>0.27</v>
      </c>
      <c r="R207">
        <v>0.32200000000000001</v>
      </c>
      <c r="S207">
        <v>0.41799999999999998</v>
      </c>
      <c r="T207">
        <v>0.74099999999999999</v>
      </c>
      <c r="U207">
        <v>0.317</v>
      </c>
      <c r="V207">
        <v>0.7</v>
      </c>
      <c r="W207">
        <v>1</v>
      </c>
      <c r="X207">
        <v>1</v>
      </c>
      <c r="Y207">
        <v>9241</v>
      </c>
      <c r="AA207">
        <f t="shared" si="15"/>
        <v>64</v>
      </c>
      <c r="AB207">
        <f t="shared" si="15"/>
        <v>11</v>
      </c>
      <c r="AC207">
        <f t="shared" si="14"/>
        <v>2</v>
      </c>
      <c r="AD207">
        <f t="shared" si="14"/>
        <v>7</v>
      </c>
      <c r="AE207">
        <f t="shared" si="14"/>
        <v>33</v>
      </c>
      <c r="AF207">
        <f t="shared" si="14"/>
        <v>27</v>
      </c>
      <c r="AG207">
        <f t="shared" si="14"/>
        <v>12</v>
      </c>
      <c r="AH207">
        <f t="shared" si="14"/>
        <v>62</v>
      </c>
      <c r="AI207">
        <f t="shared" si="14"/>
        <v>7</v>
      </c>
      <c r="AJ207">
        <f t="shared" si="14"/>
        <v>14</v>
      </c>
      <c r="AK207">
        <f t="shared" si="14"/>
        <v>6</v>
      </c>
      <c r="AL207">
        <f t="shared" si="13"/>
        <v>44</v>
      </c>
      <c r="AM207">
        <f>SUMPRODUCT(AA207:AL207,Weights!$E$7:$P$7)</f>
        <v>163</v>
      </c>
    </row>
    <row r="208" spans="1:39" x14ac:dyDescent="0.25">
      <c r="A208" t="s">
        <v>273</v>
      </c>
      <c r="B208" t="s">
        <v>125</v>
      </c>
      <c r="C208">
        <v>119</v>
      </c>
      <c r="D208">
        <v>482</v>
      </c>
      <c r="E208">
        <v>432</v>
      </c>
      <c r="F208">
        <v>111</v>
      </c>
      <c r="G208">
        <v>19</v>
      </c>
      <c r="H208">
        <v>5</v>
      </c>
      <c r="I208">
        <v>13</v>
      </c>
      <c r="J208">
        <v>57</v>
      </c>
      <c r="K208">
        <v>39</v>
      </c>
      <c r="L208">
        <v>39</v>
      </c>
      <c r="M208">
        <v>108</v>
      </c>
      <c r="N208">
        <v>4</v>
      </c>
      <c r="O208">
        <v>18</v>
      </c>
      <c r="P208">
        <v>7</v>
      </c>
      <c r="Q208">
        <v>0.25800000000000001</v>
      </c>
      <c r="R208">
        <v>0.32500000000000001</v>
      </c>
      <c r="S208">
        <v>0.41399999999999998</v>
      </c>
      <c r="T208">
        <v>0.73899999999999999</v>
      </c>
      <c r="U208">
        <v>0.317</v>
      </c>
      <c r="V208">
        <v>2.7</v>
      </c>
      <c r="W208">
        <v>5</v>
      </c>
      <c r="X208">
        <v>2.5</v>
      </c>
      <c r="Y208">
        <v>11038</v>
      </c>
      <c r="AA208">
        <f t="shared" si="15"/>
        <v>111</v>
      </c>
      <c r="AB208">
        <f t="shared" si="15"/>
        <v>19</v>
      </c>
      <c r="AC208">
        <f t="shared" si="14"/>
        <v>5</v>
      </c>
      <c r="AD208">
        <f t="shared" si="14"/>
        <v>13</v>
      </c>
      <c r="AE208">
        <f t="shared" si="14"/>
        <v>57</v>
      </c>
      <c r="AF208">
        <f t="shared" si="14"/>
        <v>39</v>
      </c>
      <c r="AG208">
        <f t="shared" si="14"/>
        <v>39</v>
      </c>
      <c r="AH208">
        <f t="shared" si="14"/>
        <v>108</v>
      </c>
      <c r="AI208">
        <f t="shared" si="14"/>
        <v>4</v>
      </c>
      <c r="AJ208">
        <f t="shared" si="14"/>
        <v>18</v>
      </c>
      <c r="AK208">
        <f t="shared" si="14"/>
        <v>7</v>
      </c>
      <c r="AL208">
        <f t="shared" si="13"/>
        <v>74</v>
      </c>
      <c r="AM208">
        <f>SUMPRODUCT(AA208:AL208,Weights!$E$7:$P$7)</f>
        <v>289</v>
      </c>
    </row>
    <row r="209" spans="1:39" x14ac:dyDescent="0.25">
      <c r="A209" t="s">
        <v>86</v>
      </c>
      <c r="B209" t="s">
        <v>27</v>
      </c>
      <c r="C209">
        <v>129</v>
      </c>
      <c r="D209">
        <v>510</v>
      </c>
      <c r="E209">
        <v>459</v>
      </c>
      <c r="F209">
        <v>108</v>
      </c>
      <c r="G209">
        <v>22</v>
      </c>
      <c r="H209">
        <v>2</v>
      </c>
      <c r="I209">
        <v>22</v>
      </c>
      <c r="J209">
        <v>60</v>
      </c>
      <c r="K209">
        <v>67</v>
      </c>
      <c r="L209">
        <v>47</v>
      </c>
      <c r="M209">
        <v>171</v>
      </c>
      <c r="N209">
        <v>3</v>
      </c>
      <c r="O209">
        <v>8</v>
      </c>
      <c r="P209">
        <v>1</v>
      </c>
      <c r="Q209">
        <v>0.23499999999999999</v>
      </c>
      <c r="R209">
        <v>0.31</v>
      </c>
      <c r="S209">
        <v>0.433</v>
      </c>
      <c r="T209">
        <v>0.74299999999999999</v>
      </c>
      <c r="U209">
        <v>0.317</v>
      </c>
      <c r="V209">
        <v>-3.3</v>
      </c>
      <c r="W209">
        <v>3.5</v>
      </c>
      <c r="X209">
        <v>0.6</v>
      </c>
      <c r="Y209">
        <v>12564</v>
      </c>
      <c r="AA209">
        <f t="shared" si="15"/>
        <v>108</v>
      </c>
      <c r="AB209">
        <f t="shared" si="15"/>
        <v>22</v>
      </c>
      <c r="AC209">
        <f t="shared" si="14"/>
        <v>2</v>
      </c>
      <c r="AD209">
        <f t="shared" si="14"/>
        <v>22</v>
      </c>
      <c r="AE209">
        <f t="shared" si="14"/>
        <v>60</v>
      </c>
      <c r="AF209">
        <f t="shared" si="14"/>
        <v>67</v>
      </c>
      <c r="AG209">
        <f t="shared" si="14"/>
        <v>47</v>
      </c>
      <c r="AH209">
        <f t="shared" si="14"/>
        <v>171</v>
      </c>
      <c r="AI209">
        <f t="shared" si="14"/>
        <v>3</v>
      </c>
      <c r="AJ209">
        <f t="shared" si="14"/>
        <v>8</v>
      </c>
      <c r="AK209">
        <f t="shared" si="14"/>
        <v>1</v>
      </c>
      <c r="AL209">
        <f t="shared" si="13"/>
        <v>62</v>
      </c>
      <c r="AM209">
        <f>SUMPRODUCT(AA209:AL209,Weights!$E$7:$P$7)</f>
        <v>303.5</v>
      </c>
    </row>
    <row r="210" spans="1:39" x14ac:dyDescent="0.25">
      <c r="A210" t="s">
        <v>166</v>
      </c>
      <c r="B210" t="s">
        <v>34</v>
      </c>
      <c r="C210">
        <v>131</v>
      </c>
      <c r="D210">
        <v>431</v>
      </c>
      <c r="E210">
        <v>378</v>
      </c>
      <c r="F210">
        <v>93</v>
      </c>
      <c r="G210">
        <v>22</v>
      </c>
      <c r="H210">
        <v>4</v>
      </c>
      <c r="I210">
        <v>9</v>
      </c>
      <c r="J210">
        <v>51</v>
      </c>
      <c r="K210">
        <v>43</v>
      </c>
      <c r="L210">
        <v>25</v>
      </c>
      <c r="M210">
        <v>81</v>
      </c>
      <c r="N210">
        <v>25</v>
      </c>
      <c r="O210">
        <v>0</v>
      </c>
      <c r="P210">
        <v>0</v>
      </c>
      <c r="Q210">
        <v>0.247</v>
      </c>
      <c r="R210">
        <v>0.33200000000000002</v>
      </c>
      <c r="S210">
        <v>0.39700000000000002</v>
      </c>
      <c r="T210">
        <v>0.73</v>
      </c>
      <c r="U210">
        <v>0.316</v>
      </c>
      <c r="V210">
        <v>-5</v>
      </c>
      <c r="W210">
        <v>1.1000000000000001</v>
      </c>
      <c r="X210">
        <v>0.7</v>
      </c>
      <c r="Y210">
        <v>10542</v>
      </c>
      <c r="AA210">
        <f t="shared" si="15"/>
        <v>93</v>
      </c>
      <c r="AB210">
        <f t="shared" si="15"/>
        <v>22</v>
      </c>
      <c r="AC210">
        <f t="shared" si="14"/>
        <v>4</v>
      </c>
      <c r="AD210">
        <f t="shared" si="14"/>
        <v>9</v>
      </c>
      <c r="AE210">
        <f t="shared" si="14"/>
        <v>51</v>
      </c>
      <c r="AF210">
        <f t="shared" si="14"/>
        <v>43</v>
      </c>
      <c r="AG210">
        <f t="shared" si="14"/>
        <v>25</v>
      </c>
      <c r="AH210">
        <f t="shared" si="14"/>
        <v>81</v>
      </c>
      <c r="AI210">
        <f t="shared" si="14"/>
        <v>25</v>
      </c>
      <c r="AJ210">
        <f t="shared" si="14"/>
        <v>0</v>
      </c>
      <c r="AK210">
        <f t="shared" si="14"/>
        <v>0</v>
      </c>
      <c r="AL210">
        <f t="shared" si="13"/>
        <v>58</v>
      </c>
      <c r="AM210">
        <f>SUMPRODUCT(AA210:AL210,Weights!$E$7:$P$7)</f>
        <v>228.5</v>
      </c>
    </row>
    <row r="211" spans="1:39" x14ac:dyDescent="0.25">
      <c r="A211" t="s">
        <v>196</v>
      </c>
      <c r="B211" t="s">
        <v>45</v>
      </c>
      <c r="C211">
        <v>148</v>
      </c>
      <c r="D211">
        <v>643</v>
      </c>
      <c r="E211">
        <v>603</v>
      </c>
      <c r="F211">
        <v>161</v>
      </c>
      <c r="G211">
        <v>19</v>
      </c>
      <c r="H211">
        <v>2</v>
      </c>
      <c r="I211">
        <v>27</v>
      </c>
      <c r="J211">
        <v>78</v>
      </c>
      <c r="K211">
        <v>79</v>
      </c>
      <c r="L211">
        <v>29</v>
      </c>
      <c r="M211">
        <v>122</v>
      </c>
      <c r="N211">
        <v>6</v>
      </c>
      <c r="O211">
        <v>3</v>
      </c>
      <c r="P211">
        <v>2</v>
      </c>
      <c r="Q211">
        <v>0.26700000000000002</v>
      </c>
      <c r="R211">
        <v>0.30499999999999999</v>
      </c>
      <c r="S211">
        <v>0.441</v>
      </c>
      <c r="T211">
        <v>0.746</v>
      </c>
      <c r="U211">
        <v>0.316</v>
      </c>
      <c r="V211">
        <v>-8.6999999999999993</v>
      </c>
      <c r="W211">
        <v>0.7</v>
      </c>
      <c r="X211">
        <v>1.1000000000000001</v>
      </c>
      <c r="Y211">
        <v>6368</v>
      </c>
      <c r="AA211">
        <f t="shared" si="15"/>
        <v>161</v>
      </c>
      <c r="AB211">
        <f t="shared" si="15"/>
        <v>19</v>
      </c>
      <c r="AC211">
        <f t="shared" si="14"/>
        <v>2</v>
      </c>
      <c r="AD211">
        <f t="shared" si="14"/>
        <v>27</v>
      </c>
      <c r="AE211">
        <f t="shared" si="14"/>
        <v>78</v>
      </c>
      <c r="AF211">
        <f t="shared" si="14"/>
        <v>79</v>
      </c>
      <c r="AG211">
        <f t="shared" si="14"/>
        <v>29</v>
      </c>
      <c r="AH211">
        <f t="shared" si="14"/>
        <v>122</v>
      </c>
      <c r="AI211">
        <f t="shared" si="14"/>
        <v>6</v>
      </c>
      <c r="AJ211">
        <f t="shared" si="14"/>
        <v>3</v>
      </c>
      <c r="AK211">
        <f t="shared" si="14"/>
        <v>2</v>
      </c>
      <c r="AL211">
        <f t="shared" si="13"/>
        <v>113</v>
      </c>
      <c r="AM211">
        <f>SUMPRODUCT(AA211:AL211,Weights!$E$7:$P$7)</f>
        <v>394</v>
      </c>
    </row>
    <row r="212" spans="1:39" x14ac:dyDescent="0.25">
      <c r="A212" t="s">
        <v>319</v>
      </c>
      <c r="B212" t="s">
        <v>15</v>
      </c>
      <c r="C212">
        <v>122</v>
      </c>
      <c r="D212">
        <v>513</v>
      </c>
      <c r="E212">
        <v>448</v>
      </c>
      <c r="F212">
        <v>112</v>
      </c>
      <c r="G212">
        <v>25</v>
      </c>
      <c r="H212">
        <v>2</v>
      </c>
      <c r="I212">
        <v>9</v>
      </c>
      <c r="J212">
        <v>79</v>
      </c>
      <c r="K212">
        <v>40</v>
      </c>
      <c r="L212">
        <v>61</v>
      </c>
      <c r="M212">
        <v>101</v>
      </c>
      <c r="N212">
        <v>2</v>
      </c>
      <c r="O212">
        <v>35</v>
      </c>
      <c r="P212">
        <v>5</v>
      </c>
      <c r="Q212">
        <v>0.25</v>
      </c>
      <c r="R212">
        <v>0.34100000000000003</v>
      </c>
      <c r="S212">
        <v>0.38</v>
      </c>
      <c r="T212">
        <v>0.72099999999999997</v>
      </c>
      <c r="U212">
        <v>0.316</v>
      </c>
      <c r="V212">
        <v>0.2</v>
      </c>
      <c r="W212">
        <v>2.1</v>
      </c>
      <c r="X212">
        <v>1.8</v>
      </c>
      <c r="Y212">
        <v>5223</v>
      </c>
      <c r="AA212">
        <f t="shared" si="15"/>
        <v>112</v>
      </c>
      <c r="AB212">
        <f t="shared" si="15"/>
        <v>25</v>
      </c>
      <c r="AC212">
        <f t="shared" si="14"/>
        <v>2</v>
      </c>
      <c r="AD212">
        <f t="shared" si="14"/>
        <v>9</v>
      </c>
      <c r="AE212">
        <f t="shared" si="14"/>
        <v>79</v>
      </c>
      <c r="AF212">
        <f t="shared" si="14"/>
        <v>40</v>
      </c>
      <c r="AG212">
        <f t="shared" si="14"/>
        <v>61</v>
      </c>
      <c r="AH212">
        <f t="shared" si="14"/>
        <v>101</v>
      </c>
      <c r="AI212">
        <f t="shared" si="14"/>
        <v>2</v>
      </c>
      <c r="AJ212">
        <f t="shared" si="14"/>
        <v>35</v>
      </c>
      <c r="AK212">
        <f t="shared" si="14"/>
        <v>5</v>
      </c>
      <c r="AL212">
        <f t="shared" si="13"/>
        <v>76</v>
      </c>
      <c r="AM212">
        <f>SUMPRODUCT(AA212:AL212,Weights!$E$7:$P$7)</f>
        <v>362.5</v>
      </c>
    </row>
    <row r="213" spans="1:39" x14ac:dyDescent="0.25">
      <c r="A213" t="s">
        <v>195</v>
      </c>
      <c r="B213" t="s">
        <v>51</v>
      </c>
      <c r="C213">
        <v>37</v>
      </c>
      <c r="D213">
        <v>134</v>
      </c>
      <c r="E213">
        <v>122</v>
      </c>
      <c r="F213">
        <v>30</v>
      </c>
      <c r="G213">
        <v>6</v>
      </c>
      <c r="H213">
        <v>1</v>
      </c>
      <c r="I213">
        <v>5</v>
      </c>
      <c r="J213">
        <v>17</v>
      </c>
      <c r="K213">
        <v>18</v>
      </c>
      <c r="L213">
        <v>9</v>
      </c>
      <c r="M213">
        <v>33</v>
      </c>
      <c r="N213">
        <v>2</v>
      </c>
      <c r="O213">
        <v>1</v>
      </c>
      <c r="P213">
        <v>1</v>
      </c>
      <c r="Q213">
        <v>0.247</v>
      </c>
      <c r="R213">
        <v>0.308</v>
      </c>
      <c r="S213">
        <v>0.43099999999999999</v>
      </c>
      <c r="T213">
        <v>0.73899999999999999</v>
      </c>
      <c r="U213">
        <v>0.316</v>
      </c>
      <c r="V213">
        <v>-0.9</v>
      </c>
      <c r="W213">
        <v>0.1</v>
      </c>
      <c r="X213">
        <v>0.3</v>
      </c>
      <c r="Y213">
        <v>11446</v>
      </c>
      <c r="AA213">
        <f t="shared" si="15"/>
        <v>30</v>
      </c>
      <c r="AB213">
        <f t="shared" si="15"/>
        <v>6</v>
      </c>
      <c r="AC213">
        <f t="shared" si="14"/>
        <v>1</v>
      </c>
      <c r="AD213">
        <f t="shared" si="14"/>
        <v>5</v>
      </c>
      <c r="AE213">
        <f t="shared" si="14"/>
        <v>17</v>
      </c>
      <c r="AF213">
        <f t="shared" si="14"/>
        <v>18</v>
      </c>
      <c r="AG213">
        <f t="shared" si="14"/>
        <v>9</v>
      </c>
      <c r="AH213">
        <f t="shared" si="14"/>
        <v>33</v>
      </c>
      <c r="AI213">
        <f t="shared" si="14"/>
        <v>2</v>
      </c>
      <c r="AJ213">
        <f t="shared" si="14"/>
        <v>1</v>
      </c>
      <c r="AK213">
        <f t="shared" si="14"/>
        <v>1</v>
      </c>
      <c r="AL213">
        <f t="shared" si="13"/>
        <v>18</v>
      </c>
      <c r="AM213">
        <f>SUMPRODUCT(AA213:AL213,Weights!$E$7:$P$7)</f>
        <v>81.5</v>
      </c>
    </row>
    <row r="214" spans="1:39" x14ac:dyDescent="0.25">
      <c r="A214" t="s">
        <v>359</v>
      </c>
      <c r="B214" t="s">
        <v>58</v>
      </c>
      <c r="C214">
        <v>149</v>
      </c>
      <c r="D214">
        <v>578</v>
      </c>
      <c r="E214">
        <v>517</v>
      </c>
      <c r="F214">
        <v>136</v>
      </c>
      <c r="G214">
        <v>24</v>
      </c>
      <c r="H214">
        <v>6</v>
      </c>
      <c r="I214">
        <v>13</v>
      </c>
      <c r="J214">
        <v>59</v>
      </c>
      <c r="K214">
        <v>61</v>
      </c>
      <c r="L214">
        <v>56</v>
      </c>
      <c r="M214">
        <v>89</v>
      </c>
      <c r="N214">
        <v>1</v>
      </c>
      <c r="O214">
        <v>1</v>
      </c>
      <c r="P214">
        <v>5</v>
      </c>
      <c r="Q214">
        <v>0.26400000000000001</v>
      </c>
      <c r="R214">
        <v>0.33700000000000002</v>
      </c>
      <c r="S214">
        <v>0.40799999999999997</v>
      </c>
      <c r="T214">
        <v>0.745</v>
      </c>
      <c r="U214">
        <v>0.316</v>
      </c>
      <c r="V214">
        <v>0.3</v>
      </c>
      <c r="W214">
        <v>-0.4</v>
      </c>
      <c r="X214">
        <v>2.1</v>
      </c>
      <c r="Y214">
        <v>6547</v>
      </c>
      <c r="AA214">
        <f t="shared" si="15"/>
        <v>136</v>
      </c>
      <c r="AB214">
        <f t="shared" si="15"/>
        <v>24</v>
      </c>
      <c r="AC214">
        <f t="shared" si="14"/>
        <v>6</v>
      </c>
      <c r="AD214">
        <f t="shared" si="14"/>
        <v>13</v>
      </c>
      <c r="AE214">
        <f t="shared" si="14"/>
        <v>59</v>
      </c>
      <c r="AF214">
        <f t="shared" si="14"/>
        <v>61</v>
      </c>
      <c r="AG214">
        <f t="shared" si="14"/>
        <v>56</v>
      </c>
      <c r="AH214">
        <f t="shared" si="14"/>
        <v>89</v>
      </c>
      <c r="AI214">
        <f t="shared" si="14"/>
        <v>1</v>
      </c>
      <c r="AJ214">
        <f t="shared" si="14"/>
        <v>1</v>
      </c>
      <c r="AK214">
        <f t="shared" si="14"/>
        <v>5</v>
      </c>
      <c r="AL214">
        <f t="shared" si="13"/>
        <v>93</v>
      </c>
      <c r="AM214">
        <f>SUMPRODUCT(AA214:AL214,Weights!$E$7:$P$7)</f>
        <v>339.5</v>
      </c>
    </row>
    <row r="215" spans="1:39" x14ac:dyDescent="0.25">
      <c r="A215" t="s">
        <v>266</v>
      </c>
      <c r="B215" t="s">
        <v>62</v>
      </c>
      <c r="C215">
        <v>113</v>
      </c>
      <c r="D215">
        <v>457</v>
      </c>
      <c r="E215">
        <v>432</v>
      </c>
      <c r="F215">
        <v>127</v>
      </c>
      <c r="G215">
        <v>27</v>
      </c>
      <c r="H215">
        <v>1</v>
      </c>
      <c r="I215">
        <v>7</v>
      </c>
      <c r="J215">
        <v>55</v>
      </c>
      <c r="K215">
        <v>44</v>
      </c>
      <c r="L215">
        <v>18</v>
      </c>
      <c r="M215">
        <v>47</v>
      </c>
      <c r="N215">
        <v>1</v>
      </c>
      <c r="O215">
        <v>28</v>
      </c>
      <c r="P215">
        <v>6</v>
      </c>
      <c r="Q215">
        <v>0.29499999999999998</v>
      </c>
      <c r="R215">
        <v>0.32300000000000001</v>
      </c>
      <c r="S215">
        <v>0.41399999999999998</v>
      </c>
      <c r="T215">
        <v>0.73599999999999999</v>
      </c>
      <c r="U215">
        <v>0.316</v>
      </c>
      <c r="V215">
        <v>-1.6</v>
      </c>
      <c r="W215">
        <v>5.5</v>
      </c>
      <c r="X215">
        <v>1.7</v>
      </c>
      <c r="Y215">
        <v>6848</v>
      </c>
      <c r="AA215">
        <f t="shared" si="15"/>
        <v>127</v>
      </c>
      <c r="AB215">
        <f t="shared" si="15"/>
        <v>27</v>
      </c>
      <c r="AC215">
        <f t="shared" si="14"/>
        <v>1</v>
      </c>
      <c r="AD215">
        <f t="shared" si="14"/>
        <v>7</v>
      </c>
      <c r="AE215">
        <f t="shared" si="14"/>
        <v>55</v>
      </c>
      <c r="AF215">
        <f t="shared" si="14"/>
        <v>44</v>
      </c>
      <c r="AG215">
        <f t="shared" si="14"/>
        <v>18</v>
      </c>
      <c r="AH215">
        <f t="shared" si="14"/>
        <v>47</v>
      </c>
      <c r="AI215">
        <f t="shared" si="14"/>
        <v>1</v>
      </c>
      <c r="AJ215">
        <f t="shared" si="14"/>
        <v>28</v>
      </c>
      <c r="AK215">
        <f t="shared" si="14"/>
        <v>6</v>
      </c>
      <c r="AL215">
        <f t="shared" si="13"/>
        <v>92</v>
      </c>
      <c r="AM215">
        <f>SUMPRODUCT(AA215:AL215,Weights!$E$7:$P$7)</f>
        <v>320.5</v>
      </c>
    </row>
    <row r="216" spans="1:39" x14ac:dyDescent="0.25">
      <c r="A216" t="s">
        <v>174</v>
      </c>
      <c r="B216" t="s">
        <v>32</v>
      </c>
      <c r="C216">
        <v>135</v>
      </c>
      <c r="D216">
        <v>599</v>
      </c>
      <c r="E216">
        <v>540</v>
      </c>
      <c r="F216">
        <v>136</v>
      </c>
      <c r="G216">
        <v>25</v>
      </c>
      <c r="H216">
        <v>3</v>
      </c>
      <c r="I216">
        <v>17</v>
      </c>
      <c r="J216">
        <v>91</v>
      </c>
      <c r="K216">
        <v>54</v>
      </c>
      <c r="L216">
        <v>50</v>
      </c>
      <c r="M216">
        <v>77</v>
      </c>
      <c r="N216">
        <v>8</v>
      </c>
      <c r="O216">
        <v>11</v>
      </c>
      <c r="P216">
        <v>7</v>
      </c>
      <c r="Q216">
        <v>0.253</v>
      </c>
      <c r="R216">
        <v>0.32400000000000001</v>
      </c>
      <c r="S216">
        <v>0.40300000000000002</v>
      </c>
      <c r="T216">
        <v>0.72599999999999998</v>
      </c>
      <c r="U216">
        <v>0.315</v>
      </c>
      <c r="V216">
        <v>12</v>
      </c>
      <c r="W216">
        <v>1.3</v>
      </c>
      <c r="X216">
        <v>3.1</v>
      </c>
      <c r="Y216">
        <v>6195</v>
      </c>
      <c r="AA216">
        <f t="shared" si="15"/>
        <v>136</v>
      </c>
      <c r="AB216">
        <f t="shared" si="15"/>
        <v>25</v>
      </c>
      <c r="AC216">
        <f t="shared" si="14"/>
        <v>3</v>
      </c>
      <c r="AD216">
        <f t="shared" si="14"/>
        <v>17</v>
      </c>
      <c r="AE216">
        <f t="shared" si="14"/>
        <v>91</v>
      </c>
      <c r="AF216">
        <f t="shared" si="14"/>
        <v>54</v>
      </c>
      <c r="AG216">
        <f t="shared" si="14"/>
        <v>50</v>
      </c>
      <c r="AH216">
        <f t="shared" si="14"/>
        <v>77</v>
      </c>
      <c r="AI216">
        <f t="shared" si="14"/>
        <v>8</v>
      </c>
      <c r="AJ216">
        <f t="shared" si="14"/>
        <v>11</v>
      </c>
      <c r="AK216">
        <f t="shared" si="14"/>
        <v>7</v>
      </c>
      <c r="AL216">
        <f t="shared" si="13"/>
        <v>91</v>
      </c>
      <c r="AM216">
        <f>SUMPRODUCT(AA216:AL216,Weights!$E$7:$P$7)</f>
        <v>389.5</v>
      </c>
    </row>
    <row r="217" spans="1:39" x14ac:dyDescent="0.25">
      <c r="A217" t="s">
        <v>207</v>
      </c>
      <c r="B217" t="s">
        <v>141</v>
      </c>
      <c r="C217">
        <v>120</v>
      </c>
      <c r="D217">
        <v>502</v>
      </c>
      <c r="E217">
        <v>456</v>
      </c>
      <c r="F217">
        <v>126</v>
      </c>
      <c r="G217">
        <v>17</v>
      </c>
      <c r="H217">
        <v>5</v>
      </c>
      <c r="I217">
        <v>8</v>
      </c>
      <c r="J217">
        <v>71</v>
      </c>
      <c r="K217">
        <v>30</v>
      </c>
      <c r="L217">
        <v>41</v>
      </c>
      <c r="M217">
        <v>99</v>
      </c>
      <c r="N217">
        <v>2</v>
      </c>
      <c r="O217">
        <v>13</v>
      </c>
      <c r="P217">
        <v>7</v>
      </c>
      <c r="Q217">
        <v>0.27500000000000002</v>
      </c>
      <c r="R217">
        <v>0.33700000000000002</v>
      </c>
      <c r="S217">
        <v>0.38500000000000001</v>
      </c>
      <c r="T217">
        <v>0.72299999999999998</v>
      </c>
      <c r="U217">
        <v>0.315</v>
      </c>
      <c r="V217">
        <v>4.8</v>
      </c>
      <c r="W217">
        <v>-1.8</v>
      </c>
      <c r="X217">
        <v>1.6</v>
      </c>
      <c r="Y217">
        <v>10556</v>
      </c>
      <c r="AA217">
        <f t="shared" si="15"/>
        <v>126</v>
      </c>
      <c r="AB217">
        <f t="shared" si="15"/>
        <v>17</v>
      </c>
      <c r="AC217">
        <f t="shared" si="14"/>
        <v>5</v>
      </c>
      <c r="AD217">
        <f t="shared" si="14"/>
        <v>8</v>
      </c>
      <c r="AE217">
        <f t="shared" si="14"/>
        <v>71</v>
      </c>
      <c r="AF217">
        <f t="shared" si="14"/>
        <v>30</v>
      </c>
      <c r="AG217">
        <f t="shared" si="14"/>
        <v>41</v>
      </c>
      <c r="AH217">
        <f t="shared" si="14"/>
        <v>99</v>
      </c>
      <c r="AI217">
        <f t="shared" si="14"/>
        <v>2</v>
      </c>
      <c r="AJ217">
        <f t="shared" si="14"/>
        <v>13</v>
      </c>
      <c r="AK217">
        <f t="shared" si="14"/>
        <v>7</v>
      </c>
      <c r="AL217">
        <f t="shared" si="13"/>
        <v>96</v>
      </c>
      <c r="AM217">
        <f>SUMPRODUCT(AA217:AL217,Weights!$E$7:$P$7)</f>
        <v>288.5</v>
      </c>
    </row>
    <row r="218" spans="1:39" x14ac:dyDescent="0.25">
      <c r="A218" t="s">
        <v>233</v>
      </c>
      <c r="B218" t="s">
        <v>62</v>
      </c>
      <c r="C218">
        <v>141</v>
      </c>
      <c r="D218">
        <v>593</v>
      </c>
      <c r="E218">
        <v>530</v>
      </c>
      <c r="F218">
        <v>145</v>
      </c>
      <c r="G218">
        <v>30</v>
      </c>
      <c r="H218">
        <v>5</v>
      </c>
      <c r="I218">
        <v>9</v>
      </c>
      <c r="J218">
        <v>68</v>
      </c>
      <c r="K218">
        <v>52</v>
      </c>
      <c r="L218">
        <v>47</v>
      </c>
      <c r="M218">
        <v>66</v>
      </c>
      <c r="N218">
        <v>6</v>
      </c>
      <c r="O218">
        <v>6</v>
      </c>
      <c r="P218">
        <v>0</v>
      </c>
      <c r="Q218">
        <v>0.27200000000000002</v>
      </c>
      <c r="R218">
        <v>0.33400000000000002</v>
      </c>
      <c r="S218">
        <v>0.39800000000000002</v>
      </c>
      <c r="T218">
        <v>0.73299999999999998</v>
      </c>
      <c r="U218">
        <v>0.315</v>
      </c>
      <c r="V218">
        <v>1.4</v>
      </c>
      <c r="W218">
        <v>1.2</v>
      </c>
      <c r="X218">
        <v>2.1</v>
      </c>
      <c r="Y218">
        <v>11936</v>
      </c>
      <c r="AA218">
        <f t="shared" si="15"/>
        <v>145</v>
      </c>
      <c r="AB218">
        <f t="shared" si="15"/>
        <v>30</v>
      </c>
      <c r="AC218">
        <f t="shared" si="14"/>
        <v>5</v>
      </c>
      <c r="AD218">
        <f t="shared" si="14"/>
        <v>9</v>
      </c>
      <c r="AE218">
        <f t="shared" si="14"/>
        <v>68</v>
      </c>
      <c r="AF218">
        <f t="shared" si="14"/>
        <v>52</v>
      </c>
      <c r="AG218">
        <f t="shared" si="14"/>
        <v>47</v>
      </c>
      <c r="AH218">
        <f t="shared" si="14"/>
        <v>66</v>
      </c>
      <c r="AI218">
        <f t="shared" si="14"/>
        <v>6</v>
      </c>
      <c r="AJ218">
        <f t="shared" si="14"/>
        <v>6</v>
      </c>
      <c r="AK218">
        <f t="shared" si="14"/>
        <v>0</v>
      </c>
      <c r="AL218">
        <f t="shared" si="13"/>
        <v>101</v>
      </c>
      <c r="AM218">
        <f>SUMPRODUCT(AA218:AL218,Weights!$E$7:$P$7)</f>
        <v>358</v>
      </c>
    </row>
    <row r="219" spans="1:39" x14ac:dyDescent="0.25">
      <c r="A219" t="s">
        <v>304</v>
      </c>
      <c r="B219" t="s">
        <v>39</v>
      </c>
      <c r="C219">
        <v>144</v>
      </c>
      <c r="D219">
        <v>525</v>
      </c>
      <c r="E219">
        <v>469</v>
      </c>
      <c r="F219">
        <v>105</v>
      </c>
      <c r="G219">
        <v>20</v>
      </c>
      <c r="H219">
        <v>7</v>
      </c>
      <c r="I219">
        <v>22</v>
      </c>
      <c r="J219">
        <v>76</v>
      </c>
      <c r="K219">
        <v>59</v>
      </c>
      <c r="L219">
        <v>47</v>
      </c>
      <c r="M219">
        <v>198</v>
      </c>
      <c r="N219">
        <v>7</v>
      </c>
      <c r="O219">
        <v>29</v>
      </c>
      <c r="P219">
        <v>9</v>
      </c>
      <c r="Q219">
        <v>0.224</v>
      </c>
      <c r="R219">
        <v>0.30199999999999999</v>
      </c>
      <c r="S219">
        <v>0.439</v>
      </c>
      <c r="T219">
        <v>0.74099999999999999</v>
      </c>
      <c r="U219">
        <v>0.315</v>
      </c>
      <c r="V219">
        <v>-2</v>
      </c>
      <c r="W219">
        <v>3.8</v>
      </c>
      <c r="X219">
        <v>1.3</v>
      </c>
      <c r="Y219">
        <v>9253</v>
      </c>
      <c r="AA219">
        <f t="shared" si="15"/>
        <v>105</v>
      </c>
      <c r="AB219">
        <f t="shared" si="15"/>
        <v>20</v>
      </c>
      <c r="AC219">
        <f t="shared" si="14"/>
        <v>7</v>
      </c>
      <c r="AD219">
        <f t="shared" si="14"/>
        <v>22</v>
      </c>
      <c r="AE219">
        <f t="shared" si="14"/>
        <v>76</v>
      </c>
      <c r="AF219">
        <f t="shared" si="14"/>
        <v>59</v>
      </c>
      <c r="AG219">
        <f t="shared" si="14"/>
        <v>47</v>
      </c>
      <c r="AH219">
        <f t="shared" si="14"/>
        <v>198</v>
      </c>
      <c r="AI219">
        <f t="shared" si="14"/>
        <v>7</v>
      </c>
      <c r="AJ219">
        <f t="shared" si="14"/>
        <v>29</v>
      </c>
      <c r="AK219">
        <f t="shared" si="14"/>
        <v>9</v>
      </c>
      <c r="AL219">
        <f t="shared" si="13"/>
        <v>56</v>
      </c>
      <c r="AM219">
        <f>SUMPRODUCT(AA219:AL219,Weights!$E$7:$P$7)</f>
        <v>337</v>
      </c>
    </row>
    <row r="220" spans="1:39" x14ac:dyDescent="0.25">
      <c r="A220" t="s">
        <v>1004</v>
      </c>
      <c r="B220" t="s">
        <v>17</v>
      </c>
      <c r="C220">
        <v>97</v>
      </c>
      <c r="D220">
        <v>345</v>
      </c>
      <c r="E220">
        <v>308</v>
      </c>
      <c r="F220">
        <v>75</v>
      </c>
      <c r="G220">
        <v>17</v>
      </c>
      <c r="H220">
        <v>3</v>
      </c>
      <c r="I220">
        <v>12</v>
      </c>
      <c r="J220">
        <v>40</v>
      </c>
      <c r="K220">
        <v>40</v>
      </c>
      <c r="L220">
        <v>32</v>
      </c>
      <c r="M220">
        <v>94</v>
      </c>
      <c r="N220">
        <v>1</v>
      </c>
      <c r="O220">
        <v>5</v>
      </c>
      <c r="P220">
        <v>2</v>
      </c>
      <c r="Q220">
        <v>0.24399999999999999</v>
      </c>
      <c r="R220">
        <v>0.312</v>
      </c>
      <c r="S220">
        <v>0.432</v>
      </c>
      <c r="T220">
        <v>0.74399999999999999</v>
      </c>
      <c r="U220">
        <v>0.314</v>
      </c>
      <c r="V220">
        <v>-0.2</v>
      </c>
      <c r="W220">
        <v>-1.2</v>
      </c>
      <c r="X220">
        <v>0.3</v>
      </c>
      <c r="Y220">
        <v>12858</v>
      </c>
      <c r="AA220">
        <f t="shared" si="15"/>
        <v>75</v>
      </c>
      <c r="AB220">
        <f t="shared" si="15"/>
        <v>17</v>
      </c>
      <c r="AC220">
        <f t="shared" si="14"/>
        <v>3</v>
      </c>
      <c r="AD220">
        <f t="shared" si="14"/>
        <v>12</v>
      </c>
      <c r="AE220">
        <f t="shared" si="14"/>
        <v>40</v>
      </c>
      <c r="AF220">
        <f t="shared" si="14"/>
        <v>40</v>
      </c>
      <c r="AG220">
        <f t="shared" si="14"/>
        <v>32</v>
      </c>
      <c r="AH220">
        <f t="shared" si="14"/>
        <v>94</v>
      </c>
      <c r="AI220">
        <f t="shared" si="14"/>
        <v>1</v>
      </c>
      <c r="AJ220">
        <f t="shared" si="14"/>
        <v>5</v>
      </c>
      <c r="AK220">
        <f t="shared" si="14"/>
        <v>2</v>
      </c>
      <c r="AL220">
        <f t="shared" si="13"/>
        <v>43</v>
      </c>
      <c r="AM220">
        <f>SUMPRODUCT(AA220:AL220,Weights!$E$7:$P$7)</f>
        <v>207</v>
      </c>
    </row>
    <row r="221" spans="1:39" x14ac:dyDescent="0.25">
      <c r="A221" t="s">
        <v>352</v>
      </c>
      <c r="B221" t="s">
        <v>71</v>
      </c>
      <c r="C221">
        <v>120</v>
      </c>
      <c r="D221">
        <v>415</v>
      </c>
      <c r="E221">
        <v>385</v>
      </c>
      <c r="F221">
        <v>109</v>
      </c>
      <c r="G221">
        <v>21</v>
      </c>
      <c r="H221">
        <v>2</v>
      </c>
      <c r="I221">
        <v>8</v>
      </c>
      <c r="J221">
        <v>47</v>
      </c>
      <c r="K221">
        <v>44</v>
      </c>
      <c r="L221">
        <v>16</v>
      </c>
      <c r="M221">
        <v>64</v>
      </c>
      <c r="N221">
        <v>9</v>
      </c>
      <c r="O221">
        <v>2</v>
      </c>
      <c r="P221">
        <v>1</v>
      </c>
      <c r="Q221">
        <v>0.28299999999999997</v>
      </c>
      <c r="R221">
        <v>0.32300000000000001</v>
      </c>
      <c r="S221">
        <v>0.40799999999999997</v>
      </c>
      <c r="T221">
        <v>0.73099999999999998</v>
      </c>
      <c r="U221">
        <v>0.314</v>
      </c>
      <c r="V221">
        <v>0.8</v>
      </c>
      <c r="W221">
        <v>0.3</v>
      </c>
      <c r="X221">
        <v>1</v>
      </c>
      <c r="Y221">
        <v>12495</v>
      </c>
      <c r="AA221">
        <f t="shared" si="15"/>
        <v>109</v>
      </c>
      <c r="AB221">
        <f t="shared" si="15"/>
        <v>21</v>
      </c>
      <c r="AC221">
        <f t="shared" si="14"/>
        <v>2</v>
      </c>
      <c r="AD221">
        <f t="shared" si="14"/>
        <v>8</v>
      </c>
      <c r="AE221">
        <f t="shared" si="14"/>
        <v>47</v>
      </c>
      <c r="AF221">
        <f t="shared" si="14"/>
        <v>44</v>
      </c>
      <c r="AG221">
        <f t="shared" si="14"/>
        <v>16</v>
      </c>
      <c r="AH221">
        <f t="shared" si="14"/>
        <v>64</v>
      </c>
      <c r="AI221">
        <f t="shared" si="14"/>
        <v>9</v>
      </c>
      <c r="AJ221">
        <f t="shared" si="14"/>
        <v>2</v>
      </c>
      <c r="AK221">
        <f t="shared" si="14"/>
        <v>1</v>
      </c>
      <c r="AL221">
        <f t="shared" si="13"/>
        <v>78</v>
      </c>
      <c r="AM221">
        <f>SUMPRODUCT(AA221:AL221,Weights!$E$7:$P$7)</f>
        <v>236</v>
      </c>
    </row>
    <row r="222" spans="1:39" x14ac:dyDescent="0.25">
      <c r="A222" t="s">
        <v>128</v>
      </c>
      <c r="B222" t="s">
        <v>85</v>
      </c>
      <c r="C222">
        <v>105</v>
      </c>
      <c r="D222">
        <v>396</v>
      </c>
      <c r="E222">
        <v>338</v>
      </c>
      <c r="F222">
        <v>62</v>
      </c>
      <c r="G222">
        <v>10</v>
      </c>
      <c r="H222">
        <v>1</v>
      </c>
      <c r="I222">
        <v>25</v>
      </c>
      <c r="J222">
        <v>50</v>
      </c>
      <c r="K222">
        <v>52</v>
      </c>
      <c r="L222">
        <v>49</v>
      </c>
      <c r="M222">
        <v>131</v>
      </c>
      <c r="N222">
        <v>6</v>
      </c>
      <c r="O222">
        <v>0</v>
      </c>
      <c r="P222">
        <v>1</v>
      </c>
      <c r="Q222">
        <v>0.184</v>
      </c>
      <c r="R222">
        <v>0.29599999999999999</v>
      </c>
      <c r="S222">
        <v>0.44400000000000001</v>
      </c>
      <c r="T222">
        <v>0.74</v>
      </c>
      <c r="U222">
        <v>0.314</v>
      </c>
      <c r="V222">
        <v>-9.4</v>
      </c>
      <c r="W222">
        <v>0.9</v>
      </c>
      <c r="X222">
        <v>0.3</v>
      </c>
      <c r="Y222">
        <v>9953</v>
      </c>
      <c r="AA222">
        <f t="shared" si="15"/>
        <v>62</v>
      </c>
      <c r="AB222">
        <f t="shared" si="15"/>
        <v>10</v>
      </c>
      <c r="AC222">
        <f t="shared" si="14"/>
        <v>1</v>
      </c>
      <c r="AD222">
        <f t="shared" si="14"/>
        <v>25</v>
      </c>
      <c r="AE222">
        <f t="shared" si="14"/>
        <v>50</v>
      </c>
      <c r="AF222">
        <f t="shared" si="14"/>
        <v>52</v>
      </c>
      <c r="AG222">
        <f t="shared" si="14"/>
        <v>49</v>
      </c>
      <c r="AH222">
        <f t="shared" si="14"/>
        <v>131</v>
      </c>
      <c r="AI222">
        <f t="shared" si="14"/>
        <v>6</v>
      </c>
      <c r="AJ222">
        <f t="shared" si="14"/>
        <v>0</v>
      </c>
      <c r="AK222">
        <f t="shared" si="14"/>
        <v>1</v>
      </c>
      <c r="AL222">
        <f t="shared" si="13"/>
        <v>26</v>
      </c>
      <c r="AM222">
        <f>SUMPRODUCT(AA222:AL222,Weights!$E$7:$P$7)</f>
        <v>233.5</v>
      </c>
    </row>
    <row r="223" spans="1:39" x14ac:dyDescent="0.25">
      <c r="A223" t="s">
        <v>418</v>
      </c>
      <c r="B223" t="s">
        <v>110</v>
      </c>
      <c r="C223">
        <v>60</v>
      </c>
      <c r="D223">
        <v>212</v>
      </c>
      <c r="E223">
        <v>188</v>
      </c>
      <c r="F223">
        <v>50</v>
      </c>
      <c r="G223">
        <v>9</v>
      </c>
      <c r="H223">
        <v>0</v>
      </c>
      <c r="I223">
        <v>3</v>
      </c>
      <c r="J223">
        <v>21</v>
      </c>
      <c r="K223">
        <v>19</v>
      </c>
      <c r="L223">
        <v>23</v>
      </c>
      <c r="M223">
        <v>49</v>
      </c>
      <c r="N223">
        <v>0</v>
      </c>
      <c r="O223">
        <v>0</v>
      </c>
      <c r="P223">
        <v>0</v>
      </c>
      <c r="Q223">
        <v>0.26400000000000001</v>
      </c>
      <c r="R223">
        <v>0.34200000000000003</v>
      </c>
      <c r="S223">
        <v>0.36799999999999999</v>
      </c>
      <c r="T223">
        <v>0.71099999999999997</v>
      </c>
      <c r="U223">
        <v>0.314</v>
      </c>
      <c r="V223">
        <v>0</v>
      </c>
      <c r="W223">
        <v>-2.8</v>
      </c>
      <c r="X223">
        <v>0.8</v>
      </c>
      <c r="Y223">
        <v>13866</v>
      </c>
      <c r="AA223">
        <f t="shared" si="15"/>
        <v>50</v>
      </c>
      <c r="AB223">
        <f t="shared" si="15"/>
        <v>9</v>
      </c>
      <c r="AC223">
        <f t="shared" si="14"/>
        <v>0</v>
      </c>
      <c r="AD223">
        <f t="shared" si="14"/>
        <v>3</v>
      </c>
      <c r="AE223">
        <f t="shared" si="14"/>
        <v>21</v>
      </c>
      <c r="AF223">
        <f t="shared" si="14"/>
        <v>19</v>
      </c>
      <c r="AG223">
        <f t="shared" si="14"/>
        <v>23</v>
      </c>
      <c r="AH223">
        <f t="shared" si="14"/>
        <v>49</v>
      </c>
      <c r="AI223">
        <f t="shared" si="14"/>
        <v>0</v>
      </c>
      <c r="AJ223">
        <f t="shared" si="14"/>
        <v>0</v>
      </c>
      <c r="AK223">
        <f t="shared" si="14"/>
        <v>0</v>
      </c>
      <c r="AL223">
        <f t="shared" si="13"/>
        <v>38</v>
      </c>
      <c r="AM223">
        <f>SUMPRODUCT(AA223:AL223,Weights!$E$7:$P$7)</f>
        <v>106.5</v>
      </c>
    </row>
    <row r="224" spans="1:39" x14ac:dyDescent="0.25">
      <c r="A224" t="s">
        <v>200</v>
      </c>
      <c r="B224" t="s">
        <v>125</v>
      </c>
      <c r="C224">
        <v>101</v>
      </c>
      <c r="D224">
        <v>395</v>
      </c>
      <c r="E224">
        <v>335</v>
      </c>
      <c r="F224">
        <v>76</v>
      </c>
      <c r="G224">
        <v>12</v>
      </c>
      <c r="H224">
        <v>5</v>
      </c>
      <c r="I224">
        <v>10</v>
      </c>
      <c r="J224">
        <v>48</v>
      </c>
      <c r="K224">
        <v>42</v>
      </c>
      <c r="L224">
        <v>56</v>
      </c>
      <c r="M224">
        <v>98</v>
      </c>
      <c r="N224">
        <v>1</v>
      </c>
      <c r="O224">
        <v>7</v>
      </c>
      <c r="P224">
        <v>2</v>
      </c>
      <c r="Q224">
        <v>0.22700000000000001</v>
      </c>
      <c r="R224">
        <v>0.33700000000000002</v>
      </c>
      <c r="S224">
        <v>0.38500000000000001</v>
      </c>
      <c r="T224">
        <v>0.72199999999999998</v>
      </c>
      <c r="U224">
        <v>0.314</v>
      </c>
      <c r="V224">
        <v>-5.9</v>
      </c>
      <c r="W224">
        <v>-1.3</v>
      </c>
      <c r="X224">
        <v>0.6</v>
      </c>
      <c r="Y224">
        <v>12775</v>
      </c>
      <c r="AA224">
        <f t="shared" si="15"/>
        <v>76</v>
      </c>
      <c r="AB224">
        <f t="shared" si="15"/>
        <v>12</v>
      </c>
      <c r="AC224">
        <f t="shared" si="14"/>
        <v>5</v>
      </c>
      <c r="AD224">
        <f t="shared" si="14"/>
        <v>10</v>
      </c>
      <c r="AE224">
        <f t="shared" si="14"/>
        <v>48</v>
      </c>
      <c r="AF224">
        <f t="shared" si="14"/>
        <v>42</v>
      </c>
      <c r="AG224">
        <f t="shared" si="14"/>
        <v>56</v>
      </c>
      <c r="AH224">
        <f t="shared" si="14"/>
        <v>98</v>
      </c>
      <c r="AI224">
        <f t="shared" si="14"/>
        <v>1</v>
      </c>
      <c r="AJ224">
        <f t="shared" si="14"/>
        <v>7</v>
      </c>
      <c r="AK224">
        <f t="shared" si="14"/>
        <v>2</v>
      </c>
      <c r="AL224">
        <f t="shared" si="13"/>
        <v>49</v>
      </c>
      <c r="AM224">
        <f>SUMPRODUCT(AA224:AL224,Weights!$E$7:$P$7)</f>
        <v>237</v>
      </c>
    </row>
    <row r="225" spans="1:39" x14ac:dyDescent="0.25">
      <c r="A225" t="s">
        <v>1168</v>
      </c>
      <c r="B225" t="s">
        <v>125</v>
      </c>
      <c r="C225">
        <v>48</v>
      </c>
      <c r="D225">
        <v>192</v>
      </c>
      <c r="E225">
        <v>178</v>
      </c>
      <c r="F225">
        <v>46</v>
      </c>
      <c r="G225">
        <v>8</v>
      </c>
      <c r="H225">
        <v>0</v>
      </c>
      <c r="I225">
        <v>9</v>
      </c>
      <c r="J225">
        <v>20</v>
      </c>
      <c r="K225">
        <v>33</v>
      </c>
      <c r="L225">
        <v>12</v>
      </c>
      <c r="M225">
        <v>33</v>
      </c>
      <c r="N225">
        <v>0</v>
      </c>
      <c r="O225">
        <v>0</v>
      </c>
      <c r="P225">
        <v>0</v>
      </c>
      <c r="Q225">
        <v>0.25600000000000001</v>
      </c>
      <c r="R225">
        <v>0.29899999999999999</v>
      </c>
      <c r="S225">
        <v>0.45200000000000001</v>
      </c>
      <c r="T225">
        <v>0.752</v>
      </c>
      <c r="U225">
        <v>0.314</v>
      </c>
      <c r="V225">
        <v>0.2</v>
      </c>
      <c r="W225">
        <v>-0.4</v>
      </c>
      <c r="X225">
        <v>0.9</v>
      </c>
      <c r="Y225">
        <v>1433</v>
      </c>
      <c r="AA225">
        <f t="shared" si="15"/>
        <v>46</v>
      </c>
      <c r="AB225">
        <f t="shared" si="15"/>
        <v>8</v>
      </c>
      <c r="AC225">
        <f t="shared" si="14"/>
        <v>0</v>
      </c>
      <c r="AD225">
        <f t="shared" si="14"/>
        <v>9</v>
      </c>
      <c r="AE225">
        <f t="shared" si="14"/>
        <v>20</v>
      </c>
      <c r="AF225">
        <f t="shared" si="14"/>
        <v>33</v>
      </c>
      <c r="AG225">
        <f t="shared" si="14"/>
        <v>12</v>
      </c>
      <c r="AH225">
        <f t="shared" si="14"/>
        <v>33</v>
      </c>
      <c r="AI225">
        <f t="shared" si="14"/>
        <v>0</v>
      </c>
      <c r="AJ225">
        <f t="shared" si="14"/>
        <v>0</v>
      </c>
      <c r="AK225">
        <f t="shared" si="14"/>
        <v>0</v>
      </c>
      <c r="AL225">
        <f t="shared" si="13"/>
        <v>29</v>
      </c>
      <c r="AM225">
        <f>SUMPRODUCT(AA225:AL225,Weights!$E$7:$P$7)</f>
        <v>129.5</v>
      </c>
    </row>
    <row r="226" spans="1:39" x14ac:dyDescent="0.25">
      <c r="A226" t="s">
        <v>159</v>
      </c>
      <c r="B226" t="s">
        <v>60</v>
      </c>
      <c r="C226">
        <v>103</v>
      </c>
      <c r="D226">
        <v>399</v>
      </c>
      <c r="E226">
        <v>364</v>
      </c>
      <c r="F226">
        <v>88</v>
      </c>
      <c r="G226">
        <v>18</v>
      </c>
      <c r="H226">
        <v>0</v>
      </c>
      <c r="I226">
        <v>17</v>
      </c>
      <c r="J226">
        <v>50</v>
      </c>
      <c r="K226">
        <v>59</v>
      </c>
      <c r="L226">
        <v>29</v>
      </c>
      <c r="M226">
        <v>111</v>
      </c>
      <c r="N226">
        <v>3</v>
      </c>
      <c r="O226">
        <v>0</v>
      </c>
      <c r="P226">
        <v>0</v>
      </c>
      <c r="Q226">
        <v>0.24299999999999999</v>
      </c>
      <c r="R226">
        <v>0.30399999999999999</v>
      </c>
      <c r="S226">
        <v>0.43099999999999999</v>
      </c>
      <c r="T226">
        <v>0.73499999999999999</v>
      </c>
      <c r="U226">
        <v>0.313</v>
      </c>
      <c r="V226">
        <v>0.6</v>
      </c>
      <c r="W226">
        <v>-1.3</v>
      </c>
      <c r="X226">
        <v>0.1</v>
      </c>
      <c r="Y226">
        <v>12101</v>
      </c>
      <c r="AA226">
        <f t="shared" si="15"/>
        <v>88</v>
      </c>
      <c r="AB226">
        <f t="shared" si="15"/>
        <v>18</v>
      </c>
      <c r="AC226">
        <f t="shared" si="14"/>
        <v>0</v>
      </c>
      <c r="AD226">
        <f t="shared" si="14"/>
        <v>17</v>
      </c>
      <c r="AE226">
        <f t="shared" si="14"/>
        <v>50</v>
      </c>
      <c r="AF226">
        <f t="shared" si="14"/>
        <v>59</v>
      </c>
      <c r="AG226">
        <f t="shared" si="14"/>
        <v>29</v>
      </c>
      <c r="AH226">
        <f t="shared" si="14"/>
        <v>111</v>
      </c>
      <c r="AI226">
        <f t="shared" si="14"/>
        <v>3</v>
      </c>
      <c r="AJ226">
        <f t="shared" si="14"/>
        <v>0</v>
      </c>
      <c r="AK226">
        <f t="shared" si="14"/>
        <v>0</v>
      </c>
      <c r="AL226">
        <f t="shared" si="13"/>
        <v>53</v>
      </c>
      <c r="AM226">
        <f>SUMPRODUCT(AA226:AL226,Weights!$E$7:$P$7)</f>
        <v>239.5</v>
      </c>
    </row>
    <row r="227" spans="1:39" x14ac:dyDescent="0.25">
      <c r="A227" t="s">
        <v>300</v>
      </c>
      <c r="B227" t="s">
        <v>71</v>
      </c>
      <c r="C227">
        <v>129</v>
      </c>
      <c r="D227">
        <v>440</v>
      </c>
      <c r="E227">
        <v>410</v>
      </c>
      <c r="F227">
        <v>112</v>
      </c>
      <c r="G227">
        <v>22</v>
      </c>
      <c r="H227">
        <v>2</v>
      </c>
      <c r="I227">
        <v>14</v>
      </c>
      <c r="J227">
        <v>51</v>
      </c>
      <c r="K227">
        <v>52</v>
      </c>
      <c r="L227">
        <v>21</v>
      </c>
      <c r="M227">
        <v>63</v>
      </c>
      <c r="N227">
        <v>2</v>
      </c>
      <c r="O227">
        <v>2</v>
      </c>
      <c r="P227">
        <v>0</v>
      </c>
      <c r="Q227">
        <v>0.27200000000000002</v>
      </c>
      <c r="R227">
        <v>0.307</v>
      </c>
      <c r="S227">
        <v>0.436</v>
      </c>
      <c r="T227">
        <v>0.74199999999999999</v>
      </c>
      <c r="U227">
        <v>0.313</v>
      </c>
      <c r="V227">
        <v>-6</v>
      </c>
      <c r="W227">
        <v>0.3</v>
      </c>
      <c r="X227">
        <v>0.5</v>
      </c>
      <c r="Y227">
        <v>5827</v>
      </c>
      <c r="AA227">
        <f t="shared" si="15"/>
        <v>112</v>
      </c>
      <c r="AB227">
        <f t="shared" si="15"/>
        <v>22</v>
      </c>
      <c r="AC227">
        <f t="shared" si="14"/>
        <v>2</v>
      </c>
      <c r="AD227">
        <f t="shared" si="14"/>
        <v>14</v>
      </c>
      <c r="AE227">
        <f t="shared" si="14"/>
        <v>51</v>
      </c>
      <c r="AF227">
        <f t="shared" si="14"/>
        <v>52</v>
      </c>
      <c r="AG227">
        <f t="shared" si="14"/>
        <v>21</v>
      </c>
      <c r="AH227">
        <f t="shared" si="14"/>
        <v>63</v>
      </c>
      <c r="AI227">
        <f t="shared" si="14"/>
        <v>2</v>
      </c>
      <c r="AJ227">
        <f t="shared" si="14"/>
        <v>2</v>
      </c>
      <c r="AK227">
        <f t="shared" si="14"/>
        <v>0</v>
      </c>
      <c r="AL227">
        <f t="shared" si="13"/>
        <v>74</v>
      </c>
      <c r="AM227">
        <f>SUMPRODUCT(AA227:AL227,Weights!$E$7:$P$7)</f>
        <v>276.5</v>
      </c>
    </row>
    <row r="228" spans="1:39" x14ac:dyDescent="0.25">
      <c r="A228" t="s">
        <v>325</v>
      </c>
      <c r="B228" t="s">
        <v>60</v>
      </c>
      <c r="C228">
        <v>118</v>
      </c>
      <c r="D228">
        <v>422</v>
      </c>
      <c r="E228">
        <v>391</v>
      </c>
      <c r="F228">
        <v>105</v>
      </c>
      <c r="G228">
        <v>19</v>
      </c>
      <c r="H228">
        <v>2</v>
      </c>
      <c r="I228">
        <v>13</v>
      </c>
      <c r="J228">
        <v>46</v>
      </c>
      <c r="K228">
        <v>49</v>
      </c>
      <c r="L228">
        <v>23</v>
      </c>
      <c r="M228">
        <v>73</v>
      </c>
      <c r="N228">
        <v>4</v>
      </c>
      <c r="O228">
        <v>3</v>
      </c>
      <c r="P228">
        <v>1</v>
      </c>
      <c r="Q228">
        <v>0.26700000000000002</v>
      </c>
      <c r="R228">
        <v>0.313</v>
      </c>
      <c r="S228">
        <v>0.42199999999999999</v>
      </c>
      <c r="T228">
        <v>0.73599999999999999</v>
      </c>
      <c r="U228">
        <v>0.313</v>
      </c>
      <c r="V228">
        <v>-1</v>
      </c>
      <c r="W228">
        <v>1.8</v>
      </c>
      <c r="X228">
        <v>1</v>
      </c>
      <c r="Y228">
        <v>6153</v>
      </c>
      <c r="AA228">
        <f t="shared" si="15"/>
        <v>105</v>
      </c>
      <c r="AB228">
        <f t="shared" si="15"/>
        <v>19</v>
      </c>
      <c r="AC228">
        <f t="shared" si="14"/>
        <v>2</v>
      </c>
      <c r="AD228">
        <f t="shared" si="14"/>
        <v>13</v>
      </c>
      <c r="AE228">
        <f t="shared" si="14"/>
        <v>46</v>
      </c>
      <c r="AF228">
        <f t="shared" si="14"/>
        <v>49</v>
      </c>
      <c r="AG228">
        <f t="shared" si="14"/>
        <v>23</v>
      </c>
      <c r="AH228">
        <f t="shared" si="14"/>
        <v>73</v>
      </c>
      <c r="AI228">
        <f t="shared" si="14"/>
        <v>4</v>
      </c>
      <c r="AJ228">
        <f t="shared" si="14"/>
        <v>3</v>
      </c>
      <c r="AK228">
        <f t="shared" si="14"/>
        <v>1</v>
      </c>
      <c r="AL228">
        <f t="shared" si="13"/>
        <v>71</v>
      </c>
      <c r="AM228">
        <f>SUMPRODUCT(AA228:AL228,Weights!$E$7:$P$7)</f>
        <v>253.5</v>
      </c>
    </row>
    <row r="229" spans="1:39" x14ac:dyDescent="0.25">
      <c r="A229" t="s">
        <v>404</v>
      </c>
      <c r="B229" t="s">
        <v>56</v>
      </c>
      <c r="C229">
        <v>125</v>
      </c>
      <c r="D229">
        <v>476</v>
      </c>
      <c r="E229">
        <v>441</v>
      </c>
      <c r="F229">
        <v>102</v>
      </c>
      <c r="G229">
        <v>17</v>
      </c>
      <c r="H229">
        <v>1</v>
      </c>
      <c r="I229">
        <v>28</v>
      </c>
      <c r="J229">
        <v>56</v>
      </c>
      <c r="K229">
        <v>69</v>
      </c>
      <c r="L229">
        <v>29</v>
      </c>
      <c r="M229">
        <v>188</v>
      </c>
      <c r="N229">
        <v>3</v>
      </c>
      <c r="O229">
        <v>0</v>
      </c>
      <c r="P229">
        <v>1</v>
      </c>
      <c r="Q229">
        <v>0.23200000000000001</v>
      </c>
      <c r="R229">
        <v>0.28100000000000003</v>
      </c>
      <c r="S229">
        <v>0.46400000000000002</v>
      </c>
      <c r="T229">
        <v>0.746</v>
      </c>
      <c r="U229">
        <v>0.313</v>
      </c>
      <c r="V229">
        <v>-2.2000000000000002</v>
      </c>
      <c r="W229">
        <v>-5.5</v>
      </c>
      <c r="X229">
        <v>-0.3</v>
      </c>
      <c r="Y229">
        <v>7226</v>
      </c>
      <c r="AA229">
        <f t="shared" si="15"/>
        <v>102</v>
      </c>
      <c r="AB229">
        <f t="shared" si="15"/>
        <v>17</v>
      </c>
      <c r="AC229">
        <f t="shared" si="14"/>
        <v>1</v>
      </c>
      <c r="AD229">
        <f t="shared" si="14"/>
        <v>28</v>
      </c>
      <c r="AE229">
        <f t="shared" si="14"/>
        <v>56</v>
      </c>
      <c r="AF229">
        <f t="shared" si="14"/>
        <v>69</v>
      </c>
      <c r="AG229">
        <f t="shared" si="14"/>
        <v>29</v>
      </c>
      <c r="AH229">
        <f t="shared" si="14"/>
        <v>188</v>
      </c>
      <c r="AI229">
        <f t="shared" si="14"/>
        <v>3</v>
      </c>
      <c r="AJ229">
        <f t="shared" si="14"/>
        <v>0</v>
      </c>
      <c r="AK229">
        <f t="shared" si="14"/>
        <v>1</v>
      </c>
      <c r="AL229">
        <f t="shared" si="13"/>
        <v>56</v>
      </c>
      <c r="AM229">
        <f>SUMPRODUCT(AA229:AL229,Weights!$E$7:$P$7)</f>
        <v>264</v>
      </c>
    </row>
    <row r="230" spans="1:39" x14ac:dyDescent="0.25">
      <c r="A230" t="s">
        <v>275</v>
      </c>
      <c r="B230" t="s">
        <v>110</v>
      </c>
      <c r="C230">
        <v>64</v>
      </c>
      <c r="D230">
        <v>256</v>
      </c>
      <c r="E230">
        <v>221</v>
      </c>
      <c r="F230">
        <v>47</v>
      </c>
      <c r="G230">
        <v>12</v>
      </c>
      <c r="H230">
        <v>0</v>
      </c>
      <c r="I230">
        <v>11</v>
      </c>
      <c r="J230">
        <v>30</v>
      </c>
      <c r="K230">
        <v>32</v>
      </c>
      <c r="L230">
        <v>31</v>
      </c>
      <c r="M230">
        <v>76</v>
      </c>
      <c r="N230">
        <v>2</v>
      </c>
      <c r="O230">
        <v>1</v>
      </c>
      <c r="P230">
        <v>0</v>
      </c>
      <c r="Q230">
        <v>0.21</v>
      </c>
      <c r="R230">
        <v>0.31</v>
      </c>
      <c r="S230">
        <v>0.41599999999999998</v>
      </c>
      <c r="T230">
        <v>0.72699999999999998</v>
      </c>
      <c r="U230">
        <v>0.312</v>
      </c>
      <c r="V230">
        <v>2.7</v>
      </c>
      <c r="W230">
        <v>-0.8</v>
      </c>
      <c r="X230">
        <v>0.7</v>
      </c>
      <c r="Y230">
        <v>14344</v>
      </c>
      <c r="AA230">
        <f t="shared" si="15"/>
        <v>47</v>
      </c>
      <c r="AB230">
        <f t="shared" si="15"/>
        <v>12</v>
      </c>
      <c r="AC230">
        <f t="shared" si="14"/>
        <v>0</v>
      </c>
      <c r="AD230">
        <f t="shared" si="14"/>
        <v>11</v>
      </c>
      <c r="AE230">
        <f t="shared" si="14"/>
        <v>30</v>
      </c>
      <c r="AF230">
        <f t="shared" si="14"/>
        <v>32</v>
      </c>
      <c r="AG230">
        <f t="shared" si="14"/>
        <v>31</v>
      </c>
      <c r="AH230">
        <f t="shared" si="14"/>
        <v>76</v>
      </c>
      <c r="AI230">
        <f t="shared" si="14"/>
        <v>2</v>
      </c>
      <c r="AJ230">
        <f t="shared" si="14"/>
        <v>1</v>
      </c>
      <c r="AK230">
        <f t="shared" si="14"/>
        <v>0</v>
      </c>
      <c r="AL230">
        <f t="shared" si="13"/>
        <v>24</v>
      </c>
      <c r="AM230">
        <f>SUMPRODUCT(AA230:AL230,Weights!$E$7:$P$7)</f>
        <v>149</v>
      </c>
    </row>
    <row r="231" spans="1:39" x14ac:dyDescent="0.25">
      <c r="A231" t="s">
        <v>1050</v>
      </c>
      <c r="B231" t="s">
        <v>62</v>
      </c>
      <c r="C231">
        <v>72</v>
      </c>
      <c r="D231">
        <v>284</v>
      </c>
      <c r="E231">
        <v>261</v>
      </c>
      <c r="F231">
        <v>69</v>
      </c>
      <c r="G231">
        <v>10</v>
      </c>
      <c r="H231">
        <v>2</v>
      </c>
      <c r="I231">
        <v>7</v>
      </c>
      <c r="J231">
        <v>32</v>
      </c>
      <c r="K231">
        <v>31</v>
      </c>
      <c r="L231">
        <v>19</v>
      </c>
      <c r="M231">
        <v>64</v>
      </c>
      <c r="N231">
        <v>3</v>
      </c>
      <c r="O231">
        <v>2</v>
      </c>
      <c r="P231">
        <v>2</v>
      </c>
      <c r="Q231">
        <v>0.26600000000000001</v>
      </c>
      <c r="R231">
        <v>0.32100000000000001</v>
      </c>
      <c r="S231">
        <v>0.4</v>
      </c>
      <c r="T231">
        <v>0.72099999999999997</v>
      </c>
      <c r="U231">
        <v>0.312</v>
      </c>
      <c r="V231">
        <v>1.2</v>
      </c>
      <c r="W231">
        <v>-0.6</v>
      </c>
      <c r="X231">
        <v>0.5</v>
      </c>
      <c r="Y231">
        <v>16153</v>
      </c>
      <c r="AA231">
        <f t="shared" si="15"/>
        <v>69</v>
      </c>
      <c r="AB231">
        <f t="shared" si="15"/>
        <v>10</v>
      </c>
      <c r="AC231">
        <f t="shared" si="14"/>
        <v>2</v>
      </c>
      <c r="AD231">
        <f t="shared" si="14"/>
        <v>7</v>
      </c>
      <c r="AE231">
        <f t="shared" si="14"/>
        <v>32</v>
      </c>
      <c r="AF231">
        <f t="shared" si="14"/>
        <v>31</v>
      </c>
      <c r="AG231">
        <f t="shared" si="14"/>
        <v>19</v>
      </c>
      <c r="AH231">
        <f t="shared" si="14"/>
        <v>64</v>
      </c>
      <c r="AI231">
        <f t="shared" si="14"/>
        <v>3</v>
      </c>
      <c r="AJ231">
        <f t="shared" si="14"/>
        <v>2</v>
      </c>
      <c r="AK231">
        <f t="shared" si="14"/>
        <v>2</v>
      </c>
      <c r="AL231">
        <f t="shared" si="13"/>
        <v>50</v>
      </c>
      <c r="AM231">
        <f>SUMPRODUCT(AA231:AL231,Weights!$E$7:$P$7)</f>
        <v>156</v>
      </c>
    </row>
    <row r="232" spans="1:39" x14ac:dyDescent="0.25">
      <c r="A232" t="s">
        <v>284</v>
      </c>
      <c r="B232" t="s">
        <v>25</v>
      </c>
      <c r="C232">
        <v>92</v>
      </c>
      <c r="D232">
        <v>273</v>
      </c>
      <c r="E232">
        <v>239</v>
      </c>
      <c r="F232">
        <v>59</v>
      </c>
      <c r="G232">
        <v>8</v>
      </c>
      <c r="H232">
        <v>0</v>
      </c>
      <c r="I232">
        <v>8</v>
      </c>
      <c r="J232">
        <v>28</v>
      </c>
      <c r="K232">
        <v>25</v>
      </c>
      <c r="L232">
        <v>28</v>
      </c>
      <c r="M232">
        <v>61</v>
      </c>
      <c r="N232">
        <v>4</v>
      </c>
      <c r="O232">
        <v>2</v>
      </c>
      <c r="P232">
        <v>0</v>
      </c>
      <c r="Q232">
        <v>0.248</v>
      </c>
      <c r="R232">
        <v>0.33500000000000002</v>
      </c>
      <c r="S232">
        <v>0.38500000000000001</v>
      </c>
      <c r="T232">
        <v>0.72</v>
      </c>
      <c r="U232">
        <v>0.312</v>
      </c>
      <c r="V232">
        <v>-6.1</v>
      </c>
      <c r="W232">
        <v>-1.4</v>
      </c>
      <c r="X232">
        <v>0.2</v>
      </c>
      <c r="Y232">
        <v>3364</v>
      </c>
      <c r="AA232">
        <f t="shared" si="15"/>
        <v>59</v>
      </c>
      <c r="AB232">
        <f t="shared" si="15"/>
        <v>8</v>
      </c>
      <c r="AC232">
        <f t="shared" si="14"/>
        <v>0</v>
      </c>
      <c r="AD232">
        <f t="shared" si="14"/>
        <v>8</v>
      </c>
      <c r="AE232">
        <f t="shared" si="14"/>
        <v>28</v>
      </c>
      <c r="AF232">
        <f t="shared" ref="AF232:AK274" si="16">K232</f>
        <v>25</v>
      </c>
      <c r="AG232">
        <f t="shared" si="16"/>
        <v>28</v>
      </c>
      <c r="AH232">
        <f t="shared" si="16"/>
        <v>61</v>
      </c>
      <c r="AI232">
        <f t="shared" si="16"/>
        <v>4</v>
      </c>
      <c r="AJ232">
        <f t="shared" si="16"/>
        <v>2</v>
      </c>
      <c r="AK232">
        <f t="shared" si="16"/>
        <v>0</v>
      </c>
      <c r="AL232">
        <f t="shared" si="13"/>
        <v>43</v>
      </c>
      <c r="AM232">
        <f>SUMPRODUCT(AA232:AL232,Weights!$E$7:$P$7)</f>
        <v>145.5</v>
      </c>
    </row>
    <row r="233" spans="1:39" x14ac:dyDescent="0.25">
      <c r="A233" t="s">
        <v>1052</v>
      </c>
      <c r="B233" t="s">
        <v>49</v>
      </c>
      <c r="C233">
        <v>47</v>
      </c>
      <c r="D233">
        <v>211</v>
      </c>
      <c r="E233">
        <v>186</v>
      </c>
      <c r="F233">
        <v>43</v>
      </c>
      <c r="G233">
        <v>6</v>
      </c>
      <c r="H233">
        <v>2</v>
      </c>
      <c r="I233">
        <v>9</v>
      </c>
      <c r="J233">
        <v>26</v>
      </c>
      <c r="K233">
        <v>26</v>
      </c>
      <c r="L233">
        <v>22</v>
      </c>
      <c r="M233">
        <v>65</v>
      </c>
      <c r="N233">
        <v>1</v>
      </c>
      <c r="O233">
        <v>7</v>
      </c>
      <c r="P233">
        <v>3</v>
      </c>
      <c r="Q233">
        <v>0.23</v>
      </c>
      <c r="R233">
        <v>0.315</v>
      </c>
      <c r="S233">
        <v>0.41899999999999998</v>
      </c>
      <c r="T233">
        <v>0.73299999999999998</v>
      </c>
      <c r="U233">
        <v>0.311</v>
      </c>
      <c r="V233">
        <v>-1.8</v>
      </c>
      <c r="W233">
        <v>-0.2</v>
      </c>
      <c r="X233">
        <v>0.5</v>
      </c>
      <c r="Y233">
        <v>16192</v>
      </c>
      <c r="AA233">
        <f t="shared" si="15"/>
        <v>43</v>
      </c>
      <c r="AB233">
        <f t="shared" si="15"/>
        <v>6</v>
      </c>
      <c r="AC233">
        <f t="shared" si="15"/>
        <v>2</v>
      </c>
      <c r="AD233">
        <f t="shared" si="15"/>
        <v>9</v>
      </c>
      <c r="AE233">
        <f t="shared" si="15"/>
        <v>26</v>
      </c>
      <c r="AF233">
        <f t="shared" si="16"/>
        <v>26</v>
      </c>
      <c r="AG233">
        <f t="shared" si="16"/>
        <v>22</v>
      </c>
      <c r="AH233">
        <f t="shared" si="16"/>
        <v>65</v>
      </c>
      <c r="AI233">
        <f t="shared" si="16"/>
        <v>1</v>
      </c>
      <c r="AJ233">
        <f t="shared" si="16"/>
        <v>7</v>
      </c>
      <c r="AK233">
        <f t="shared" si="16"/>
        <v>3</v>
      </c>
      <c r="AL233">
        <f t="shared" si="13"/>
        <v>26</v>
      </c>
      <c r="AM233">
        <f>SUMPRODUCT(AA233:AL233,Weights!$E$7:$P$7)</f>
        <v>132.5</v>
      </c>
    </row>
    <row r="234" spans="1:39" x14ac:dyDescent="0.25">
      <c r="A234" t="s">
        <v>406</v>
      </c>
      <c r="B234" t="s">
        <v>147</v>
      </c>
      <c r="C234">
        <v>132</v>
      </c>
      <c r="D234">
        <v>552</v>
      </c>
      <c r="E234">
        <v>512</v>
      </c>
      <c r="F234">
        <v>139</v>
      </c>
      <c r="G234">
        <v>31</v>
      </c>
      <c r="H234">
        <v>6</v>
      </c>
      <c r="I234">
        <v>11</v>
      </c>
      <c r="J234">
        <v>61</v>
      </c>
      <c r="K234">
        <v>57</v>
      </c>
      <c r="L234">
        <v>27</v>
      </c>
      <c r="M234">
        <v>85</v>
      </c>
      <c r="N234">
        <v>5</v>
      </c>
      <c r="O234">
        <v>23</v>
      </c>
      <c r="P234">
        <v>3</v>
      </c>
      <c r="Q234">
        <v>0.27200000000000002</v>
      </c>
      <c r="R234">
        <v>0.311</v>
      </c>
      <c r="S234">
        <v>0.41899999999999998</v>
      </c>
      <c r="T234">
        <v>0.73099999999999998</v>
      </c>
      <c r="U234">
        <v>0.311</v>
      </c>
      <c r="V234">
        <v>1.9</v>
      </c>
      <c r="W234">
        <v>4.2</v>
      </c>
      <c r="X234">
        <v>1.9</v>
      </c>
      <c r="Y234">
        <v>11281</v>
      </c>
      <c r="AA234">
        <f t="shared" si="15"/>
        <v>139</v>
      </c>
      <c r="AB234">
        <f t="shared" si="15"/>
        <v>31</v>
      </c>
      <c r="AC234">
        <f t="shared" si="15"/>
        <v>6</v>
      </c>
      <c r="AD234">
        <f t="shared" si="15"/>
        <v>11</v>
      </c>
      <c r="AE234">
        <f t="shared" si="15"/>
        <v>61</v>
      </c>
      <c r="AF234">
        <f t="shared" si="16"/>
        <v>57</v>
      </c>
      <c r="AG234">
        <f t="shared" si="16"/>
        <v>27</v>
      </c>
      <c r="AH234">
        <f t="shared" si="16"/>
        <v>85</v>
      </c>
      <c r="AI234">
        <f t="shared" si="16"/>
        <v>5</v>
      </c>
      <c r="AJ234">
        <f t="shared" si="16"/>
        <v>23</v>
      </c>
      <c r="AK234">
        <f t="shared" si="16"/>
        <v>3</v>
      </c>
      <c r="AL234">
        <f t="shared" si="13"/>
        <v>91</v>
      </c>
      <c r="AM234">
        <f>SUMPRODUCT(AA234:AL234,Weights!$E$7:$P$7)</f>
        <v>360.5</v>
      </c>
    </row>
    <row r="235" spans="1:39" x14ac:dyDescent="0.25">
      <c r="A235" t="s">
        <v>1063</v>
      </c>
      <c r="B235" t="s">
        <v>17</v>
      </c>
      <c r="C235">
        <v>53</v>
      </c>
      <c r="D235">
        <v>132</v>
      </c>
      <c r="E235">
        <v>120</v>
      </c>
      <c r="F235">
        <v>30</v>
      </c>
      <c r="G235">
        <v>4</v>
      </c>
      <c r="H235">
        <v>2</v>
      </c>
      <c r="I235">
        <v>3</v>
      </c>
      <c r="J235">
        <v>14</v>
      </c>
      <c r="K235">
        <v>14</v>
      </c>
      <c r="L235">
        <v>11</v>
      </c>
      <c r="M235">
        <v>40</v>
      </c>
      <c r="N235">
        <v>1</v>
      </c>
      <c r="O235">
        <v>0</v>
      </c>
      <c r="P235">
        <v>1</v>
      </c>
      <c r="Q235">
        <v>0.252</v>
      </c>
      <c r="R235">
        <v>0.32</v>
      </c>
      <c r="S235">
        <v>0.40200000000000002</v>
      </c>
      <c r="T235">
        <v>0.72099999999999997</v>
      </c>
      <c r="U235">
        <v>0.311</v>
      </c>
      <c r="V235">
        <v>-0.8</v>
      </c>
      <c r="W235">
        <v>-2.5</v>
      </c>
      <c r="X235">
        <v>-0.2</v>
      </c>
      <c r="Y235">
        <v>2218</v>
      </c>
      <c r="AA235">
        <f t="shared" si="15"/>
        <v>30</v>
      </c>
      <c r="AB235">
        <f t="shared" si="15"/>
        <v>4</v>
      </c>
      <c r="AC235">
        <f t="shared" si="15"/>
        <v>2</v>
      </c>
      <c r="AD235">
        <f t="shared" si="15"/>
        <v>3</v>
      </c>
      <c r="AE235">
        <f t="shared" si="15"/>
        <v>14</v>
      </c>
      <c r="AF235">
        <f t="shared" si="16"/>
        <v>14</v>
      </c>
      <c r="AG235">
        <f t="shared" si="16"/>
        <v>11</v>
      </c>
      <c r="AH235">
        <f t="shared" si="16"/>
        <v>40</v>
      </c>
      <c r="AI235">
        <f t="shared" si="16"/>
        <v>1</v>
      </c>
      <c r="AJ235">
        <f t="shared" si="16"/>
        <v>0</v>
      </c>
      <c r="AK235">
        <f t="shared" si="16"/>
        <v>1</v>
      </c>
      <c r="AL235">
        <f t="shared" si="13"/>
        <v>21</v>
      </c>
      <c r="AM235">
        <f>SUMPRODUCT(AA235:AL235,Weights!$E$7:$P$7)</f>
        <v>65</v>
      </c>
    </row>
    <row r="236" spans="1:39" x14ac:dyDescent="0.25">
      <c r="A236" t="s">
        <v>309</v>
      </c>
      <c r="B236" t="s">
        <v>23</v>
      </c>
      <c r="C236">
        <v>142</v>
      </c>
      <c r="D236">
        <v>581</v>
      </c>
      <c r="E236">
        <v>544</v>
      </c>
      <c r="F236">
        <v>152</v>
      </c>
      <c r="G236">
        <v>32</v>
      </c>
      <c r="H236">
        <v>0</v>
      </c>
      <c r="I236">
        <v>11</v>
      </c>
      <c r="J236">
        <v>72</v>
      </c>
      <c r="K236">
        <v>56</v>
      </c>
      <c r="L236">
        <v>25</v>
      </c>
      <c r="M236">
        <v>74</v>
      </c>
      <c r="N236">
        <v>9</v>
      </c>
      <c r="O236">
        <v>12</v>
      </c>
      <c r="P236">
        <v>7</v>
      </c>
      <c r="Q236">
        <v>0.27900000000000003</v>
      </c>
      <c r="R236">
        <v>0.32100000000000001</v>
      </c>
      <c r="S236">
        <v>0.40100000000000002</v>
      </c>
      <c r="T236">
        <v>0.72199999999999998</v>
      </c>
      <c r="U236">
        <v>0.311</v>
      </c>
      <c r="V236">
        <v>0</v>
      </c>
      <c r="W236">
        <v>1.1000000000000001</v>
      </c>
      <c r="X236">
        <v>1.3</v>
      </c>
      <c r="Y236">
        <v>791</v>
      </c>
      <c r="AA236">
        <f t="shared" si="15"/>
        <v>152</v>
      </c>
      <c r="AB236">
        <f t="shared" si="15"/>
        <v>32</v>
      </c>
      <c r="AC236">
        <f t="shared" si="15"/>
        <v>0</v>
      </c>
      <c r="AD236">
        <f t="shared" si="15"/>
        <v>11</v>
      </c>
      <c r="AE236">
        <f t="shared" si="15"/>
        <v>72</v>
      </c>
      <c r="AF236">
        <f t="shared" si="16"/>
        <v>56</v>
      </c>
      <c r="AG236">
        <f t="shared" si="16"/>
        <v>25</v>
      </c>
      <c r="AH236">
        <f t="shared" si="16"/>
        <v>74</v>
      </c>
      <c r="AI236">
        <f t="shared" si="16"/>
        <v>9</v>
      </c>
      <c r="AJ236">
        <f t="shared" si="16"/>
        <v>12</v>
      </c>
      <c r="AK236">
        <f t="shared" si="16"/>
        <v>7</v>
      </c>
      <c r="AL236">
        <f t="shared" si="13"/>
        <v>109</v>
      </c>
      <c r="AM236">
        <f>SUMPRODUCT(AA236:AL236,Weights!$E$7:$P$7)</f>
        <v>350</v>
      </c>
    </row>
    <row r="237" spans="1:39" x14ac:dyDescent="0.25">
      <c r="A237" t="s">
        <v>105</v>
      </c>
      <c r="B237" t="s">
        <v>29</v>
      </c>
      <c r="C237">
        <v>116</v>
      </c>
      <c r="D237">
        <v>475</v>
      </c>
      <c r="E237">
        <v>415</v>
      </c>
      <c r="F237">
        <v>97</v>
      </c>
      <c r="G237">
        <v>18</v>
      </c>
      <c r="H237">
        <v>3</v>
      </c>
      <c r="I237">
        <v>13</v>
      </c>
      <c r="J237">
        <v>53</v>
      </c>
      <c r="K237">
        <v>48</v>
      </c>
      <c r="L237">
        <v>55</v>
      </c>
      <c r="M237">
        <v>67</v>
      </c>
      <c r="N237">
        <v>2</v>
      </c>
      <c r="O237">
        <v>2</v>
      </c>
      <c r="P237">
        <v>1</v>
      </c>
      <c r="Q237">
        <v>0.23400000000000001</v>
      </c>
      <c r="R237">
        <v>0.32600000000000001</v>
      </c>
      <c r="S237">
        <v>0.39</v>
      </c>
      <c r="T237">
        <v>0.71599999999999997</v>
      </c>
      <c r="U237">
        <v>0.311</v>
      </c>
      <c r="V237">
        <v>4</v>
      </c>
      <c r="W237">
        <v>-1.4</v>
      </c>
      <c r="X237">
        <v>1</v>
      </c>
      <c r="Y237">
        <v>7435</v>
      </c>
      <c r="AA237">
        <f t="shared" si="15"/>
        <v>97</v>
      </c>
      <c r="AB237">
        <f t="shared" si="15"/>
        <v>18</v>
      </c>
      <c r="AC237">
        <f t="shared" si="15"/>
        <v>3</v>
      </c>
      <c r="AD237">
        <f t="shared" si="15"/>
        <v>13</v>
      </c>
      <c r="AE237">
        <f t="shared" si="15"/>
        <v>53</v>
      </c>
      <c r="AF237">
        <f t="shared" si="16"/>
        <v>48</v>
      </c>
      <c r="AG237">
        <f t="shared" si="16"/>
        <v>55</v>
      </c>
      <c r="AH237">
        <f t="shared" si="16"/>
        <v>67</v>
      </c>
      <c r="AI237">
        <f t="shared" si="16"/>
        <v>2</v>
      </c>
      <c r="AJ237">
        <f t="shared" si="16"/>
        <v>2</v>
      </c>
      <c r="AK237">
        <f t="shared" si="16"/>
        <v>1</v>
      </c>
      <c r="AL237">
        <f t="shared" si="13"/>
        <v>63</v>
      </c>
      <c r="AM237">
        <f>SUMPRODUCT(AA237:AL237,Weights!$E$7:$P$7)</f>
        <v>285.5</v>
      </c>
    </row>
    <row r="238" spans="1:39" x14ac:dyDescent="0.25">
      <c r="A238" t="s">
        <v>358</v>
      </c>
      <c r="B238" t="s">
        <v>51</v>
      </c>
      <c r="C238">
        <v>136</v>
      </c>
      <c r="D238">
        <v>382</v>
      </c>
      <c r="E238">
        <v>336</v>
      </c>
      <c r="F238">
        <v>75</v>
      </c>
      <c r="G238">
        <v>27</v>
      </c>
      <c r="H238">
        <v>2</v>
      </c>
      <c r="I238">
        <v>13</v>
      </c>
      <c r="J238">
        <v>52</v>
      </c>
      <c r="K238">
        <v>42</v>
      </c>
      <c r="L238">
        <v>41</v>
      </c>
      <c r="M238">
        <v>84</v>
      </c>
      <c r="N238">
        <v>1</v>
      </c>
      <c r="O238">
        <v>5</v>
      </c>
      <c r="P238">
        <v>1</v>
      </c>
      <c r="Q238">
        <v>0.222</v>
      </c>
      <c r="R238">
        <v>0.30399999999999999</v>
      </c>
      <c r="S238">
        <v>0.42599999999999999</v>
      </c>
      <c r="T238">
        <v>0.73099999999999998</v>
      </c>
      <c r="U238">
        <v>0.311</v>
      </c>
      <c r="V238">
        <v>-2.2000000000000002</v>
      </c>
      <c r="W238">
        <v>4</v>
      </c>
      <c r="X238">
        <v>1.1000000000000001</v>
      </c>
      <c r="Y238">
        <v>10472</v>
      </c>
      <c r="AA238">
        <f t="shared" si="15"/>
        <v>75</v>
      </c>
      <c r="AB238">
        <f t="shared" si="15"/>
        <v>27</v>
      </c>
      <c r="AC238">
        <f t="shared" si="15"/>
        <v>2</v>
      </c>
      <c r="AD238">
        <f t="shared" si="15"/>
        <v>13</v>
      </c>
      <c r="AE238">
        <f t="shared" si="15"/>
        <v>52</v>
      </c>
      <c r="AF238">
        <f t="shared" si="16"/>
        <v>42</v>
      </c>
      <c r="AG238">
        <f t="shared" si="16"/>
        <v>41</v>
      </c>
      <c r="AH238">
        <f t="shared" si="16"/>
        <v>84</v>
      </c>
      <c r="AI238">
        <f t="shared" si="16"/>
        <v>1</v>
      </c>
      <c r="AJ238">
        <f t="shared" si="16"/>
        <v>5</v>
      </c>
      <c r="AK238">
        <f t="shared" si="16"/>
        <v>1</v>
      </c>
      <c r="AL238">
        <f t="shared" si="13"/>
        <v>33</v>
      </c>
      <c r="AM238">
        <f>SUMPRODUCT(AA238:AL238,Weights!$E$7:$P$7)</f>
        <v>247</v>
      </c>
    </row>
    <row r="239" spans="1:39" x14ac:dyDescent="0.25">
      <c r="A239" t="s">
        <v>219</v>
      </c>
      <c r="B239" t="s">
        <v>58</v>
      </c>
      <c r="C239">
        <v>137</v>
      </c>
      <c r="D239">
        <v>547</v>
      </c>
      <c r="E239">
        <v>499</v>
      </c>
      <c r="F239">
        <v>129</v>
      </c>
      <c r="G239">
        <v>27</v>
      </c>
      <c r="H239">
        <v>2</v>
      </c>
      <c r="I239">
        <v>15</v>
      </c>
      <c r="J239">
        <v>63</v>
      </c>
      <c r="K239">
        <v>54</v>
      </c>
      <c r="L239">
        <v>44</v>
      </c>
      <c r="M239">
        <v>86</v>
      </c>
      <c r="N239">
        <v>2</v>
      </c>
      <c r="O239">
        <v>16</v>
      </c>
      <c r="P239">
        <v>4</v>
      </c>
      <c r="Q239">
        <v>0.25800000000000001</v>
      </c>
      <c r="R239">
        <v>0.31900000000000001</v>
      </c>
      <c r="S239">
        <v>0.40899999999999997</v>
      </c>
      <c r="T239">
        <v>0.72799999999999998</v>
      </c>
      <c r="U239">
        <v>0.311</v>
      </c>
      <c r="V239">
        <v>4.0999999999999996</v>
      </c>
      <c r="W239">
        <v>1.9</v>
      </c>
      <c r="X239">
        <v>1.2</v>
      </c>
      <c r="Y239">
        <v>12907</v>
      </c>
      <c r="AA239">
        <f t="shared" si="15"/>
        <v>129</v>
      </c>
      <c r="AB239">
        <f t="shared" si="15"/>
        <v>27</v>
      </c>
      <c r="AC239">
        <f t="shared" si="15"/>
        <v>2</v>
      </c>
      <c r="AD239">
        <f t="shared" si="15"/>
        <v>15</v>
      </c>
      <c r="AE239">
        <f t="shared" si="15"/>
        <v>63</v>
      </c>
      <c r="AF239">
        <f t="shared" si="16"/>
        <v>54</v>
      </c>
      <c r="AG239">
        <f t="shared" si="16"/>
        <v>44</v>
      </c>
      <c r="AH239">
        <f t="shared" si="16"/>
        <v>86</v>
      </c>
      <c r="AI239">
        <f t="shared" si="16"/>
        <v>2</v>
      </c>
      <c r="AJ239">
        <f t="shared" si="16"/>
        <v>16</v>
      </c>
      <c r="AK239">
        <f t="shared" si="16"/>
        <v>4</v>
      </c>
      <c r="AL239">
        <f t="shared" si="13"/>
        <v>85</v>
      </c>
      <c r="AM239">
        <f>SUMPRODUCT(AA239:AL239,Weights!$E$7:$P$7)</f>
        <v>351</v>
      </c>
    </row>
    <row r="240" spans="1:39" x14ac:dyDescent="0.25">
      <c r="A240" t="s">
        <v>343</v>
      </c>
      <c r="B240" t="s">
        <v>41</v>
      </c>
      <c r="C240">
        <v>119</v>
      </c>
      <c r="D240">
        <v>422</v>
      </c>
      <c r="E240">
        <v>382</v>
      </c>
      <c r="F240">
        <v>84</v>
      </c>
      <c r="G240">
        <v>19</v>
      </c>
      <c r="H240">
        <v>0</v>
      </c>
      <c r="I240">
        <v>22</v>
      </c>
      <c r="J240">
        <v>48</v>
      </c>
      <c r="K240">
        <v>64</v>
      </c>
      <c r="L240">
        <v>29</v>
      </c>
      <c r="M240">
        <v>154</v>
      </c>
      <c r="N240">
        <v>9</v>
      </c>
      <c r="O240">
        <v>0</v>
      </c>
      <c r="P240">
        <v>0</v>
      </c>
      <c r="Q240">
        <v>0.22</v>
      </c>
      <c r="R240">
        <v>0.28799999999999998</v>
      </c>
      <c r="S240">
        <v>0.442</v>
      </c>
      <c r="T240">
        <v>0.73099999999999998</v>
      </c>
      <c r="U240">
        <v>0.311</v>
      </c>
      <c r="V240">
        <v>-1.2</v>
      </c>
      <c r="W240">
        <v>-2.5</v>
      </c>
      <c r="X240">
        <v>1.6</v>
      </c>
      <c r="Y240">
        <v>13265</v>
      </c>
      <c r="AA240">
        <f t="shared" si="15"/>
        <v>84</v>
      </c>
      <c r="AB240">
        <f t="shared" si="15"/>
        <v>19</v>
      </c>
      <c r="AC240">
        <f t="shared" si="15"/>
        <v>0</v>
      </c>
      <c r="AD240">
        <f t="shared" si="15"/>
        <v>22</v>
      </c>
      <c r="AE240">
        <f t="shared" si="15"/>
        <v>48</v>
      </c>
      <c r="AF240">
        <f t="shared" si="16"/>
        <v>64</v>
      </c>
      <c r="AG240">
        <f t="shared" si="16"/>
        <v>29</v>
      </c>
      <c r="AH240">
        <f t="shared" si="16"/>
        <v>154</v>
      </c>
      <c r="AI240">
        <f t="shared" si="16"/>
        <v>9</v>
      </c>
      <c r="AJ240">
        <f t="shared" si="16"/>
        <v>0</v>
      </c>
      <c r="AK240">
        <f t="shared" si="16"/>
        <v>0</v>
      </c>
      <c r="AL240">
        <f t="shared" si="13"/>
        <v>43</v>
      </c>
      <c r="AM240">
        <f>SUMPRODUCT(AA240:AL240,Weights!$E$7:$P$7)</f>
        <v>233</v>
      </c>
    </row>
    <row r="241" spans="1:39" x14ac:dyDescent="0.25">
      <c r="A241" t="s">
        <v>436</v>
      </c>
      <c r="B241" t="s">
        <v>41</v>
      </c>
      <c r="C241">
        <v>135</v>
      </c>
      <c r="D241">
        <v>455</v>
      </c>
      <c r="E241">
        <v>401</v>
      </c>
      <c r="F241">
        <v>102</v>
      </c>
      <c r="G241">
        <v>19</v>
      </c>
      <c r="H241">
        <v>5</v>
      </c>
      <c r="I241">
        <v>7</v>
      </c>
      <c r="J241">
        <v>70</v>
      </c>
      <c r="K241">
        <v>34</v>
      </c>
      <c r="L241">
        <v>35</v>
      </c>
      <c r="M241">
        <v>68</v>
      </c>
      <c r="N241">
        <v>13</v>
      </c>
      <c r="O241">
        <v>34</v>
      </c>
      <c r="P241">
        <v>8</v>
      </c>
      <c r="Q241">
        <v>0.25600000000000001</v>
      </c>
      <c r="R241">
        <v>0.33300000000000002</v>
      </c>
      <c r="S241">
        <v>0.38</v>
      </c>
      <c r="T241">
        <v>0.71299999999999997</v>
      </c>
      <c r="U241">
        <v>0.31</v>
      </c>
      <c r="V241">
        <v>11.4</v>
      </c>
      <c r="W241">
        <v>6.9</v>
      </c>
      <c r="X241">
        <v>3.2</v>
      </c>
      <c r="Y241">
        <v>4866</v>
      </c>
      <c r="AA241">
        <f t="shared" si="15"/>
        <v>102</v>
      </c>
      <c r="AB241">
        <f t="shared" si="15"/>
        <v>19</v>
      </c>
      <c r="AC241">
        <f t="shared" si="15"/>
        <v>5</v>
      </c>
      <c r="AD241">
        <f t="shared" si="15"/>
        <v>7</v>
      </c>
      <c r="AE241">
        <f t="shared" si="15"/>
        <v>70</v>
      </c>
      <c r="AF241">
        <f t="shared" si="16"/>
        <v>34</v>
      </c>
      <c r="AG241">
        <f t="shared" si="16"/>
        <v>35</v>
      </c>
      <c r="AH241">
        <f t="shared" si="16"/>
        <v>68</v>
      </c>
      <c r="AI241">
        <f t="shared" si="16"/>
        <v>13</v>
      </c>
      <c r="AJ241">
        <f t="shared" si="16"/>
        <v>34</v>
      </c>
      <c r="AK241">
        <f t="shared" si="16"/>
        <v>8</v>
      </c>
      <c r="AL241">
        <f t="shared" si="13"/>
        <v>71</v>
      </c>
      <c r="AM241">
        <f>SUMPRODUCT(AA241:AL241,Weights!$E$7:$P$7)</f>
        <v>317</v>
      </c>
    </row>
    <row r="242" spans="1:39" x14ac:dyDescent="0.25">
      <c r="A242" t="s">
        <v>271</v>
      </c>
      <c r="B242" t="s">
        <v>73</v>
      </c>
      <c r="C242">
        <v>107</v>
      </c>
      <c r="D242">
        <v>436</v>
      </c>
      <c r="E242">
        <v>393</v>
      </c>
      <c r="F242">
        <v>104</v>
      </c>
      <c r="G242">
        <v>16</v>
      </c>
      <c r="H242">
        <v>3</v>
      </c>
      <c r="I242">
        <v>8</v>
      </c>
      <c r="J242">
        <v>58</v>
      </c>
      <c r="K242">
        <v>38</v>
      </c>
      <c r="L242">
        <v>37</v>
      </c>
      <c r="M242">
        <v>71</v>
      </c>
      <c r="N242">
        <v>3</v>
      </c>
      <c r="O242">
        <v>20</v>
      </c>
      <c r="P242">
        <v>5</v>
      </c>
      <c r="Q242">
        <v>0.26500000000000001</v>
      </c>
      <c r="R242">
        <v>0.33</v>
      </c>
      <c r="S242">
        <v>0.379</v>
      </c>
      <c r="T242">
        <v>0.71</v>
      </c>
      <c r="U242">
        <v>0.31</v>
      </c>
      <c r="V242">
        <v>-1.4</v>
      </c>
      <c r="W242">
        <v>2.5</v>
      </c>
      <c r="X242">
        <v>1.1000000000000001</v>
      </c>
      <c r="Y242">
        <v>4727</v>
      </c>
      <c r="AA242">
        <f t="shared" si="15"/>
        <v>104</v>
      </c>
      <c r="AB242">
        <f t="shared" si="15"/>
        <v>16</v>
      </c>
      <c r="AC242">
        <f t="shared" si="15"/>
        <v>3</v>
      </c>
      <c r="AD242">
        <f t="shared" si="15"/>
        <v>8</v>
      </c>
      <c r="AE242">
        <f t="shared" si="15"/>
        <v>58</v>
      </c>
      <c r="AF242">
        <f t="shared" si="16"/>
        <v>38</v>
      </c>
      <c r="AG242">
        <f t="shared" si="16"/>
        <v>37</v>
      </c>
      <c r="AH242">
        <f t="shared" si="16"/>
        <v>71</v>
      </c>
      <c r="AI242">
        <f t="shared" si="16"/>
        <v>3</v>
      </c>
      <c r="AJ242">
        <f t="shared" si="16"/>
        <v>20</v>
      </c>
      <c r="AK242">
        <f t="shared" si="16"/>
        <v>5</v>
      </c>
      <c r="AL242">
        <f t="shared" si="13"/>
        <v>77</v>
      </c>
      <c r="AM242">
        <f>SUMPRODUCT(AA242:AL242,Weights!$E$7:$P$7)</f>
        <v>282.5</v>
      </c>
    </row>
    <row r="243" spans="1:39" x14ac:dyDescent="0.25">
      <c r="A243" t="s">
        <v>307</v>
      </c>
      <c r="B243" t="s">
        <v>17</v>
      </c>
      <c r="C243">
        <v>78</v>
      </c>
      <c r="D243">
        <v>199</v>
      </c>
      <c r="E243">
        <v>177</v>
      </c>
      <c r="F243">
        <v>45</v>
      </c>
      <c r="G243">
        <v>14</v>
      </c>
      <c r="H243">
        <v>1</v>
      </c>
      <c r="I243">
        <v>5</v>
      </c>
      <c r="J243">
        <v>18</v>
      </c>
      <c r="K243">
        <v>31</v>
      </c>
      <c r="L243">
        <v>16</v>
      </c>
      <c r="M243">
        <v>41</v>
      </c>
      <c r="N243">
        <v>1</v>
      </c>
      <c r="O243">
        <v>0</v>
      </c>
      <c r="P243">
        <v>0</v>
      </c>
      <c r="Q243">
        <v>0.255</v>
      </c>
      <c r="R243">
        <v>0.313</v>
      </c>
      <c r="S243">
        <v>0.41599999999999998</v>
      </c>
      <c r="T243">
        <v>0.72899999999999998</v>
      </c>
      <c r="U243">
        <v>0.31</v>
      </c>
      <c r="V243">
        <v>0.4</v>
      </c>
      <c r="W243">
        <v>0.9</v>
      </c>
      <c r="X243">
        <v>0.5</v>
      </c>
      <c r="Y243">
        <v>4251</v>
      </c>
      <c r="AA243">
        <f t="shared" si="15"/>
        <v>45</v>
      </c>
      <c r="AB243">
        <f t="shared" si="15"/>
        <v>14</v>
      </c>
      <c r="AC243">
        <f t="shared" si="15"/>
        <v>1</v>
      </c>
      <c r="AD243">
        <f t="shared" si="15"/>
        <v>5</v>
      </c>
      <c r="AE243">
        <f t="shared" si="15"/>
        <v>18</v>
      </c>
      <c r="AF243">
        <f t="shared" si="16"/>
        <v>31</v>
      </c>
      <c r="AG243">
        <f t="shared" si="16"/>
        <v>16</v>
      </c>
      <c r="AH243">
        <f t="shared" si="16"/>
        <v>41</v>
      </c>
      <c r="AI243">
        <f t="shared" si="16"/>
        <v>1</v>
      </c>
      <c r="AJ243">
        <f t="shared" si="16"/>
        <v>0</v>
      </c>
      <c r="AK243">
        <f t="shared" si="16"/>
        <v>0</v>
      </c>
      <c r="AL243">
        <f t="shared" si="13"/>
        <v>25</v>
      </c>
      <c r="AM243">
        <f>SUMPRODUCT(AA243:AL243,Weights!$E$7:$P$7)</f>
        <v>120.5</v>
      </c>
    </row>
    <row r="244" spans="1:39" x14ac:dyDescent="0.25">
      <c r="A244" t="s">
        <v>154</v>
      </c>
      <c r="B244" t="s">
        <v>43</v>
      </c>
      <c r="C244">
        <v>130</v>
      </c>
      <c r="D244">
        <v>561</v>
      </c>
      <c r="E244">
        <v>502</v>
      </c>
      <c r="F244">
        <v>124</v>
      </c>
      <c r="G244">
        <v>35</v>
      </c>
      <c r="H244">
        <v>1</v>
      </c>
      <c r="I244">
        <v>15</v>
      </c>
      <c r="J244">
        <v>66</v>
      </c>
      <c r="K244">
        <v>55</v>
      </c>
      <c r="L244">
        <v>46</v>
      </c>
      <c r="M244">
        <v>101</v>
      </c>
      <c r="N244">
        <v>3</v>
      </c>
      <c r="O244">
        <v>12</v>
      </c>
      <c r="P244">
        <v>4</v>
      </c>
      <c r="Q244">
        <v>0.247</v>
      </c>
      <c r="R244">
        <v>0.31</v>
      </c>
      <c r="S244">
        <v>0.41399999999999998</v>
      </c>
      <c r="T244">
        <v>0.72399999999999998</v>
      </c>
      <c r="U244">
        <v>0.31</v>
      </c>
      <c r="V244">
        <v>-2.1</v>
      </c>
      <c r="W244">
        <v>2.2000000000000002</v>
      </c>
      <c r="X244">
        <v>1.4</v>
      </c>
      <c r="Y244">
        <v>9776</v>
      </c>
      <c r="AA244">
        <f t="shared" si="15"/>
        <v>124</v>
      </c>
      <c r="AB244">
        <f t="shared" si="15"/>
        <v>35</v>
      </c>
      <c r="AC244">
        <f t="shared" si="15"/>
        <v>1</v>
      </c>
      <c r="AD244">
        <f t="shared" si="15"/>
        <v>15</v>
      </c>
      <c r="AE244">
        <f t="shared" si="15"/>
        <v>66</v>
      </c>
      <c r="AF244">
        <f t="shared" si="16"/>
        <v>55</v>
      </c>
      <c r="AG244">
        <f t="shared" si="16"/>
        <v>46</v>
      </c>
      <c r="AH244">
        <f t="shared" si="16"/>
        <v>101</v>
      </c>
      <c r="AI244">
        <f t="shared" si="16"/>
        <v>3</v>
      </c>
      <c r="AJ244">
        <f t="shared" si="16"/>
        <v>12</v>
      </c>
      <c r="AK244">
        <f t="shared" si="16"/>
        <v>4</v>
      </c>
      <c r="AL244">
        <f t="shared" si="13"/>
        <v>73</v>
      </c>
      <c r="AM244">
        <f>SUMPRODUCT(AA244:AL244,Weights!$E$7:$P$7)</f>
        <v>342.5</v>
      </c>
    </row>
    <row r="245" spans="1:39" x14ac:dyDescent="0.25">
      <c r="A245" t="s">
        <v>167</v>
      </c>
      <c r="B245" t="s">
        <v>25</v>
      </c>
      <c r="C245">
        <v>105</v>
      </c>
      <c r="D245">
        <v>420</v>
      </c>
      <c r="E245">
        <v>384</v>
      </c>
      <c r="F245">
        <v>97</v>
      </c>
      <c r="G245">
        <v>17</v>
      </c>
      <c r="H245">
        <v>0</v>
      </c>
      <c r="I245">
        <v>15</v>
      </c>
      <c r="J245">
        <v>37</v>
      </c>
      <c r="K245">
        <v>52</v>
      </c>
      <c r="L245">
        <v>31</v>
      </c>
      <c r="M245">
        <v>67</v>
      </c>
      <c r="N245">
        <v>3</v>
      </c>
      <c r="O245">
        <v>0</v>
      </c>
      <c r="P245">
        <v>0</v>
      </c>
      <c r="Q245">
        <v>0.253</v>
      </c>
      <c r="R245">
        <v>0.311</v>
      </c>
      <c r="S245">
        <v>0.41299999999999998</v>
      </c>
      <c r="T245">
        <v>0.72399999999999998</v>
      </c>
      <c r="U245">
        <v>0.31</v>
      </c>
      <c r="V245">
        <v>-1</v>
      </c>
      <c r="W245">
        <v>0.3</v>
      </c>
      <c r="X245">
        <v>1.3</v>
      </c>
      <c r="Y245">
        <v>3531</v>
      </c>
      <c r="AA245">
        <f t="shared" si="15"/>
        <v>97</v>
      </c>
      <c r="AB245">
        <f t="shared" si="15"/>
        <v>17</v>
      </c>
      <c r="AC245">
        <f t="shared" si="15"/>
        <v>0</v>
      </c>
      <c r="AD245">
        <f t="shared" si="15"/>
        <v>15</v>
      </c>
      <c r="AE245">
        <f t="shared" si="15"/>
        <v>37</v>
      </c>
      <c r="AF245">
        <f t="shared" si="16"/>
        <v>52</v>
      </c>
      <c r="AG245">
        <f t="shared" si="16"/>
        <v>31</v>
      </c>
      <c r="AH245">
        <f t="shared" si="16"/>
        <v>67</v>
      </c>
      <c r="AI245">
        <f t="shared" si="16"/>
        <v>3</v>
      </c>
      <c r="AJ245">
        <f t="shared" si="16"/>
        <v>0</v>
      </c>
      <c r="AK245">
        <f t="shared" si="16"/>
        <v>0</v>
      </c>
      <c r="AL245">
        <f t="shared" si="13"/>
        <v>65</v>
      </c>
      <c r="AM245">
        <f>SUMPRODUCT(AA245:AL245,Weights!$E$7:$P$7)</f>
        <v>245.5</v>
      </c>
    </row>
    <row r="246" spans="1:39" x14ac:dyDescent="0.25">
      <c r="A246" t="s">
        <v>94</v>
      </c>
      <c r="B246" t="s">
        <v>73</v>
      </c>
      <c r="C246">
        <v>125</v>
      </c>
      <c r="D246">
        <v>442</v>
      </c>
      <c r="E246">
        <v>388</v>
      </c>
      <c r="F246">
        <v>82</v>
      </c>
      <c r="G246">
        <v>13</v>
      </c>
      <c r="H246">
        <v>2</v>
      </c>
      <c r="I246">
        <v>22</v>
      </c>
      <c r="J246">
        <v>50</v>
      </c>
      <c r="K246">
        <v>65</v>
      </c>
      <c r="L246">
        <v>46</v>
      </c>
      <c r="M246">
        <v>157</v>
      </c>
      <c r="N246">
        <v>5</v>
      </c>
      <c r="O246">
        <v>1</v>
      </c>
      <c r="P246">
        <v>0</v>
      </c>
      <c r="Q246">
        <v>0.21</v>
      </c>
      <c r="R246">
        <v>0.29799999999999999</v>
      </c>
      <c r="S246">
        <v>0.42599999999999999</v>
      </c>
      <c r="T246">
        <v>0.72499999999999998</v>
      </c>
      <c r="U246">
        <v>0.309</v>
      </c>
      <c r="V246">
        <v>-4</v>
      </c>
      <c r="W246">
        <v>-0.4</v>
      </c>
      <c r="X246">
        <v>-0.2</v>
      </c>
      <c r="Y246">
        <v>9911</v>
      </c>
      <c r="AA246">
        <f t="shared" si="15"/>
        <v>82</v>
      </c>
      <c r="AB246">
        <f t="shared" si="15"/>
        <v>13</v>
      </c>
      <c r="AC246">
        <f t="shared" si="15"/>
        <v>2</v>
      </c>
      <c r="AD246">
        <f t="shared" si="15"/>
        <v>22</v>
      </c>
      <c r="AE246">
        <f t="shared" si="15"/>
        <v>50</v>
      </c>
      <c r="AF246">
        <f t="shared" si="16"/>
        <v>65</v>
      </c>
      <c r="AG246">
        <f t="shared" si="16"/>
        <v>46</v>
      </c>
      <c r="AH246">
        <f t="shared" si="16"/>
        <v>157</v>
      </c>
      <c r="AI246">
        <f t="shared" si="16"/>
        <v>5</v>
      </c>
      <c r="AJ246">
        <f t="shared" si="16"/>
        <v>1</v>
      </c>
      <c r="AK246">
        <f t="shared" si="16"/>
        <v>0</v>
      </c>
      <c r="AL246">
        <f t="shared" si="13"/>
        <v>45</v>
      </c>
      <c r="AM246">
        <f>SUMPRODUCT(AA246:AL246,Weights!$E$7:$P$7)</f>
        <v>249.5</v>
      </c>
    </row>
    <row r="247" spans="1:39" x14ac:dyDescent="0.25">
      <c r="A247" t="s">
        <v>442</v>
      </c>
      <c r="B247" t="s">
        <v>147</v>
      </c>
      <c r="C247">
        <v>125</v>
      </c>
      <c r="D247">
        <v>508</v>
      </c>
      <c r="E247">
        <v>460</v>
      </c>
      <c r="F247">
        <v>110</v>
      </c>
      <c r="G247">
        <v>21</v>
      </c>
      <c r="H247">
        <v>3</v>
      </c>
      <c r="I247">
        <v>18</v>
      </c>
      <c r="J247">
        <v>62</v>
      </c>
      <c r="K247">
        <v>52</v>
      </c>
      <c r="L247">
        <v>42</v>
      </c>
      <c r="M247">
        <v>137</v>
      </c>
      <c r="N247">
        <v>3</v>
      </c>
      <c r="O247">
        <v>1</v>
      </c>
      <c r="P247">
        <v>1</v>
      </c>
      <c r="Q247">
        <v>0.24</v>
      </c>
      <c r="R247">
        <v>0.30599999999999999</v>
      </c>
      <c r="S247">
        <v>0.41399999999999998</v>
      </c>
      <c r="T247">
        <v>0.72</v>
      </c>
      <c r="U247">
        <v>0.309</v>
      </c>
      <c r="V247">
        <v>2.9</v>
      </c>
      <c r="W247">
        <v>-1.3</v>
      </c>
      <c r="X247">
        <v>0.6</v>
      </c>
      <c r="Y247">
        <v>12174</v>
      </c>
      <c r="AA247">
        <f t="shared" si="15"/>
        <v>110</v>
      </c>
      <c r="AB247">
        <f t="shared" si="15"/>
        <v>21</v>
      </c>
      <c r="AC247">
        <f t="shared" si="15"/>
        <v>3</v>
      </c>
      <c r="AD247">
        <f t="shared" si="15"/>
        <v>18</v>
      </c>
      <c r="AE247">
        <f t="shared" si="15"/>
        <v>62</v>
      </c>
      <c r="AF247">
        <f t="shared" si="16"/>
        <v>52</v>
      </c>
      <c r="AG247">
        <f t="shared" si="16"/>
        <v>42</v>
      </c>
      <c r="AH247">
        <f t="shared" si="16"/>
        <v>137</v>
      </c>
      <c r="AI247">
        <f t="shared" si="16"/>
        <v>3</v>
      </c>
      <c r="AJ247">
        <f t="shared" si="16"/>
        <v>1</v>
      </c>
      <c r="AK247">
        <f t="shared" si="16"/>
        <v>1</v>
      </c>
      <c r="AL247">
        <f t="shared" si="13"/>
        <v>68</v>
      </c>
      <c r="AM247">
        <f>SUMPRODUCT(AA247:AL247,Weights!$E$7:$P$7)</f>
        <v>279.5</v>
      </c>
    </row>
    <row r="248" spans="1:39" x14ac:dyDescent="0.25">
      <c r="A248" t="s">
        <v>332</v>
      </c>
      <c r="B248" t="s">
        <v>51</v>
      </c>
      <c r="C248">
        <v>72</v>
      </c>
      <c r="D248">
        <v>260</v>
      </c>
      <c r="E248">
        <v>245</v>
      </c>
      <c r="F248">
        <v>65</v>
      </c>
      <c r="G248">
        <v>11</v>
      </c>
      <c r="H248">
        <v>2</v>
      </c>
      <c r="I248">
        <v>8</v>
      </c>
      <c r="J248">
        <v>36</v>
      </c>
      <c r="K248">
        <v>32</v>
      </c>
      <c r="L248">
        <v>11</v>
      </c>
      <c r="M248">
        <v>49</v>
      </c>
      <c r="N248">
        <v>2</v>
      </c>
      <c r="O248">
        <v>7</v>
      </c>
      <c r="P248">
        <v>4</v>
      </c>
      <c r="Q248">
        <v>0.26500000000000001</v>
      </c>
      <c r="R248">
        <v>0.30199999999999999</v>
      </c>
      <c r="S248">
        <v>0.42199999999999999</v>
      </c>
      <c r="T248">
        <v>0.72399999999999998</v>
      </c>
      <c r="U248">
        <v>0.309</v>
      </c>
      <c r="V248">
        <v>3.2</v>
      </c>
      <c r="W248">
        <v>-1.3</v>
      </c>
      <c r="X248">
        <v>0.6</v>
      </c>
      <c r="Y248">
        <v>13414</v>
      </c>
      <c r="AA248">
        <f t="shared" si="15"/>
        <v>65</v>
      </c>
      <c r="AB248">
        <f t="shared" si="15"/>
        <v>11</v>
      </c>
      <c r="AC248">
        <f t="shared" si="15"/>
        <v>2</v>
      </c>
      <c r="AD248">
        <f t="shared" si="15"/>
        <v>8</v>
      </c>
      <c r="AE248">
        <f t="shared" si="15"/>
        <v>36</v>
      </c>
      <c r="AF248">
        <f t="shared" si="16"/>
        <v>32</v>
      </c>
      <c r="AG248">
        <f t="shared" si="16"/>
        <v>11</v>
      </c>
      <c r="AH248">
        <f t="shared" si="16"/>
        <v>49</v>
      </c>
      <c r="AI248">
        <f t="shared" si="16"/>
        <v>2</v>
      </c>
      <c r="AJ248">
        <f t="shared" si="16"/>
        <v>7</v>
      </c>
      <c r="AK248">
        <f t="shared" si="16"/>
        <v>4</v>
      </c>
      <c r="AL248">
        <f t="shared" si="13"/>
        <v>44</v>
      </c>
      <c r="AM248">
        <f>SUMPRODUCT(AA248:AL248,Weights!$E$7:$P$7)</f>
        <v>168.5</v>
      </c>
    </row>
    <row r="249" spans="1:39" x14ac:dyDescent="0.25">
      <c r="A249" t="s">
        <v>282</v>
      </c>
      <c r="B249" t="s">
        <v>39</v>
      </c>
      <c r="C249">
        <v>116</v>
      </c>
      <c r="D249">
        <v>389</v>
      </c>
      <c r="E249">
        <v>352</v>
      </c>
      <c r="F249">
        <v>83</v>
      </c>
      <c r="G249">
        <v>17</v>
      </c>
      <c r="H249">
        <v>2</v>
      </c>
      <c r="I249">
        <v>15</v>
      </c>
      <c r="J249">
        <v>37</v>
      </c>
      <c r="K249">
        <v>53</v>
      </c>
      <c r="L249">
        <v>33</v>
      </c>
      <c r="M249">
        <v>71</v>
      </c>
      <c r="N249">
        <v>1</v>
      </c>
      <c r="O249">
        <v>0</v>
      </c>
      <c r="P249">
        <v>2</v>
      </c>
      <c r="Q249">
        <v>0.23699999999999999</v>
      </c>
      <c r="R249">
        <v>0.30199999999999999</v>
      </c>
      <c r="S249">
        <v>0.42699999999999999</v>
      </c>
      <c r="T249">
        <v>0.72899999999999998</v>
      </c>
      <c r="U249">
        <v>0.309</v>
      </c>
      <c r="V249">
        <v>-9.4</v>
      </c>
      <c r="W249">
        <v>-1.5</v>
      </c>
      <c r="X249">
        <v>0.1</v>
      </c>
      <c r="Y249">
        <v>5000</v>
      </c>
      <c r="AA249">
        <f t="shared" si="15"/>
        <v>83</v>
      </c>
      <c r="AB249">
        <f t="shared" si="15"/>
        <v>17</v>
      </c>
      <c r="AC249">
        <f t="shared" si="15"/>
        <v>2</v>
      </c>
      <c r="AD249">
        <f t="shared" si="15"/>
        <v>15</v>
      </c>
      <c r="AE249">
        <f t="shared" si="15"/>
        <v>37</v>
      </c>
      <c r="AF249">
        <f t="shared" si="16"/>
        <v>53</v>
      </c>
      <c r="AG249">
        <f t="shared" si="16"/>
        <v>33</v>
      </c>
      <c r="AH249">
        <f t="shared" si="16"/>
        <v>71</v>
      </c>
      <c r="AI249">
        <f t="shared" si="16"/>
        <v>1</v>
      </c>
      <c r="AJ249">
        <f t="shared" si="16"/>
        <v>0</v>
      </c>
      <c r="AK249">
        <f t="shared" si="16"/>
        <v>2</v>
      </c>
      <c r="AL249">
        <f t="shared" si="13"/>
        <v>49</v>
      </c>
      <c r="AM249">
        <f>SUMPRODUCT(AA249:AL249,Weights!$E$7:$P$7)</f>
        <v>234.5</v>
      </c>
    </row>
    <row r="250" spans="1:39" x14ac:dyDescent="0.25">
      <c r="A250" t="s">
        <v>153</v>
      </c>
      <c r="B250" t="s">
        <v>15</v>
      </c>
      <c r="C250">
        <v>153</v>
      </c>
      <c r="D250">
        <v>656</v>
      </c>
      <c r="E250">
        <v>585</v>
      </c>
      <c r="F250">
        <v>145</v>
      </c>
      <c r="G250">
        <v>22</v>
      </c>
      <c r="H250">
        <v>1</v>
      </c>
      <c r="I250">
        <v>21</v>
      </c>
      <c r="J250">
        <v>76</v>
      </c>
      <c r="K250">
        <v>73</v>
      </c>
      <c r="L250">
        <v>60</v>
      </c>
      <c r="M250">
        <v>134</v>
      </c>
      <c r="N250">
        <v>5</v>
      </c>
      <c r="O250">
        <v>7</v>
      </c>
      <c r="P250">
        <v>1</v>
      </c>
      <c r="Q250">
        <v>0.248</v>
      </c>
      <c r="R250">
        <v>0.32</v>
      </c>
      <c r="S250">
        <v>0.39700000000000002</v>
      </c>
      <c r="T250">
        <v>0.71699999999999997</v>
      </c>
      <c r="U250">
        <v>0.309</v>
      </c>
      <c r="V250">
        <v>4.8</v>
      </c>
      <c r="W250">
        <v>-2.6</v>
      </c>
      <c r="X250">
        <v>1.4</v>
      </c>
      <c r="Y250">
        <v>11200</v>
      </c>
      <c r="AA250">
        <f t="shared" si="15"/>
        <v>145</v>
      </c>
      <c r="AB250">
        <f t="shared" si="15"/>
        <v>22</v>
      </c>
      <c r="AC250">
        <f t="shared" si="15"/>
        <v>1</v>
      </c>
      <c r="AD250">
        <f t="shared" si="15"/>
        <v>21</v>
      </c>
      <c r="AE250">
        <f t="shared" si="15"/>
        <v>76</v>
      </c>
      <c r="AF250">
        <f t="shared" si="16"/>
        <v>73</v>
      </c>
      <c r="AG250">
        <f t="shared" si="16"/>
        <v>60</v>
      </c>
      <c r="AH250">
        <f t="shared" si="16"/>
        <v>134</v>
      </c>
      <c r="AI250">
        <f t="shared" si="16"/>
        <v>5</v>
      </c>
      <c r="AJ250">
        <f t="shared" si="16"/>
        <v>7</v>
      </c>
      <c r="AK250">
        <f t="shared" si="16"/>
        <v>1</v>
      </c>
      <c r="AL250">
        <f t="shared" si="13"/>
        <v>101</v>
      </c>
      <c r="AM250">
        <f>SUMPRODUCT(AA250:AL250,Weights!$E$7:$P$7)</f>
        <v>387</v>
      </c>
    </row>
    <row r="251" spans="1:39" x14ac:dyDescent="0.25">
      <c r="A251" t="s">
        <v>1170</v>
      </c>
      <c r="B251" t="s">
        <v>29</v>
      </c>
      <c r="C251">
        <v>133</v>
      </c>
      <c r="D251">
        <v>395</v>
      </c>
      <c r="E251">
        <v>364</v>
      </c>
      <c r="F251">
        <v>99</v>
      </c>
      <c r="G251">
        <v>21</v>
      </c>
      <c r="H251">
        <v>1</v>
      </c>
      <c r="I251">
        <v>6</v>
      </c>
      <c r="J251">
        <v>46</v>
      </c>
      <c r="K251">
        <v>35</v>
      </c>
      <c r="L251">
        <v>27</v>
      </c>
      <c r="M251">
        <v>65</v>
      </c>
      <c r="N251">
        <v>0</v>
      </c>
      <c r="O251">
        <v>3</v>
      </c>
      <c r="P251">
        <v>1</v>
      </c>
      <c r="Q251">
        <v>0.27300000000000002</v>
      </c>
      <c r="R251">
        <v>0.32400000000000001</v>
      </c>
      <c r="S251">
        <v>0.39</v>
      </c>
      <c r="T251">
        <v>0.71399999999999997</v>
      </c>
      <c r="U251">
        <v>0.309</v>
      </c>
      <c r="V251">
        <v>-1.3</v>
      </c>
      <c r="W251">
        <v>0.6</v>
      </c>
      <c r="X251">
        <v>0.7</v>
      </c>
      <c r="Y251">
        <v>14109</v>
      </c>
      <c r="AA251">
        <f t="shared" si="15"/>
        <v>99</v>
      </c>
      <c r="AB251">
        <f t="shared" si="15"/>
        <v>21</v>
      </c>
      <c r="AC251">
        <f t="shared" si="15"/>
        <v>1</v>
      </c>
      <c r="AD251">
        <f t="shared" si="15"/>
        <v>6</v>
      </c>
      <c r="AE251">
        <f t="shared" si="15"/>
        <v>46</v>
      </c>
      <c r="AF251">
        <f t="shared" si="16"/>
        <v>35</v>
      </c>
      <c r="AG251">
        <f t="shared" si="16"/>
        <v>27</v>
      </c>
      <c r="AH251">
        <f t="shared" si="16"/>
        <v>65</v>
      </c>
      <c r="AI251">
        <f t="shared" si="16"/>
        <v>0</v>
      </c>
      <c r="AJ251">
        <f t="shared" si="16"/>
        <v>3</v>
      </c>
      <c r="AK251">
        <f t="shared" si="16"/>
        <v>1</v>
      </c>
      <c r="AL251">
        <f t="shared" si="13"/>
        <v>71</v>
      </c>
      <c r="AM251">
        <f>SUMPRODUCT(AA251:AL251,Weights!$E$7:$P$7)</f>
        <v>220.5</v>
      </c>
    </row>
    <row r="252" spans="1:39" x14ac:dyDescent="0.25">
      <c r="A252" t="s">
        <v>1064</v>
      </c>
      <c r="B252" t="s">
        <v>23</v>
      </c>
      <c r="C252">
        <v>95</v>
      </c>
      <c r="D252">
        <v>305</v>
      </c>
      <c r="E252">
        <v>282</v>
      </c>
      <c r="F252">
        <v>79</v>
      </c>
      <c r="G252">
        <v>21</v>
      </c>
      <c r="H252">
        <v>4</v>
      </c>
      <c r="I252">
        <v>3</v>
      </c>
      <c r="J252">
        <v>36</v>
      </c>
      <c r="K252">
        <v>31</v>
      </c>
      <c r="L252">
        <v>14</v>
      </c>
      <c r="M252">
        <v>62</v>
      </c>
      <c r="N252">
        <v>1</v>
      </c>
      <c r="O252">
        <v>1</v>
      </c>
      <c r="P252">
        <v>1</v>
      </c>
      <c r="Q252">
        <v>0.27900000000000003</v>
      </c>
      <c r="R252">
        <v>0.312</v>
      </c>
      <c r="S252">
        <v>0.41599999999999998</v>
      </c>
      <c r="T252">
        <v>0.72799999999999998</v>
      </c>
      <c r="U252">
        <v>0.309</v>
      </c>
      <c r="V252">
        <v>2</v>
      </c>
      <c r="W252">
        <v>0</v>
      </c>
      <c r="X252">
        <v>0.8</v>
      </c>
      <c r="Y252">
        <v>14950</v>
      </c>
      <c r="AA252">
        <f t="shared" si="15"/>
        <v>79</v>
      </c>
      <c r="AB252">
        <f t="shared" si="15"/>
        <v>21</v>
      </c>
      <c r="AC252">
        <f t="shared" si="15"/>
        <v>4</v>
      </c>
      <c r="AD252">
        <f t="shared" si="15"/>
        <v>3</v>
      </c>
      <c r="AE252">
        <f t="shared" si="15"/>
        <v>36</v>
      </c>
      <c r="AF252">
        <f t="shared" si="16"/>
        <v>31</v>
      </c>
      <c r="AG252">
        <f t="shared" si="16"/>
        <v>14</v>
      </c>
      <c r="AH252">
        <f t="shared" si="16"/>
        <v>62</v>
      </c>
      <c r="AI252">
        <f t="shared" si="16"/>
        <v>1</v>
      </c>
      <c r="AJ252">
        <f t="shared" si="16"/>
        <v>1</v>
      </c>
      <c r="AK252">
        <f t="shared" si="16"/>
        <v>1</v>
      </c>
      <c r="AL252">
        <f t="shared" si="13"/>
        <v>51</v>
      </c>
      <c r="AM252">
        <f>SUMPRODUCT(AA252:AL252,Weights!$E$7:$P$7)</f>
        <v>168</v>
      </c>
    </row>
    <row r="253" spans="1:39" x14ac:dyDescent="0.25">
      <c r="A253" t="s">
        <v>385</v>
      </c>
      <c r="B253" t="s">
        <v>32</v>
      </c>
      <c r="C253">
        <v>58</v>
      </c>
      <c r="D253">
        <v>202</v>
      </c>
      <c r="E253">
        <v>192</v>
      </c>
      <c r="F253">
        <v>51</v>
      </c>
      <c r="G253">
        <v>12</v>
      </c>
      <c r="H253">
        <v>0</v>
      </c>
      <c r="I253">
        <v>6</v>
      </c>
      <c r="J253">
        <v>26</v>
      </c>
      <c r="K253">
        <v>27</v>
      </c>
      <c r="L253">
        <v>8</v>
      </c>
      <c r="M253">
        <v>51</v>
      </c>
      <c r="N253">
        <v>1</v>
      </c>
      <c r="O253">
        <v>3</v>
      </c>
      <c r="P253">
        <v>1</v>
      </c>
      <c r="Q253">
        <v>0.26500000000000001</v>
      </c>
      <c r="R253">
        <v>0.29499999999999998</v>
      </c>
      <c r="S253">
        <v>0.433</v>
      </c>
      <c r="T253">
        <v>0.72699999999999998</v>
      </c>
      <c r="U253">
        <v>0.309</v>
      </c>
      <c r="V253">
        <v>0.4</v>
      </c>
      <c r="W253">
        <v>2</v>
      </c>
      <c r="X253">
        <v>0.4</v>
      </c>
      <c r="Y253">
        <v>12547</v>
      </c>
      <c r="AA253">
        <f t="shared" si="15"/>
        <v>51</v>
      </c>
      <c r="AB253">
        <f t="shared" si="15"/>
        <v>12</v>
      </c>
      <c r="AC253">
        <f t="shared" si="15"/>
        <v>0</v>
      </c>
      <c r="AD253">
        <f t="shared" si="15"/>
        <v>6</v>
      </c>
      <c r="AE253">
        <f t="shared" si="15"/>
        <v>26</v>
      </c>
      <c r="AF253">
        <f t="shared" si="16"/>
        <v>27</v>
      </c>
      <c r="AG253">
        <f t="shared" si="16"/>
        <v>8</v>
      </c>
      <c r="AH253">
        <f t="shared" si="16"/>
        <v>51</v>
      </c>
      <c r="AI253">
        <f t="shared" si="16"/>
        <v>1</v>
      </c>
      <c r="AJ253">
        <f t="shared" si="16"/>
        <v>3</v>
      </c>
      <c r="AK253">
        <f t="shared" si="16"/>
        <v>1</v>
      </c>
      <c r="AL253">
        <f t="shared" si="13"/>
        <v>33</v>
      </c>
      <c r="AM253">
        <f>SUMPRODUCT(AA253:AL253,Weights!$E$7:$P$7)</f>
        <v>121.5</v>
      </c>
    </row>
    <row r="254" spans="1:39" x14ac:dyDescent="0.25">
      <c r="A254" t="s">
        <v>383</v>
      </c>
      <c r="B254" t="s">
        <v>96</v>
      </c>
      <c r="C254">
        <v>45</v>
      </c>
      <c r="D254">
        <v>184</v>
      </c>
      <c r="E254">
        <v>162</v>
      </c>
      <c r="F254">
        <v>34</v>
      </c>
      <c r="G254">
        <v>7</v>
      </c>
      <c r="H254">
        <v>1</v>
      </c>
      <c r="I254">
        <v>8</v>
      </c>
      <c r="J254">
        <v>20</v>
      </c>
      <c r="K254">
        <v>21</v>
      </c>
      <c r="L254">
        <v>19</v>
      </c>
      <c r="M254">
        <v>61</v>
      </c>
      <c r="N254">
        <v>1</v>
      </c>
      <c r="O254">
        <v>3</v>
      </c>
      <c r="P254">
        <v>3</v>
      </c>
      <c r="Q254">
        <v>0.21299999999999999</v>
      </c>
      <c r="R254">
        <v>0.29899999999999999</v>
      </c>
      <c r="S254">
        <v>0.42299999999999999</v>
      </c>
      <c r="T254">
        <v>0.72199999999999998</v>
      </c>
      <c r="U254">
        <v>0.309</v>
      </c>
      <c r="V254">
        <v>-0.3</v>
      </c>
      <c r="W254">
        <v>-1.3</v>
      </c>
      <c r="X254">
        <v>0</v>
      </c>
      <c r="Y254">
        <v>11761</v>
      </c>
      <c r="AA254">
        <f t="shared" si="15"/>
        <v>34</v>
      </c>
      <c r="AB254">
        <f t="shared" si="15"/>
        <v>7</v>
      </c>
      <c r="AC254">
        <f t="shared" si="15"/>
        <v>1</v>
      </c>
      <c r="AD254">
        <f t="shared" si="15"/>
        <v>8</v>
      </c>
      <c r="AE254">
        <f t="shared" si="15"/>
        <v>20</v>
      </c>
      <c r="AF254">
        <f t="shared" si="16"/>
        <v>21</v>
      </c>
      <c r="AG254">
        <f t="shared" si="16"/>
        <v>19</v>
      </c>
      <c r="AH254">
        <f t="shared" si="16"/>
        <v>61</v>
      </c>
      <c r="AI254">
        <f t="shared" si="16"/>
        <v>1</v>
      </c>
      <c r="AJ254">
        <f t="shared" si="16"/>
        <v>3</v>
      </c>
      <c r="AK254">
        <f t="shared" si="16"/>
        <v>3</v>
      </c>
      <c r="AL254">
        <f t="shared" si="13"/>
        <v>18</v>
      </c>
      <c r="AM254">
        <f>SUMPRODUCT(AA254:AL254,Weights!$E$7:$P$7)</f>
        <v>99.5</v>
      </c>
    </row>
    <row r="255" spans="1:39" x14ac:dyDescent="0.25">
      <c r="A255" t="s">
        <v>237</v>
      </c>
      <c r="B255" t="s">
        <v>73</v>
      </c>
      <c r="C255">
        <v>143</v>
      </c>
      <c r="D255">
        <v>579</v>
      </c>
      <c r="E255">
        <v>508</v>
      </c>
      <c r="F255">
        <v>127</v>
      </c>
      <c r="G255">
        <v>29</v>
      </c>
      <c r="H255">
        <v>2</v>
      </c>
      <c r="I255">
        <v>9</v>
      </c>
      <c r="J255">
        <v>65</v>
      </c>
      <c r="K255">
        <v>63</v>
      </c>
      <c r="L255">
        <v>61</v>
      </c>
      <c r="M255">
        <v>142</v>
      </c>
      <c r="N255">
        <v>6</v>
      </c>
      <c r="O255">
        <v>9</v>
      </c>
      <c r="P255">
        <v>3</v>
      </c>
      <c r="Q255">
        <v>0.25</v>
      </c>
      <c r="R255">
        <v>0.33500000000000002</v>
      </c>
      <c r="S255">
        <v>0.36899999999999999</v>
      </c>
      <c r="T255">
        <v>0.70399999999999996</v>
      </c>
      <c r="U255">
        <v>0.309</v>
      </c>
      <c r="V255">
        <v>0.3</v>
      </c>
      <c r="W255">
        <v>0.8</v>
      </c>
      <c r="X255">
        <v>1.6</v>
      </c>
      <c r="Y255">
        <v>4720</v>
      </c>
      <c r="AA255">
        <f t="shared" si="15"/>
        <v>127</v>
      </c>
      <c r="AB255">
        <f t="shared" si="15"/>
        <v>29</v>
      </c>
      <c r="AC255">
        <f t="shared" si="15"/>
        <v>2</v>
      </c>
      <c r="AD255">
        <f t="shared" si="15"/>
        <v>9</v>
      </c>
      <c r="AE255">
        <f t="shared" si="15"/>
        <v>65</v>
      </c>
      <c r="AF255">
        <f t="shared" si="16"/>
        <v>63</v>
      </c>
      <c r="AG255">
        <f t="shared" si="16"/>
        <v>61</v>
      </c>
      <c r="AH255">
        <f t="shared" si="16"/>
        <v>142</v>
      </c>
      <c r="AI255">
        <f t="shared" si="16"/>
        <v>6</v>
      </c>
      <c r="AJ255">
        <f t="shared" si="16"/>
        <v>9</v>
      </c>
      <c r="AK255">
        <f t="shared" si="16"/>
        <v>3</v>
      </c>
      <c r="AL255">
        <f t="shared" si="13"/>
        <v>87</v>
      </c>
      <c r="AM255">
        <f>SUMPRODUCT(AA255:AL255,Weights!$E$7:$P$7)</f>
        <v>320</v>
      </c>
    </row>
    <row r="256" spans="1:39" x14ac:dyDescent="0.25">
      <c r="A256" t="s">
        <v>133</v>
      </c>
      <c r="B256" t="s">
        <v>51</v>
      </c>
      <c r="C256">
        <v>69</v>
      </c>
      <c r="D256">
        <v>167</v>
      </c>
      <c r="E256">
        <v>150</v>
      </c>
      <c r="F256">
        <v>36</v>
      </c>
      <c r="G256">
        <v>8</v>
      </c>
      <c r="H256">
        <v>0</v>
      </c>
      <c r="I256">
        <v>5</v>
      </c>
      <c r="J256">
        <v>21</v>
      </c>
      <c r="K256">
        <v>23</v>
      </c>
      <c r="L256">
        <v>15</v>
      </c>
      <c r="M256">
        <v>44</v>
      </c>
      <c r="N256">
        <v>1</v>
      </c>
      <c r="O256">
        <v>1</v>
      </c>
      <c r="P256">
        <v>2</v>
      </c>
      <c r="Q256">
        <v>0.24</v>
      </c>
      <c r="R256">
        <v>0.313</v>
      </c>
      <c r="S256">
        <v>0.39900000000000002</v>
      </c>
      <c r="T256">
        <v>0.71199999999999997</v>
      </c>
      <c r="U256">
        <v>0.309</v>
      </c>
      <c r="V256">
        <v>-3</v>
      </c>
      <c r="W256">
        <v>-0.3</v>
      </c>
      <c r="X256">
        <v>0</v>
      </c>
      <c r="Y256">
        <v>3255</v>
      </c>
      <c r="AA256">
        <f t="shared" si="15"/>
        <v>36</v>
      </c>
      <c r="AB256">
        <f t="shared" si="15"/>
        <v>8</v>
      </c>
      <c r="AC256">
        <f t="shared" si="15"/>
        <v>0</v>
      </c>
      <c r="AD256">
        <f t="shared" si="15"/>
        <v>5</v>
      </c>
      <c r="AE256">
        <f t="shared" si="15"/>
        <v>21</v>
      </c>
      <c r="AF256">
        <f t="shared" si="16"/>
        <v>23</v>
      </c>
      <c r="AG256">
        <f t="shared" si="16"/>
        <v>15</v>
      </c>
      <c r="AH256">
        <f t="shared" si="16"/>
        <v>44</v>
      </c>
      <c r="AI256">
        <f t="shared" si="16"/>
        <v>1</v>
      </c>
      <c r="AJ256">
        <f t="shared" si="16"/>
        <v>1</v>
      </c>
      <c r="AK256">
        <f t="shared" si="16"/>
        <v>2</v>
      </c>
      <c r="AL256">
        <f t="shared" si="13"/>
        <v>23</v>
      </c>
      <c r="AM256">
        <f>SUMPRODUCT(AA256:AL256,Weights!$E$7:$P$7)</f>
        <v>96</v>
      </c>
    </row>
    <row r="257" spans="1:39" x14ac:dyDescent="0.25">
      <c r="A257" t="s">
        <v>234</v>
      </c>
      <c r="B257" t="s">
        <v>25</v>
      </c>
      <c r="C257">
        <v>157</v>
      </c>
      <c r="D257">
        <v>655</v>
      </c>
      <c r="E257">
        <v>608</v>
      </c>
      <c r="F257">
        <v>158</v>
      </c>
      <c r="G257">
        <v>41</v>
      </c>
      <c r="H257">
        <v>2</v>
      </c>
      <c r="I257">
        <v>16</v>
      </c>
      <c r="J257">
        <v>77</v>
      </c>
      <c r="K257">
        <v>47</v>
      </c>
      <c r="L257">
        <v>34</v>
      </c>
      <c r="M257">
        <v>101</v>
      </c>
      <c r="N257">
        <v>7</v>
      </c>
      <c r="O257">
        <v>20</v>
      </c>
      <c r="P257">
        <v>7</v>
      </c>
      <c r="Q257">
        <v>0.26100000000000001</v>
      </c>
      <c r="R257">
        <v>0.30599999999999999</v>
      </c>
      <c r="S257">
        <v>0.41299999999999998</v>
      </c>
      <c r="T257">
        <v>0.71899999999999997</v>
      </c>
      <c r="U257">
        <v>0.308</v>
      </c>
      <c r="V257">
        <v>5.0999999999999996</v>
      </c>
      <c r="W257">
        <v>-0.3</v>
      </c>
      <c r="X257">
        <v>2.1</v>
      </c>
      <c r="Y257">
        <v>12434</v>
      </c>
      <c r="AA257">
        <f t="shared" si="15"/>
        <v>158</v>
      </c>
      <c r="AB257">
        <f t="shared" si="15"/>
        <v>41</v>
      </c>
      <c r="AC257">
        <f t="shared" si="15"/>
        <v>2</v>
      </c>
      <c r="AD257">
        <f t="shared" si="15"/>
        <v>16</v>
      </c>
      <c r="AE257">
        <f t="shared" si="15"/>
        <v>77</v>
      </c>
      <c r="AF257">
        <f t="shared" si="16"/>
        <v>47</v>
      </c>
      <c r="AG257">
        <f t="shared" si="16"/>
        <v>34</v>
      </c>
      <c r="AH257">
        <f t="shared" si="16"/>
        <v>101</v>
      </c>
      <c r="AI257">
        <f t="shared" si="16"/>
        <v>7</v>
      </c>
      <c r="AJ257">
        <f t="shared" si="16"/>
        <v>20</v>
      </c>
      <c r="AK257">
        <f t="shared" si="16"/>
        <v>7</v>
      </c>
      <c r="AL257">
        <f t="shared" si="13"/>
        <v>99</v>
      </c>
      <c r="AM257">
        <f>SUMPRODUCT(AA257:AL257,Weights!$E$7:$P$7)</f>
        <v>391.5</v>
      </c>
    </row>
    <row r="258" spans="1:39" x14ac:dyDescent="0.25">
      <c r="A258" t="s">
        <v>202</v>
      </c>
      <c r="B258" t="s">
        <v>96</v>
      </c>
      <c r="C258">
        <v>129</v>
      </c>
      <c r="D258">
        <v>511</v>
      </c>
      <c r="E258">
        <v>451</v>
      </c>
      <c r="F258">
        <v>93</v>
      </c>
      <c r="G258">
        <v>14</v>
      </c>
      <c r="H258">
        <v>0</v>
      </c>
      <c r="I258">
        <v>30</v>
      </c>
      <c r="J258">
        <v>59</v>
      </c>
      <c r="K258">
        <v>70</v>
      </c>
      <c r="L258">
        <v>50</v>
      </c>
      <c r="M258">
        <v>160</v>
      </c>
      <c r="N258">
        <v>6</v>
      </c>
      <c r="O258">
        <v>1</v>
      </c>
      <c r="P258">
        <v>2</v>
      </c>
      <c r="Q258">
        <v>0.20599999999999999</v>
      </c>
      <c r="R258">
        <v>0.29299999999999998</v>
      </c>
      <c r="S258">
        <v>0.438</v>
      </c>
      <c r="T258">
        <v>0.73</v>
      </c>
      <c r="U258">
        <v>0.308</v>
      </c>
      <c r="V258">
        <v>0</v>
      </c>
      <c r="W258">
        <v>-2.8</v>
      </c>
      <c r="X258">
        <v>-0.4</v>
      </c>
      <c r="Y258">
        <v>3057</v>
      </c>
      <c r="AA258">
        <f t="shared" si="15"/>
        <v>93</v>
      </c>
      <c r="AB258">
        <f t="shared" si="15"/>
        <v>14</v>
      </c>
      <c r="AC258">
        <f t="shared" si="15"/>
        <v>0</v>
      </c>
      <c r="AD258">
        <f t="shared" si="15"/>
        <v>30</v>
      </c>
      <c r="AE258">
        <f t="shared" si="15"/>
        <v>59</v>
      </c>
      <c r="AF258">
        <f t="shared" si="16"/>
        <v>70</v>
      </c>
      <c r="AG258">
        <f t="shared" si="16"/>
        <v>50</v>
      </c>
      <c r="AH258">
        <f t="shared" si="16"/>
        <v>160</v>
      </c>
      <c r="AI258">
        <f t="shared" si="16"/>
        <v>6</v>
      </c>
      <c r="AJ258">
        <f t="shared" si="16"/>
        <v>1</v>
      </c>
      <c r="AK258">
        <f t="shared" si="16"/>
        <v>2</v>
      </c>
      <c r="AL258">
        <f t="shared" si="13"/>
        <v>49</v>
      </c>
      <c r="AM258">
        <f>SUMPRODUCT(AA258:AL258,Weights!$E$7:$P$7)</f>
        <v>296</v>
      </c>
    </row>
    <row r="259" spans="1:39" x14ac:dyDescent="0.25">
      <c r="A259" t="s">
        <v>227</v>
      </c>
      <c r="B259" t="s">
        <v>29</v>
      </c>
      <c r="C259">
        <v>121</v>
      </c>
      <c r="D259">
        <v>483</v>
      </c>
      <c r="E259">
        <v>436</v>
      </c>
      <c r="F259">
        <v>111</v>
      </c>
      <c r="G259">
        <v>17</v>
      </c>
      <c r="H259">
        <v>3</v>
      </c>
      <c r="I259">
        <v>11</v>
      </c>
      <c r="J259">
        <v>53</v>
      </c>
      <c r="K259">
        <v>58</v>
      </c>
      <c r="L259">
        <v>40</v>
      </c>
      <c r="M259">
        <v>75</v>
      </c>
      <c r="N259">
        <v>4</v>
      </c>
      <c r="O259">
        <v>6</v>
      </c>
      <c r="P259">
        <v>4</v>
      </c>
      <c r="Q259">
        <v>0.255</v>
      </c>
      <c r="R259">
        <v>0.32200000000000001</v>
      </c>
      <c r="S259">
        <v>0.38700000000000001</v>
      </c>
      <c r="T259">
        <v>0.70899999999999996</v>
      </c>
      <c r="U259">
        <v>0.308</v>
      </c>
      <c r="V259">
        <v>12.8</v>
      </c>
      <c r="W259">
        <v>2.6</v>
      </c>
      <c r="X259">
        <v>1.9</v>
      </c>
      <c r="Y259">
        <v>4940</v>
      </c>
      <c r="AA259">
        <f t="shared" si="15"/>
        <v>111</v>
      </c>
      <c r="AB259">
        <f t="shared" si="15"/>
        <v>17</v>
      </c>
      <c r="AC259">
        <f t="shared" si="15"/>
        <v>3</v>
      </c>
      <c r="AD259">
        <f t="shared" si="15"/>
        <v>11</v>
      </c>
      <c r="AE259">
        <f t="shared" si="15"/>
        <v>53</v>
      </c>
      <c r="AF259">
        <f t="shared" si="16"/>
        <v>58</v>
      </c>
      <c r="AG259">
        <f t="shared" si="16"/>
        <v>40</v>
      </c>
      <c r="AH259">
        <f t="shared" si="16"/>
        <v>75</v>
      </c>
      <c r="AI259">
        <f t="shared" si="16"/>
        <v>4</v>
      </c>
      <c r="AJ259">
        <f t="shared" si="16"/>
        <v>6</v>
      </c>
      <c r="AK259">
        <f t="shared" si="16"/>
        <v>4</v>
      </c>
      <c r="AL259">
        <f t="shared" ref="AL259:AL322" si="17">AA259-AB259-AC259-AD259</f>
        <v>80</v>
      </c>
      <c r="AM259">
        <f>SUMPRODUCT(AA259:AL259,Weights!$E$7:$P$7)</f>
        <v>288.5</v>
      </c>
    </row>
    <row r="260" spans="1:39" x14ac:dyDescent="0.25">
      <c r="A260" t="s">
        <v>213</v>
      </c>
      <c r="B260" t="s">
        <v>41</v>
      </c>
      <c r="C260">
        <v>48</v>
      </c>
      <c r="D260">
        <v>185</v>
      </c>
      <c r="E260">
        <v>161</v>
      </c>
      <c r="F260">
        <v>37</v>
      </c>
      <c r="G260">
        <v>6</v>
      </c>
      <c r="H260">
        <v>0</v>
      </c>
      <c r="I260">
        <v>6</v>
      </c>
      <c r="J260">
        <v>20</v>
      </c>
      <c r="K260">
        <v>21</v>
      </c>
      <c r="L260">
        <v>22</v>
      </c>
      <c r="M260">
        <v>46</v>
      </c>
      <c r="N260">
        <v>1</v>
      </c>
      <c r="O260">
        <v>0</v>
      </c>
      <c r="P260">
        <v>0</v>
      </c>
      <c r="Q260">
        <v>0.23100000000000001</v>
      </c>
      <c r="R260">
        <v>0.32500000000000001</v>
      </c>
      <c r="S260">
        <v>0.38</v>
      </c>
      <c r="T260">
        <v>0.70499999999999996</v>
      </c>
      <c r="U260">
        <v>0.307</v>
      </c>
      <c r="V260">
        <v>-2.2000000000000002</v>
      </c>
      <c r="W260">
        <v>-2.1</v>
      </c>
      <c r="X260">
        <v>-0.3</v>
      </c>
      <c r="Y260">
        <v>14130</v>
      </c>
      <c r="AA260">
        <f t="shared" si="15"/>
        <v>37</v>
      </c>
      <c r="AB260">
        <f t="shared" si="15"/>
        <v>6</v>
      </c>
      <c r="AC260">
        <f t="shared" si="15"/>
        <v>0</v>
      </c>
      <c r="AD260">
        <f t="shared" si="15"/>
        <v>6</v>
      </c>
      <c r="AE260">
        <f t="shared" si="15"/>
        <v>20</v>
      </c>
      <c r="AF260">
        <f t="shared" si="16"/>
        <v>21</v>
      </c>
      <c r="AG260">
        <f t="shared" si="16"/>
        <v>22</v>
      </c>
      <c r="AH260">
        <f t="shared" si="16"/>
        <v>46</v>
      </c>
      <c r="AI260">
        <f t="shared" si="16"/>
        <v>1</v>
      </c>
      <c r="AJ260">
        <f t="shared" si="16"/>
        <v>0</v>
      </c>
      <c r="AK260">
        <f t="shared" si="16"/>
        <v>0</v>
      </c>
      <c r="AL260">
        <f t="shared" si="17"/>
        <v>25</v>
      </c>
      <c r="AM260">
        <f>SUMPRODUCT(AA260:AL260,Weights!$E$7:$P$7)</f>
        <v>101</v>
      </c>
    </row>
    <row r="261" spans="1:39" x14ac:dyDescent="0.25">
      <c r="A261" t="s">
        <v>305</v>
      </c>
      <c r="B261" t="s">
        <v>39</v>
      </c>
      <c r="C261">
        <v>145</v>
      </c>
      <c r="D261">
        <v>516</v>
      </c>
      <c r="E261">
        <v>488</v>
      </c>
      <c r="F261">
        <v>130</v>
      </c>
      <c r="G261">
        <v>24</v>
      </c>
      <c r="H261">
        <v>5</v>
      </c>
      <c r="I261">
        <v>15</v>
      </c>
      <c r="J261">
        <v>55</v>
      </c>
      <c r="K261">
        <v>59</v>
      </c>
      <c r="L261">
        <v>23</v>
      </c>
      <c r="M261">
        <v>84</v>
      </c>
      <c r="N261">
        <v>0</v>
      </c>
      <c r="O261">
        <v>16</v>
      </c>
      <c r="P261">
        <v>4</v>
      </c>
      <c r="Q261">
        <v>0.26600000000000001</v>
      </c>
      <c r="R261">
        <v>0.29699999999999999</v>
      </c>
      <c r="S261">
        <v>0.43099999999999999</v>
      </c>
      <c r="T261">
        <v>0.72799999999999998</v>
      </c>
      <c r="U261">
        <v>0.307</v>
      </c>
      <c r="V261">
        <v>5.5</v>
      </c>
      <c r="W261">
        <v>2</v>
      </c>
      <c r="X261">
        <v>1.1000000000000001</v>
      </c>
      <c r="Y261">
        <v>5751</v>
      </c>
      <c r="AA261">
        <f t="shared" si="15"/>
        <v>130</v>
      </c>
      <c r="AB261">
        <f t="shared" si="15"/>
        <v>24</v>
      </c>
      <c r="AC261">
        <f t="shared" si="15"/>
        <v>5</v>
      </c>
      <c r="AD261">
        <f t="shared" si="15"/>
        <v>15</v>
      </c>
      <c r="AE261">
        <f t="shared" si="15"/>
        <v>55</v>
      </c>
      <c r="AF261">
        <f t="shared" si="16"/>
        <v>59</v>
      </c>
      <c r="AG261">
        <f t="shared" si="16"/>
        <v>23</v>
      </c>
      <c r="AH261">
        <f t="shared" si="16"/>
        <v>84</v>
      </c>
      <c r="AI261">
        <f t="shared" si="16"/>
        <v>0</v>
      </c>
      <c r="AJ261">
        <f t="shared" si="16"/>
        <v>16</v>
      </c>
      <c r="AK261">
        <f t="shared" si="16"/>
        <v>4</v>
      </c>
      <c r="AL261">
        <f t="shared" si="17"/>
        <v>86</v>
      </c>
      <c r="AM261">
        <f>SUMPRODUCT(AA261:AL261,Weights!$E$7:$P$7)</f>
        <v>332</v>
      </c>
    </row>
    <row r="262" spans="1:39" x14ac:dyDescent="0.25">
      <c r="A262" t="s">
        <v>178</v>
      </c>
      <c r="B262" t="s">
        <v>85</v>
      </c>
      <c r="C262">
        <v>50</v>
      </c>
      <c r="D262">
        <v>170</v>
      </c>
      <c r="E262">
        <v>142</v>
      </c>
      <c r="F262">
        <v>27</v>
      </c>
      <c r="G262">
        <v>5</v>
      </c>
      <c r="H262">
        <v>0</v>
      </c>
      <c r="I262">
        <v>7</v>
      </c>
      <c r="J262">
        <v>23</v>
      </c>
      <c r="K262">
        <v>16</v>
      </c>
      <c r="L262">
        <v>25</v>
      </c>
      <c r="M262">
        <v>61</v>
      </c>
      <c r="N262">
        <v>3</v>
      </c>
      <c r="O262">
        <v>1</v>
      </c>
      <c r="P262">
        <v>2</v>
      </c>
      <c r="Q262">
        <v>0.19</v>
      </c>
      <c r="R262">
        <v>0.31900000000000001</v>
      </c>
      <c r="S262">
        <v>0.377</v>
      </c>
      <c r="T262">
        <v>0.69599999999999995</v>
      </c>
      <c r="U262">
        <v>0.307</v>
      </c>
      <c r="V262">
        <v>-0.9</v>
      </c>
      <c r="W262">
        <v>-1.2</v>
      </c>
      <c r="X262">
        <v>0</v>
      </c>
      <c r="Y262">
        <v>11247</v>
      </c>
      <c r="AA262">
        <f t="shared" si="15"/>
        <v>27</v>
      </c>
      <c r="AB262">
        <f t="shared" si="15"/>
        <v>5</v>
      </c>
      <c r="AC262">
        <f t="shared" si="15"/>
        <v>0</v>
      </c>
      <c r="AD262">
        <f t="shared" si="15"/>
        <v>7</v>
      </c>
      <c r="AE262">
        <f t="shared" si="15"/>
        <v>23</v>
      </c>
      <c r="AF262">
        <f t="shared" si="16"/>
        <v>16</v>
      </c>
      <c r="AG262">
        <f t="shared" si="16"/>
        <v>25</v>
      </c>
      <c r="AH262">
        <f t="shared" si="16"/>
        <v>61</v>
      </c>
      <c r="AI262">
        <f t="shared" si="16"/>
        <v>3</v>
      </c>
      <c r="AJ262">
        <f t="shared" si="16"/>
        <v>1</v>
      </c>
      <c r="AK262">
        <f t="shared" si="16"/>
        <v>2</v>
      </c>
      <c r="AL262">
        <f t="shared" si="17"/>
        <v>15</v>
      </c>
      <c r="AM262">
        <f>SUMPRODUCT(AA262:AL262,Weights!$E$7:$P$7)</f>
        <v>86.5</v>
      </c>
    </row>
    <row r="263" spans="1:39" x14ac:dyDescent="0.25">
      <c r="A263" t="s">
        <v>327</v>
      </c>
      <c r="B263" t="s">
        <v>96</v>
      </c>
      <c r="C263">
        <v>126</v>
      </c>
      <c r="D263">
        <v>441</v>
      </c>
      <c r="E263">
        <v>383</v>
      </c>
      <c r="F263">
        <v>104</v>
      </c>
      <c r="G263">
        <v>18</v>
      </c>
      <c r="H263">
        <v>1</v>
      </c>
      <c r="I263">
        <v>5</v>
      </c>
      <c r="J263">
        <v>70</v>
      </c>
      <c r="K263">
        <v>28</v>
      </c>
      <c r="L263">
        <v>38</v>
      </c>
      <c r="M263">
        <v>121</v>
      </c>
      <c r="N263">
        <v>3</v>
      </c>
      <c r="O263">
        <v>32</v>
      </c>
      <c r="P263">
        <v>8</v>
      </c>
      <c r="Q263">
        <v>0.27</v>
      </c>
      <c r="R263">
        <v>0.33700000000000002</v>
      </c>
      <c r="S263">
        <v>0.36099999999999999</v>
      </c>
      <c r="T263">
        <v>0.69699999999999995</v>
      </c>
      <c r="U263">
        <v>0.307</v>
      </c>
      <c r="V263">
        <v>3.7</v>
      </c>
      <c r="W263">
        <v>6.9</v>
      </c>
      <c r="X263">
        <v>1.4</v>
      </c>
      <c r="Y263">
        <v>11379</v>
      </c>
      <c r="AA263">
        <f t="shared" si="15"/>
        <v>104</v>
      </c>
      <c r="AB263">
        <f t="shared" si="15"/>
        <v>18</v>
      </c>
      <c r="AC263">
        <f t="shared" si="15"/>
        <v>1</v>
      </c>
      <c r="AD263">
        <f t="shared" si="15"/>
        <v>5</v>
      </c>
      <c r="AE263">
        <f t="shared" si="15"/>
        <v>70</v>
      </c>
      <c r="AF263">
        <f t="shared" si="16"/>
        <v>28</v>
      </c>
      <c r="AG263">
        <f t="shared" si="16"/>
        <v>38</v>
      </c>
      <c r="AH263">
        <f t="shared" si="16"/>
        <v>121</v>
      </c>
      <c r="AI263">
        <f t="shared" si="16"/>
        <v>3</v>
      </c>
      <c r="AJ263">
        <f t="shared" si="16"/>
        <v>32</v>
      </c>
      <c r="AK263">
        <f t="shared" si="16"/>
        <v>8</v>
      </c>
      <c r="AL263">
        <f t="shared" si="17"/>
        <v>80</v>
      </c>
      <c r="AM263">
        <f>SUMPRODUCT(AA263:AL263,Weights!$E$7:$P$7)</f>
        <v>270.5</v>
      </c>
    </row>
    <row r="264" spans="1:39" x14ac:dyDescent="0.25">
      <c r="A264" t="s">
        <v>1173</v>
      </c>
      <c r="B264" t="s">
        <v>73</v>
      </c>
      <c r="C264">
        <v>48</v>
      </c>
      <c r="D264">
        <v>201</v>
      </c>
      <c r="E264">
        <v>187</v>
      </c>
      <c r="F264">
        <v>48</v>
      </c>
      <c r="G264">
        <v>10</v>
      </c>
      <c r="H264">
        <v>1</v>
      </c>
      <c r="I264">
        <v>6</v>
      </c>
      <c r="J264">
        <v>21</v>
      </c>
      <c r="K264">
        <v>28</v>
      </c>
      <c r="L264">
        <v>10</v>
      </c>
      <c r="M264">
        <v>38</v>
      </c>
      <c r="N264">
        <v>2</v>
      </c>
      <c r="O264">
        <v>3</v>
      </c>
      <c r="P264">
        <v>1</v>
      </c>
      <c r="Q264">
        <v>0.25800000000000001</v>
      </c>
      <c r="R264">
        <v>0.30099999999999999</v>
      </c>
      <c r="S264">
        <v>0.41699999999999998</v>
      </c>
      <c r="T264">
        <v>0.71799999999999997</v>
      </c>
      <c r="U264">
        <v>0.307</v>
      </c>
      <c r="V264">
        <v>-1.4</v>
      </c>
      <c r="W264">
        <v>0.6</v>
      </c>
      <c r="X264">
        <v>0.4</v>
      </c>
      <c r="Y264">
        <v>15878</v>
      </c>
      <c r="AA264">
        <f t="shared" si="15"/>
        <v>48</v>
      </c>
      <c r="AB264">
        <f t="shared" si="15"/>
        <v>10</v>
      </c>
      <c r="AC264">
        <f t="shared" si="15"/>
        <v>1</v>
      </c>
      <c r="AD264">
        <f t="shared" si="15"/>
        <v>6</v>
      </c>
      <c r="AE264">
        <f t="shared" si="15"/>
        <v>21</v>
      </c>
      <c r="AF264">
        <f t="shared" si="16"/>
        <v>28</v>
      </c>
      <c r="AG264">
        <f t="shared" si="16"/>
        <v>10</v>
      </c>
      <c r="AH264">
        <f t="shared" si="16"/>
        <v>38</v>
      </c>
      <c r="AI264">
        <f t="shared" si="16"/>
        <v>2</v>
      </c>
      <c r="AJ264">
        <f t="shared" si="16"/>
        <v>3</v>
      </c>
      <c r="AK264">
        <f t="shared" si="16"/>
        <v>1</v>
      </c>
      <c r="AL264">
        <f t="shared" si="17"/>
        <v>31</v>
      </c>
      <c r="AM264">
        <f>SUMPRODUCT(AA264:AL264,Weights!$E$7:$P$7)</f>
        <v>123</v>
      </c>
    </row>
    <row r="265" spans="1:39" x14ac:dyDescent="0.25">
      <c r="A265" t="s">
        <v>314</v>
      </c>
      <c r="B265" t="s">
        <v>58</v>
      </c>
      <c r="C265">
        <v>116</v>
      </c>
      <c r="D265">
        <v>347</v>
      </c>
      <c r="E265">
        <v>327</v>
      </c>
      <c r="F265">
        <v>81</v>
      </c>
      <c r="G265">
        <v>22</v>
      </c>
      <c r="H265">
        <v>5</v>
      </c>
      <c r="I265">
        <v>10</v>
      </c>
      <c r="J265">
        <v>46</v>
      </c>
      <c r="K265">
        <v>46</v>
      </c>
      <c r="L265">
        <v>16</v>
      </c>
      <c r="M265">
        <v>63</v>
      </c>
      <c r="N265">
        <v>3</v>
      </c>
      <c r="O265">
        <v>1</v>
      </c>
      <c r="P265">
        <v>1</v>
      </c>
      <c r="Q265">
        <v>0.249</v>
      </c>
      <c r="R265">
        <v>0.28999999999999998</v>
      </c>
      <c r="S265">
        <v>0.436</v>
      </c>
      <c r="T265">
        <v>0.72499999999999998</v>
      </c>
      <c r="U265">
        <v>0.307</v>
      </c>
      <c r="V265">
        <v>-3.3</v>
      </c>
      <c r="W265">
        <v>-0.1</v>
      </c>
      <c r="X265">
        <v>0</v>
      </c>
      <c r="Y265">
        <v>12937</v>
      </c>
      <c r="AA265">
        <f t="shared" si="15"/>
        <v>81</v>
      </c>
      <c r="AB265">
        <f t="shared" si="15"/>
        <v>22</v>
      </c>
      <c r="AC265">
        <f t="shared" si="15"/>
        <v>5</v>
      </c>
      <c r="AD265">
        <f t="shared" si="15"/>
        <v>10</v>
      </c>
      <c r="AE265">
        <f t="shared" si="15"/>
        <v>46</v>
      </c>
      <c r="AF265">
        <f t="shared" si="16"/>
        <v>46</v>
      </c>
      <c r="AG265">
        <f t="shared" si="16"/>
        <v>16</v>
      </c>
      <c r="AH265">
        <f t="shared" si="16"/>
        <v>63</v>
      </c>
      <c r="AI265">
        <f t="shared" si="16"/>
        <v>3</v>
      </c>
      <c r="AJ265">
        <f t="shared" si="16"/>
        <v>1</v>
      </c>
      <c r="AK265">
        <f t="shared" si="16"/>
        <v>1</v>
      </c>
      <c r="AL265">
        <f t="shared" si="17"/>
        <v>44</v>
      </c>
      <c r="AM265">
        <f>SUMPRODUCT(AA265:AL265,Weights!$E$7:$P$7)</f>
        <v>220.5</v>
      </c>
    </row>
    <row r="266" spans="1:39" x14ac:dyDescent="0.25">
      <c r="A266" t="s">
        <v>353</v>
      </c>
      <c r="B266" t="s">
        <v>85</v>
      </c>
      <c r="C266">
        <v>151</v>
      </c>
      <c r="D266">
        <v>614</v>
      </c>
      <c r="E266">
        <v>572</v>
      </c>
      <c r="F266">
        <v>134</v>
      </c>
      <c r="G266">
        <v>33</v>
      </c>
      <c r="H266">
        <v>2</v>
      </c>
      <c r="I266">
        <v>27</v>
      </c>
      <c r="J266">
        <v>66</v>
      </c>
      <c r="K266">
        <v>74</v>
      </c>
      <c r="L266">
        <v>36</v>
      </c>
      <c r="M266">
        <v>171</v>
      </c>
      <c r="N266">
        <v>5</v>
      </c>
      <c r="O266">
        <v>5</v>
      </c>
      <c r="P266">
        <v>1</v>
      </c>
      <c r="Q266">
        <v>0.23400000000000001</v>
      </c>
      <c r="R266">
        <v>0.28499999999999998</v>
      </c>
      <c r="S266">
        <v>0.442</v>
      </c>
      <c r="T266">
        <v>0.72699999999999998</v>
      </c>
      <c r="U266">
        <v>0.30599999999999999</v>
      </c>
      <c r="V266">
        <v>-6.7</v>
      </c>
      <c r="W266">
        <v>3.9</v>
      </c>
      <c r="X266">
        <v>0.2</v>
      </c>
      <c r="Y266">
        <v>15464</v>
      </c>
      <c r="AA266">
        <f t="shared" si="15"/>
        <v>134</v>
      </c>
      <c r="AB266">
        <f t="shared" si="15"/>
        <v>33</v>
      </c>
      <c r="AC266">
        <f t="shared" si="15"/>
        <v>2</v>
      </c>
      <c r="AD266">
        <f t="shared" si="15"/>
        <v>27</v>
      </c>
      <c r="AE266">
        <f t="shared" si="15"/>
        <v>66</v>
      </c>
      <c r="AF266">
        <f t="shared" si="16"/>
        <v>74</v>
      </c>
      <c r="AG266">
        <f t="shared" si="16"/>
        <v>36</v>
      </c>
      <c r="AH266">
        <f t="shared" si="16"/>
        <v>171</v>
      </c>
      <c r="AI266">
        <f t="shared" si="16"/>
        <v>5</v>
      </c>
      <c r="AJ266">
        <f t="shared" si="16"/>
        <v>5</v>
      </c>
      <c r="AK266">
        <f t="shared" si="16"/>
        <v>1</v>
      </c>
      <c r="AL266">
        <f t="shared" si="17"/>
        <v>72</v>
      </c>
      <c r="AM266">
        <f>SUMPRODUCT(AA266:AL266,Weights!$E$7:$P$7)</f>
        <v>351.5</v>
      </c>
    </row>
    <row r="267" spans="1:39" x14ac:dyDescent="0.25">
      <c r="A267" t="s">
        <v>1055</v>
      </c>
      <c r="B267" t="s">
        <v>25</v>
      </c>
      <c r="C267">
        <v>56</v>
      </c>
      <c r="D267">
        <v>212</v>
      </c>
      <c r="E267">
        <v>196</v>
      </c>
      <c r="F267">
        <v>51</v>
      </c>
      <c r="G267">
        <v>10</v>
      </c>
      <c r="H267">
        <v>1</v>
      </c>
      <c r="I267">
        <v>4</v>
      </c>
      <c r="J267">
        <v>21</v>
      </c>
      <c r="K267">
        <v>20</v>
      </c>
      <c r="L267">
        <v>13</v>
      </c>
      <c r="M267">
        <v>50</v>
      </c>
      <c r="N267">
        <v>2</v>
      </c>
      <c r="O267">
        <v>4</v>
      </c>
      <c r="P267">
        <v>1</v>
      </c>
      <c r="Q267">
        <v>0.26300000000000001</v>
      </c>
      <c r="R267">
        <v>0.315</v>
      </c>
      <c r="S267">
        <v>0.39400000000000002</v>
      </c>
      <c r="T267">
        <v>0.71</v>
      </c>
      <c r="U267">
        <v>0.30599999999999999</v>
      </c>
      <c r="V267">
        <v>0.1</v>
      </c>
      <c r="W267">
        <v>1.6</v>
      </c>
      <c r="X267">
        <v>0.4</v>
      </c>
      <c r="Y267">
        <v>13473</v>
      </c>
      <c r="AA267">
        <f t="shared" si="15"/>
        <v>51</v>
      </c>
      <c r="AB267">
        <f t="shared" si="15"/>
        <v>10</v>
      </c>
      <c r="AC267">
        <f t="shared" si="15"/>
        <v>1</v>
      </c>
      <c r="AD267">
        <f t="shared" si="15"/>
        <v>4</v>
      </c>
      <c r="AE267">
        <f t="shared" si="15"/>
        <v>21</v>
      </c>
      <c r="AF267">
        <f t="shared" si="16"/>
        <v>20</v>
      </c>
      <c r="AG267">
        <f t="shared" si="16"/>
        <v>13</v>
      </c>
      <c r="AH267">
        <f t="shared" si="16"/>
        <v>50</v>
      </c>
      <c r="AI267">
        <f t="shared" si="16"/>
        <v>2</v>
      </c>
      <c r="AJ267">
        <f t="shared" si="16"/>
        <v>4</v>
      </c>
      <c r="AK267">
        <f t="shared" si="16"/>
        <v>1</v>
      </c>
      <c r="AL267">
        <f t="shared" si="17"/>
        <v>36</v>
      </c>
      <c r="AM267">
        <f>SUMPRODUCT(AA267:AL267,Weights!$E$7:$P$7)</f>
        <v>111</v>
      </c>
    </row>
    <row r="268" spans="1:39" x14ac:dyDescent="0.25">
      <c r="A268" t="s">
        <v>229</v>
      </c>
      <c r="B268" t="s">
        <v>45</v>
      </c>
      <c r="C268">
        <v>98</v>
      </c>
      <c r="D268">
        <v>392</v>
      </c>
      <c r="E268">
        <v>365</v>
      </c>
      <c r="F268">
        <v>92</v>
      </c>
      <c r="G268">
        <v>13</v>
      </c>
      <c r="H268">
        <v>0</v>
      </c>
      <c r="I268">
        <v>15</v>
      </c>
      <c r="J268">
        <v>39</v>
      </c>
      <c r="K268">
        <v>51</v>
      </c>
      <c r="L268">
        <v>23</v>
      </c>
      <c r="M268">
        <v>103</v>
      </c>
      <c r="N268">
        <v>2</v>
      </c>
      <c r="O268">
        <v>0</v>
      </c>
      <c r="P268">
        <v>0</v>
      </c>
      <c r="Q268">
        <v>0.253</v>
      </c>
      <c r="R268">
        <v>0.3</v>
      </c>
      <c r="S268">
        <v>0.41499999999999998</v>
      </c>
      <c r="T268">
        <v>0.71599999999999997</v>
      </c>
      <c r="U268">
        <v>0.30599999999999999</v>
      </c>
      <c r="V268">
        <v>1</v>
      </c>
      <c r="W268">
        <v>-2.2999999999999998</v>
      </c>
      <c r="X268">
        <v>1.1000000000000001</v>
      </c>
      <c r="Y268">
        <v>3256</v>
      </c>
      <c r="AA268">
        <f t="shared" si="15"/>
        <v>92</v>
      </c>
      <c r="AB268">
        <f t="shared" si="15"/>
        <v>13</v>
      </c>
      <c r="AC268">
        <f t="shared" si="15"/>
        <v>0</v>
      </c>
      <c r="AD268">
        <f t="shared" si="15"/>
        <v>15</v>
      </c>
      <c r="AE268">
        <f t="shared" si="15"/>
        <v>39</v>
      </c>
      <c r="AF268">
        <f t="shared" si="16"/>
        <v>51</v>
      </c>
      <c r="AG268">
        <f t="shared" si="16"/>
        <v>23</v>
      </c>
      <c r="AH268">
        <f t="shared" si="16"/>
        <v>103</v>
      </c>
      <c r="AI268">
        <f t="shared" si="16"/>
        <v>2</v>
      </c>
      <c r="AJ268">
        <f t="shared" si="16"/>
        <v>0</v>
      </c>
      <c r="AK268">
        <f t="shared" si="16"/>
        <v>0</v>
      </c>
      <c r="AL268">
        <f t="shared" si="17"/>
        <v>64</v>
      </c>
      <c r="AM268">
        <f>SUMPRODUCT(AA268:AL268,Weights!$E$7:$P$7)</f>
        <v>211.5</v>
      </c>
    </row>
    <row r="269" spans="1:39" x14ac:dyDescent="0.25">
      <c r="A269" t="s">
        <v>239</v>
      </c>
      <c r="B269" t="s">
        <v>29</v>
      </c>
      <c r="C269">
        <v>143</v>
      </c>
      <c r="D269">
        <v>493</v>
      </c>
      <c r="E269">
        <v>456</v>
      </c>
      <c r="F269">
        <v>116</v>
      </c>
      <c r="G269">
        <v>26</v>
      </c>
      <c r="H269">
        <v>2</v>
      </c>
      <c r="I269">
        <v>19</v>
      </c>
      <c r="J269">
        <v>60</v>
      </c>
      <c r="K269">
        <v>64</v>
      </c>
      <c r="L269">
        <v>25</v>
      </c>
      <c r="M269">
        <v>132</v>
      </c>
      <c r="N269">
        <v>4</v>
      </c>
      <c r="O269">
        <v>9</v>
      </c>
      <c r="P269">
        <v>4</v>
      </c>
      <c r="Q269">
        <v>0.255</v>
      </c>
      <c r="R269">
        <v>0.29699999999999999</v>
      </c>
      <c r="S269">
        <v>0.443</v>
      </c>
      <c r="T269">
        <v>0.74</v>
      </c>
      <c r="U269">
        <v>0.30599999999999999</v>
      </c>
      <c r="V269">
        <v>0.2</v>
      </c>
      <c r="W269">
        <v>1.9</v>
      </c>
      <c r="X269">
        <v>1.2</v>
      </c>
      <c r="Y269">
        <v>12979</v>
      </c>
      <c r="AA269">
        <f t="shared" ref="AA269:AH303" si="18">F269</f>
        <v>116</v>
      </c>
      <c r="AB269">
        <f t="shared" si="18"/>
        <v>26</v>
      </c>
      <c r="AC269">
        <f t="shared" si="18"/>
        <v>2</v>
      </c>
      <c r="AD269">
        <f t="shared" si="18"/>
        <v>19</v>
      </c>
      <c r="AE269">
        <f t="shared" si="18"/>
        <v>60</v>
      </c>
      <c r="AF269">
        <f t="shared" si="16"/>
        <v>64</v>
      </c>
      <c r="AG269">
        <f t="shared" si="16"/>
        <v>25</v>
      </c>
      <c r="AH269">
        <f t="shared" si="16"/>
        <v>132</v>
      </c>
      <c r="AI269">
        <f t="shared" si="16"/>
        <v>4</v>
      </c>
      <c r="AJ269">
        <f t="shared" si="16"/>
        <v>9</v>
      </c>
      <c r="AK269">
        <f t="shared" si="16"/>
        <v>4</v>
      </c>
      <c r="AL269">
        <f t="shared" si="17"/>
        <v>69</v>
      </c>
      <c r="AM269">
        <f>SUMPRODUCT(AA269:AL269,Weights!$E$7:$P$7)</f>
        <v>300</v>
      </c>
    </row>
    <row r="270" spans="1:39" x14ac:dyDescent="0.25">
      <c r="A270" t="s">
        <v>301</v>
      </c>
      <c r="B270" t="s">
        <v>19</v>
      </c>
      <c r="C270">
        <v>97</v>
      </c>
      <c r="D270">
        <v>311</v>
      </c>
      <c r="E270">
        <v>277</v>
      </c>
      <c r="F270">
        <v>70</v>
      </c>
      <c r="G270">
        <v>14</v>
      </c>
      <c r="H270">
        <v>4</v>
      </c>
      <c r="I270">
        <v>4</v>
      </c>
      <c r="J270">
        <v>46</v>
      </c>
      <c r="K270">
        <v>19</v>
      </c>
      <c r="L270">
        <v>32</v>
      </c>
      <c r="M270">
        <v>61</v>
      </c>
      <c r="N270">
        <v>1</v>
      </c>
      <c r="O270">
        <v>12</v>
      </c>
      <c r="P270">
        <v>3</v>
      </c>
      <c r="Q270">
        <v>0.251</v>
      </c>
      <c r="R270">
        <v>0.32900000000000001</v>
      </c>
      <c r="S270">
        <v>0.37</v>
      </c>
      <c r="T270">
        <v>0.69899999999999995</v>
      </c>
      <c r="U270">
        <v>0.30499999999999999</v>
      </c>
      <c r="V270">
        <v>-2.2000000000000002</v>
      </c>
      <c r="W270">
        <v>0.6</v>
      </c>
      <c r="X270">
        <v>0</v>
      </c>
      <c r="Y270">
        <v>3123</v>
      </c>
      <c r="AA270">
        <f t="shared" si="18"/>
        <v>70</v>
      </c>
      <c r="AB270">
        <f t="shared" si="18"/>
        <v>14</v>
      </c>
      <c r="AC270">
        <f t="shared" si="18"/>
        <v>4</v>
      </c>
      <c r="AD270">
        <f t="shared" si="18"/>
        <v>4</v>
      </c>
      <c r="AE270">
        <f t="shared" si="18"/>
        <v>46</v>
      </c>
      <c r="AF270">
        <f t="shared" si="16"/>
        <v>19</v>
      </c>
      <c r="AG270">
        <f t="shared" si="16"/>
        <v>32</v>
      </c>
      <c r="AH270">
        <f t="shared" si="16"/>
        <v>61</v>
      </c>
      <c r="AI270">
        <f t="shared" si="16"/>
        <v>1</v>
      </c>
      <c r="AJ270">
        <f t="shared" si="16"/>
        <v>12</v>
      </c>
      <c r="AK270">
        <f t="shared" si="16"/>
        <v>3</v>
      </c>
      <c r="AL270">
        <f t="shared" si="17"/>
        <v>48</v>
      </c>
      <c r="AM270">
        <f>SUMPRODUCT(AA270:AL270,Weights!$E$7:$P$7)</f>
        <v>191.5</v>
      </c>
    </row>
    <row r="271" spans="1:39" x14ac:dyDescent="0.25">
      <c r="A271" t="s">
        <v>243</v>
      </c>
      <c r="B271" t="s">
        <v>110</v>
      </c>
      <c r="C271">
        <v>69</v>
      </c>
      <c r="D271">
        <v>281</v>
      </c>
      <c r="E271">
        <v>247</v>
      </c>
      <c r="F271">
        <v>56</v>
      </c>
      <c r="G271">
        <v>12</v>
      </c>
      <c r="H271">
        <v>1</v>
      </c>
      <c r="I271">
        <v>8</v>
      </c>
      <c r="J271">
        <v>35</v>
      </c>
      <c r="K271">
        <v>27</v>
      </c>
      <c r="L271">
        <v>31</v>
      </c>
      <c r="M271">
        <v>66</v>
      </c>
      <c r="N271">
        <v>2</v>
      </c>
      <c r="O271">
        <v>10</v>
      </c>
      <c r="P271">
        <v>1</v>
      </c>
      <c r="Q271">
        <v>0.22600000000000001</v>
      </c>
      <c r="R271">
        <v>0.316</v>
      </c>
      <c r="S271">
        <v>0.38400000000000001</v>
      </c>
      <c r="T271">
        <v>0.69899999999999995</v>
      </c>
      <c r="U271">
        <v>0.30499999999999999</v>
      </c>
      <c r="V271">
        <v>-1.5</v>
      </c>
      <c r="W271">
        <v>1.5</v>
      </c>
      <c r="X271">
        <v>1</v>
      </c>
      <c r="Y271">
        <v>12533</v>
      </c>
      <c r="AA271">
        <f t="shared" si="18"/>
        <v>56</v>
      </c>
      <c r="AB271">
        <f t="shared" si="18"/>
        <v>12</v>
      </c>
      <c r="AC271">
        <f t="shared" si="18"/>
        <v>1</v>
      </c>
      <c r="AD271">
        <f t="shared" si="18"/>
        <v>8</v>
      </c>
      <c r="AE271">
        <f t="shared" si="18"/>
        <v>35</v>
      </c>
      <c r="AF271">
        <f t="shared" si="16"/>
        <v>27</v>
      </c>
      <c r="AG271">
        <f t="shared" si="16"/>
        <v>31</v>
      </c>
      <c r="AH271">
        <f t="shared" si="16"/>
        <v>66</v>
      </c>
      <c r="AI271">
        <f t="shared" si="16"/>
        <v>2</v>
      </c>
      <c r="AJ271">
        <f t="shared" si="16"/>
        <v>10</v>
      </c>
      <c r="AK271">
        <f t="shared" si="16"/>
        <v>1</v>
      </c>
      <c r="AL271">
        <f t="shared" si="17"/>
        <v>35</v>
      </c>
      <c r="AM271">
        <f>SUMPRODUCT(AA271:AL271,Weights!$E$7:$P$7)</f>
        <v>173</v>
      </c>
    </row>
    <row r="272" spans="1:39" x14ac:dyDescent="0.25">
      <c r="A272" t="s">
        <v>427</v>
      </c>
      <c r="B272" t="s">
        <v>60</v>
      </c>
      <c r="C272">
        <v>76</v>
      </c>
      <c r="D272">
        <v>241</v>
      </c>
      <c r="E272">
        <v>204</v>
      </c>
      <c r="F272">
        <v>43</v>
      </c>
      <c r="G272">
        <v>8</v>
      </c>
      <c r="H272">
        <v>0</v>
      </c>
      <c r="I272">
        <v>8</v>
      </c>
      <c r="J272">
        <v>25</v>
      </c>
      <c r="K272">
        <v>20</v>
      </c>
      <c r="L272">
        <v>30</v>
      </c>
      <c r="M272">
        <v>63</v>
      </c>
      <c r="N272">
        <v>3</v>
      </c>
      <c r="O272">
        <v>2</v>
      </c>
      <c r="P272">
        <v>0</v>
      </c>
      <c r="Q272">
        <v>0.20899999999999999</v>
      </c>
      <c r="R272">
        <v>0.31900000000000001</v>
      </c>
      <c r="S272">
        <v>0.371</v>
      </c>
      <c r="T272">
        <v>0.69</v>
      </c>
      <c r="U272">
        <v>0.30499999999999999</v>
      </c>
      <c r="V272">
        <v>0.5</v>
      </c>
      <c r="W272">
        <v>-0.1</v>
      </c>
      <c r="X272">
        <v>0.8</v>
      </c>
      <c r="Y272">
        <v>7324</v>
      </c>
      <c r="AA272">
        <f t="shared" si="18"/>
        <v>43</v>
      </c>
      <c r="AB272">
        <f t="shared" si="18"/>
        <v>8</v>
      </c>
      <c r="AC272">
        <f t="shared" si="18"/>
        <v>0</v>
      </c>
      <c r="AD272">
        <f t="shared" si="18"/>
        <v>8</v>
      </c>
      <c r="AE272">
        <f t="shared" si="18"/>
        <v>25</v>
      </c>
      <c r="AF272">
        <f t="shared" si="16"/>
        <v>20</v>
      </c>
      <c r="AG272">
        <f t="shared" si="16"/>
        <v>30</v>
      </c>
      <c r="AH272">
        <f t="shared" si="16"/>
        <v>63</v>
      </c>
      <c r="AI272">
        <f t="shared" si="16"/>
        <v>3</v>
      </c>
      <c r="AJ272">
        <f t="shared" si="16"/>
        <v>2</v>
      </c>
      <c r="AK272">
        <f t="shared" si="16"/>
        <v>0</v>
      </c>
      <c r="AL272">
        <f t="shared" si="17"/>
        <v>27</v>
      </c>
      <c r="AM272">
        <f>SUMPRODUCT(AA272:AL272,Weights!$E$7:$P$7)</f>
        <v>122.5</v>
      </c>
    </row>
    <row r="273" spans="1:39" x14ac:dyDescent="0.25">
      <c r="A273" t="s">
        <v>336</v>
      </c>
      <c r="B273" t="s">
        <v>34</v>
      </c>
      <c r="C273">
        <v>152</v>
      </c>
      <c r="D273">
        <v>668</v>
      </c>
      <c r="E273">
        <v>619</v>
      </c>
      <c r="F273">
        <v>181</v>
      </c>
      <c r="G273">
        <v>23</v>
      </c>
      <c r="H273">
        <v>8</v>
      </c>
      <c r="I273">
        <v>1</v>
      </c>
      <c r="J273">
        <v>93</v>
      </c>
      <c r="K273">
        <v>34</v>
      </c>
      <c r="L273">
        <v>30</v>
      </c>
      <c r="M273">
        <v>91</v>
      </c>
      <c r="N273">
        <v>13</v>
      </c>
      <c r="O273">
        <v>57</v>
      </c>
      <c r="P273">
        <v>12</v>
      </c>
      <c r="Q273">
        <v>0.29199999999999998</v>
      </c>
      <c r="R273">
        <v>0.33600000000000002</v>
      </c>
      <c r="S273">
        <v>0.36</v>
      </c>
      <c r="T273">
        <v>0.69599999999999995</v>
      </c>
      <c r="U273">
        <v>0.30499999999999999</v>
      </c>
      <c r="V273">
        <v>4.2</v>
      </c>
      <c r="W273">
        <v>8.4</v>
      </c>
      <c r="X273">
        <v>2.4</v>
      </c>
      <c r="Y273">
        <v>8203</v>
      </c>
      <c r="AA273">
        <f t="shared" si="18"/>
        <v>181</v>
      </c>
      <c r="AB273">
        <f t="shared" si="18"/>
        <v>23</v>
      </c>
      <c r="AC273">
        <f t="shared" si="18"/>
        <v>8</v>
      </c>
      <c r="AD273">
        <f t="shared" si="18"/>
        <v>1</v>
      </c>
      <c r="AE273">
        <f t="shared" si="18"/>
        <v>93</v>
      </c>
      <c r="AF273">
        <f t="shared" si="16"/>
        <v>34</v>
      </c>
      <c r="AG273">
        <f t="shared" si="16"/>
        <v>30</v>
      </c>
      <c r="AH273">
        <f t="shared" si="16"/>
        <v>91</v>
      </c>
      <c r="AI273">
        <f t="shared" si="16"/>
        <v>13</v>
      </c>
      <c r="AJ273">
        <f t="shared" si="16"/>
        <v>57</v>
      </c>
      <c r="AK273">
        <f t="shared" si="16"/>
        <v>12</v>
      </c>
      <c r="AL273">
        <f t="shared" si="17"/>
        <v>149</v>
      </c>
      <c r="AM273">
        <f>SUMPRODUCT(AA273:AL273,Weights!$E$7:$P$7)</f>
        <v>436.5</v>
      </c>
    </row>
    <row r="274" spans="1:39" x14ac:dyDescent="0.25">
      <c r="A274" t="s">
        <v>423</v>
      </c>
      <c r="B274" t="s">
        <v>51</v>
      </c>
      <c r="C274">
        <v>126</v>
      </c>
      <c r="D274">
        <v>425</v>
      </c>
      <c r="E274">
        <v>371</v>
      </c>
      <c r="F274">
        <v>85</v>
      </c>
      <c r="G274">
        <v>20</v>
      </c>
      <c r="H274">
        <v>5</v>
      </c>
      <c r="I274">
        <v>9</v>
      </c>
      <c r="J274">
        <v>51</v>
      </c>
      <c r="K274">
        <v>43</v>
      </c>
      <c r="L274">
        <v>40</v>
      </c>
      <c r="M274">
        <v>71</v>
      </c>
      <c r="N274">
        <v>9</v>
      </c>
      <c r="O274">
        <v>6</v>
      </c>
      <c r="P274">
        <v>2</v>
      </c>
      <c r="Q274">
        <v>0.22900000000000001</v>
      </c>
      <c r="R274">
        <v>0.317</v>
      </c>
      <c r="S274">
        <v>0.38300000000000001</v>
      </c>
      <c r="T274">
        <v>0.7</v>
      </c>
      <c r="U274">
        <v>0.30499999999999999</v>
      </c>
      <c r="V274">
        <v>0.1</v>
      </c>
      <c r="W274">
        <v>0.7</v>
      </c>
      <c r="X274">
        <v>0.9</v>
      </c>
      <c r="Y274">
        <v>1679</v>
      </c>
      <c r="AA274">
        <f t="shared" si="18"/>
        <v>85</v>
      </c>
      <c r="AB274">
        <f t="shared" si="18"/>
        <v>20</v>
      </c>
      <c r="AC274">
        <f t="shared" si="18"/>
        <v>5</v>
      </c>
      <c r="AD274">
        <f t="shared" si="18"/>
        <v>9</v>
      </c>
      <c r="AE274">
        <f t="shared" si="18"/>
        <v>51</v>
      </c>
      <c r="AF274">
        <f t="shared" si="16"/>
        <v>43</v>
      </c>
      <c r="AG274">
        <f t="shared" si="16"/>
        <v>40</v>
      </c>
      <c r="AH274">
        <f t="shared" si="16"/>
        <v>71</v>
      </c>
      <c r="AI274">
        <f t="shared" ref="AI274:AK337" si="19">N274</f>
        <v>9</v>
      </c>
      <c r="AJ274">
        <f t="shared" si="19"/>
        <v>6</v>
      </c>
      <c r="AK274">
        <f t="shared" si="19"/>
        <v>2</v>
      </c>
      <c r="AL274">
        <f t="shared" si="17"/>
        <v>51</v>
      </c>
      <c r="AM274">
        <f>SUMPRODUCT(AA274:AL274,Weights!$E$7:$P$7)</f>
        <v>250.5</v>
      </c>
    </row>
    <row r="275" spans="1:39" x14ac:dyDescent="0.25">
      <c r="A275" t="s">
        <v>400</v>
      </c>
      <c r="B275" t="s">
        <v>39</v>
      </c>
      <c r="C275">
        <v>152</v>
      </c>
      <c r="D275">
        <v>587</v>
      </c>
      <c r="E275">
        <v>549</v>
      </c>
      <c r="F275">
        <v>148</v>
      </c>
      <c r="G275">
        <v>26</v>
      </c>
      <c r="H275">
        <v>3</v>
      </c>
      <c r="I275">
        <v>14</v>
      </c>
      <c r="J275">
        <v>63</v>
      </c>
      <c r="K275">
        <v>57</v>
      </c>
      <c r="L275">
        <v>32</v>
      </c>
      <c r="M275">
        <v>110</v>
      </c>
      <c r="N275">
        <v>2</v>
      </c>
      <c r="O275">
        <v>12</v>
      </c>
      <c r="P275">
        <v>7</v>
      </c>
      <c r="Q275">
        <v>0.27</v>
      </c>
      <c r="R275">
        <v>0.311</v>
      </c>
      <c r="S275">
        <v>0.40500000000000003</v>
      </c>
      <c r="T275">
        <v>0.71599999999999997</v>
      </c>
      <c r="U275">
        <v>0.30399999999999999</v>
      </c>
      <c r="V275">
        <v>0.6</v>
      </c>
      <c r="W275">
        <v>3.7</v>
      </c>
      <c r="X275">
        <v>1.6</v>
      </c>
      <c r="Y275">
        <v>13185</v>
      </c>
      <c r="AA275">
        <f t="shared" si="18"/>
        <v>148</v>
      </c>
      <c r="AB275">
        <f t="shared" si="18"/>
        <v>26</v>
      </c>
      <c r="AC275">
        <f t="shared" si="18"/>
        <v>3</v>
      </c>
      <c r="AD275">
        <f t="shared" si="18"/>
        <v>14</v>
      </c>
      <c r="AE275">
        <f t="shared" si="18"/>
        <v>63</v>
      </c>
      <c r="AF275">
        <f t="shared" si="18"/>
        <v>57</v>
      </c>
      <c r="AG275">
        <f t="shared" si="18"/>
        <v>32</v>
      </c>
      <c r="AH275">
        <f t="shared" si="18"/>
        <v>110</v>
      </c>
      <c r="AI275">
        <f t="shared" si="19"/>
        <v>2</v>
      </c>
      <c r="AJ275">
        <f t="shared" si="19"/>
        <v>12</v>
      </c>
      <c r="AK275">
        <f t="shared" si="19"/>
        <v>7</v>
      </c>
      <c r="AL275">
        <f t="shared" si="17"/>
        <v>105</v>
      </c>
      <c r="AM275">
        <f>SUMPRODUCT(AA275:AL275,Weights!$E$7:$P$7)</f>
        <v>336</v>
      </c>
    </row>
    <row r="276" spans="1:39" x14ac:dyDescent="0.25">
      <c r="A276" t="s">
        <v>179</v>
      </c>
      <c r="B276" t="s">
        <v>49</v>
      </c>
      <c r="C276">
        <v>135</v>
      </c>
      <c r="D276">
        <v>554</v>
      </c>
      <c r="E276">
        <v>508</v>
      </c>
      <c r="F276">
        <v>122</v>
      </c>
      <c r="G276">
        <v>32</v>
      </c>
      <c r="H276">
        <v>0</v>
      </c>
      <c r="I276">
        <v>20</v>
      </c>
      <c r="J276">
        <v>68</v>
      </c>
      <c r="K276">
        <v>68</v>
      </c>
      <c r="L276">
        <v>37</v>
      </c>
      <c r="M276">
        <v>111</v>
      </c>
      <c r="N276">
        <v>3</v>
      </c>
      <c r="O276">
        <v>0</v>
      </c>
      <c r="P276">
        <v>0</v>
      </c>
      <c r="Q276">
        <v>0.24099999999999999</v>
      </c>
      <c r="R276">
        <v>0.29399999999999998</v>
      </c>
      <c r="S276">
        <v>0.42299999999999999</v>
      </c>
      <c r="T276">
        <v>0.71799999999999997</v>
      </c>
      <c r="U276">
        <v>0.30399999999999999</v>
      </c>
      <c r="V276">
        <v>-0.6</v>
      </c>
      <c r="W276">
        <v>-2.4</v>
      </c>
      <c r="X276">
        <v>-0.4</v>
      </c>
      <c r="Y276">
        <v>589</v>
      </c>
      <c r="AA276">
        <f t="shared" si="18"/>
        <v>122</v>
      </c>
      <c r="AB276">
        <f t="shared" si="18"/>
        <v>32</v>
      </c>
      <c r="AC276">
        <f t="shared" si="18"/>
        <v>0</v>
      </c>
      <c r="AD276">
        <f t="shared" si="18"/>
        <v>20</v>
      </c>
      <c r="AE276">
        <f t="shared" si="18"/>
        <v>68</v>
      </c>
      <c r="AF276">
        <f t="shared" si="18"/>
        <v>68</v>
      </c>
      <c r="AG276">
        <f t="shared" si="18"/>
        <v>37</v>
      </c>
      <c r="AH276">
        <f t="shared" si="18"/>
        <v>111</v>
      </c>
      <c r="AI276">
        <f t="shared" si="19"/>
        <v>3</v>
      </c>
      <c r="AJ276">
        <f t="shared" si="19"/>
        <v>0</v>
      </c>
      <c r="AK276">
        <f t="shared" si="19"/>
        <v>0</v>
      </c>
      <c r="AL276">
        <f t="shared" si="17"/>
        <v>70</v>
      </c>
      <c r="AM276">
        <f>SUMPRODUCT(AA276:AL276,Weights!$E$7:$P$7)</f>
        <v>331.5</v>
      </c>
    </row>
    <row r="277" spans="1:39" x14ac:dyDescent="0.25">
      <c r="A277" t="s">
        <v>450</v>
      </c>
      <c r="B277" t="s">
        <v>15</v>
      </c>
      <c r="C277">
        <v>114</v>
      </c>
      <c r="D277">
        <v>396</v>
      </c>
      <c r="E277">
        <v>355</v>
      </c>
      <c r="F277">
        <v>86</v>
      </c>
      <c r="G277">
        <v>14</v>
      </c>
      <c r="H277">
        <v>1</v>
      </c>
      <c r="I277">
        <v>13</v>
      </c>
      <c r="J277">
        <v>36</v>
      </c>
      <c r="K277">
        <v>39</v>
      </c>
      <c r="L277">
        <v>20</v>
      </c>
      <c r="M277">
        <v>97</v>
      </c>
      <c r="N277">
        <v>15</v>
      </c>
      <c r="O277">
        <v>0</v>
      </c>
      <c r="P277">
        <v>2</v>
      </c>
      <c r="Q277">
        <v>0.24299999999999999</v>
      </c>
      <c r="R277">
        <v>0.31</v>
      </c>
      <c r="S277">
        <v>0.39500000000000002</v>
      </c>
      <c r="T277">
        <v>0.70499999999999996</v>
      </c>
      <c r="U277">
        <v>0.30399999999999999</v>
      </c>
      <c r="V277">
        <v>2.7</v>
      </c>
      <c r="W277">
        <v>-4.0999999999999996</v>
      </c>
      <c r="X277">
        <v>1.6</v>
      </c>
      <c r="Y277">
        <v>6887</v>
      </c>
      <c r="AA277">
        <f t="shared" si="18"/>
        <v>86</v>
      </c>
      <c r="AB277">
        <f t="shared" si="18"/>
        <v>14</v>
      </c>
      <c r="AC277">
        <f t="shared" si="18"/>
        <v>1</v>
      </c>
      <c r="AD277">
        <f t="shared" si="18"/>
        <v>13</v>
      </c>
      <c r="AE277">
        <f t="shared" si="18"/>
        <v>36</v>
      </c>
      <c r="AF277">
        <f t="shared" si="18"/>
        <v>39</v>
      </c>
      <c r="AG277">
        <f t="shared" si="18"/>
        <v>20</v>
      </c>
      <c r="AH277">
        <f t="shared" si="18"/>
        <v>97</v>
      </c>
      <c r="AI277">
        <f t="shared" si="19"/>
        <v>15</v>
      </c>
      <c r="AJ277">
        <f t="shared" si="19"/>
        <v>0</v>
      </c>
      <c r="AK277">
        <f t="shared" si="19"/>
        <v>2</v>
      </c>
      <c r="AL277">
        <f t="shared" si="17"/>
        <v>58</v>
      </c>
      <c r="AM277">
        <f>SUMPRODUCT(AA277:AL277,Weights!$E$7:$P$7)</f>
        <v>185.5</v>
      </c>
    </row>
    <row r="278" spans="1:39" x14ac:dyDescent="0.25">
      <c r="A278" t="s">
        <v>344</v>
      </c>
      <c r="B278" t="s">
        <v>41</v>
      </c>
      <c r="C278">
        <v>122</v>
      </c>
      <c r="D278">
        <v>445</v>
      </c>
      <c r="E278">
        <v>400</v>
      </c>
      <c r="F278">
        <v>106</v>
      </c>
      <c r="G278">
        <v>9</v>
      </c>
      <c r="H278">
        <v>0</v>
      </c>
      <c r="I278">
        <v>8</v>
      </c>
      <c r="J278">
        <v>52</v>
      </c>
      <c r="K278">
        <v>29</v>
      </c>
      <c r="L278">
        <v>34</v>
      </c>
      <c r="M278">
        <v>59</v>
      </c>
      <c r="N278">
        <v>10</v>
      </c>
      <c r="O278">
        <v>2</v>
      </c>
      <c r="P278">
        <v>5</v>
      </c>
      <c r="Q278">
        <v>0.26400000000000001</v>
      </c>
      <c r="R278">
        <v>0.33600000000000002</v>
      </c>
      <c r="S278">
        <v>0.34699999999999998</v>
      </c>
      <c r="T278">
        <v>0.68300000000000005</v>
      </c>
      <c r="U278">
        <v>0.30399999999999999</v>
      </c>
      <c r="V278">
        <v>8.3000000000000007</v>
      </c>
      <c r="W278">
        <v>-3.3</v>
      </c>
      <c r="X278">
        <v>1.2</v>
      </c>
      <c r="Y278">
        <v>18721</v>
      </c>
      <c r="AA278">
        <f t="shared" si="18"/>
        <v>106</v>
      </c>
      <c r="AB278">
        <f t="shared" si="18"/>
        <v>9</v>
      </c>
      <c r="AC278">
        <f t="shared" si="18"/>
        <v>0</v>
      </c>
      <c r="AD278">
        <f t="shared" si="18"/>
        <v>8</v>
      </c>
      <c r="AE278">
        <f t="shared" si="18"/>
        <v>52</v>
      </c>
      <c r="AF278">
        <f t="shared" si="18"/>
        <v>29</v>
      </c>
      <c r="AG278">
        <f t="shared" si="18"/>
        <v>34</v>
      </c>
      <c r="AH278">
        <f t="shared" si="18"/>
        <v>59</v>
      </c>
      <c r="AI278">
        <f t="shared" si="19"/>
        <v>10</v>
      </c>
      <c r="AJ278">
        <f t="shared" si="19"/>
        <v>2</v>
      </c>
      <c r="AK278">
        <f t="shared" si="19"/>
        <v>5</v>
      </c>
      <c r="AL278">
        <f t="shared" si="17"/>
        <v>89</v>
      </c>
      <c r="AM278">
        <f>SUMPRODUCT(AA278:AL278,Weights!$E$7:$P$7)</f>
        <v>223.5</v>
      </c>
    </row>
    <row r="279" spans="1:39" x14ac:dyDescent="0.25">
      <c r="A279" t="s">
        <v>411</v>
      </c>
      <c r="B279" t="s">
        <v>110</v>
      </c>
      <c r="C279">
        <v>95</v>
      </c>
      <c r="D279">
        <v>352</v>
      </c>
      <c r="E279">
        <v>325</v>
      </c>
      <c r="F279">
        <v>76</v>
      </c>
      <c r="G279">
        <v>20</v>
      </c>
      <c r="H279">
        <v>1</v>
      </c>
      <c r="I279">
        <v>15</v>
      </c>
      <c r="J279">
        <v>41</v>
      </c>
      <c r="K279">
        <v>46</v>
      </c>
      <c r="L279">
        <v>17</v>
      </c>
      <c r="M279">
        <v>101</v>
      </c>
      <c r="N279">
        <v>6</v>
      </c>
      <c r="O279">
        <v>3</v>
      </c>
      <c r="P279">
        <v>1</v>
      </c>
      <c r="Q279">
        <v>0.23400000000000001</v>
      </c>
      <c r="R279">
        <v>0.28199999999999997</v>
      </c>
      <c r="S279">
        <v>0.437</v>
      </c>
      <c r="T279">
        <v>0.71899999999999997</v>
      </c>
      <c r="U279">
        <v>0.30399999999999999</v>
      </c>
      <c r="V279">
        <v>-1.2</v>
      </c>
      <c r="W279">
        <v>-2</v>
      </c>
      <c r="X279">
        <v>0.5</v>
      </c>
      <c r="Y279">
        <v>15191</v>
      </c>
      <c r="AA279">
        <f t="shared" si="18"/>
        <v>76</v>
      </c>
      <c r="AB279">
        <f t="shared" si="18"/>
        <v>20</v>
      </c>
      <c r="AC279">
        <f t="shared" si="18"/>
        <v>1</v>
      </c>
      <c r="AD279">
        <f t="shared" si="18"/>
        <v>15</v>
      </c>
      <c r="AE279">
        <f t="shared" si="18"/>
        <v>41</v>
      </c>
      <c r="AF279">
        <f t="shared" si="18"/>
        <v>46</v>
      </c>
      <c r="AG279">
        <f t="shared" si="18"/>
        <v>17</v>
      </c>
      <c r="AH279">
        <f t="shared" si="18"/>
        <v>101</v>
      </c>
      <c r="AI279">
        <f t="shared" si="19"/>
        <v>6</v>
      </c>
      <c r="AJ279">
        <f t="shared" si="19"/>
        <v>3</v>
      </c>
      <c r="AK279">
        <f t="shared" si="19"/>
        <v>1</v>
      </c>
      <c r="AL279">
        <f t="shared" si="17"/>
        <v>40</v>
      </c>
      <c r="AM279">
        <f>SUMPRODUCT(AA279:AL279,Weights!$E$7:$P$7)</f>
        <v>201.5</v>
      </c>
    </row>
    <row r="280" spans="1:39" x14ac:dyDescent="0.25">
      <c r="A280" t="s">
        <v>150</v>
      </c>
      <c r="B280" t="s">
        <v>96</v>
      </c>
      <c r="C280">
        <v>122</v>
      </c>
      <c r="D280">
        <v>491</v>
      </c>
      <c r="E280">
        <v>451</v>
      </c>
      <c r="F280">
        <v>118</v>
      </c>
      <c r="G280">
        <v>26</v>
      </c>
      <c r="H280">
        <v>1</v>
      </c>
      <c r="I280">
        <v>10</v>
      </c>
      <c r="J280">
        <v>49</v>
      </c>
      <c r="K280">
        <v>52</v>
      </c>
      <c r="L280">
        <v>32</v>
      </c>
      <c r="M280">
        <v>59</v>
      </c>
      <c r="N280">
        <v>4</v>
      </c>
      <c r="O280">
        <v>1</v>
      </c>
      <c r="P280">
        <v>0</v>
      </c>
      <c r="Q280">
        <v>0.26200000000000001</v>
      </c>
      <c r="R280">
        <v>0.315</v>
      </c>
      <c r="S280">
        <v>0.38800000000000001</v>
      </c>
      <c r="T280">
        <v>0.70299999999999996</v>
      </c>
      <c r="U280">
        <v>0.30399999999999999</v>
      </c>
      <c r="V280">
        <v>4.2</v>
      </c>
      <c r="W280">
        <v>-2.2000000000000002</v>
      </c>
      <c r="X280">
        <v>1.5</v>
      </c>
      <c r="Y280">
        <v>7870</v>
      </c>
      <c r="AA280">
        <f t="shared" si="18"/>
        <v>118</v>
      </c>
      <c r="AB280">
        <f t="shared" si="18"/>
        <v>26</v>
      </c>
      <c r="AC280">
        <f t="shared" si="18"/>
        <v>1</v>
      </c>
      <c r="AD280">
        <f t="shared" si="18"/>
        <v>10</v>
      </c>
      <c r="AE280">
        <f t="shared" si="18"/>
        <v>49</v>
      </c>
      <c r="AF280">
        <f t="shared" si="18"/>
        <v>52</v>
      </c>
      <c r="AG280">
        <f t="shared" si="18"/>
        <v>32</v>
      </c>
      <c r="AH280">
        <f t="shared" si="18"/>
        <v>59</v>
      </c>
      <c r="AI280">
        <f t="shared" si="19"/>
        <v>4</v>
      </c>
      <c r="AJ280">
        <f t="shared" si="19"/>
        <v>1</v>
      </c>
      <c r="AK280">
        <f t="shared" si="19"/>
        <v>0</v>
      </c>
      <c r="AL280">
        <f t="shared" si="17"/>
        <v>81</v>
      </c>
      <c r="AM280">
        <f>SUMPRODUCT(AA280:AL280,Weights!$E$7:$P$7)</f>
        <v>281.5</v>
      </c>
    </row>
    <row r="281" spans="1:39" x14ac:dyDescent="0.25">
      <c r="A281" t="s">
        <v>170</v>
      </c>
      <c r="B281" t="s">
        <v>47</v>
      </c>
      <c r="C281">
        <v>129</v>
      </c>
      <c r="D281">
        <v>523</v>
      </c>
      <c r="E281">
        <v>489</v>
      </c>
      <c r="F281">
        <v>129</v>
      </c>
      <c r="G281">
        <v>29</v>
      </c>
      <c r="H281">
        <v>1</v>
      </c>
      <c r="I281">
        <v>14</v>
      </c>
      <c r="J281">
        <v>58</v>
      </c>
      <c r="K281">
        <v>45</v>
      </c>
      <c r="L281">
        <v>27</v>
      </c>
      <c r="M281">
        <v>79</v>
      </c>
      <c r="N281">
        <v>2</v>
      </c>
      <c r="O281">
        <v>8</v>
      </c>
      <c r="P281">
        <v>3</v>
      </c>
      <c r="Q281">
        <v>0.26300000000000001</v>
      </c>
      <c r="R281">
        <v>0.30299999999999999</v>
      </c>
      <c r="S281">
        <v>0.40899999999999997</v>
      </c>
      <c r="T281">
        <v>0.71199999999999997</v>
      </c>
      <c r="U281">
        <v>0.30399999999999999</v>
      </c>
      <c r="V281">
        <v>-2.2000000000000002</v>
      </c>
      <c r="W281">
        <v>-0.6</v>
      </c>
      <c r="X281">
        <v>1</v>
      </c>
      <c r="Y281">
        <v>15937</v>
      </c>
      <c r="AA281">
        <f t="shared" si="18"/>
        <v>129</v>
      </c>
      <c r="AB281">
        <f t="shared" si="18"/>
        <v>29</v>
      </c>
      <c r="AC281">
        <f t="shared" si="18"/>
        <v>1</v>
      </c>
      <c r="AD281">
        <f t="shared" si="18"/>
        <v>14</v>
      </c>
      <c r="AE281">
        <f t="shared" si="18"/>
        <v>58</v>
      </c>
      <c r="AF281">
        <f t="shared" si="18"/>
        <v>45</v>
      </c>
      <c r="AG281">
        <f t="shared" si="18"/>
        <v>27</v>
      </c>
      <c r="AH281">
        <f t="shared" si="18"/>
        <v>79</v>
      </c>
      <c r="AI281">
        <f t="shared" si="19"/>
        <v>2</v>
      </c>
      <c r="AJ281">
        <f t="shared" si="19"/>
        <v>8</v>
      </c>
      <c r="AK281">
        <f t="shared" si="19"/>
        <v>3</v>
      </c>
      <c r="AL281">
        <f t="shared" si="17"/>
        <v>85</v>
      </c>
      <c r="AM281">
        <f>SUMPRODUCT(AA281:AL281,Weights!$E$7:$P$7)</f>
        <v>305.5</v>
      </c>
    </row>
    <row r="282" spans="1:39" x14ac:dyDescent="0.25">
      <c r="A282" t="s">
        <v>1172</v>
      </c>
      <c r="B282" t="s">
        <v>141</v>
      </c>
      <c r="C282">
        <v>55</v>
      </c>
      <c r="D282">
        <v>223</v>
      </c>
      <c r="E282">
        <v>210</v>
      </c>
      <c r="F282">
        <v>53</v>
      </c>
      <c r="G282">
        <v>11</v>
      </c>
      <c r="H282">
        <v>2</v>
      </c>
      <c r="I282">
        <v>7</v>
      </c>
      <c r="J282">
        <v>28</v>
      </c>
      <c r="K282">
        <v>24</v>
      </c>
      <c r="L282">
        <v>9</v>
      </c>
      <c r="M282">
        <v>56</v>
      </c>
      <c r="N282">
        <v>2</v>
      </c>
      <c r="O282">
        <v>2</v>
      </c>
      <c r="P282">
        <v>3</v>
      </c>
      <c r="Q282">
        <v>0.252</v>
      </c>
      <c r="R282">
        <v>0.28999999999999998</v>
      </c>
      <c r="S282">
        <v>0.42599999999999999</v>
      </c>
      <c r="T282">
        <v>0.71599999999999997</v>
      </c>
      <c r="U282">
        <v>0.30399999999999999</v>
      </c>
      <c r="V282">
        <v>0</v>
      </c>
      <c r="W282">
        <v>-0.4</v>
      </c>
      <c r="X282">
        <v>0</v>
      </c>
      <c r="Y282">
        <v>14330</v>
      </c>
      <c r="AA282">
        <f t="shared" si="18"/>
        <v>53</v>
      </c>
      <c r="AB282">
        <f t="shared" si="18"/>
        <v>11</v>
      </c>
      <c r="AC282">
        <f t="shared" si="18"/>
        <v>2</v>
      </c>
      <c r="AD282">
        <f t="shared" si="18"/>
        <v>7</v>
      </c>
      <c r="AE282">
        <f t="shared" si="18"/>
        <v>28</v>
      </c>
      <c r="AF282">
        <f t="shared" si="18"/>
        <v>24</v>
      </c>
      <c r="AG282">
        <f t="shared" si="18"/>
        <v>9</v>
      </c>
      <c r="AH282">
        <f t="shared" si="18"/>
        <v>56</v>
      </c>
      <c r="AI282">
        <f t="shared" si="19"/>
        <v>2</v>
      </c>
      <c r="AJ282">
        <f t="shared" si="19"/>
        <v>2</v>
      </c>
      <c r="AK282">
        <f t="shared" si="19"/>
        <v>3</v>
      </c>
      <c r="AL282">
        <f t="shared" si="17"/>
        <v>33</v>
      </c>
      <c r="AM282">
        <f>SUMPRODUCT(AA282:AL282,Weights!$E$7:$P$7)</f>
        <v>123</v>
      </c>
    </row>
    <row r="283" spans="1:39" x14ac:dyDescent="0.25">
      <c r="A283" t="s">
        <v>283</v>
      </c>
      <c r="B283" t="s">
        <v>21</v>
      </c>
      <c r="C283">
        <v>45</v>
      </c>
      <c r="D283">
        <v>177</v>
      </c>
      <c r="E283">
        <v>157</v>
      </c>
      <c r="F283">
        <v>36</v>
      </c>
      <c r="G283">
        <v>8</v>
      </c>
      <c r="H283">
        <v>1</v>
      </c>
      <c r="I283">
        <v>5</v>
      </c>
      <c r="J283">
        <v>22</v>
      </c>
      <c r="K283">
        <v>20</v>
      </c>
      <c r="L283">
        <v>16</v>
      </c>
      <c r="M283">
        <v>44</v>
      </c>
      <c r="N283">
        <v>3</v>
      </c>
      <c r="O283">
        <v>7</v>
      </c>
      <c r="P283">
        <v>3</v>
      </c>
      <c r="Q283">
        <v>0.22800000000000001</v>
      </c>
      <c r="R283">
        <v>0.31</v>
      </c>
      <c r="S283">
        <v>0.38900000000000001</v>
      </c>
      <c r="T283">
        <v>0.69899999999999995</v>
      </c>
      <c r="U283">
        <v>0.30299999999999999</v>
      </c>
      <c r="V283">
        <v>1.8</v>
      </c>
      <c r="W283">
        <v>0.3</v>
      </c>
      <c r="X283">
        <v>0.2</v>
      </c>
      <c r="Y283">
        <v>14738</v>
      </c>
      <c r="AA283">
        <f t="shared" si="18"/>
        <v>36</v>
      </c>
      <c r="AB283">
        <f t="shared" si="18"/>
        <v>8</v>
      </c>
      <c r="AC283">
        <f t="shared" si="18"/>
        <v>1</v>
      </c>
      <c r="AD283">
        <f t="shared" si="18"/>
        <v>5</v>
      </c>
      <c r="AE283">
        <f t="shared" si="18"/>
        <v>22</v>
      </c>
      <c r="AF283">
        <f t="shared" si="18"/>
        <v>20</v>
      </c>
      <c r="AG283">
        <f t="shared" si="18"/>
        <v>16</v>
      </c>
      <c r="AH283">
        <f t="shared" si="18"/>
        <v>44</v>
      </c>
      <c r="AI283">
        <f t="shared" si="19"/>
        <v>3</v>
      </c>
      <c r="AJ283">
        <f t="shared" si="19"/>
        <v>7</v>
      </c>
      <c r="AK283">
        <f t="shared" si="19"/>
        <v>3</v>
      </c>
      <c r="AL283">
        <f t="shared" si="17"/>
        <v>22</v>
      </c>
      <c r="AM283">
        <f>SUMPRODUCT(AA283:AL283,Weights!$E$7:$P$7)</f>
        <v>108</v>
      </c>
    </row>
    <row r="284" spans="1:39" x14ac:dyDescent="0.25">
      <c r="A284" t="s">
        <v>1056</v>
      </c>
      <c r="B284" t="s">
        <v>71</v>
      </c>
      <c r="C284">
        <v>49</v>
      </c>
      <c r="D284">
        <v>198</v>
      </c>
      <c r="E284">
        <v>183</v>
      </c>
      <c r="F284">
        <v>48</v>
      </c>
      <c r="G284">
        <v>8</v>
      </c>
      <c r="H284">
        <v>1</v>
      </c>
      <c r="I284">
        <v>4</v>
      </c>
      <c r="J284">
        <v>23</v>
      </c>
      <c r="K284">
        <v>20</v>
      </c>
      <c r="L284">
        <v>13</v>
      </c>
      <c r="M284">
        <v>31</v>
      </c>
      <c r="N284">
        <v>0</v>
      </c>
      <c r="O284">
        <v>1</v>
      </c>
      <c r="P284">
        <v>1</v>
      </c>
      <c r="Q284">
        <v>0.26400000000000001</v>
      </c>
      <c r="R284">
        <v>0.312</v>
      </c>
      <c r="S284">
        <v>0.39</v>
      </c>
      <c r="T284">
        <v>0.70199999999999996</v>
      </c>
      <c r="U284">
        <v>0.30299999999999999</v>
      </c>
      <c r="V284">
        <v>-1.6</v>
      </c>
      <c r="W284">
        <v>0.4</v>
      </c>
      <c r="X284">
        <v>0.4</v>
      </c>
      <c r="Y284">
        <v>17005</v>
      </c>
      <c r="AA284">
        <f t="shared" si="18"/>
        <v>48</v>
      </c>
      <c r="AB284">
        <f t="shared" si="18"/>
        <v>8</v>
      </c>
      <c r="AC284">
        <f t="shared" si="18"/>
        <v>1</v>
      </c>
      <c r="AD284">
        <f t="shared" si="18"/>
        <v>4</v>
      </c>
      <c r="AE284">
        <f t="shared" si="18"/>
        <v>23</v>
      </c>
      <c r="AF284">
        <f t="shared" si="18"/>
        <v>20</v>
      </c>
      <c r="AG284">
        <f t="shared" si="18"/>
        <v>13</v>
      </c>
      <c r="AH284">
        <f t="shared" si="18"/>
        <v>31</v>
      </c>
      <c r="AI284">
        <f t="shared" si="19"/>
        <v>0</v>
      </c>
      <c r="AJ284">
        <f t="shared" si="19"/>
        <v>1</v>
      </c>
      <c r="AK284">
        <f t="shared" si="19"/>
        <v>1</v>
      </c>
      <c r="AL284">
        <f t="shared" si="17"/>
        <v>35</v>
      </c>
      <c r="AM284">
        <f>SUMPRODUCT(AA284:AL284,Weights!$E$7:$P$7)</f>
        <v>111.5</v>
      </c>
    </row>
    <row r="285" spans="1:39" x14ac:dyDescent="0.25">
      <c r="A285" t="s">
        <v>395</v>
      </c>
      <c r="B285" t="s">
        <v>21</v>
      </c>
      <c r="C285">
        <v>111</v>
      </c>
      <c r="D285">
        <v>385</v>
      </c>
      <c r="E285">
        <v>342</v>
      </c>
      <c r="F285">
        <v>91</v>
      </c>
      <c r="G285">
        <v>25</v>
      </c>
      <c r="H285">
        <v>2</v>
      </c>
      <c r="I285">
        <v>4</v>
      </c>
      <c r="J285">
        <v>30</v>
      </c>
      <c r="K285">
        <v>28</v>
      </c>
      <c r="L285">
        <v>32</v>
      </c>
      <c r="M285">
        <v>62</v>
      </c>
      <c r="N285">
        <v>2</v>
      </c>
      <c r="O285">
        <v>2</v>
      </c>
      <c r="P285">
        <v>0</v>
      </c>
      <c r="Q285">
        <v>0.26600000000000001</v>
      </c>
      <c r="R285">
        <v>0.33</v>
      </c>
      <c r="S285">
        <v>0.38500000000000001</v>
      </c>
      <c r="T285">
        <v>0.71499999999999997</v>
      </c>
      <c r="U285">
        <v>0.30299999999999999</v>
      </c>
      <c r="V285">
        <v>8.1</v>
      </c>
      <c r="W285">
        <v>0.6</v>
      </c>
      <c r="X285">
        <v>1.9</v>
      </c>
      <c r="Y285">
        <v>10200</v>
      </c>
      <c r="AA285">
        <f t="shared" si="18"/>
        <v>91</v>
      </c>
      <c r="AB285">
        <f t="shared" si="18"/>
        <v>25</v>
      </c>
      <c r="AC285">
        <f t="shared" si="18"/>
        <v>2</v>
      </c>
      <c r="AD285">
        <f t="shared" si="18"/>
        <v>4</v>
      </c>
      <c r="AE285">
        <f t="shared" si="18"/>
        <v>30</v>
      </c>
      <c r="AF285">
        <f t="shared" si="18"/>
        <v>28</v>
      </c>
      <c r="AG285">
        <f t="shared" si="18"/>
        <v>32</v>
      </c>
      <c r="AH285">
        <f t="shared" si="18"/>
        <v>62</v>
      </c>
      <c r="AI285">
        <f t="shared" si="19"/>
        <v>2</v>
      </c>
      <c r="AJ285">
        <f t="shared" si="19"/>
        <v>2</v>
      </c>
      <c r="AK285">
        <f t="shared" si="19"/>
        <v>0</v>
      </c>
      <c r="AL285">
        <f t="shared" si="17"/>
        <v>60</v>
      </c>
      <c r="AM285">
        <f>SUMPRODUCT(AA285:AL285,Weights!$E$7:$P$7)</f>
        <v>195</v>
      </c>
    </row>
    <row r="286" spans="1:39" x14ac:dyDescent="0.25">
      <c r="A286" t="s">
        <v>1002</v>
      </c>
      <c r="B286" t="s">
        <v>29</v>
      </c>
      <c r="C286">
        <v>59</v>
      </c>
      <c r="D286">
        <v>230</v>
      </c>
      <c r="E286">
        <v>209</v>
      </c>
      <c r="F286">
        <v>50</v>
      </c>
      <c r="G286">
        <v>14</v>
      </c>
      <c r="H286">
        <v>1</v>
      </c>
      <c r="I286">
        <v>6</v>
      </c>
      <c r="J286">
        <v>23</v>
      </c>
      <c r="K286">
        <v>26</v>
      </c>
      <c r="L286">
        <v>17</v>
      </c>
      <c r="M286">
        <v>54</v>
      </c>
      <c r="N286">
        <v>4</v>
      </c>
      <c r="O286">
        <v>0</v>
      </c>
      <c r="P286">
        <v>1</v>
      </c>
      <c r="Q286">
        <v>0.23899999999999999</v>
      </c>
      <c r="R286">
        <v>0.30499999999999999</v>
      </c>
      <c r="S286">
        <v>0.4</v>
      </c>
      <c r="T286">
        <v>0.70499999999999996</v>
      </c>
      <c r="U286">
        <v>0.30299999999999999</v>
      </c>
      <c r="V286">
        <v>-0.9</v>
      </c>
      <c r="W286">
        <v>0.2</v>
      </c>
      <c r="X286">
        <v>0.2</v>
      </c>
      <c r="Y286">
        <v>13621</v>
      </c>
      <c r="AA286">
        <f t="shared" si="18"/>
        <v>50</v>
      </c>
      <c r="AB286">
        <f t="shared" si="18"/>
        <v>14</v>
      </c>
      <c r="AC286">
        <f t="shared" si="18"/>
        <v>1</v>
      </c>
      <c r="AD286">
        <f t="shared" si="18"/>
        <v>6</v>
      </c>
      <c r="AE286">
        <f t="shared" si="18"/>
        <v>23</v>
      </c>
      <c r="AF286">
        <f t="shared" si="18"/>
        <v>26</v>
      </c>
      <c r="AG286">
        <f t="shared" si="18"/>
        <v>17</v>
      </c>
      <c r="AH286">
        <f t="shared" si="18"/>
        <v>54</v>
      </c>
      <c r="AI286">
        <f t="shared" si="19"/>
        <v>4</v>
      </c>
      <c r="AJ286">
        <f t="shared" si="19"/>
        <v>0</v>
      </c>
      <c r="AK286">
        <f t="shared" si="19"/>
        <v>1</v>
      </c>
      <c r="AL286">
        <f t="shared" si="17"/>
        <v>29</v>
      </c>
      <c r="AM286">
        <f>SUMPRODUCT(AA286:AL286,Weights!$E$7:$P$7)</f>
        <v>122</v>
      </c>
    </row>
    <row r="287" spans="1:39" x14ac:dyDescent="0.25">
      <c r="A287" t="s">
        <v>257</v>
      </c>
      <c r="B287" t="s">
        <v>43</v>
      </c>
      <c r="C287">
        <v>45</v>
      </c>
      <c r="D287">
        <v>169</v>
      </c>
      <c r="E287">
        <v>154</v>
      </c>
      <c r="F287">
        <v>39</v>
      </c>
      <c r="G287">
        <v>7</v>
      </c>
      <c r="H287">
        <v>1</v>
      </c>
      <c r="I287">
        <v>4</v>
      </c>
      <c r="J287">
        <v>20</v>
      </c>
      <c r="K287">
        <v>14</v>
      </c>
      <c r="L287">
        <v>13</v>
      </c>
      <c r="M287">
        <v>50</v>
      </c>
      <c r="N287">
        <v>1</v>
      </c>
      <c r="O287">
        <v>3</v>
      </c>
      <c r="P287">
        <v>1</v>
      </c>
      <c r="Q287">
        <v>0.253</v>
      </c>
      <c r="R287">
        <v>0.315</v>
      </c>
      <c r="S287">
        <v>0.38900000000000001</v>
      </c>
      <c r="T287">
        <v>0.70399999999999996</v>
      </c>
      <c r="U287">
        <v>0.30299999999999999</v>
      </c>
      <c r="V287">
        <v>-1.2</v>
      </c>
      <c r="W287">
        <v>-0.1</v>
      </c>
      <c r="X287">
        <v>0.2</v>
      </c>
      <c r="Y287">
        <v>13359</v>
      </c>
      <c r="AA287">
        <f t="shared" si="18"/>
        <v>39</v>
      </c>
      <c r="AB287">
        <f t="shared" si="18"/>
        <v>7</v>
      </c>
      <c r="AC287">
        <f t="shared" si="18"/>
        <v>1</v>
      </c>
      <c r="AD287">
        <f t="shared" si="18"/>
        <v>4</v>
      </c>
      <c r="AE287">
        <f t="shared" si="18"/>
        <v>20</v>
      </c>
      <c r="AF287">
        <f t="shared" si="18"/>
        <v>14</v>
      </c>
      <c r="AG287">
        <f t="shared" si="18"/>
        <v>13</v>
      </c>
      <c r="AH287">
        <f t="shared" si="18"/>
        <v>50</v>
      </c>
      <c r="AI287">
        <f t="shared" si="19"/>
        <v>1</v>
      </c>
      <c r="AJ287">
        <f t="shared" si="19"/>
        <v>3</v>
      </c>
      <c r="AK287">
        <f t="shared" si="19"/>
        <v>1</v>
      </c>
      <c r="AL287">
        <f t="shared" si="17"/>
        <v>27</v>
      </c>
      <c r="AM287">
        <f>SUMPRODUCT(AA287:AL287,Weights!$E$7:$P$7)</f>
        <v>87</v>
      </c>
    </row>
    <row r="288" spans="1:39" x14ac:dyDescent="0.25">
      <c r="A288" t="s">
        <v>1171</v>
      </c>
      <c r="B288" t="s">
        <v>29</v>
      </c>
      <c r="C288">
        <v>46</v>
      </c>
      <c r="D288">
        <v>171</v>
      </c>
      <c r="E288">
        <v>153</v>
      </c>
      <c r="F288">
        <v>38</v>
      </c>
      <c r="G288">
        <v>10</v>
      </c>
      <c r="H288">
        <v>1</v>
      </c>
      <c r="I288">
        <v>2</v>
      </c>
      <c r="J288">
        <v>17</v>
      </c>
      <c r="K288">
        <v>16</v>
      </c>
      <c r="L288">
        <v>14</v>
      </c>
      <c r="M288">
        <v>35</v>
      </c>
      <c r="N288">
        <v>3</v>
      </c>
      <c r="O288">
        <v>0</v>
      </c>
      <c r="P288">
        <v>0</v>
      </c>
      <c r="Q288">
        <v>0.248</v>
      </c>
      <c r="R288">
        <v>0.32200000000000001</v>
      </c>
      <c r="S288">
        <v>0.36899999999999999</v>
      </c>
      <c r="T288">
        <v>0.69199999999999995</v>
      </c>
      <c r="U288">
        <v>0.30299999999999999</v>
      </c>
      <c r="V288">
        <v>-2.2999999999999998</v>
      </c>
      <c r="W288">
        <v>-1.1000000000000001</v>
      </c>
      <c r="X288">
        <v>0.2</v>
      </c>
      <c r="Y288">
        <v>14968</v>
      </c>
      <c r="AA288">
        <f t="shared" si="18"/>
        <v>38</v>
      </c>
      <c r="AB288">
        <f t="shared" si="18"/>
        <v>10</v>
      </c>
      <c r="AC288">
        <f t="shared" si="18"/>
        <v>1</v>
      </c>
      <c r="AD288">
        <f t="shared" si="18"/>
        <v>2</v>
      </c>
      <c r="AE288">
        <f t="shared" si="18"/>
        <v>17</v>
      </c>
      <c r="AF288">
        <f t="shared" si="18"/>
        <v>16</v>
      </c>
      <c r="AG288">
        <f t="shared" si="18"/>
        <v>14</v>
      </c>
      <c r="AH288">
        <f t="shared" si="18"/>
        <v>35</v>
      </c>
      <c r="AI288">
        <f t="shared" si="19"/>
        <v>3</v>
      </c>
      <c r="AJ288">
        <f t="shared" si="19"/>
        <v>0</v>
      </c>
      <c r="AK288">
        <f t="shared" si="19"/>
        <v>0</v>
      </c>
      <c r="AL288">
        <f t="shared" si="17"/>
        <v>25</v>
      </c>
      <c r="AM288">
        <f>SUMPRODUCT(AA288:AL288,Weights!$E$7:$P$7)</f>
        <v>85.5</v>
      </c>
    </row>
    <row r="289" spans="1:39" x14ac:dyDescent="0.25">
      <c r="A289" t="s">
        <v>81</v>
      </c>
      <c r="B289" t="s">
        <v>27</v>
      </c>
      <c r="C289">
        <v>132</v>
      </c>
      <c r="D289">
        <v>535</v>
      </c>
      <c r="E289">
        <v>477</v>
      </c>
      <c r="F289">
        <v>115</v>
      </c>
      <c r="G289">
        <v>25</v>
      </c>
      <c r="H289">
        <v>1</v>
      </c>
      <c r="I289">
        <v>16</v>
      </c>
      <c r="J289">
        <v>67</v>
      </c>
      <c r="K289">
        <v>53</v>
      </c>
      <c r="L289">
        <v>50</v>
      </c>
      <c r="M289">
        <v>117</v>
      </c>
      <c r="N289">
        <v>2</v>
      </c>
      <c r="O289">
        <v>3</v>
      </c>
      <c r="P289">
        <v>1</v>
      </c>
      <c r="Q289">
        <v>0.24099999999999999</v>
      </c>
      <c r="R289">
        <v>0.312</v>
      </c>
      <c r="S289">
        <v>0.39800000000000002</v>
      </c>
      <c r="T289">
        <v>0.71</v>
      </c>
      <c r="U289">
        <v>0.30299999999999999</v>
      </c>
      <c r="V289">
        <v>-1.1000000000000001</v>
      </c>
      <c r="W289">
        <v>-1.3</v>
      </c>
      <c r="X289">
        <v>-1.4</v>
      </c>
      <c r="Y289">
        <v>7287</v>
      </c>
      <c r="AA289">
        <f t="shared" si="18"/>
        <v>115</v>
      </c>
      <c r="AB289">
        <f t="shared" si="18"/>
        <v>25</v>
      </c>
      <c r="AC289">
        <f t="shared" si="18"/>
        <v>1</v>
      </c>
      <c r="AD289">
        <f t="shared" si="18"/>
        <v>16</v>
      </c>
      <c r="AE289">
        <f t="shared" si="18"/>
        <v>67</v>
      </c>
      <c r="AF289">
        <f t="shared" si="18"/>
        <v>53</v>
      </c>
      <c r="AG289">
        <f t="shared" si="18"/>
        <v>50</v>
      </c>
      <c r="AH289">
        <f t="shared" si="18"/>
        <v>117</v>
      </c>
      <c r="AI289">
        <f t="shared" si="19"/>
        <v>2</v>
      </c>
      <c r="AJ289">
        <f t="shared" si="19"/>
        <v>3</v>
      </c>
      <c r="AK289">
        <f t="shared" si="19"/>
        <v>1</v>
      </c>
      <c r="AL289">
        <f t="shared" si="17"/>
        <v>73</v>
      </c>
      <c r="AM289">
        <f>SUMPRODUCT(AA289:AL289,Weights!$E$7:$P$7)</f>
        <v>306.5</v>
      </c>
    </row>
    <row r="290" spans="1:39" x14ac:dyDescent="0.25">
      <c r="A290" t="s">
        <v>297</v>
      </c>
      <c r="B290" t="s">
        <v>43</v>
      </c>
      <c r="C290">
        <v>84</v>
      </c>
      <c r="D290">
        <v>280</v>
      </c>
      <c r="E290">
        <v>249</v>
      </c>
      <c r="F290">
        <v>61</v>
      </c>
      <c r="G290">
        <v>12</v>
      </c>
      <c r="H290">
        <v>4</v>
      </c>
      <c r="I290">
        <v>4</v>
      </c>
      <c r="J290">
        <v>32</v>
      </c>
      <c r="K290">
        <v>22</v>
      </c>
      <c r="L290">
        <v>26</v>
      </c>
      <c r="M290">
        <v>70</v>
      </c>
      <c r="N290">
        <v>2</v>
      </c>
      <c r="O290">
        <v>5</v>
      </c>
      <c r="P290">
        <v>2</v>
      </c>
      <c r="Q290">
        <v>0.247</v>
      </c>
      <c r="R290">
        <v>0.32200000000000001</v>
      </c>
      <c r="S290">
        <v>0.37</v>
      </c>
      <c r="T290">
        <v>0.69199999999999995</v>
      </c>
      <c r="U290">
        <v>0.30199999999999999</v>
      </c>
      <c r="V290">
        <v>-2.4</v>
      </c>
      <c r="W290">
        <v>0.8</v>
      </c>
      <c r="X290">
        <v>0</v>
      </c>
      <c r="Y290">
        <v>5486</v>
      </c>
      <c r="AA290">
        <f t="shared" si="18"/>
        <v>61</v>
      </c>
      <c r="AB290">
        <f t="shared" si="18"/>
        <v>12</v>
      </c>
      <c r="AC290">
        <f t="shared" si="18"/>
        <v>4</v>
      </c>
      <c r="AD290">
        <f t="shared" si="18"/>
        <v>4</v>
      </c>
      <c r="AE290">
        <f t="shared" si="18"/>
        <v>32</v>
      </c>
      <c r="AF290">
        <f t="shared" si="18"/>
        <v>22</v>
      </c>
      <c r="AG290">
        <f t="shared" si="18"/>
        <v>26</v>
      </c>
      <c r="AH290">
        <f t="shared" si="18"/>
        <v>70</v>
      </c>
      <c r="AI290">
        <f t="shared" si="19"/>
        <v>2</v>
      </c>
      <c r="AJ290">
        <f t="shared" si="19"/>
        <v>5</v>
      </c>
      <c r="AK290">
        <f t="shared" si="19"/>
        <v>2</v>
      </c>
      <c r="AL290">
        <f t="shared" si="17"/>
        <v>41</v>
      </c>
      <c r="AM290">
        <f>SUMPRODUCT(AA290:AL290,Weights!$E$7:$P$7)</f>
        <v>146</v>
      </c>
    </row>
    <row r="291" spans="1:39" x14ac:dyDescent="0.25">
      <c r="A291" t="s">
        <v>391</v>
      </c>
      <c r="B291" t="s">
        <v>141</v>
      </c>
      <c r="C291">
        <v>83</v>
      </c>
      <c r="D291">
        <v>319</v>
      </c>
      <c r="E291">
        <v>281</v>
      </c>
      <c r="F291">
        <v>67</v>
      </c>
      <c r="G291">
        <v>13</v>
      </c>
      <c r="H291">
        <v>2</v>
      </c>
      <c r="I291">
        <v>7</v>
      </c>
      <c r="J291">
        <v>40</v>
      </c>
      <c r="K291">
        <v>28</v>
      </c>
      <c r="L291">
        <v>35</v>
      </c>
      <c r="M291">
        <v>94</v>
      </c>
      <c r="N291">
        <v>1</v>
      </c>
      <c r="O291">
        <v>2</v>
      </c>
      <c r="P291">
        <v>1</v>
      </c>
      <c r="Q291">
        <v>0.23799999999999999</v>
      </c>
      <c r="R291">
        <v>0.32400000000000001</v>
      </c>
      <c r="S291">
        <v>0.373</v>
      </c>
      <c r="T291">
        <v>0.69699999999999995</v>
      </c>
      <c r="U291">
        <v>0.30199999999999999</v>
      </c>
      <c r="V291">
        <v>-2.2000000000000002</v>
      </c>
      <c r="W291">
        <v>0.1</v>
      </c>
      <c r="X291">
        <v>0.7</v>
      </c>
      <c r="Y291">
        <v>14942</v>
      </c>
      <c r="AA291">
        <f t="shared" si="18"/>
        <v>67</v>
      </c>
      <c r="AB291">
        <f t="shared" si="18"/>
        <v>13</v>
      </c>
      <c r="AC291">
        <f t="shared" si="18"/>
        <v>2</v>
      </c>
      <c r="AD291">
        <f t="shared" si="18"/>
        <v>7</v>
      </c>
      <c r="AE291">
        <f t="shared" si="18"/>
        <v>40</v>
      </c>
      <c r="AF291">
        <f t="shared" si="18"/>
        <v>28</v>
      </c>
      <c r="AG291">
        <f t="shared" si="18"/>
        <v>35</v>
      </c>
      <c r="AH291">
        <f t="shared" si="18"/>
        <v>94</v>
      </c>
      <c r="AI291">
        <f t="shared" si="19"/>
        <v>1</v>
      </c>
      <c r="AJ291">
        <f t="shared" si="19"/>
        <v>2</v>
      </c>
      <c r="AK291">
        <f t="shared" si="19"/>
        <v>1</v>
      </c>
      <c r="AL291">
        <f t="shared" si="17"/>
        <v>45</v>
      </c>
      <c r="AM291">
        <f>SUMPRODUCT(AA291:AL291,Weights!$E$7:$P$7)</f>
        <v>164</v>
      </c>
    </row>
    <row r="292" spans="1:39" x14ac:dyDescent="0.25">
      <c r="A292" t="s">
        <v>302</v>
      </c>
      <c r="B292" t="s">
        <v>71</v>
      </c>
      <c r="C292">
        <v>99</v>
      </c>
      <c r="D292">
        <v>349</v>
      </c>
      <c r="E292">
        <v>319</v>
      </c>
      <c r="F292">
        <v>74</v>
      </c>
      <c r="G292">
        <v>15</v>
      </c>
      <c r="H292">
        <v>2</v>
      </c>
      <c r="I292">
        <v>15</v>
      </c>
      <c r="J292">
        <v>41</v>
      </c>
      <c r="K292">
        <v>47</v>
      </c>
      <c r="L292">
        <v>25</v>
      </c>
      <c r="M292">
        <v>63</v>
      </c>
      <c r="N292">
        <v>2</v>
      </c>
      <c r="O292">
        <v>0</v>
      </c>
      <c r="P292">
        <v>0</v>
      </c>
      <c r="Q292">
        <v>0.23200000000000001</v>
      </c>
      <c r="R292">
        <v>0.29099999999999998</v>
      </c>
      <c r="S292">
        <v>0.42699999999999999</v>
      </c>
      <c r="T292">
        <v>0.71799999999999997</v>
      </c>
      <c r="U292">
        <v>0.30199999999999999</v>
      </c>
      <c r="V292">
        <v>-2.5</v>
      </c>
      <c r="W292">
        <v>-0.3</v>
      </c>
      <c r="X292">
        <v>0.9</v>
      </c>
      <c r="Y292">
        <v>7739</v>
      </c>
      <c r="AA292">
        <f t="shared" si="18"/>
        <v>74</v>
      </c>
      <c r="AB292">
        <f t="shared" si="18"/>
        <v>15</v>
      </c>
      <c r="AC292">
        <f t="shared" si="18"/>
        <v>2</v>
      </c>
      <c r="AD292">
        <f t="shared" si="18"/>
        <v>15</v>
      </c>
      <c r="AE292">
        <f t="shared" si="18"/>
        <v>41</v>
      </c>
      <c r="AF292">
        <f t="shared" si="18"/>
        <v>47</v>
      </c>
      <c r="AG292">
        <f t="shared" si="18"/>
        <v>25</v>
      </c>
      <c r="AH292">
        <f t="shared" si="18"/>
        <v>63</v>
      </c>
      <c r="AI292">
        <f t="shared" si="19"/>
        <v>2</v>
      </c>
      <c r="AJ292">
        <f t="shared" si="19"/>
        <v>0</v>
      </c>
      <c r="AK292">
        <f t="shared" si="19"/>
        <v>0</v>
      </c>
      <c r="AL292">
        <f t="shared" si="17"/>
        <v>42</v>
      </c>
      <c r="AM292">
        <f>SUMPRODUCT(AA292:AL292,Weights!$E$7:$P$7)</f>
        <v>219.5</v>
      </c>
    </row>
    <row r="293" spans="1:39" x14ac:dyDescent="0.25">
      <c r="A293" t="s">
        <v>264</v>
      </c>
      <c r="B293" t="s">
        <v>32</v>
      </c>
      <c r="C293">
        <v>129</v>
      </c>
      <c r="D293">
        <v>524</v>
      </c>
      <c r="E293">
        <v>473</v>
      </c>
      <c r="F293">
        <v>121</v>
      </c>
      <c r="G293">
        <v>20</v>
      </c>
      <c r="H293">
        <v>0</v>
      </c>
      <c r="I293">
        <v>13</v>
      </c>
      <c r="J293">
        <v>48</v>
      </c>
      <c r="K293">
        <v>65</v>
      </c>
      <c r="L293">
        <v>41</v>
      </c>
      <c r="M293">
        <v>69</v>
      </c>
      <c r="N293">
        <v>5</v>
      </c>
      <c r="O293">
        <v>0</v>
      </c>
      <c r="P293">
        <v>0</v>
      </c>
      <c r="Q293">
        <v>0.25600000000000001</v>
      </c>
      <c r="R293">
        <v>0.32100000000000001</v>
      </c>
      <c r="S293">
        <v>0.38200000000000001</v>
      </c>
      <c r="T293">
        <v>0.70299999999999996</v>
      </c>
      <c r="U293">
        <v>0.30199999999999999</v>
      </c>
      <c r="V293">
        <v>0</v>
      </c>
      <c r="W293">
        <v>-4.8</v>
      </c>
      <c r="X293">
        <v>-1</v>
      </c>
      <c r="Y293">
        <v>393</v>
      </c>
      <c r="AA293">
        <f t="shared" si="18"/>
        <v>121</v>
      </c>
      <c r="AB293">
        <f t="shared" si="18"/>
        <v>20</v>
      </c>
      <c r="AC293">
        <f t="shared" si="18"/>
        <v>0</v>
      </c>
      <c r="AD293">
        <f t="shared" si="18"/>
        <v>13</v>
      </c>
      <c r="AE293">
        <f t="shared" si="18"/>
        <v>48</v>
      </c>
      <c r="AF293">
        <f t="shared" si="18"/>
        <v>65</v>
      </c>
      <c r="AG293">
        <f t="shared" si="18"/>
        <v>41</v>
      </c>
      <c r="AH293">
        <f t="shared" si="18"/>
        <v>69</v>
      </c>
      <c r="AI293">
        <f t="shared" si="19"/>
        <v>5</v>
      </c>
      <c r="AJ293">
        <f t="shared" si="19"/>
        <v>0</v>
      </c>
      <c r="AK293">
        <f t="shared" si="19"/>
        <v>0</v>
      </c>
      <c r="AL293">
        <f t="shared" si="17"/>
        <v>88</v>
      </c>
      <c r="AM293">
        <f>SUMPRODUCT(AA293:AL293,Weights!$E$7:$P$7)</f>
        <v>299.5</v>
      </c>
    </row>
    <row r="294" spans="1:39" x14ac:dyDescent="0.25">
      <c r="A294" t="s">
        <v>277</v>
      </c>
      <c r="B294" t="s">
        <v>47</v>
      </c>
      <c r="C294">
        <v>135</v>
      </c>
      <c r="D294">
        <v>543</v>
      </c>
      <c r="E294">
        <v>502</v>
      </c>
      <c r="F294">
        <v>137</v>
      </c>
      <c r="G294">
        <v>25</v>
      </c>
      <c r="H294">
        <v>0</v>
      </c>
      <c r="I294">
        <v>13</v>
      </c>
      <c r="J294">
        <v>51</v>
      </c>
      <c r="K294">
        <v>67</v>
      </c>
      <c r="L294">
        <v>27</v>
      </c>
      <c r="M294">
        <v>71</v>
      </c>
      <c r="N294">
        <v>4</v>
      </c>
      <c r="O294">
        <v>7</v>
      </c>
      <c r="P294">
        <v>4</v>
      </c>
      <c r="Q294">
        <v>0.27300000000000002</v>
      </c>
      <c r="R294">
        <v>0.311</v>
      </c>
      <c r="S294">
        <v>0.40400000000000003</v>
      </c>
      <c r="T294">
        <v>0.71499999999999997</v>
      </c>
      <c r="U294">
        <v>0.30199999999999999</v>
      </c>
      <c r="V294">
        <v>3.7</v>
      </c>
      <c r="W294">
        <v>-1.2</v>
      </c>
      <c r="X294">
        <v>1.9</v>
      </c>
      <c r="Y294">
        <v>7007</v>
      </c>
      <c r="AA294">
        <f t="shared" si="18"/>
        <v>137</v>
      </c>
      <c r="AB294">
        <f t="shared" si="18"/>
        <v>25</v>
      </c>
      <c r="AC294">
        <f t="shared" si="18"/>
        <v>0</v>
      </c>
      <c r="AD294">
        <f t="shared" si="18"/>
        <v>13</v>
      </c>
      <c r="AE294">
        <f t="shared" si="18"/>
        <v>51</v>
      </c>
      <c r="AF294">
        <f t="shared" si="18"/>
        <v>67</v>
      </c>
      <c r="AG294">
        <f t="shared" si="18"/>
        <v>27</v>
      </c>
      <c r="AH294">
        <f t="shared" si="18"/>
        <v>71</v>
      </c>
      <c r="AI294">
        <f t="shared" si="19"/>
        <v>4</v>
      </c>
      <c r="AJ294">
        <f t="shared" si="19"/>
        <v>7</v>
      </c>
      <c r="AK294">
        <f t="shared" si="19"/>
        <v>4</v>
      </c>
      <c r="AL294">
        <f t="shared" si="17"/>
        <v>99</v>
      </c>
      <c r="AM294">
        <f>SUMPRODUCT(AA294:AL294,Weights!$E$7:$P$7)</f>
        <v>320.5</v>
      </c>
    </row>
    <row r="295" spans="1:39" x14ac:dyDescent="0.25">
      <c r="A295" t="s">
        <v>253</v>
      </c>
      <c r="B295" t="s">
        <v>37</v>
      </c>
      <c r="C295">
        <v>46</v>
      </c>
      <c r="D295">
        <v>172</v>
      </c>
      <c r="E295">
        <v>153</v>
      </c>
      <c r="F295">
        <v>39</v>
      </c>
      <c r="G295">
        <v>7</v>
      </c>
      <c r="H295">
        <v>1</v>
      </c>
      <c r="I295">
        <v>2</v>
      </c>
      <c r="J295">
        <v>20</v>
      </c>
      <c r="K295">
        <v>15</v>
      </c>
      <c r="L295">
        <v>17</v>
      </c>
      <c r="M295">
        <v>36</v>
      </c>
      <c r="N295">
        <v>1</v>
      </c>
      <c r="O295">
        <v>3</v>
      </c>
      <c r="P295">
        <v>1</v>
      </c>
      <c r="Q295">
        <v>0.25600000000000001</v>
      </c>
      <c r="R295">
        <v>0.33200000000000002</v>
      </c>
      <c r="S295">
        <v>0.34899999999999998</v>
      </c>
      <c r="T295">
        <v>0.68100000000000005</v>
      </c>
      <c r="U295">
        <v>0.30199999999999999</v>
      </c>
      <c r="V295">
        <v>-1.9</v>
      </c>
      <c r="W295">
        <v>0.4</v>
      </c>
      <c r="X295">
        <v>0.1</v>
      </c>
      <c r="Y295">
        <v>9345</v>
      </c>
      <c r="AA295">
        <f t="shared" si="18"/>
        <v>39</v>
      </c>
      <c r="AB295">
        <f t="shared" si="18"/>
        <v>7</v>
      </c>
      <c r="AC295">
        <f t="shared" si="18"/>
        <v>1</v>
      </c>
      <c r="AD295">
        <f t="shared" si="18"/>
        <v>2</v>
      </c>
      <c r="AE295">
        <f t="shared" si="18"/>
        <v>20</v>
      </c>
      <c r="AF295">
        <f t="shared" si="18"/>
        <v>15</v>
      </c>
      <c r="AG295">
        <f t="shared" si="18"/>
        <v>17</v>
      </c>
      <c r="AH295">
        <f t="shared" si="18"/>
        <v>36</v>
      </c>
      <c r="AI295">
        <f t="shared" si="19"/>
        <v>1</v>
      </c>
      <c r="AJ295">
        <f t="shared" si="19"/>
        <v>3</v>
      </c>
      <c r="AK295">
        <f t="shared" si="19"/>
        <v>1</v>
      </c>
      <c r="AL295">
        <f t="shared" si="17"/>
        <v>29</v>
      </c>
      <c r="AM295">
        <f>SUMPRODUCT(AA295:AL295,Weights!$E$7:$P$7)</f>
        <v>93</v>
      </c>
    </row>
    <row r="296" spans="1:39" x14ac:dyDescent="0.25">
      <c r="A296" t="s">
        <v>1059</v>
      </c>
      <c r="B296" t="s">
        <v>25</v>
      </c>
      <c r="C296">
        <v>38</v>
      </c>
      <c r="D296">
        <v>132</v>
      </c>
      <c r="E296">
        <v>123</v>
      </c>
      <c r="F296">
        <v>30</v>
      </c>
      <c r="G296">
        <v>7</v>
      </c>
      <c r="H296">
        <v>1</v>
      </c>
      <c r="I296">
        <v>5</v>
      </c>
      <c r="J296">
        <v>17</v>
      </c>
      <c r="K296">
        <v>18</v>
      </c>
      <c r="L296">
        <v>7</v>
      </c>
      <c r="M296">
        <v>34</v>
      </c>
      <c r="N296">
        <v>1</v>
      </c>
      <c r="O296">
        <v>4</v>
      </c>
      <c r="P296">
        <v>1</v>
      </c>
      <c r="Q296">
        <v>0.246</v>
      </c>
      <c r="R296">
        <v>0.28699999999999998</v>
      </c>
      <c r="S296">
        <v>0.42599999999999999</v>
      </c>
      <c r="T296">
        <v>0.71399999999999997</v>
      </c>
      <c r="U296">
        <v>0.30199999999999999</v>
      </c>
      <c r="V296">
        <v>0.8</v>
      </c>
      <c r="W296">
        <v>0.8</v>
      </c>
      <c r="X296">
        <v>0.2</v>
      </c>
      <c r="Y296">
        <v>9954</v>
      </c>
      <c r="AA296">
        <f t="shared" si="18"/>
        <v>30</v>
      </c>
      <c r="AB296">
        <f t="shared" si="18"/>
        <v>7</v>
      </c>
      <c r="AC296">
        <f t="shared" si="18"/>
        <v>1</v>
      </c>
      <c r="AD296">
        <f t="shared" si="18"/>
        <v>5</v>
      </c>
      <c r="AE296">
        <f t="shared" si="18"/>
        <v>17</v>
      </c>
      <c r="AF296">
        <f t="shared" si="18"/>
        <v>18</v>
      </c>
      <c r="AG296">
        <f t="shared" si="18"/>
        <v>7</v>
      </c>
      <c r="AH296">
        <f t="shared" si="18"/>
        <v>34</v>
      </c>
      <c r="AI296">
        <f t="shared" si="19"/>
        <v>1</v>
      </c>
      <c r="AJ296">
        <f t="shared" si="19"/>
        <v>4</v>
      </c>
      <c r="AK296">
        <f t="shared" si="19"/>
        <v>1</v>
      </c>
      <c r="AL296">
        <f t="shared" si="17"/>
        <v>17</v>
      </c>
      <c r="AM296">
        <f>SUMPRODUCT(AA296:AL296,Weights!$E$7:$P$7)</f>
        <v>86</v>
      </c>
    </row>
    <row r="297" spans="1:39" x14ac:dyDescent="0.25">
      <c r="A297" t="s">
        <v>420</v>
      </c>
      <c r="B297" t="s">
        <v>34</v>
      </c>
      <c r="C297">
        <v>73</v>
      </c>
      <c r="D297">
        <v>200</v>
      </c>
      <c r="E297">
        <v>181</v>
      </c>
      <c r="F297">
        <v>52</v>
      </c>
      <c r="G297">
        <v>10</v>
      </c>
      <c r="H297">
        <v>0</v>
      </c>
      <c r="I297">
        <v>1</v>
      </c>
      <c r="J297">
        <v>27</v>
      </c>
      <c r="K297">
        <v>13</v>
      </c>
      <c r="L297">
        <v>13</v>
      </c>
      <c r="M297">
        <v>24</v>
      </c>
      <c r="N297">
        <v>1</v>
      </c>
      <c r="O297">
        <v>3</v>
      </c>
      <c r="P297">
        <v>1</v>
      </c>
      <c r="Q297">
        <v>0.28799999999999998</v>
      </c>
      <c r="R297">
        <v>0.33500000000000002</v>
      </c>
      <c r="S297">
        <v>0.36199999999999999</v>
      </c>
      <c r="T297">
        <v>0.69699999999999995</v>
      </c>
      <c r="U297">
        <v>0.30199999999999999</v>
      </c>
      <c r="V297">
        <v>2.5</v>
      </c>
      <c r="W297">
        <v>-0.2</v>
      </c>
      <c r="X297">
        <v>0.6</v>
      </c>
      <c r="Y297">
        <v>7802</v>
      </c>
      <c r="AA297">
        <f t="shared" si="18"/>
        <v>52</v>
      </c>
      <c r="AB297">
        <f t="shared" si="18"/>
        <v>10</v>
      </c>
      <c r="AC297">
        <f t="shared" si="18"/>
        <v>0</v>
      </c>
      <c r="AD297">
        <f t="shared" si="18"/>
        <v>1</v>
      </c>
      <c r="AE297">
        <f t="shared" si="18"/>
        <v>27</v>
      </c>
      <c r="AF297">
        <f t="shared" si="18"/>
        <v>13</v>
      </c>
      <c r="AG297">
        <f t="shared" si="18"/>
        <v>13</v>
      </c>
      <c r="AH297">
        <f t="shared" si="18"/>
        <v>24</v>
      </c>
      <c r="AI297">
        <f t="shared" si="19"/>
        <v>1</v>
      </c>
      <c r="AJ297">
        <f t="shared" si="19"/>
        <v>3</v>
      </c>
      <c r="AK297">
        <f t="shared" si="19"/>
        <v>1</v>
      </c>
      <c r="AL297">
        <f t="shared" si="17"/>
        <v>41</v>
      </c>
      <c r="AM297">
        <f>SUMPRODUCT(AA297:AL297,Weights!$E$7:$P$7)</f>
        <v>111</v>
      </c>
    </row>
    <row r="298" spans="1:39" x14ac:dyDescent="0.25">
      <c r="A298" t="s">
        <v>138</v>
      </c>
      <c r="B298" t="s">
        <v>62</v>
      </c>
      <c r="C298">
        <v>119</v>
      </c>
      <c r="D298">
        <v>489</v>
      </c>
      <c r="E298">
        <v>449</v>
      </c>
      <c r="F298">
        <v>116</v>
      </c>
      <c r="G298">
        <v>14</v>
      </c>
      <c r="H298">
        <v>3</v>
      </c>
      <c r="I298">
        <v>12</v>
      </c>
      <c r="J298">
        <v>56</v>
      </c>
      <c r="K298">
        <v>63</v>
      </c>
      <c r="L298">
        <v>32</v>
      </c>
      <c r="M298">
        <v>96</v>
      </c>
      <c r="N298">
        <v>3</v>
      </c>
      <c r="O298">
        <v>2</v>
      </c>
      <c r="P298">
        <v>3</v>
      </c>
      <c r="Q298">
        <v>0.25900000000000001</v>
      </c>
      <c r="R298">
        <v>0.31</v>
      </c>
      <c r="S298">
        <v>0.38800000000000001</v>
      </c>
      <c r="T298">
        <v>0.69899999999999995</v>
      </c>
      <c r="U298">
        <v>0.30099999999999999</v>
      </c>
      <c r="V298">
        <v>-0.1</v>
      </c>
      <c r="W298">
        <v>2</v>
      </c>
      <c r="X298">
        <v>0.5</v>
      </c>
      <c r="Y298">
        <v>8252</v>
      </c>
      <c r="AA298">
        <f t="shared" si="18"/>
        <v>116</v>
      </c>
      <c r="AB298">
        <f t="shared" si="18"/>
        <v>14</v>
      </c>
      <c r="AC298">
        <f t="shared" si="18"/>
        <v>3</v>
      </c>
      <c r="AD298">
        <f t="shared" si="18"/>
        <v>12</v>
      </c>
      <c r="AE298">
        <f t="shared" si="18"/>
        <v>56</v>
      </c>
      <c r="AF298">
        <f t="shared" si="18"/>
        <v>63</v>
      </c>
      <c r="AG298">
        <f t="shared" si="18"/>
        <v>32</v>
      </c>
      <c r="AH298">
        <f t="shared" si="18"/>
        <v>96</v>
      </c>
      <c r="AI298">
        <f t="shared" si="19"/>
        <v>3</v>
      </c>
      <c r="AJ298">
        <f t="shared" si="19"/>
        <v>2</v>
      </c>
      <c r="AK298">
        <f t="shared" si="19"/>
        <v>3</v>
      </c>
      <c r="AL298">
        <f t="shared" si="17"/>
        <v>87</v>
      </c>
      <c r="AM298">
        <f>SUMPRODUCT(AA298:AL298,Weights!$E$7:$P$7)</f>
        <v>276</v>
      </c>
    </row>
    <row r="299" spans="1:39" x14ac:dyDescent="0.25">
      <c r="A299" t="s">
        <v>148</v>
      </c>
      <c r="B299" t="s">
        <v>43</v>
      </c>
      <c r="C299">
        <v>72</v>
      </c>
      <c r="D299">
        <v>210</v>
      </c>
      <c r="E299">
        <v>185</v>
      </c>
      <c r="F299">
        <v>44</v>
      </c>
      <c r="G299">
        <v>10</v>
      </c>
      <c r="H299">
        <v>1</v>
      </c>
      <c r="I299">
        <v>4</v>
      </c>
      <c r="J299">
        <v>22</v>
      </c>
      <c r="K299">
        <v>19</v>
      </c>
      <c r="L299">
        <v>10</v>
      </c>
      <c r="M299">
        <v>42</v>
      </c>
      <c r="N299">
        <v>12</v>
      </c>
      <c r="O299">
        <v>2</v>
      </c>
      <c r="P299">
        <v>1</v>
      </c>
      <c r="Q299">
        <v>0.23899999999999999</v>
      </c>
      <c r="R299">
        <v>0.32100000000000001</v>
      </c>
      <c r="S299">
        <v>0.35799999999999998</v>
      </c>
      <c r="T299">
        <v>0.67900000000000005</v>
      </c>
      <c r="U299">
        <v>0.30099999999999999</v>
      </c>
      <c r="V299">
        <v>2.6</v>
      </c>
      <c r="W299">
        <v>-0.8</v>
      </c>
      <c r="X299">
        <v>0.3</v>
      </c>
      <c r="Y299">
        <v>2636</v>
      </c>
      <c r="AA299">
        <f t="shared" si="18"/>
        <v>44</v>
      </c>
      <c r="AB299">
        <f t="shared" si="18"/>
        <v>10</v>
      </c>
      <c r="AC299">
        <f t="shared" si="18"/>
        <v>1</v>
      </c>
      <c r="AD299">
        <f t="shared" si="18"/>
        <v>4</v>
      </c>
      <c r="AE299">
        <f t="shared" si="18"/>
        <v>22</v>
      </c>
      <c r="AF299">
        <f t="shared" si="18"/>
        <v>19</v>
      </c>
      <c r="AG299">
        <f t="shared" si="18"/>
        <v>10</v>
      </c>
      <c r="AH299">
        <f t="shared" si="18"/>
        <v>42</v>
      </c>
      <c r="AI299">
        <f t="shared" si="19"/>
        <v>12</v>
      </c>
      <c r="AJ299">
        <f t="shared" si="19"/>
        <v>2</v>
      </c>
      <c r="AK299">
        <f t="shared" si="19"/>
        <v>1</v>
      </c>
      <c r="AL299">
        <f t="shared" si="17"/>
        <v>29</v>
      </c>
      <c r="AM299">
        <f>SUMPRODUCT(AA299:AL299,Weights!$E$7:$P$7)</f>
        <v>101</v>
      </c>
    </row>
    <row r="300" spans="1:39" x14ac:dyDescent="0.25">
      <c r="A300" t="s">
        <v>162</v>
      </c>
      <c r="B300" t="s">
        <v>51</v>
      </c>
      <c r="C300">
        <v>105</v>
      </c>
      <c r="D300">
        <v>405</v>
      </c>
      <c r="E300">
        <v>367</v>
      </c>
      <c r="F300">
        <v>96</v>
      </c>
      <c r="G300">
        <v>22</v>
      </c>
      <c r="H300">
        <v>0</v>
      </c>
      <c r="I300">
        <v>8</v>
      </c>
      <c r="J300">
        <v>32</v>
      </c>
      <c r="K300">
        <v>58</v>
      </c>
      <c r="L300">
        <v>32</v>
      </c>
      <c r="M300">
        <v>71</v>
      </c>
      <c r="N300">
        <v>1</v>
      </c>
      <c r="O300">
        <v>0</v>
      </c>
      <c r="P300">
        <v>2</v>
      </c>
      <c r="Q300">
        <v>0.26100000000000001</v>
      </c>
      <c r="R300">
        <v>0.318</v>
      </c>
      <c r="S300">
        <v>0.38700000000000001</v>
      </c>
      <c r="T300">
        <v>0.70399999999999996</v>
      </c>
      <c r="U300">
        <v>0.30099999999999999</v>
      </c>
      <c r="V300">
        <v>-0.1</v>
      </c>
      <c r="W300">
        <v>-3.6</v>
      </c>
      <c r="X300">
        <v>-0.4</v>
      </c>
      <c r="Y300">
        <v>1908</v>
      </c>
      <c r="AA300">
        <f t="shared" si="18"/>
        <v>96</v>
      </c>
      <c r="AB300">
        <f t="shared" si="18"/>
        <v>22</v>
      </c>
      <c r="AC300">
        <f t="shared" si="18"/>
        <v>0</v>
      </c>
      <c r="AD300">
        <f t="shared" si="18"/>
        <v>8</v>
      </c>
      <c r="AE300">
        <f t="shared" si="18"/>
        <v>32</v>
      </c>
      <c r="AF300">
        <f t="shared" si="18"/>
        <v>58</v>
      </c>
      <c r="AG300">
        <f t="shared" si="18"/>
        <v>32</v>
      </c>
      <c r="AH300">
        <f t="shared" si="18"/>
        <v>71</v>
      </c>
      <c r="AI300">
        <f t="shared" si="19"/>
        <v>1</v>
      </c>
      <c r="AJ300">
        <f t="shared" si="19"/>
        <v>0</v>
      </c>
      <c r="AK300">
        <f t="shared" si="19"/>
        <v>2</v>
      </c>
      <c r="AL300">
        <f t="shared" si="17"/>
        <v>66</v>
      </c>
      <c r="AM300">
        <f>SUMPRODUCT(AA300:AL300,Weights!$E$7:$P$7)</f>
        <v>226.5</v>
      </c>
    </row>
    <row r="301" spans="1:39" x14ac:dyDescent="0.25">
      <c r="A301" t="s">
        <v>188</v>
      </c>
      <c r="B301" t="s">
        <v>141</v>
      </c>
      <c r="C301">
        <v>156</v>
      </c>
      <c r="D301">
        <v>633</v>
      </c>
      <c r="E301">
        <v>591</v>
      </c>
      <c r="F301">
        <v>156</v>
      </c>
      <c r="G301">
        <v>41</v>
      </c>
      <c r="H301">
        <v>3</v>
      </c>
      <c r="I301">
        <v>11</v>
      </c>
      <c r="J301">
        <v>66</v>
      </c>
      <c r="K301">
        <v>52</v>
      </c>
      <c r="L301">
        <v>35</v>
      </c>
      <c r="M301">
        <v>150</v>
      </c>
      <c r="N301">
        <v>4</v>
      </c>
      <c r="O301">
        <v>13</v>
      </c>
      <c r="P301">
        <v>9</v>
      </c>
      <c r="Q301">
        <v>0.26400000000000001</v>
      </c>
      <c r="R301">
        <v>0.307</v>
      </c>
      <c r="S301">
        <v>0.4</v>
      </c>
      <c r="T301">
        <v>0.70699999999999996</v>
      </c>
      <c r="U301">
        <v>0.30099999999999999</v>
      </c>
      <c r="V301">
        <v>14.1</v>
      </c>
      <c r="W301">
        <v>-0.8</v>
      </c>
      <c r="X301">
        <v>2.2000000000000002</v>
      </c>
      <c r="Y301">
        <v>11476</v>
      </c>
      <c r="AA301">
        <f t="shared" si="18"/>
        <v>156</v>
      </c>
      <c r="AB301">
        <f t="shared" si="18"/>
        <v>41</v>
      </c>
      <c r="AC301">
        <f t="shared" si="18"/>
        <v>3</v>
      </c>
      <c r="AD301">
        <f t="shared" si="18"/>
        <v>11</v>
      </c>
      <c r="AE301">
        <f t="shared" si="18"/>
        <v>66</v>
      </c>
      <c r="AF301">
        <f t="shared" si="18"/>
        <v>52</v>
      </c>
      <c r="AG301">
        <f t="shared" si="18"/>
        <v>35</v>
      </c>
      <c r="AH301">
        <f t="shared" si="18"/>
        <v>150</v>
      </c>
      <c r="AI301">
        <f t="shared" si="19"/>
        <v>4</v>
      </c>
      <c r="AJ301">
        <f t="shared" si="19"/>
        <v>13</v>
      </c>
      <c r="AK301">
        <f t="shared" si="19"/>
        <v>9</v>
      </c>
      <c r="AL301">
        <f t="shared" si="17"/>
        <v>101</v>
      </c>
      <c r="AM301">
        <f>SUMPRODUCT(AA301:AL301,Weights!$E$7:$P$7)</f>
        <v>331</v>
      </c>
    </row>
    <row r="302" spans="1:39" x14ac:dyDescent="0.25">
      <c r="A302" t="s">
        <v>469</v>
      </c>
      <c r="B302" t="s">
        <v>45</v>
      </c>
      <c r="C302">
        <v>93</v>
      </c>
      <c r="D302">
        <v>297</v>
      </c>
      <c r="E302">
        <v>280</v>
      </c>
      <c r="F302">
        <v>74</v>
      </c>
      <c r="G302">
        <v>16</v>
      </c>
      <c r="H302">
        <v>1</v>
      </c>
      <c r="I302">
        <v>7</v>
      </c>
      <c r="J302">
        <v>28</v>
      </c>
      <c r="K302">
        <v>31</v>
      </c>
      <c r="L302">
        <v>12</v>
      </c>
      <c r="M302">
        <v>73</v>
      </c>
      <c r="N302">
        <v>2</v>
      </c>
      <c r="O302">
        <v>0</v>
      </c>
      <c r="P302">
        <v>0</v>
      </c>
      <c r="Q302">
        <v>0.26500000000000001</v>
      </c>
      <c r="R302">
        <v>0.3</v>
      </c>
      <c r="S302">
        <v>0.40400000000000003</v>
      </c>
      <c r="T302">
        <v>0.70299999999999996</v>
      </c>
      <c r="U302">
        <v>0.30099999999999999</v>
      </c>
      <c r="V302">
        <v>-1.2</v>
      </c>
      <c r="W302">
        <v>-0.6</v>
      </c>
      <c r="X302">
        <v>0.8</v>
      </c>
      <c r="Y302">
        <v>7087</v>
      </c>
      <c r="AA302">
        <f t="shared" si="18"/>
        <v>74</v>
      </c>
      <c r="AB302">
        <f t="shared" si="18"/>
        <v>16</v>
      </c>
      <c r="AC302">
        <f t="shared" si="18"/>
        <v>1</v>
      </c>
      <c r="AD302">
        <f t="shared" si="18"/>
        <v>7</v>
      </c>
      <c r="AE302">
        <f t="shared" si="18"/>
        <v>28</v>
      </c>
      <c r="AF302">
        <f t="shared" si="18"/>
        <v>31</v>
      </c>
      <c r="AG302">
        <f t="shared" si="18"/>
        <v>12</v>
      </c>
      <c r="AH302">
        <f t="shared" si="18"/>
        <v>73</v>
      </c>
      <c r="AI302">
        <f t="shared" si="19"/>
        <v>2</v>
      </c>
      <c r="AJ302">
        <f t="shared" si="19"/>
        <v>0</v>
      </c>
      <c r="AK302">
        <f t="shared" si="19"/>
        <v>0</v>
      </c>
      <c r="AL302">
        <f t="shared" si="17"/>
        <v>50</v>
      </c>
      <c r="AM302">
        <f>SUMPRODUCT(AA302:AL302,Weights!$E$7:$P$7)</f>
        <v>147.5</v>
      </c>
    </row>
    <row r="303" spans="1:39" x14ac:dyDescent="0.25">
      <c r="A303" t="s">
        <v>132</v>
      </c>
      <c r="B303" t="s">
        <v>96</v>
      </c>
      <c r="C303">
        <v>160</v>
      </c>
      <c r="D303">
        <v>663</v>
      </c>
      <c r="E303">
        <v>625</v>
      </c>
      <c r="F303">
        <v>148</v>
      </c>
      <c r="G303">
        <v>25</v>
      </c>
      <c r="H303">
        <v>5</v>
      </c>
      <c r="I303">
        <v>31</v>
      </c>
      <c r="J303">
        <v>86</v>
      </c>
      <c r="K303">
        <v>80</v>
      </c>
      <c r="L303">
        <v>26</v>
      </c>
      <c r="M303">
        <v>147</v>
      </c>
      <c r="N303">
        <v>9</v>
      </c>
      <c r="O303">
        <v>15</v>
      </c>
      <c r="P303">
        <v>7</v>
      </c>
      <c r="Q303">
        <v>0.23699999999999999</v>
      </c>
      <c r="R303">
        <v>0.27600000000000002</v>
      </c>
      <c r="S303">
        <v>0.439</v>
      </c>
      <c r="T303">
        <v>0.71499999999999997</v>
      </c>
      <c r="U303">
        <v>0.30099999999999999</v>
      </c>
      <c r="V303">
        <v>-5</v>
      </c>
      <c r="W303">
        <v>4.5999999999999996</v>
      </c>
      <c r="X303">
        <v>0.9</v>
      </c>
      <c r="Y303">
        <v>12282</v>
      </c>
      <c r="AA303">
        <f t="shared" si="18"/>
        <v>148</v>
      </c>
      <c r="AB303">
        <f t="shared" ref="AB303:AK338" si="20">G303</f>
        <v>25</v>
      </c>
      <c r="AC303">
        <f t="shared" si="20"/>
        <v>5</v>
      </c>
      <c r="AD303">
        <f t="shared" si="20"/>
        <v>31</v>
      </c>
      <c r="AE303">
        <f t="shared" si="20"/>
        <v>86</v>
      </c>
      <c r="AF303">
        <f t="shared" si="20"/>
        <v>80</v>
      </c>
      <c r="AG303">
        <f t="shared" si="20"/>
        <v>26</v>
      </c>
      <c r="AH303">
        <f t="shared" si="20"/>
        <v>147</v>
      </c>
      <c r="AI303">
        <f t="shared" si="19"/>
        <v>9</v>
      </c>
      <c r="AJ303">
        <f t="shared" si="19"/>
        <v>15</v>
      </c>
      <c r="AK303">
        <f t="shared" si="19"/>
        <v>7</v>
      </c>
      <c r="AL303">
        <f t="shared" si="17"/>
        <v>87</v>
      </c>
      <c r="AM303">
        <f>SUMPRODUCT(AA303:AL303,Weights!$E$7:$P$7)</f>
        <v>417.5</v>
      </c>
    </row>
    <row r="304" spans="1:39" x14ac:dyDescent="0.25">
      <c r="A304" t="s">
        <v>1167</v>
      </c>
      <c r="B304" t="s">
        <v>19</v>
      </c>
      <c r="C304">
        <v>56</v>
      </c>
      <c r="D304">
        <v>212</v>
      </c>
      <c r="E304">
        <v>196</v>
      </c>
      <c r="F304">
        <v>54</v>
      </c>
      <c r="G304">
        <v>11</v>
      </c>
      <c r="H304">
        <v>2</v>
      </c>
      <c r="I304">
        <v>3</v>
      </c>
      <c r="J304">
        <v>26</v>
      </c>
      <c r="K304">
        <v>19</v>
      </c>
      <c r="L304">
        <v>12</v>
      </c>
      <c r="M304">
        <v>33</v>
      </c>
      <c r="N304">
        <v>0</v>
      </c>
      <c r="O304">
        <v>6</v>
      </c>
      <c r="P304">
        <v>3</v>
      </c>
      <c r="Q304">
        <v>0.27600000000000002</v>
      </c>
      <c r="R304">
        <v>0.314</v>
      </c>
      <c r="S304">
        <v>0.38700000000000001</v>
      </c>
      <c r="T304">
        <v>0.70099999999999996</v>
      </c>
      <c r="U304">
        <v>0.30099999999999999</v>
      </c>
      <c r="V304">
        <v>0</v>
      </c>
      <c r="W304">
        <v>-1.2</v>
      </c>
      <c r="X304">
        <v>0.2</v>
      </c>
      <c r="Y304">
        <v>13613</v>
      </c>
      <c r="AA304">
        <f t="shared" ref="AA304:AK358" si="21">F304</f>
        <v>54</v>
      </c>
      <c r="AB304">
        <f t="shared" si="20"/>
        <v>11</v>
      </c>
      <c r="AC304">
        <f t="shared" si="20"/>
        <v>2</v>
      </c>
      <c r="AD304">
        <f t="shared" si="20"/>
        <v>3</v>
      </c>
      <c r="AE304">
        <f t="shared" si="20"/>
        <v>26</v>
      </c>
      <c r="AF304">
        <f t="shared" si="20"/>
        <v>19</v>
      </c>
      <c r="AG304">
        <f t="shared" si="20"/>
        <v>12</v>
      </c>
      <c r="AH304">
        <f t="shared" si="20"/>
        <v>33</v>
      </c>
      <c r="AI304">
        <f t="shared" si="19"/>
        <v>0</v>
      </c>
      <c r="AJ304">
        <f t="shared" si="19"/>
        <v>6</v>
      </c>
      <c r="AK304">
        <f t="shared" si="19"/>
        <v>3</v>
      </c>
      <c r="AL304">
        <f t="shared" si="17"/>
        <v>38</v>
      </c>
      <c r="AM304">
        <f>SUMPRODUCT(AA304:AL304,Weights!$E$7:$P$7)</f>
        <v>127.5</v>
      </c>
    </row>
    <row r="305" spans="1:39" x14ac:dyDescent="0.25">
      <c r="A305" t="s">
        <v>88</v>
      </c>
      <c r="B305" t="s">
        <v>45</v>
      </c>
      <c r="C305">
        <v>99</v>
      </c>
      <c r="D305">
        <v>302</v>
      </c>
      <c r="E305">
        <v>268</v>
      </c>
      <c r="F305">
        <v>69</v>
      </c>
      <c r="G305">
        <v>9</v>
      </c>
      <c r="H305">
        <v>0</v>
      </c>
      <c r="I305">
        <v>5</v>
      </c>
      <c r="J305">
        <v>27</v>
      </c>
      <c r="K305">
        <v>23</v>
      </c>
      <c r="L305">
        <v>29</v>
      </c>
      <c r="M305">
        <v>53</v>
      </c>
      <c r="N305">
        <v>3</v>
      </c>
      <c r="O305">
        <v>1</v>
      </c>
      <c r="P305">
        <v>1</v>
      </c>
      <c r="Q305">
        <v>0.25800000000000001</v>
      </c>
      <c r="R305">
        <v>0.33200000000000002</v>
      </c>
      <c r="S305">
        <v>0.35</v>
      </c>
      <c r="T305">
        <v>0.68200000000000005</v>
      </c>
      <c r="U305">
        <v>0.30099999999999999</v>
      </c>
      <c r="V305">
        <v>-2.8</v>
      </c>
      <c r="W305">
        <v>-0.4</v>
      </c>
      <c r="X305">
        <v>-0.2</v>
      </c>
      <c r="Y305">
        <v>18718</v>
      </c>
      <c r="AA305">
        <f t="shared" si="21"/>
        <v>69</v>
      </c>
      <c r="AB305">
        <f t="shared" si="20"/>
        <v>9</v>
      </c>
      <c r="AC305">
        <f t="shared" si="20"/>
        <v>0</v>
      </c>
      <c r="AD305">
        <f t="shared" si="20"/>
        <v>5</v>
      </c>
      <c r="AE305">
        <f t="shared" si="20"/>
        <v>27</v>
      </c>
      <c r="AF305">
        <f t="shared" si="20"/>
        <v>23</v>
      </c>
      <c r="AG305">
        <f t="shared" si="20"/>
        <v>29</v>
      </c>
      <c r="AH305">
        <f t="shared" si="20"/>
        <v>53</v>
      </c>
      <c r="AI305">
        <f t="shared" si="19"/>
        <v>3</v>
      </c>
      <c r="AJ305">
        <f t="shared" si="19"/>
        <v>1</v>
      </c>
      <c r="AK305">
        <f t="shared" si="19"/>
        <v>1</v>
      </c>
      <c r="AL305">
        <f t="shared" si="17"/>
        <v>55</v>
      </c>
      <c r="AM305">
        <f>SUMPRODUCT(AA305:AL305,Weights!$E$7:$P$7)</f>
        <v>146.5</v>
      </c>
    </row>
    <row r="306" spans="1:39" x14ac:dyDescent="0.25">
      <c r="A306" t="s">
        <v>378</v>
      </c>
      <c r="B306" t="s">
        <v>27</v>
      </c>
      <c r="C306">
        <v>114</v>
      </c>
      <c r="D306">
        <v>315</v>
      </c>
      <c r="E306">
        <v>295</v>
      </c>
      <c r="F306">
        <v>72</v>
      </c>
      <c r="G306">
        <v>19</v>
      </c>
      <c r="H306">
        <v>1</v>
      </c>
      <c r="I306">
        <v>12</v>
      </c>
      <c r="J306">
        <v>37</v>
      </c>
      <c r="K306">
        <v>45</v>
      </c>
      <c r="L306">
        <v>13</v>
      </c>
      <c r="M306">
        <v>83</v>
      </c>
      <c r="N306">
        <v>1</v>
      </c>
      <c r="O306">
        <v>4</v>
      </c>
      <c r="P306">
        <v>3</v>
      </c>
      <c r="Q306">
        <v>0.24399999999999999</v>
      </c>
      <c r="R306">
        <v>0.27600000000000002</v>
      </c>
      <c r="S306">
        <v>0.441</v>
      </c>
      <c r="T306">
        <v>0.71599999999999997</v>
      </c>
      <c r="U306">
        <v>0.30099999999999999</v>
      </c>
      <c r="V306">
        <v>0.8</v>
      </c>
      <c r="W306">
        <v>2.7</v>
      </c>
      <c r="X306">
        <v>0</v>
      </c>
      <c r="Y306">
        <v>14885</v>
      </c>
      <c r="AA306">
        <f t="shared" si="21"/>
        <v>72</v>
      </c>
      <c r="AB306">
        <f t="shared" si="20"/>
        <v>19</v>
      </c>
      <c r="AC306">
        <f t="shared" si="20"/>
        <v>1</v>
      </c>
      <c r="AD306">
        <f t="shared" si="20"/>
        <v>12</v>
      </c>
      <c r="AE306">
        <f t="shared" si="20"/>
        <v>37</v>
      </c>
      <c r="AF306">
        <f t="shared" si="20"/>
        <v>45</v>
      </c>
      <c r="AG306">
        <f t="shared" si="20"/>
        <v>13</v>
      </c>
      <c r="AH306">
        <f t="shared" si="20"/>
        <v>83</v>
      </c>
      <c r="AI306">
        <f t="shared" si="19"/>
        <v>1</v>
      </c>
      <c r="AJ306">
        <f t="shared" si="19"/>
        <v>4</v>
      </c>
      <c r="AK306">
        <f t="shared" si="19"/>
        <v>3</v>
      </c>
      <c r="AL306">
        <f t="shared" si="17"/>
        <v>40</v>
      </c>
      <c r="AM306">
        <f>SUMPRODUCT(AA306:AL306,Weights!$E$7:$P$7)</f>
        <v>187.5</v>
      </c>
    </row>
    <row r="307" spans="1:39" x14ac:dyDescent="0.25">
      <c r="A307" t="s">
        <v>238</v>
      </c>
      <c r="B307" t="s">
        <v>34</v>
      </c>
      <c r="C307">
        <v>87</v>
      </c>
      <c r="D307">
        <v>359</v>
      </c>
      <c r="E307">
        <v>336</v>
      </c>
      <c r="F307">
        <v>92</v>
      </c>
      <c r="G307">
        <v>19</v>
      </c>
      <c r="H307">
        <v>1</v>
      </c>
      <c r="I307">
        <v>5</v>
      </c>
      <c r="J307">
        <v>35</v>
      </c>
      <c r="K307">
        <v>36</v>
      </c>
      <c r="L307">
        <v>20</v>
      </c>
      <c r="M307">
        <v>45</v>
      </c>
      <c r="N307">
        <v>1</v>
      </c>
      <c r="O307">
        <v>1</v>
      </c>
      <c r="P307">
        <v>1</v>
      </c>
      <c r="Q307">
        <v>0.27400000000000002</v>
      </c>
      <c r="R307">
        <v>0.314</v>
      </c>
      <c r="S307">
        <v>0.38300000000000001</v>
      </c>
      <c r="T307">
        <v>0.69699999999999995</v>
      </c>
      <c r="U307">
        <v>0.30099999999999999</v>
      </c>
      <c r="V307">
        <v>1</v>
      </c>
      <c r="W307">
        <v>-1.1000000000000001</v>
      </c>
      <c r="X307">
        <v>0.5</v>
      </c>
      <c r="Y307">
        <v>3312</v>
      </c>
      <c r="AA307">
        <f t="shared" si="21"/>
        <v>92</v>
      </c>
      <c r="AB307">
        <f t="shared" si="20"/>
        <v>19</v>
      </c>
      <c r="AC307">
        <f t="shared" si="20"/>
        <v>1</v>
      </c>
      <c r="AD307">
        <f t="shared" si="20"/>
        <v>5</v>
      </c>
      <c r="AE307">
        <f t="shared" si="20"/>
        <v>35</v>
      </c>
      <c r="AF307">
        <f t="shared" si="20"/>
        <v>36</v>
      </c>
      <c r="AG307">
        <f t="shared" si="20"/>
        <v>20</v>
      </c>
      <c r="AH307">
        <f t="shared" si="20"/>
        <v>45</v>
      </c>
      <c r="AI307">
        <f t="shared" si="19"/>
        <v>1</v>
      </c>
      <c r="AJ307">
        <f t="shared" si="19"/>
        <v>1</v>
      </c>
      <c r="AK307">
        <f t="shared" si="19"/>
        <v>1</v>
      </c>
      <c r="AL307">
        <f t="shared" si="17"/>
        <v>67</v>
      </c>
      <c r="AM307">
        <f>SUMPRODUCT(AA307:AL307,Weights!$E$7:$P$7)</f>
        <v>197.5</v>
      </c>
    </row>
    <row r="308" spans="1:39" x14ac:dyDescent="0.25">
      <c r="A308" t="s">
        <v>231</v>
      </c>
      <c r="B308" t="s">
        <v>29</v>
      </c>
      <c r="C308">
        <v>149</v>
      </c>
      <c r="D308">
        <v>547</v>
      </c>
      <c r="E308">
        <v>494</v>
      </c>
      <c r="F308">
        <v>115</v>
      </c>
      <c r="G308">
        <v>26</v>
      </c>
      <c r="H308">
        <v>5</v>
      </c>
      <c r="I308">
        <v>15</v>
      </c>
      <c r="J308">
        <v>68</v>
      </c>
      <c r="K308">
        <v>66</v>
      </c>
      <c r="L308">
        <v>44</v>
      </c>
      <c r="M308">
        <v>126</v>
      </c>
      <c r="N308">
        <v>8</v>
      </c>
      <c r="O308">
        <v>4</v>
      </c>
      <c r="P308">
        <v>2</v>
      </c>
      <c r="Q308">
        <v>0.23400000000000001</v>
      </c>
      <c r="R308">
        <v>0.30499999999999999</v>
      </c>
      <c r="S308">
        <v>0.39600000000000002</v>
      </c>
      <c r="T308">
        <v>0.70199999999999996</v>
      </c>
      <c r="U308">
        <v>0.3</v>
      </c>
      <c r="V308">
        <v>6.9</v>
      </c>
      <c r="W308">
        <v>1.6</v>
      </c>
      <c r="X308">
        <v>1.9</v>
      </c>
      <c r="Y308">
        <v>14106</v>
      </c>
      <c r="AA308">
        <f t="shared" si="21"/>
        <v>115</v>
      </c>
      <c r="AB308">
        <f t="shared" si="20"/>
        <v>26</v>
      </c>
      <c r="AC308">
        <f t="shared" si="20"/>
        <v>5</v>
      </c>
      <c r="AD308">
        <f t="shared" si="20"/>
        <v>15</v>
      </c>
      <c r="AE308">
        <f t="shared" si="20"/>
        <v>68</v>
      </c>
      <c r="AF308">
        <f t="shared" si="20"/>
        <v>66</v>
      </c>
      <c r="AG308">
        <f t="shared" si="20"/>
        <v>44</v>
      </c>
      <c r="AH308">
        <f t="shared" si="20"/>
        <v>126</v>
      </c>
      <c r="AI308">
        <f t="shared" si="19"/>
        <v>8</v>
      </c>
      <c r="AJ308">
        <f t="shared" si="19"/>
        <v>4</v>
      </c>
      <c r="AK308">
        <f t="shared" si="19"/>
        <v>2</v>
      </c>
      <c r="AL308">
        <f t="shared" si="17"/>
        <v>69</v>
      </c>
      <c r="AM308">
        <f>SUMPRODUCT(AA308:AL308,Weights!$E$7:$P$7)</f>
        <v>317</v>
      </c>
    </row>
    <row r="309" spans="1:39" x14ac:dyDescent="0.25">
      <c r="A309" t="s">
        <v>1169</v>
      </c>
      <c r="B309" t="s">
        <v>73</v>
      </c>
      <c r="C309">
        <v>44</v>
      </c>
      <c r="D309">
        <v>174</v>
      </c>
      <c r="E309">
        <v>157</v>
      </c>
      <c r="F309">
        <v>35</v>
      </c>
      <c r="G309">
        <v>7</v>
      </c>
      <c r="H309">
        <v>1</v>
      </c>
      <c r="I309">
        <v>7</v>
      </c>
      <c r="J309">
        <v>20</v>
      </c>
      <c r="K309">
        <v>22</v>
      </c>
      <c r="L309">
        <v>14</v>
      </c>
      <c r="M309">
        <v>56</v>
      </c>
      <c r="N309">
        <v>1</v>
      </c>
      <c r="O309">
        <v>2</v>
      </c>
      <c r="P309">
        <v>1</v>
      </c>
      <c r="Q309">
        <v>0.223</v>
      </c>
      <c r="R309">
        <v>0.28799999999999998</v>
      </c>
      <c r="S309">
        <v>0.41599999999999998</v>
      </c>
      <c r="T309">
        <v>0.70399999999999996</v>
      </c>
      <c r="U309">
        <v>0.3</v>
      </c>
      <c r="V309">
        <v>-0.2</v>
      </c>
      <c r="W309">
        <v>0</v>
      </c>
      <c r="X309">
        <v>-0.1</v>
      </c>
      <c r="Y309">
        <v>11850</v>
      </c>
      <c r="AA309">
        <f t="shared" si="21"/>
        <v>35</v>
      </c>
      <c r="AB309">
        <f t="shared" si="20"/>
        <v>7</v>
      </c>
      <c r="AC309">
        <f t="shared" si="20"/>
        <v>1</v>
      </c>
      <c r="AD309">
        <f t="shared" si="20"/>
        <v>7</v>
      </c>
      <c r="AE309">
        <f t="shared" si="20"/>
        <v>20</v>
      </c>
      <c r="AF309">
        <f t="shared" si="20"/>
        <v>22</v>
      </c>
      <c r="AG309">
        <f t="shared" si="20"/>
        <v>14</v>
      </c>
      <c r="AH309">
        <f t="shared" si="20"/>
        <v>56</v>
      </c>
      <c r="AI309">
        <f t="shared" si="19"/>
        <v>1</v>
      </c>
      <c r="AJ309">
        <f t="shared" si="19"/>
        <v>2</v>
      </c>
      <c r="AK309">
        <f t="shared" si="19"/>
        <v>1</v>
      </c>
      <c r="AL309">
        <f t="shared" si="17"/>
        <v>20</v>
      </c>
      <c r="AM309">
        <f>SUMPRODUCT(AA309:AL309,Weights!$E$7:$P$7)</f>
        <v>96</v>
      </c>
    </row>
    <row r="310" spans="1:39" x14ac:dyDescent="0.25">
      <c r="A310" t="s">
        <v>331</v>
      </c>
      <c r="B310" t="s">
        <v>58</v>
      </c>
      <c r="C310">
        <v>122</v>
      </c>
      <c r="D310">
        <v>476</v>
      </c>
      <c r="E310">
        <v>427</v>
      </c>
      <c r="F310">
        <v>110</v>
      </c>
      <c r="G310">
        <v>19</v>
      </c>
      <c r="H310">
        <v>4</v>
      </c>
      <c r="I310">
        <v>4</v>
      </c>
      <c r="J310">
        <v>58</v>
      </c>
      <c r="K310">
        <v>46</v>
      </c>
      <c r="L310">
        <v>38</v>
      </c>
      <c r="M310">
        <v>63</v>
      </c>
      <c r="N310">
        <v>7</v>
      </c>
      <c r="O310">
        <v>11</v>
      </c>
      <c r="P310">
        <v>8</v>
      </c>
      <c r="Q310">
        <v>0.25900000000000001</v>
      </c>
      <c r="R310">
        <v>0.32900000000000001</v>
      </c>
      <c r="S310">
        <v>0.35099999999999998</v>
      </c>
      <c r="T310">
        <v>0.67900000000000005</v>
      </c>
      <c r="U310">
        <v>0.29899999999999999</v>
      </c>
      <c r="V310">
        <v>-2</v>
      </c>
      <c r="W310">
        <v>0.4</v>
      </c>
      <c r="X310">
        <v>0.1</v>
      </c>
      <c r="Y310">
        <v>15223</v>
      </c>
      <c r="AA310">
        <f t="shared" si="21"/>
        <v>110</v>
      </c>
      <c r="AB310">
        <f t="shared" si="20"/>
        <v>19</v>
      </c>
      <c r="AC310">
        <f t="shared" si="20"/>
        <v>4</v>
      </c>
      <c r="AD310">
        <f t="shared" si="20"/>
        <v>4</v>
      </c>
      <c r="AE310">
        <f t="shared" si="20"/>
        <v>58</v>
      </c>
      <c r="AF310">
        <f t="shared" si="20"/>
        <v>46</v>
      </c>
      <c r="AG310">
        <f t="shared" si="20"/>
        <v>38</v>
      </c>
      <c r="AH310">
        <f t="shared" si="20"/>
        <v>63</v>
      </c>
      <c r="AI310">
        <f t="shared" si="19"/>
        <v>7</v>
      </c>
      <c r="AJ310">
        <f t="shared" si="19"/>
        <v>11</v>
      </c>
      <c r="AK310">
        <f t="shared" si="19"/>
        <v>8</v>
      </c>
      <c r="AL310">
        <f t="shared" si="17"/>
        <v>83</v>
      </c>
      <c r="AM310">
        <f>SUMPRODUCT(AA310:AL310,Weights!$E$7:$P$7)</f>
        <v>273.5</v>
      </c>
    </row>
    <row r="311" spans="1:39" x14ac:dyDescent="0.25">
      <c r="A311" t="s">
        <v>371</v>
      </c>
      <c r="B311" t="s">
        <v>141</v>
      </c>
      <c r="C311">
        <v>155</v>
      </c>
      <c r="D311">
        <v>616</v>
      </c>
      <c r="E311">
        <v>567</v>
      </c>
      <c r="F311">
        <v>141</v>
      </c>
      <c r="G311">
        <v>28</v>
      </c>
      <c r="H311">
        <v>7</v>
      </c>
      <c r="I311">
        <v>17</v>
      </c>
      <c r="J311">
        <v>58</v>
      </c>
      <c r="K311">
        <v>66</v>
      </c>
      <c r="L311">
        <v>36</v>
      </c>
      <c r="M311">
        <v>110</v>
      </c>
      <c r="N311">
        <v>3</v>
      </c>
      <c r="O311">
        <v>11</v>
      </c>
      <c r="P311">
        <v>2</v>
      </c>
      <c r="Q311">
        <v>0.249</v>
      </c>
      <c r="R311">
        <v>0.29499999999999998</v>
      </c>
      <c r="S311">
        <v>0.41299999999999998</v>
      </c>
      <c r="T311">
        <v>0.70799999999999996</v>
      </c>
      <c r="U311">
        <v>0.29899999999999999</v>
      </c>
      <c r="V311">
        <v>5.5</v>
      </c>
      <c r="W311">
        <v>0.8</v>
      </c>
      <c r="X311">
        <v>1.9</v>
      </c>
      <c r="Y311">
        <v>6609</v>
      </c>
      <c r="AA311">
        <f t="shared" si="21"/>
        <v>141</v>
      </c>
      <c r="AB311">
        <f t="shared" si="20"/>
        <v>28</v>
      </c>
      <c r="AC311">
        <f t="shared" si="20"/>
        <v>7</v>
      </c>
      <c r="AD311">
        <f t="shared" si="20"/>
        <v>17</v>
      </c>
      <c r="AE311">
        <f t="shared" si="20"/>
        <v>58</v>
      </c>
      <c r="AF311">
        <f t="shared" si="20"/>
        <v>66</v>
      </c>
      <c r="AG311">
        <f t="shared" si="20"/>
        <v>36</v>
      </c>
      <c r="AH311">
        <f t="shared" si="20"/>
        <v>110</v>
      </c>
      <c r="AI311">
        <f t="shared" si="19"/>
        <v>3</v>
      </c>
      <c r="AJ311">
        <f t="shared" si="19"/>
        <v>11</v>
      </c>
      <c r="AK311">
        <f t="shared" si="19"/>
        <v>2</v>
      </c>
      <c r="AL311">
        <f t="shared" si="17"/>
        <v>89</v>
      </c>
      <c r="AM311">
        <f>SUMPRODUCT(AA311:AL311,Weights!$E$7:$P$7)</f>
        <v>359</v>
      </c>
    </row>
    <row r="312" spans="1:39" x14ac:dyDescent="0.25">
      <c r="A312" t="s">
        <v>447</v>
      </c>
      <c r="B312" t="s">
        <v>56</v>
      </c>
      <c r="C312">
        <v>137</v>
      </c>
      <c r="D312">
        <v>516</v>
      </c>
      <c r="E312">
        <v>468</v>
      </c>
      <c r="F312">
        <v>119</v>
      </c>
      <c r="G312">
        <v>21</v>
      </c>
      <c r="H312">
        <v>7</v>
      </c>
      <c r="I312">
        <v>8</v>
      </c>
      <c r="J312">
        <v>60</v>
      </c>
      <c r="K312">
        <v>47</v>
      </c>
      <c r="L312">
        <v>35</v>
      </c>
      <c r="M312">
        <v>107</v>
      </c>
      <c r="N312">
        <v>4</v>
      </c>
      <c r="O312">
        <v>8</v>
      </c>
      <c r="P312">
        <v>9</v>
      </c>
      <c r="Q312">
        <v>0.255</v>
      </c>
      <c r="R312">
        <v>0.311</v>
      </c>
      <c r="S312">
        <v>0.38200000000000001</v>
      </c>
      <c r="T312">
        <v>0.69299999999999995</v>
      </c>
      <c r="U312">
        <v>0.29899999999999999</v>
      </c>
      <c r="V312">
        <v>5.6</v>
      </c>
      <c r="W312">
        <v>-0.3</v>
      </c>
      <c r="X312">
        <v>1.4</v>
      </c>
      <c r="Y312">
        <v>11602</v>
      </c>
      <c r="AA312">
        <f t="shared" si="21"/>
        <v>119</v>
      </c>
      <c r="AB312">
        <f t="shared" si="20"/>
        <v>21</v>
      </c>
      <c r="AC312">
        <f t="shared" si="20"/>
        <v>7</v>
      </c>
      <c r="AD312">
        <f t="shared" si="20"/>
        <v>8</v>
      </c>
      <c r="AE312">
        <f t="shared" si="20"/>
        <v>60</v>
      </c>
      <c r="AF312">
        <f t="shared" si="20"/>
        <v>47</v>
      </c>
      <c r="AG312">
        <f t="shared" si="20"/>
        <v>35</v>
      </c>
      <c r="AH312">
        <f t="shared" si="20"/>
        <v>107</v>
      </c>
      <c r="AI312">
        <f t="shared" si="19"/>
        <v>4</v>
      </c>
      <c r="AJ312">
        <f t="shared" si="19"/>
        <v>8</v>
      </c>
      <c r="AK312">
        <f t="shared" si="19"/>
        <v>9</v>
      </c>
      <c r="AL312">
        <f t="shared" si="17"/>
        <v>83</v>
      </c>
      <c r="AM312">
        <f>SUMPRODUCT(AA312:AL312,Weights!$E$7:$P$7)</f>
        <v>273.5</v>
      </c>
    </row>
    <row r="313" spans="1:39" x14ac:dyDescent="0.25">
      <c r="A313" t="s">
        <v>351</v>
      </c>
      <c r="B313" t="s">
        <v>60</v>
      </c>
      <c r="C313">
        <v>113</v>
      </c>
      <c r="D313">
        <v>429</v>
      </c>
      <c r="E313">
        <v>378</v>
      </c>
      <c r="F313">
        <v>84</v>
      </c>
      <c r="G313">
        <v>22</v>
      </c>
      <c r="H313">
        <v>1</v>
      </c>
      <c r="I313">
        <v>11</v>
      </c>
      <c r="J313">
        <v>43</v>
      </c>
      <c r="K313">
        <v>48</v>
      </c>
      <c r="L313">
        <v>46</v>
      </c>
      <c r="M313">
        <v>116</v>
      </c>
      <c r="N313">
        <v>3</v>
      </c>
      <c r="O313">
        <v>0</v>
      </c>
      <c r="P313">
        <v>0</v>
      </c>
      <c r="Q313">
        <v>0.222</v>
      </c>
      <c r="R313">
        <v>0.311</v>
      </c>
      <c r="S313">
        <v>0.371</v>
      </c>
      <c r="T313">
        <v>0.68200000000000005</v>
      </c>
      <c r="U313">
        <v>0.29899999999999999</v>
      </c>
      <c r="V313">
        <v>1.4</v>
      </c>
      <c r="W313">
        <v>-2.4</v>
      </c>
      <c r="X313">
        <v>1.3</v>
      </c>
      <c r="Y313">
        <v>8722</v>
      </c>
      <c r="AA313">
        <f t="shared" si="21"/>
        <v>84</v>
      </c>
      <c r="AB313">
        <f t="shared" si="20"/>
        <v>22</v>
      </c>
      <c r="AC313">
        <f t="shared" si="20"/>
        <v>1</v>
      </c>
      <c r="AD313">
        <f t="shared" si="20"/>
        <v>11</v>
      </c>
      <c r="AE313">
        <f t="shared" si="20"/>
        <v>43</v>
      </c>
      <c r="AF313">
        <f t="shared" si="20"/>
        <v>48</v>
      </c>
      <c r="AG313">
        <f t="shared" si="20"/>
        <v>46</v>
      </c>
      <c r="AH313">
        <f t="shared" si="20"/>
        <v>116</v>
      </c>
      <c r="AI313">
        <f t="shared" si="19"/>
        <v>3</v>
      </c>
      <c r="AJ313">
        <f t="shared" si="19"/>
        <v>0</v>
      </c>
      <c r="AK313">
        <f t="shared" si="19"/>
        <v>0</v>
      </c>
      <c r="AL313">
        <f t="shared" si="17"/>
        <v>50</v>
      </c>
      <c r="AM313">
        <f>SUMPRODUCT(AA313:AL313,Weights!$E$7:$P$7)</f>
        <v>220</v>
      </c>
    </row>
    <row r="314" spans="1:39" x14ac:dyDescent="0.25">
      <c r="A314" t="s">
        <v>430</v>
      </c>
      <c r="B314" t="s">
        <v>125</v>
      </c>
      <c r="C314">
        <v>56</v>
      </c>
      <c r="D314">
        <v>182</v>
      </c>
      <c r="E314">
        <v>163</v>
      </c>
      <c r="F314">
        <v>39</v>
      </c>
      <c r="G314">
        <v>9</v>
      </c>
      <c r="H314">
        <v>1</v>
      </c>
      <c r="I314">
        <v>4</v>
      </c>
      <c r="J314">
        <v>18</v>
      </c>
      <c r="K314">
        <v>21</v>
      </c>
      <c r="L314">
        <v>14</v>
      </c>
      <c r="M314">
        <v>45</v>
      </c>
      <c r="N314">
        <v>3</v>
      </c>
      <c r="O314">
        <v>1</v>
      </c>
      <c r="P314">
        <v>0</v>
      </c>
      <c r="Q314">
        <v>0.23799999999999999</v>
      </c>
      <c r="R314">
        <v>0.308</v>
      </c>
      <c r="S314">
        <v>0.38200000000000001</v>
      </c>
      <c r="T314">
        <v>0.69</v>
      </c>
      <c r="U314">
        <v>0.29899999999999999</v>
      </c>
      <c r="V314">
        <v>-1.9</v>
      </c>
      <c r="W314">
        <v>-0.3</v>
      </c>
      <c r="X314">
        <v>-0.1</v>
      </c>
      <c r="Y314">
        <v>7423</v>
      </c>
      <c r="AA314">
        <f t="shared" si="21"/>
        <v>39</v>
      </c>
      <c r="AB314">
        <f t="shared" si="20"/>
        <v>9</v>
      </c>
      <c r="AC314">
        <f t="shared" si="20"/>
        <v>1</v>
      </c>
      <c r="AD314">
        <f t="shared" si="20"/>
        <v>4</v>
      </c>
      <c r="AE314">
        <f t="shared" si="20"/>
        <v>18</v>
      </c>
      <c r="AF314">
        <f t="shared" si="20"/>
        <v>21</v>
      </c>
      <c r="AG314">
        <f t="shared" si="20"/>
        <v>14</v>
      </c>
      <c r="AH314">
        <f t="shared" si="20"/>
        <v>45</v>
      </c>
      <c r="AI314">
        <f t="shared" si="19"/>
        <v>3</v>
      </c>
      <c r="AJ314">
        <f t="shared" si="19"/>
        <v>1</v>
      </c>
      <c r="AK314">
        <f t="shared" si="19"/>
        <v>0</v>
      </c>
      <c r="AL314">
        <f t="shared" si="17"/>
        <v>25</v>
      </c>
      <c r="AM314">
        <f>SUMPRODUCT(AA314:AL314,Weights!$E$7:$P$7)</f>
        <v>94.5</v>
      </c>
    </row>
    <row r="315" spans="1:39" x14ac:dyDescent="0.25">
      <c r="A315" t="s">
        <v>389</v>
      </c>
      <c r="B315" t="s">
        <v>62</v>
      </c>
      <c r="C315">
        <v>91</v>
      </c>
      <c r="D315">
        <v>283</v>
      </c>
      <c r="E315">
        <v>265</v>
      </c>
      <c r="F315">
        <v>69</v>
      </c>
      <c r="G315">
        <v>21</v>
      </c>
      <c r="H315">
        <v>1</v>
      </c>
      <c r="I315">
        <v>7</v>
      </c>
      <c r="J315">
        <v>28</v>
      </c>
      <c r="K315">
        <v>29</v>
      </c>
      <c r="L315">
        <v>12</v>
      </c>
      <c r="M315">
        <v>77</v>
      </c>
      <c r="N315">
        <v>0</v>
      </c>
      <c r="O315">
        <v>1</v>
      </c>
      <c r="P315">
        <v>1</v>
      </c>
      <c r="Q315">
        <v>0.25900000000000001</v>
      </c>
      <c r="R315">
        <v>0.28999999999999998</v>
      </c>
      <c r="S315">
        <v>0.42199999999999999</v>
      </c>
      <c r="T315">
        <v>0.71199999999999997</v>
      </c>
      <c r="U315">
        <v>0.29899999999999999</v>
      </c>
      <c r="V315">
        <v>-4.3</v>
      </c>
      <c r="W315">
        <v>0.5</v>
      </c>
      <c r="X315">
        <v>0.5</v>
      </c>
      <c r="Y315">
        <v>3376</v>
      </c>
      <c r="AA315">
        <f t="shared" si="21"/>
        <v>69</v>
      </c>
      <c r="AB315">
        <f t="shared" si="20"/>
        <v>21</v>
      </c>
      <c r="AC315">
        <f t="shared" si="20"/>
        <v>1</v>
      </c>
      <c r="AD315">
        <f t="shared" si="20"/>
        <v>7</v>
      </c>
      <c r="AE315">
        <f t="shared" si="20"/>
        <v>28</v>
      </c>
      <c r="AF315">
        <f t="shared" si="20"/>
        <v>29</v>
      </c>
      <c r="AG315">
        <f t="shared" si="20"/>
        <v>12</v>
      </c>
      <c r="AH315">
        <f t="shared" si="20"/>
        <v>77</v>
      </c>
      <c r="AI315">
        <f t="shared" si="19"/>
        <v>0</v>
      </c>
      <c r="AJ315">
        <f t="shared" si="19"/>
        <v>1</v>
      </c>
      <c r="AK315">
        <f t="shared" si="19"/>
        <v>1</v>
      </c>
      <c r="AL315">
        <f t="shared" si="17"/>
        <v>40</v>
      </c>
      <c r="AM315">
        <f>SUMPRODUCT(AA315:AL315,Weights!$E$7:$P$7)</f>
        <v>144.5</v>
      </c>
    </row>
    <row r="316" spans="1:39" x14ac:dyDescent="0.25">
      <c r="A316" t="s">
        <v>184</v>
      </c>
      <c r="B316" t="s">
        <v>47</v>
      </c>
      <c r="C316">
        <v>122</v>
      </c>
      <c r="D316">
        <v>470</v>
      </c>
      <c r="E316">
        <v>436</v>
      </c>
      <c r="F316">
        <v>99</v>
      </c>
      <c r="G316">
        <v>30</v>
      </c>
      <c r="H316">
        <v>2</v>
      </c>
      <c r="I316">
        <v>19</v>
      </c>
      <c r="J316">
        <v>57</v>
      </c>
      <c r="K316">
        <v>60</v>
      </c>
      <c r="L316">
        <v>29</v>
      </c>
      <c r="M316">
        <v>138</v>
      </c>
      <c r="N316">
        <v>3</v>
      </c>
      <c r="O316">
        <v>8</v>
      </c>
      <c r="P316">
        <v>3</v>
      </c>
      <c r="Q316">
        <v>0.22800000000000001</v>
      </c>
      <c r="R316">
        <v>0.27900000000000003</v>
      </c>
      <c r="S316">
        <v>0.432</v>
      </c>
      <c r="T316">
        <v>0.71099999999999997</v>
      </c>
      <c r="U316">
        <v>0.29799999999999999</v>
      </c>
      <c r="V316">
        <v>-1.7</v>
      </c>
      <c r="W316">
        <v>1.7</v>
      </c>
      <c r="X316">
        <v>-0.1</v>
      </c>
      <c r="Y316">
        <v>10243</v>
      </c>
      <c r="AA316">
        <f t="shared" si="21"/>
        <v>99</v>
      </c>
      <c r="AB316">
        <f t="shared" si="20"/>
        <v>30</v>
      </c>
      <c r="AC316">
        <f t="shared" si="20"/>
        <v>2</v>
      </c>
      <c r="AD316">
        <f t="shared" si="20"/>
        <v>19</v>
      </c>
      <c r="AE316">
        <f t="shared" si="20"/>
        <v>57</v>
      </c>
      <c r="AF316">
        <f t="shared" si="20"/>
        <v>60</v>
      </c>
      <c r="AG316">
        <f t="shared" si="20"/>
        <v>29</v>
      </c>
      <c r="AH316">
        <f t="shared" si="20"/>
        <v>138</v>
      </c>
      <c r="AI316">
        <f t="shared" si="19"/>
        <v>3</v>
      </c>
      <c r="AJ316">
        <f t="shared" si="19"/>
        <v>8</v>
      </c>
      <c r="AK316">
        <f t="shared" si="19"/>
        <v>3</v>
      </c>
      <c r="AL316">
        <f t="shared" si="17"/>
        <v>48</v>
      </c>
      <c r="AM316">
        <f>SUMPRODUCT(AA316:AL316,Weights!$E$7:$P$7)</f>
        <v>280</v>
      </c>
    </row>
    <row r="317" spans="1:39" x14ac:dyDescent="0.25">
      <c r="A317" t="s">
        <v>334</v>
      </c>
      <c r="B317" t="s">
        <v>43</v>
      </c>
      <c r="C317">
        <v>106</v>
      </c>
      <c r="D317">
        <v>390</v>
      </c>
      <c r="E317">
        <v>348</v>
      </c>
      <c r="F317">
        <v>79</v>
      </c>
      <c r="G317">
        <v>21</v>
      </c>
      <c r="H317">
        <v>1</v>
      </c>
      <c r="I317">
        <v>11</v>
      </c>
      <c r="J317">
        <v>39</v>
      </c>
      <c r="K317">
        <v>43</v>
      </c>
      <c r="L317">
        <v>33</v>
      </c>
      <c r="M317">
        <v>98</v>
      </c>
      <c r="N317">
        <v>6</v>
      </c>
      <c r="O317">
        <v>0</v>
      </c>
      <c r="P317">
        <v>0</v>
      </c>
      <c r="Q317">
        <v>0.22800000000000001</v>
      </c>
      <c r="R317">
        <v>0.30399999999999999</v>
      </c>
      <c r="S317">
        <v>0.38300000000000001</v>
      </c>
      <c r="T317">
        <v>0.68600000000000005</v>
      </c>
      <c r="U317">
        <v>0.29799999999999999</v>
      </c>
      <c r="V317">
        <v>4.3</v>
      </c>
      <c r="W317">
        <v>-3.4</v>
      </c>
      <c r="X317">
        <v>1.3</v>
      </c>
      <c r="Y317">
        <v>9627</v>
      </c>
      <c r="AA317">
        <f t="shared" si="21"/>
        <v>79</v>
      </c>
      <c r="AB317">
        <f t="shared" si="20"/>
        <v>21</v>
      </c>
      <c r="AC317">
        <f t="shared" si="20"/>
        <v>1</v>
      </c>
      <c r="AD317">
        <f t="shared" si="20"/>
        <v>11</v>
      </c>
      <c r="AE317">
        <f t="shared" si="20"/>
        <v>39</v>
      </c>
      <c r="AF317">
        <f t="shared" si="20"/>
        <v>43</v>
      </c>
      <c r="AG317">
        <f t="shared" si="20"/>
        <v>33</v>
      </c>
      <c r="AH317">
        <f t="shared" si="20"/>
        <v>98</v>
      </c>
      <c r="AI317">
        <f t="shared" si="19"/>
        <v>6</v>
      </c>
      <c r="AJ317">
        <f t="shared" si="19"/>
        <v>0</v>
      </c>
      <c r="AK317">
        <f t="shared" si="19"/>
        <v>0</v>
      </c>
      <c r="AL317">
        <f t="shared" si="17"/>
        <v>46</v>
      </c>
      <c r="AM317">
        <f>SUMPRODUCT(AA317:AL317,Weights!$E$7:$P$7)</f>
        <v>201</v>
      </c>
    </row>
    <row r="318" spans="1:39" x14ac:dyDescent="0.25">
      <c r="A318" t="s">
        <v>345</v>
      </c>
      <c r="B318" t="s">
        <v>85</v>
      </c>
      <c r="C318">
        <v>116</v>
      </c>
      <c r="D318">
        <v>502</v>
      </c>
      <c r="E318">
        <v>464</v>
      </c>
      <c r="F318">
        <v>121</v>
      </c>
      <c r="G318">
        <v>19</v>
      </c>
      <c r="H318">
        <v>7</v>
      </c>
      <c r="I318">
        <v>8</v>
      </c>
      <c r="J318">
        <v>49</v>
      </c>
      <c r="K318">
        <v>37</v>
      </c>
      <c r="L318">
        <v>30</v>
      </c>
      <c r="M318">
        <v>92</v>
      </c>
      <c r="N318">
        <v>2</v>
      </c>
      <c r="O318">
        <v>21</v>
      </c>
      <c r="P318">
        <v>11</v>
      </c>
      <c r="Q318">
        <v>0.26100000000000001</v>
      </c>
      <c r="R318">
        <v>0.30599999999999999</v>
      </c>
      <c r="S318">
        <v>0.38600000000000001</v>
      </c>
      <c r="T318">
        <v>0.69199999999999995</v>
      </c>
      <c r="U318">
        <v>0.29799999999999999</v>
      </c>
      <c r="V318">
        <v>1.1000000000000001</v>
      </c>
      <c r="W318">
        <v>2</v>
      </c>
      <c r="X318">
        <v>1</v>
      </c>
      <c r="Y318">
        <v>14712</v>
      </c>
      <c r="AA318">
        <f t="shared" si="21"/>
        <v>121</v>
      </c>
      <c r="AB318">
        <f t="shared" si="20"/>
        <v>19</v>
      </c>
      <c r="AC318">
        <f t="shared" si="20"/>
        <v>7</v>
      </c>
      <c r="AD318">
        <f t="shared" si="20"/>
        <v>8</v>
      </c>
      <c r="AE318">
        <f t="shared" si="20"/>
        <v>49</v>
      </c>
      <c r="AF318">
        <f t="shared" si="20"/>
        <v>37</v>
      </c>
      <c r="AG318">
        <f t="shared" si="20"/>
        <v>30</v>
      </c>
      <c r="AH318">
        <f t="shared" si="20"/>
        <v>92</v>
      </c>
      <c r="AI318">
        <f t="shared" si="19"/>
        <v>2</v>
      </c>
      <c r="AJ318">
        <f t="shared" si="19"/>
        <v>21</v>
      </c>
      <c r="AK318">
        <f t="shared" si="19"/>
        <v>11</v>
      </c>
      <c r="AL318">
        <f t="shared" si="17"/>
        <v>87</v>
      </c>
      <c r="AM318">
        <f>SUMPRODUCT(AA318:AL318,Weights!$E$7:$P$7)</f>
        <v>279</v>
      </c>
    </row>
    <row r="319" spans="1:39" x14ac:dyDescent="0.25">
      <c r="A319" t="s">
        <v>424</v>
      </c>
      <c r="B319" t="s">
        <v>32</v>
      </c>
      <c r="C319">
        <v>86</v>
      </c>
      <c r="D319">
        <v>277</v>
      </c>
      <c r="E319">
        <v>253</v>
      </c>
      <c r="F319">
        <v>69</v>
      </c>
      <c r="G319">
        <v>9</v>
      </c>
      <c r="H319">
        <v>2</v>
      </c>
      <c r="I319">
        <v>3</v>
      </c>
      <c r="J319">
        <v>28</v>
      </c>
      <c r="K319">
        <v>21</v>
      </c>
      <c r="L319">
        <v>17</v>
      </c>
      <c r="M319">
        <v>42</v>
      </c>
      <c r="N319">
        <v>1</v>
      </c>
      <c r="O319">
        <v>4</v>
      </c>
      <c r="P319">
        <v>1</v>
      </c>
      <c r="Q319">
        <v>0.27100000000000002</v>
      </c>
      <c r="R319">
        <v>0.32</v>
      </c>
      <c r="S319">
        <v>0.36</v>
      </c>
      <c r="T319">
        <v>0.67900000000000005</v>
      </c>
      <c r="U319">
        <v>0.29699999999999999</v>
      </c>
      <c r="V319">
        <v>-1.7</v>
      </c>
      <c r="W319">
        <v>-2.8</v>
      </c>
      <c r="X319">
        <v>0</v>
      </c>
      <c r="Y319">
        <v>11472</v>
      </c>
      <c r="AA319">
        <f t="shared" si="21"/>
        <v>69</v>
      </c>
      <c r="AB319">
        <f t="shared" si="20"/>
        <v>9</v>
      </c>
      <c r="AC319">
        <f t="shared" si="20"/>
        <v>2</v>
      </c>
      <c r="AD319">
        <f t="shared" si="20"/>
        <v>3</v>
      </c>
      <c r="AE319">
        <f t="shared" si="20"/>
        <v>28</v>
      </c>
      <c r="AF319">
        <f t="shared" si="20"/>
        <v>21</v>
      </c>
      <c r="AG319">
        <f t="shared" si="20"/>
        <v>17</v>
      </c>
      <c r="AH319">
        <f t="shared" si="20"/>
        <v>42</v>
      </c>
      <c r="AI319">
        <f t="shared" si="19"/>
        <v>1</v>
      </c>
      <c r="AJ319">
        <f t="shared" si="19"/>
        <v>4</v>
      </c>
      <c r="AK319">
        <f t="shared" si="19"/>
        <v>1</v>
      </c>
      <c r="AL319">
        <f t="shared" si="17"/>
        <v>55</v>
      </c>
      <c r="AM319">
        <f>SUMPRODUCT(AA319:AL319,Weights!$E$7:$P$7)</f>
        <v>143</v>
      </c>
    </row>
    <row r="320" spans="1:39" x14ac:dyDescent="0.25">
      <c r="A320" t="s">
        <v>1066</v>
      </c>
      <c r="B320" t="s">
        <v>32</v>
      </c>
      <c r="C320">
        <v>60</v>
      </c>
      <c r="D320">
        <v>200</v>
      </c>
      <c r="E320">
        <v>182</v>
      </c>
      <c r="F320">
        <v>47</v>
      </c>
      <c r="G320">
        <v>7</v>
      </c>
      <c r="H320">
        <v>1</v>
      </c>
      <c r="I320">
        <v>3</v>
      </c>
      <c r="J320">
        <v>21</v>
      </c>
      <c r="K320">
        <v>22</v>
      </c>
      <c r="L320">
        <v>15</v>
      </c>
      <c r="M320">
        <v>36</v>
      </c>
      <c r="N320">
        <v>1</v>
      </c>
      <c r="O320">
        <v>6</v>
      </c>
      <c r="P320">
        <v>2</v>
      </c>
      <c r="Q320">
        <v>0.26</v>
      </c>
      <c r="R320">
        <v>0.317</v>
      </c>
      <c r="S320">
        <v>0.36099999999999999</v>
      </c>
      <c r="T320">
        <v>0.67800000000000005</v>
      </c>
      <c r="U320">
        <v>0.29699999999999999</v>
      </c>
      <c r="V320">
        <v>-2.8</v>
      </c>
      <c r="W320">
        <v>1.1000000000000001</v>
      </c>
      <c r="X320">
        <v>0.1</v>
      </c>
      <c r="Y320">
        <v>5305</v>
      </c>
      <c r="AA320">
        <f t="shared" si="21"/>
        <v>47</v>
      </c>
      <c r="AB320">
        <f t="shared" si="20"/>
        <v>7</v>
      </c>
      <c r="AC320">
        <f t="shared" si="20"/>
        <v>1</v>
      </c>
      <c r="AD320">
        <f t="shared" si="20"/>
        <v>3</v>
      </c>
      <c r="AE320">
        <f t="shared" si="20"/>
        <v>21</v>
      </c>
      <c r="AF320">
        <f t="shared" si="20"/>
        <v>22</v>
      </c>
      <c r="AG320">
        <f t="shared" si="20"/>
        <v>15</v>
      </c>
      <c r="AH320">
        <f t="shared" si="20"/>
        <v>36</v>
      </c>
      <c r="AI320">
        <f t="shared" si="19"/>
        <v>1</v>
      </c>
      <c r="AJ320">
        <f t="shared" si="19"/>
        <v>6</v>
      </c>
      <c r="AK320">
        <f t="shared" si="19"/>
        <v>2</v>
      </c>
      <c r="AL320">
        <f t="shared" si="17"/>
        <v>36</v>
      </c>
      <c r="AM320">
        <f>SUMPRODUCT(AA320:AL320,Weights!$E$7:$P$7)</f>
        <v>115</v>
      </c>
    </row>
    <row r="321" spans="1:39" x14ac:dyDescent="0.25">
      <c r="A321" t="s">
        <v>211</v>
      </c>
      <c r="B321" t="s">
        <v>15</v>
      </c>
      <c r="C321">
        <v>143</v>
      </c>
      <c r="D321">
        <v>610</v>
      </c>
      <c r="E321">
        <v>564</v>
      </c>
      <c r="F321">
        <v>139</v>
      </c>
      <c r="G321">
        <v>17</v>
      </c>
      <c r="H321">
        <v>0</v>
      </c>
      <c r="I321">
        <v>24</v>
      </c>
      <c r="J321">
        <v>54</v>
      </c>
      <c r="K321">
        <v>99</v>
      </c>
      <c r="L321">
        <v>40</v>
      </c>
      <c r="M321">
        <v>90</v>
      </c>
      <c r="N321">
        <v>1</v>
      </c>
      <c r="O321">
        <v>2</v>
      </c>
      <c r="P321">
        <v>0</v>
      </c>
      <c r="Q321">
        <v>0.247</v>
      </c>
      <c r="R321">
        <v>0.29599999999999999</v>
      </c>
      <c r="S321">
        <v>0.40699999999999997</v>
      </c>
      <c r="T321">
        <v>0.70299999999999996</v>
      </c>
      <c r="U321">
        <v>0.29699999999999999</v>
      </c>
      <c r="V321">
        <v>-1.8</v>
      </c>
      <c r="W321">
        <v>-2.1</v>
      </c>
      <c r="X321">
        <v>-0.8</v>
      </c>
      <c r="Y321">
        <v>1177</v>
      </c>
      <c r="AA321">
        <f t="shared" si="21"/>
        <v>139</v>
      </c>
      <c r="AB321">
        <f t="shared" si="20"/>
        <v>17</v>
      </c>
      <c r="AC321">
        <f t="shared" si="20"/>
        <v>0</v>
      </c>
      <c r="AD321">
        <f t="shared" si="20"/>
        <v>24</v>
      </c>
      <c r="AE321">
        <f t="shared" si="20"/>
        <v>54</v>
      </c>
      <c r="AF321">
        <f t="shared" si="20"/>
        <v>99</v>
      </c>
      <c r="AG321">
        <f t="shared" si="20"/>
        <v>40</v>
      </c>
      <c r="AH321">
        <f t="shared" si="20"/>
        <v>90</v>
      </c>
      <c r="AI321">
        <f t="shared" si="19"/>
        <v>1</v>
      </c>
      <c r="AJ321">
        <f t="shared" si="19"/>
        <v>2</v>
      </c>
      <c r="AK321">
        <f t="shared" si="19"/>
        <v>0</v>
      </c>
      <c r="AL321">
        <f t="shared" si="17"/>
        <v>98</v>
      </c>
      <c r="AM321">
        <f>SUMPRODUCT(AA321:AL321,Weights!$E$7:$P$7)</f>
        <v>380</v>
      </c>
    </row>
    <row r="322" spans="1:39" x14ac:dyDescent="0.25">
      <c r="A322" t="s">
        <v>1065</v>
      </c>
      <c r="B322" t="s">
        <v>85</v>
      </c>
      <c r="C322">
        <v>63</v>
      </c>
      <c r="D322">
        <v>253</v>
      </c>
      <c r="E322">
        <v>231</v>
      </c>
      <c r="F322">
        <v>60</v>
      </c>
      <c r="G322">
        <v>10</v>
      </c>
      <c r="H322">
        <v>3</v>
      </c>
      <c r="I322">
        <v>3</v>
      </c>
      <c r="J322">
        <v>23</v>
      </c>
      <c r="K322">
        <v>21</v>
      </c>
      <c r="L322">
        <v>17</v>
      </c>
      <c r="M322">
        <v>55</v>
      </c>
      <c r="N322">
        <v>1</v>
      </c>
      <c r="O322">
        <v>2</v>
      </c>
      <c r="P322">
        <v>2</v>
      </c>
      <c r="Q322">
        <v>0.26</v>
      </c>
      <c r="R322">
        <v>0.312</v>
      </c>
      <c r="S322">
        <v>0.36899999999999999</v>
      </c>
      <c r="T322">
        <v>0.68100000000000005</v>
      </c>
      <c r="U322">
        <v>0.29599999999999999</v>
      </c>
      <c r="V322">
        <v>-0.1</v>
      </c>
      <c r="W322">
        <v>0.1</v>
      </c>
      <c r="X322">
        <v>0.3</v>
      </c>
      <c r="Y322">
        <v>15197</v>
      </c>
      <c r="AA322">
        <f t="shared" si="21"/>
        <v>60</v>
      </c>
      <c r="AB322">
        <f t="shared" si="20"/>
        <v>10</v>
      </c>
      <c r="AC322">
        <f t="shared" si="20"/>
        <v>3</v>
      </c>
      <c r="AD322">
        <f t="shared" si="20"/>
        <v>3</v>
      </c>
      <c r="AE322">
        <f t="shared" si="20"/>
        <v>23</v>
      </c>
      <c r="AF322">
        <f t="shared" si="20"/>
        <v>21</v>
      </c>
      <c r="AG322">
        <f t="shared" si="20"/>
        <v>17</v>
      </c>
      <c r="AH322">
        <f t="shared" si="20"/>
        <v>55</v>
      </c>
      <c r="AI322">
        <f t="shared" si="19"/>
        <v>1</v>
      </c>
      <c r="AJ322">
        <f t="shared" si="19"/>
        <v>2</v>
      </c>
      <c r="AK322">
        <f t="shared" si="19"/>
        <v>2</v>
      </c>
      <c r="AL322">
        <f t="shared" si="17"/>
        <v>44</v>
      </c>
      <c r="AM322">
        <f>SUMPRODUCT(AA322:AL322,Weights!$E$7:$P$7)</f>
        <v>120.5</v>
      </c>
    </row>
    <row r="323" spans="1:39" x14ac:dyDescent="0.25">
      <c r="A323" t="s">
        <v>434</v>
      </c>
      <c r="B323" t="s">
        <v>71</v>
      </c>
      <c r="C323">
        <v>99</v>
      </c>
      <c r="D323">
        <v>250</v>
      </c>
      <c r="E323">
        <v>230</v>
      </c>
      <c r="F323">
        <v>60</v>
      </c>
      <c r="G323">
        <v>12</v>
      </c>
      <c r="H323">
        <v>2</v>
      </c>
      <c r="I323">
        <v>4</v>
      </c>
      <c r="J323">
        <v>34</v>
      </c>
      <c r="K323">
        <v>20</v>
      </c>
      <c r="L323">
        <v>13</v>
      </c>
      <c r="M323">
        <v>48</v>
      </c>
      <c r="N323">
        <v>3</v>
      </c>
      <c r="O323">
        <v>5</v>
      </c>
      <c r="P323">
        <v>1</v>
      </c>
      <c r="Q323">
        <v>0.26</v>
      </c>
      <c r="R323">
        <v>0.30399999999999999</v>
      </c>
      <c r="S323">
        <v>0.38500000000000001</v>
      </c>
      <c r="T323">
        <v>0.68899999999999995</v>
      </c>
      <c r="U323">
        <v>0.29599999999999999</v>
      </c>
      <c r="V323">
        <v>8.8000000000000007</v>
      </c>
      <c r="W323">
        <v>1.5</v>
      </c>
      <c r="X323">
        <v>1.4</v>
      </c>
      <c r="Y323">
        <v>5384</v>
      </c>
      <c r="AA323">
        <f t="shared" si="21"/>
        <v>60</v>
      </c>
      <c r="AB323">
        <f t="shared" si="20"/>
        <v>12</v>
      </c>
      <c r="AC323">
        <f t="shared" si="20"/>
        <v>2</v>
      </c>
      <c r="AD323">
        <f t="shared" si="20"/>
        <v>4</v>
      </c>
      <c r="AE323">
        <f t="shared" si="20"/>
        <v>34</v>
      </c>
      <c r="AF323">
        <f t="shared" si="20"/>
        <v>20</v>
      </c>
      <c r="AG323">
        <f t="shared" si="20"/>
        <v>13</v>
      </c>
      <c r="AH323">
        <f t="shared" si="20"/>
        <v>48</v>
      </c>
      <c r="AI323">
        <f t="shared" si="19"/>
        <v>3</v>
      </c>
      <c r="AJ323">
        <f t="shared" si="19"/>
        <v>5</v>
      </c>
      <c r="AK323">
        <f t="shared" si="19"/>
        <v>1</v>
      </c>
      <c r="AL323">
        <f t="shared" ref="AL323:AL386" si="22">AA323-AB323-AC323-AD323</f>
        <v>42</v>
      </c>
      <c r="AM323">
        <f>SUMPRODUCT(AA323:AL323,Weights!$E$7:$P$7)</f>
        <v>140</v>
      </c>
    </row>
    <row r="324" spans="1:39" x14ac:dyDescent="0.25">
      <c r="A324" t="s">
        <v>346</v>
      </c>
      <c r="B324" t="s">
        <v>125</v>
      </c>
      <c r="C324">
        <v>106</v>
      </c>
      <c r="D324">
        <v>390</v>
      </c>
      <c r="E324">
        <v>343</v>
      </c>
      <c r="F324">
        <v>79</v>
      </c>
      <c r="G324">
        <v>12</v>
      </c>
      <c r="H324">
        <v>3</v>
      </c>
      <c r="I324">
        <v>8</v>
      </c>
      <c r="J324">
        <v>39</v>
      </c>
      <c r="K324">
        <v>32</v>
      </c>
      <c r="L324">
        <v>38</v>
      </c>
      <c r="M324">
        <v>101</v>
      </c>
      <c r="N324">
        <v>6</v>
      </c>
      <c r="O324">
        <v>2</v>
      </c>
      <c r="P324">
        <v>2</v>
      </c>
      <c r="Q324">
        <v>0.23</v>
      </c>
      <c r="R324">
        <v>0.315</v>
      </c>
      <c r="S324">
        <v>0.35499999999999998</v>
      </c>
      <c r="T324">
        <v>0.67</v>
      </c>
      <c r="U324">
        <v>0.29599999999999999</v>
      </c>
      <c r="V324">
        <v>-1.1000000000000001</v>
      </c>
      <c r="W324">
        <v>-0.7</v>
      </c>
      <c r="X324">
        <v>0.6</v>
      </c>
      <c r="Y324">
        <v>14145</v>
      </c>
      <c r="AA324">
        <f t="shared" si="21"/>
        <v>79</v>
      </c>
      <c r="AB324">
        <f t="shared" si="20"/>
        <v>12</v>
      </c>
      <c r="AC324">
        <f t="shared" si="20"/>
        <v>3</v>
      </c>
      <c r="AD324">
        <f t="shared" si="20"/>
        <v>8</v>
      </c>
      <c r="AE324">
        <f t="shared" si="20"/>
        <v>39</v>
      </c>
      <c r="AF324">
        <f t="shared" si="20"/>
        <v>32</v>
      </c>
      <c r="AG324">
        <f t="shared" si="20"/>
        <v>38</v>
      </c>
      <c r="AH324">
        <f t="shared" si="20"/>
        <v>101</v>
      </c>
      <c r="AI324">
        <f t="shared" si="19"/>
        <v>6</v>
      </c>
      <c r="AJ324">
        <f t="shared" si="19"/>
        <v>2</v>
      </c>
      <c r="AK324">
        <f t="shared" si="19"/>
        <v>2</v>
      </c>
      <c r="AL324">
        <f t="shared" si="22"/>
        <v>56</v>
      </c>
      <c r="AM324">
        <f>SUMPRODUCT(AA324:AL324,Weights!$E$7:$P$7)</f>
        <v>181.5</v>
      </c>
    </row>
    <row r="325" spans="1:39" x14ac:dyDescent="0.25">
      <c r="A325" t="s">
        <v>354</v>
      </c>
      <c r="B325" t="s">
        <v>125</v>
      </c>
      <c r="C325">
        <v>72</v>
      </c>
      <c r="D325">
        <v>200</v>
      </c>
      <c r="E325">
        <v>174</v>
      </c>
      <c r="F325">
        <v>38</v>
      </c>
      <c r="G325">
        <v>10</v>
      </c>
      <c r="H325">
        <v>0</v>
      </c>
      <c r="I325">
        <v>4</v>
      </c>
      <c r="J325">
        <v>23</v>
      </c>
      <c r="K325">
        <v>16</v>
      </c>
      <c r="L325">
        <v>20</v>
      </c>
      <c r="M325">
        <v>79</v>
      </c>
      <c r="N325">
        <v>5</v>
      </c>
      <c r="O325">
        <v>2</v>
      </c>
      <c r="P325">
        <v>0</v>
      </c>
      <c r="Q325">
        <v>0.215</v>
      </c>
      <c r="R325">
        <v>0.315</v>
      </c>
      <c r="S325">
        <v>0.35099999999999998</v>
      </c>
      <c r="T325">
        <v>0.66500000000000004</v>
      </c>
      <c r="U325">
        <v>0.29599999999999999</v>
      </c>
      <c r="V325">
        <v>-0.8</v>
      </c>
      <c r="W325">
        <v>1.7</v>
      </c>
      <c r="X325">
        <v>-0.1</v>
      </c>
      <c r="Y325">
        <v>1849</v>
      </c>
      <c r="AA325">
        <f t="shared" si="21"/>
        <v>38</v>
      </c>
      <c r="AB325">
        <f t="shared" si="20"/>
        <v>10</v>
      </c>
      <c r="AC325">
        <f t="shared" si="20"/>
        <v>0</v>
      </c>
      <c r="AD325">
        <f t="shared" si="20"/>
        <v>4</v>
      </c>
      <c r="AE325">
        <f t="shared" si="20"/>
        <v>23</v>
      </c>
      <c r="AF325">
        <f t="shared" si="20"/>
        <v>16</v>
      </c>
      <c r="AG325">
        <f t="shared" si="20"/>
        <v>20</v>
      </c>
      <c r="AH325">
        <f t="shared" si="20"/>
        <v>79</v>
      </c>
      <c r="AI325">
        <f t="shared" si="19"/>
        <v>5</v>
      </c>
      <c r="AJ325">
        <f t="shared" si="19"/>
        <v>2</v>
      </c>
      <c r="AK325">
        <f t="shared" si="19"/>
        <v>0</v>
      </c>
      <c r="AL325">
        <f t="shared" si="22"/>
        <v>24</v>
      </c>
      <c r="AM325">
        <f>SUMPRODUCT(AA325:AL325,Weights!$E$7:$P$7)</f>
        <v>83.5</v>
      </c>
    </row>
    <row r="326" spans="1:39" x14ac:dyDescent="0.25">
      <c r="A326" t="s">
        <v>1166</v>
      </c>
      <c r="B326" t="s">
        <v>29</v>
      </c>
      <c r="C326">
        <v>41</v>
      </c>
      <c r="D326">
        <v>164</v>
      </c>
      <c r="E326">
        <v>140</v>
      </c>
      <c r="F326">
        <v>30</v>
      </c>
      <c r="G326">
        <v>7</v>
      </c>
      <c r="H326">
        <v>1</v>
      </c>
      <c r="I326">
        <v>3</v>
      </c>
      <c r="J326">
        <v>17</v>
      </c>
      <c r="K326">
        <v>16</v>
      </c>
      <c r="L326">
        <v>20</v>
      </c>
      <c r="M326">
        <v>41</v>
      </c>
      <c r="N326">
        <v>3</v>
      </c>
      <c r="O326">
        <v>5</v>
      </c>
      <c r="P326">
        <v>1</v>
      </c>
      <c r="Q326">
        <v>0.21199999999999999</v>
      </c>
      <c r="R326">
        <v>0.32100000000000001</v>
      </c>
      <c r="S326">
        <v>0.34300000000000003</v>
      </c>
      <c r="T326">
        <v>0.66400000000000003</v>
      </c>
      <c r="U326">
        <v>0.29599999999999999</v>
      </c>
      <c r="V326">
        <v>-1.2</v>
      </c>
      <c r="W326">
        <v>0.7</v>
      </c>
      <c r="X326">
        <v>-0.1</v>
      </c>
      <c r="Y326">
        <v>16565</v>
      </c>
      <c r="AA326">
        <f t="shared" si="21"/>
        <v>30</v>
      </c>
      <c r="AB326">
        <f t="shared" si="20"/>
        <v>7</v>
      </c>
      <c r="AC326">
        <f t="shared" si="20"/>
        <v>1</v>
      </c>
      <c r="AD326">
        <f t="shared" si="20"/>
        <v>3</v>
      </c>
      <c r="AE326">
        <f t="shared" si="20"/>
        <v>17</v>
      </c>
      <c r="AF326">
        <f t="shared" si="20"/>
        <v>16</v>
      </c>
      <c r="AG326">
        <f t="shared" si="20"/>
        <v>20</v>
      </c>
      <c r="AH326">
        <f t="shared" si="20"/>
        <v>41</v>
      </c>
      <c r="AI326">
        <f t="shared" si="19"/>
        <v>3</v>
      </c>
      <c r="AJ326">
        <f t="shared" si="19"/>
        <v>5</v>
      </c>
      <c r="AK326">
        <f t="shared" si="19"/>
        <v>1</v>
      </c>
      <c r="AL326">
        <f t="shared" si="22"/>
        <v>19</v>
      </c>
      <c r="AM326">
        <f>SUMPRODUCT(AA326:AL326,Weights!$E$7:$P$7)</f>
        <v>89.5</v>
      </c>
    </row>
    <row r="327" spans="1:39" x14ac:dyDescent="0.25">
      <c r="A327" t="s">
        <v>155</v>
      </c>
      <c r="B327" t="s">
        <v>141</v>
      </c>
      <c r="C327">
        <v>149</v>
      </c>
      <c r="D327">
        <v>624</v>
      </c>
      <c r="E327">
        <v>573</v>
      </c>
      <c r="F327">
        <v>134</v>
      </c>
      <c r="G327">
        <v>27</v>
      </c>
      <c r="H327">
        <v>1</v>
      </c>
      <c r="I327">
        <v>24</v>
      </c>
      <c r="J327">
        <v>65</v>
      </c>
      <c r="K327">
        <v>86</v>
      </c>
      <c r="L327">
        <v>44</v>
      </c>
      <c r="M327">
        <v>91</v>
      </c>
      <c r="N327">
        <v>3</v>
      </c>
      <c r="O327">
        <v>1</v>
      </c>
      <c r="P327">
        <v>0</v>
      </c>
      <c r="Q327">
        <v>0.23300000000000001</v>
      </c>
      <c r="R327">
        <v>0.28899999999999998</v>
      </c>
      <c r="S327">
        <v>0.40799999999999997</v>
      </c>
      <c r="T327">
        <v>0.69699999999999995</v>
      </c>
      <c r="U327">
        <v>0.29499999999999998</v>
      </c>
      <c r="V327">
        <v>-4.5999999999999996</v>
      </c>
      <c r="W327">
        <v>-1</v>
      </c>
      <c r="X327">
        <v>0</v>
      </c>
      <c r="Y327">
        <v>12179</v>
      </c>
      <c r="AA327">
        <f t="shared" si="21"/>
        <v>134</v>
      </c>
      <c r="AB327">
        <f t="shared" si="20"/>
        <v>27</v>
      </c>
      <c r="AC327">
        <f t="shared" si="20"/>
        <v>1</v>
      </c>
      <c r="AD327">
        <f t="shared" si="20"/>
        <v>24</v>
      </c>
      <c r="AE327">
        <f t="shared" si="20"/>
        <v>65</v>
      </c>
      <c r="AF327">
        <f t="shared" si="20"/>
        <v>86</v>
      </c>
      <c r="AG327">
        <f t="shared" si="20"/>
        <v>44</v>
      </c>
      <c r="AH327">
        <f t="shared" si="20"/>
        <v>91</v>
      </c>
      <c r="AI327">
        <f t="shared" si="19"/>
        <v>3</v>
      </c>
      <c r="AJ327">
        <f t="shared" si="19"/>
        <v>1</v>
      </c>
      <c r="AK327">
        <f t="shared" si="19"/>
        <v>0</v>
      </c>
      <c r="AL327">
        <f t="shared" si="22"/>
        <v>82</v>
      </c>
      <c r="AM327">
        <f>SUMPRODUCT(AA327:AL327,Weights!$E$7:$P$7)</f>
        <v>386.5</v>
      </c>
    </row>
    <row r="328" spans="1:39" x14ac:dyDescent="0.25">
      <c r="A328" t="s">
        <v>329</v>
      </c>
      <c r="B328" t="s">
        <v>21</v>
      </c>
      <c r="C328">
        <v>116</v>
      </c>
      <c r="D328">
        <v>292</v>
      </c>
      <c r="E328">
        <v>266</v>
      </c>
      <c r="F328">
        <v>60</v>
      </c>
      <c r="G328">
        <v>8</v>
      </c>
      <c r="H328">
        <v>1</v>
      </c>
      <c r="I328">
        <v>11</v>
      </c>
      <c r="J328">
        <v>31</v>
      </c>
      <c r="K328">
        <v>34</v>
      </c>
      <c r="L328">
        <v>22</v>
      </c>
      <c r="M328">
        <v>77</v>
      </c>
      <c r="N328">
        <v>3</v>
      </c>
      <c r="O328">
        <v>4</v>
      </c>
      <c r="P328">
        <v>2</v>
      </c>
      <c r="Q328">
        <v>0.22700000000000001</v>
      </c>
      <c r="R328">
        <v>0.28999999999999998</v>
      </c>
      <c r="S328">
        <v>0.39200000000000002</v>
      </c>
      <c r="T328">
        <v>0.68200000000000005</v>
      </c>
      <c r="U328">
        <v>0.29399999999999998</v>
      </c>
      <c r="V328">
        <v>-4.5999999999999996</v>
      </c>
      <c r="W328">
        <v>0.7</v>
      </c>
      <c r="X328">
        <v>-0.5</v>
      </c>
      <c r="Y328">
        <v>13910</v>
      </c>
      <c r="AA328">
        <f t="shared" si="21"/>
        <v>60</v>
      </c>
      <c r="AB328">
        <f t="shared" si="20"/>
        <v>8</v>
      </c>
      <c r="AC328">
        <f t="shared" si="20"/>
        <v>1</v>
      </c>
      <c r="AD328">
        <f t="shared" si="20"/>
        <v>11</v>
      </c>
      <c r="AE328">
        <f t="shared" si="20"/>
        <v>31</v>
      </c>
      <c r="AF328">
        <f t="shared" si="20"/>
        <v>34</v>
      </c>
      <c r="AG328">
        <f t="shared" si="20"/>
        <v>22</v>
      </c>
      <c r="AH328">
        <f t="shared" si="20"/>
        <v>77</v>
      </c>
      <c r="AI328">
        <f t="shared" si="19"/>
        <v>3</v>
      </c>
      <c r="AJ328">
        <f t="shared" si="19"/>
        <v>4</v>
      </c>
      <c r="AK328">
        <f t="shared" si="19"/>
        <v>2</v>
      </c>
      <c r="AL328">
        <f t="shared" si="22"/>
        <v>40</v>
      </c>
      <c r="AM328">
        <f>SUMPRODUCT(AA328:AL328,Weights!$E$7:$P$7)</f>
        <v>157.5</v>
      </c>
    </row>
    <row r="329" spans="1:39" x14ac:dyDescent="0.25">
      <c r="A329" t="s">
        <v>350</v>
      </c>
      <c r="B329" t="s">
        <v>47</v>
      </c>
      <c r="C329">
        <v>132</v>
      </c>
      <c r="D329">
        <v>340</v>
      </c>
      <c r="E329">
        <v>285</v>
      </c>
      <c r="F329">
        <v>65</v>
      </c>
      <c r="G329">
        <v>11</v>
      </c>
      <c r="H329">
        <v>1</v>
      </c>
      <c r="I329">
        <v>3</v>
      </c>
      <c r="J329">
        <v>27</v>
      </c>
      <c r="K329">
        <v>19</v>
      </c>
      <c r="L329">
        <v>41</v>
      </c>
      <c r="M329">
        <v>69</v>
      </c>
      <c r="N329">
        <v>7</v>
      </c>
      <c r="O329">
        <v>5</v>
      </c>
      <c r="P329">
        <v>1</v>
      </c>
      <c r="Q329">
        <v>0.22900000000000001</v>
      </c>
      <c r="R329">
        <v>0.33900000000000002</v>
      </c>
      <c r="S329">
        <v>0.307</v>
      </c>
      <c r="T329">
        <v>0.64600000000000002</v>
      </c>
      <c r="U329">
        <v>0.29399999999999998</v>
      </c>
      <c r="V329">
        <v>-0.7</v>
      </c>
      <c r="W329">
        <v>0.4</v>
      </c>
      <c r="X329">
        <v>0.3</v>
      </c>
      <c r="Y329">
        <v>10951</v>
      </c>
      <c r="AA329">
        <f t="shared" si="21"/>
        <v>65</v>
      </c>
      <c r="AB329">
        <f t="shared" si="20"/>
        <v>11</v>
      </c>
      <c r="AC329">
        <f t="shared" si="20"/>
        <v>1</v>
      </c>
      <c r="AD329">
        <f t="shared" si="20"/>
        <v>3</v>
      </c>
      <c r="AE329">
        <f t="shared" si="20"/>
        <v>27</v>
      </c>
      <c r="AF329">
        <f t="shared" si="20"/>
        <v>19</v>
      </c>
      <c r="AG329">
        <f t="shared" si="20"/>
        <v>41</v>
      </c>
      <c r="AH329">
        <f t="shared" si="20"/>
        <v>69</v>
      </c>
      <c r="AI329">
        <f t="shared" si="19"/>
        <v>7</v>
      </c>
      <c r="AJ329">
        <f t="shared" si="19"/>
        <v>5</v>
      </c>
      <c r="AK329">
        <f t="shared" si="19"/>
        <v>1</v>
      </c>
      <c r="AL329">
        <f t="shared" si="22"/>
        <v>50</v>
      </c>
      <c r="AM329">
        <f>SUMPRODUCT(AA329:AL329,Weights!$E$7:$P$7)</f>
        <v>148.5</v>
      </c>
    </row>
    <row r="330" spans="1:39" x14ac:dyDescent="0.25">
      <c r="A330" t="s">
        <v>267</v>
      </c>
      <c r="B330" t="s">
        <v>147</v>
      </c>
      <c r="C330">
        <v>114</v>
      </c>
      <c r="D330">
        <v>403</v>
      </c>
      <c r="E330">
        <v>363</v>
      </c>
      <c r="F330">
        <v>74</v>
      </c>
      <c r="G330">
        <v>14</v>
      </c>
      <c r="H330">
        <v>1</v>
      </c>
      <c r="I330">
        <v>20</v>
      </c>
      <c r="J330">
        <v>45</v>
      </c>
      <c r="K330">
        <v>40</v>
      </c>
      <c r="L330">
        <v>36</v>
      </c>
      <c r="M330">
        <v>131</v>
      </c>
      <c r="N330">
        <v>2</v>
      </c>
      <c r="O330">
        <v>2</v>
      </c>
      <c r="P330">
        <v>0</v>
      </c>
      <c r="Q330">
        <v>0.20499999999999999</v>
      </c>
      <c r="R330">
        <v>0.28000000000000003</v>
      </c>
      <c r="S330">
        <v>0.41</v>
      </c>
      <c r="T330">
        <v>0.69099999999999995</v>
      </c>
      <c r="U330">
        <v>0.29399999999999998</v>
      </c>
      <c r="V330">
        <v>-2.1</v>
      </c>
      <c r="W330">
        <v>-0.1</v>
      </c>
      <c r="X330">
        <v>-0.9</v>
      </c>
      <c r="Y330">
        <v>4467</v>
      </c>
      <c r="AA330">
        <f t="shared" si="21"/>
        <v>74</v>
      </c>
      <c r="AB330">
        <f t="shared" si="20"/>
        <v>14</v>
      </c>
      <c r="AC330">
        <f t="shared" si="20"/>
        <v>1</v>
      </c>
      <c r="AD330">
        <f t="shared" si="20"/>
        <v>20</v>
      </c>
      <c r="AE330">
        <f t="shared" si="20"/>
        <v>45</v>
      </c>
      <c r="AF330">
        <f t="shared" si="20"/>
        <v>40</v>
      </c>
      <c r="AG330">
        <f t="shared" si="20"/>
        <v>36</v>
      </c>
      <c r="AH330">
        <f t="shared" si="20"/>
        <v>131</v>
      </c>
      <c r="AI330">
        <f t="shared" si="19"/>
        <v>2</v>
      </c>
      <c r="AJ330">
        <f t="shared" si="19"/>
        <v>2</v>
      </c>
      <c r="AK330">
        <f t="shared" si="19"/>
        <v>0</v>
      </c>
      <c r="AL330">
        <f t="shared" si="22"/>
        <v>39</v>
      </c>
      <c r="AM330">
        <f>SUMPRODUCT(AA330:AL330,Weights!$E$7:$P$7)</f>
        <v>209.5</v>
      </c>
    </row>
    <row r="331" spans="1:39" x14ac:dyDescent="0.25">
      <c r="A331" t="s">
        <v>260</v>
      </c>
      <c r="B331" t="s">
        <v>49</v>
      </c>
      <c r="C331">
        <v>115</v>
      </c>
      <c r="D331">
        <v>403</v>
      </c>
      <c r="E331">
        <v>363</v>
      </c>
      <c r="F331">
        <v>98</v>
      </c>
      <c r="G331">
        <v>17</v>
      </c>
      <c r="H331">
        <v>1</v>
      </c>
      <c r="I331">
        <v>3</v>
      </c>
      <c r="J331">
        <v>45</v>
      </c>
      <c r="K331">
        <v>26</v>
      </c>
      <c r="L331">
        <v>29</v>
      </c>
      <c r="M331">
        <v>45</v>
      </c>
      <c r="N331">
        <v>4</v>
      </c>
      <c r="O331">
        <v>10</v>
      </c>
      <c r="P331">
        <v>5</v>
      </c>
      <c r="Q331">
        <v>0.26900000000000002</v>
      </c>
      <c r="R331">
        <v>0.32500000000000001</v>
      </c>
      <c r="S331">
        <v>0.34699999999999998</v>
      </c>
      <c r="T331">
        <v>0.67100000000000004</v>
      </c>
      <c r="U331">
        <v>0.29399999999999998</v>
      </c>
      <c r="V331">
        <v>-2.2000000000000002</v>
      </c>
      <c r="W331">
        <v>-2.1</v>
      </c>
      <c r="X331">
        <v>-0.3</v>
      </c>
      <c r="Y331">
        <v>13075</v>
      </c>
      <c r="AA331">
        <f t="shared" si="21"/>
        <v>98</v>
      </c>
      <c r="AB331">
        <f t="shared" si="20"/>
        <v>17</v>
      </c>
      <c r="AC331">
        <f t="shared" si="20"/>
        <v>1</v>
      </c>
      <c r="AD331">
        <f t="shared" si="20"/>
        <v>3</v>
      </c>
      <c r="AE331">
        <f t="shared" si="20"/>
        <v>45</v>
      </c>
      <c r="AF331">
        <f t="shared" si="20"/>
        <v>26</v>
      </c>
      <c r="AG331">
        <f t="shared" si="20"/>
        <v>29</v>
      </c>
      <c r="AH331">
        <f t="shared" si="20"/>
        <v>45</v>
      </c>
      <c r="AI331">
        <f t="shared" si="19"/>
        <v>4</v>
      </c>
      <c r="AJ331">
        <f t="shared" si="19"/>
        <v>10</v>
      </c>
      <c r="AK331">
        <f t="shared" si="19"/>
        <v>5</v>
      </c>
      <c r="AL331">
        <f t="shared" si="22"/>
        <v>77</v>
      </c>
      <c r="AM331">
        <f>SUMPRODUCT(AA331:AL331,Weights!$E$7:$P$7)</f>
        <v>218.5</v>
      </c>
    </row>
    <row r="332" spans="1:39" x14ac:dyDescent="0.25">
      <c r="A332" t="s">
        <v>1174</v>
      </c>
      <c r="B332" t="s">
        <v>27</v>
      </c>
      <c r="C332">
        <v>43</v>
      </c>
      <c r="D332">
        <v>159</v>
      </c>
      <c r="E332">
        <v>143</v>
      </c>
      <c r="F332">
        <v>38</v>
      </c>
      <c r="G332">
        <v>6</v>
      </c>
      <c r="H332">
        <v>2</v>
      </c>
      <c r="I332">
        <v>1</v>
      </c>
      <c r="J332">
        <v>13</v>
      </c>
      <c r="K332">
        <v>12</v>
      </c>
      <c r="L332">
        <v>13</v>
      </c>
      <c r="M332">
        <v>25</v>
      </c>
      <c r="N332">
        <v>1</v>
      </c>
      <c r="O332">
        <v>6</v>
      </c>
      <c r="P332">
        <v>3</v>
      </c>
      <c r="Q332">
        <v>0.26500000000000001</v>
      </c>
      <c r="R332">
        <v>0.32900000000000001</v>
      </c>
      <c r="S332">
        <v>0.33900000000000002</v>
      </c>
      <c r="T332">
        <v>0.66800000000000004</v>
      </c>
      <c r="U332">
        <v>0.29399999999999998</v>
      </c>
      <c r="V332">
        <v>0.1</v>
      </c>
      <c r="W332">
        <v>0.3</v>
      </c>
      <c r="X332">
        <v>-0.2</v>
      </c>
      <c r="Y332">
        <v>15274</v>
      </c>
      <c r="AA332">
        <f t="shared" si="21"/>
        <v>38</v>
      </c>
      <c r="AB332">
        <f t="shared" si="20"/>
        <v>6</v>
      </c>
      <c r="AC332">
        <f t="shared" si="20"/>
        <v>2</v>
      </c>
      <c r="AD332">
        <f t="shared" si="20"/>
        <v>1</v>
      </c>
      <c r="AE332">
        <f t="shared" si="20"/>
        <v>13</v>
      </c>
      <c r="AF332">
        <f t="shared" si="20"/>
        <v>12</v>
      </c>
      <c r="AG332">
        <f t="shared" si="20"/>
        <v>13</v>
      </c>
      <c r="AH332">
        <f t="shared" si="20"/>
        <v>25</v>
      </c>
      <c r="AI332">
        <f t="shared" si="19"/>
        <v>1</v>
      </c>
      <c r="AJ332">
        <f t="shared" si="19"/>
        <v>6</v>
      </c>
      <c r="AK332">
        <f t="shared" si="19"/>
        <v>3</v>
      </c>
      <c r="AL332">
        <f t="shared" si="22"/>
        <v>29</v>
      </c>
      <c r="AM332">
        <f>SUMPRODUCT(AA332:AL332,Weights!$E$7:$P$7)</f>
        <v>85.5</v>
      </c>
    </row>
    <row r="333" spans="1:39" x14ac:dyDescent="0.25">
      <c r="A333" t="s">
        <v>460</v>
      </c>
      <c r="B333" t="s">
        <v>41</v>
      </c>
      <c r="C333">
        <v>62</v>
      </c>
      <c r="D333">
        <v>187</v>
      </c>
      <c r="E333">
        <v>159</v>
      </c>
      <c r="F333">
        <v>36</v>
      </c>
      <c r="G333">
        <v>10</v>
      </c>
      <c r="H333">
        <v>0</v>
      </c>
      <c r="I333">
        <v>2</v>
      </c>
      <c r="J333">
        <v>19</v>
      </c>
      <c r="K333">
        <v>15</v>
      </c>
      <c r="L333">
        <v>18</v>
      </c>
      <c r="M333">
        <v>39</v>
      </c>
      <c r="N333">
        <v>6</v>
      </c>
      <c r="O333">
        <v>1</v>
      </c>
      <c r="P333">
        <v>0</v>
      </c>
      <c r="Q333">
        <v>0.22900000000000001</v>
      </c>
      <c r="R333">
        <v>0.32700000000000001</v>
      </c>
      <c r="S333">
        <v>0.32800000000000001</v>
      </c>
      <c r="T333">
        <v>0.65500000000000003</v>
      </c>
      <c r="U333">
        <v>0.29399999999999998</v>
      </c>
      <c r="V333">
        <v>-0.2</v>
      </c>
      <c r="W333">
        <v>-2.4</v>
      </c>
      <c r="X333">
        <v>0.3</v>
      </c>
      <c r="Y333">
        <v>2579</v>
      </c>
      <c r="AA333">
        <f t="shared" si="21"/>
        <v>36</v>
      </c>
      <c r="AB333">
        <f t="shared" si="20"/>
        <v>10</v>
      </c>
      <c r="AC333">
        <f t="shared" si="20"/>
        <v>0</v>
      </c>
      <c r="AD333">
        <f t="shared" si="20"/>
        <v>2</v>
      </c>
      <c r="AE333">
        <f t="shared" si="20"/>
        <v>19</v>
      </c>
      <c r="AF333">
        <f t="shared" si="20"/>
        <v>15</v>
      </c>
      <c r="AG333">
        <f t="shared" si="20"/>
        <v>18</v>
      </c>
      <c r="AH333">
        <f t="shared" si="20"/>
        <v>39</v>
      </c>
      <c r="AI333">
        <f t="shared" si="19"/>
        <v>6</v>
      </c>
      <c r="AJ333">
        <f t="shared" si="19"/>
        <v>1</v>
      </c>
      <c r="AK333">
        <f t="shared" si="19"/>
        <v>0</v>
      </c>
      <c r="AL333">
        <f t="shared" si="22"/>
        <v>24</v>
      </c>
      <c r="AM333">
        <f>SUMPRODUCT(AA333:AL333,Weights!$E$7:$P$7)</f>
        <v>86.5</v>
      </c>
    </row>
    <row r="334" spans="1:39" x14ac:dyDescent="0.25">
      <c r="A334" t="s">
        <v>324</v>
      </c>
      <c r="B334" t="s">
        <v>56</v>
      </c>
      <c r="C334">
        <v>31</v>
      </c>
      <c r="D334">
        <v>108</v>
      </c>
      <c r="E334">
        <v>96</v>
      </c>
      <c r="F334">
        <v>20</v>
      </c>
      <c r="G334">
        <v>2</v>
      </c>
      <c r="H334">
        <v>0</v>
      </c>
      <c r="I334">
        <v>6</v>
      </c>
      <c r="J334">
        <v>12</v>
      </c>
      <c r="K334">
        <v>17</v>
      </c>
      <c r="L334">
        <v>9</v>
      </c>
      <c r="M334">
        <v>27</v>
      </c>
      <c r="N334">
        <v>1</v>
      </c>
      <c r="O334">
        <v>0</v>
      </c>
      <c r="P334">
        <v>0</v>
      </c>
      <c r="Q334">
        <v>0.20699999999999999</v>
      </c>
      <c r="R334">
        <v>0.27700000000000002</v>
      </c>
      <c r="S334">
        <v>0.41</v>
      </c>
      <c r="T334">
        <v>0.68700000000000006</v>
      </c>
      <c r="U334">
        <v>0.29299999999999998</v>
      </c>
      <c r="V334">
        <v>-1.6</v>
      </c>
      <c r="W334">
        <v>0.2</v>
      </c>
      <c r="X334">
        <v>0.2</v>
      </c>
      <c r="Y334">
        <v>3707</v>
      </c>
      <c r="AA334">
        <f t="shared" si="21"/>
        <v>20</v>
      </c>
      <c r="AB334">
        <f t="shared" si="20"/>
        <v>2</v>
      </c>
      <c r="AC334">
        <f t="shared" si="20"/>
        <v>0</v>
      </c>
      <c r="AD334">
        <f t="shared" si="20"/>
        <v>6</v>
      </c>
      <c r="AE334">
        <f t="shared" si="20"/>
        <v>12</v>
      </c>
      <c r="AF334">
        <f t="shared" si="20"/>
        <v>17</v>
      </c>
      <c r="AG334">
        <f t="shared" si="20"/>
        <v>9</v>
      </c>
      <c r="AH334">
        <f t="shared" si="20"/>
        <v>27</v>
      </c>
      <c r="AI334">
        <f t="shared" si="19"/>
        <v>1</v>
      </c>
      <c r="AJ334">
        <f t="shared" si="19"/>
        <v>0</v>
      </c>
      <c r="AK334">
        <f t="shared" si="19"/>
        <v>0</v>
      </c>
      <c r="AL334">
        <f t="shared" si="22"/>
        <v>12</v>
      </c>
      <c r="AM334">
        <f>SUMPRODUCT(AA334:AL334,Weights!$E$7:$P$7)</f>
        <v>64.5</v>
      </c>
    </row>
    <row r="335" spans="1:39" x14ac:dyDescent="0.25">
      <c r="A335" t="s">
        <v>462</v>
      </c>
      <c r="B335" t="s">
        <v>125</v>
      </c>
      <c r="C335">
        <v>101</v>
      </c>
      <c r="D335">
        <v>228</v>
      </c>
      <c r="E335">
        <v>209</v>
      </c>
      <c r="F335">
        <v>49</v>
      </c>
      <c r="G335">
        <v>9</v>
      </c>
      <c r="H335">
        <v>2</v>
      </c>
      <c r="I335">
        <v>7</v>
      </c>
      <c r="J335">
        <v>32</v>
      </c>
      <c r="K335">
        <v>17</v>
      </c>
      <c r="L335">
        <v>14</v>
      </c>
      <c r="M335">
        <v>62</v>
      </c>
      <c r="N335">
        <v>2</v>
      </c>
      <c r="O335">
        <v>6</v>
      </c>
      <c r="P335">
        <v>4</v>
      </c>
      <c r="Q335">
        <v>0.23599999999999999</v>
      </c>
      <c r="R335">
        <v>0.28799999999999998</v>
      </c>
      <c r="S335">
        <v>0.39700000000000002</v>
      </c>
      <c r="T335">
        <v>0.68500000000000005</v>
      </c>
      <c r="U335">
        <v>0.29299999999999998</v>
      </c>
      <c r="V335">
        <v>1.2</v>
      </c>
      <c r="W335">
        <v>0.1</v>
      </c>
      <c r="X335">
        <v>0.2</v>
      </c>
      <c r="Y335">
        <v>2578</v>
      </c>
      <c r="AA335">
        <f t="shared" si="21"/>
        <v>49</v>
      </c>
      <c r="AB335">
        <f t="shared" si="20"/>
        <v>9</v>
      </c>
      <c r="AC335">
        <f t="shared" si="20"/>
        <v>2</v>
      </c>
      <c r="AD335">
        <f t="shared" si="20"/>
        <v>7</v>
      </c>
      <c r="AE335">
        <f t="shared" si="20"/>
        <v>32</v>
      </c>
      <c r="AF335">
        <f t="shared" si="20"/>
        <v>17</v>
      </c>
      <c r="AG335">
        <f t="shared" si="20"/>
        <v>14</v>
      </c>
      <c r="AH335">
        <f t="shared" si="20"/>
        <v>62</v>
      </c>
      <c r="AI335">
        <f t="shared" si="19"/>
        <v>2</v>
      </c>
      <c r="AJ335">
        <f t="shared" si="19"/>
        <v>6</v>
      </c>
      <c r="AK335">
        <f t="shared" si="19"/>
        <v>4</v>
      </c>
      <c r="AL335">
        <f t="shared" si="22"/>
        <v>31</v>
      </c>
      <c r="AM335">
        <f>SUMPRODUCT(AA335:AL335,Weights!$E$7:$P$7)</f>
        <v>123</v>
      </c>
    </row>
    <row r="336" spans="1:39" x14ac:dyDescent="0.25">
      <c r="A336" t="s">
        <v>323</v>
      </c>
      <c r="B336" t="s">
        <v>141</v>
      </c>
      <c r="C336">
        <v>94</v>
      </c>
      <c r="D336">
        <v>361</v>
      </c>
      <c r="E336">
        <v>322</v>
      </c>
      <c r="F336">
        <v>72</v>
      </c>
      <c r="G336">
        <v>15</v>
      </c>
      <c r="H336">
        <v>0</v>
      </c>
      <c r="I336">
        <v>11</v>
      </c>
      <c r="J336">
        <v>36</v>
      </c>
      <c r="K336">
        <v>32</v>
      </c>
      <c r="L336">
        <v>35</v>
      </c>
      <c r="M336">
        <v>115</v>
      </c>
      <c r="N336">
        <v>3</v>
      </c>
      <c r="O336">
        <v>2</v>
      </c>
      <c r="P336">
        <v>0</v>
      </c>
      <c r="Q336">
        <v>0.223</v>
      </c>
      <c r="R336">
        <v>0.30199999999999999</v>
      </c>
      <c r="S336">
        <v>0.376</v>
      </c>
      <c r="T336">
        <v>0.67900000000000005</v>
      </c>
      <c r="U336">
        <v>0.29299999999999998</v>
      </c>
      <c r="V336">
        <v>-1.6</v>
      </c>
      <c r="W336">
        <v>-2</v>
      </c>
      <c r="X336">
        <v>0.5</v>
      </c>
      <c r="Y336">
        <v>11146</v>
      </c>
      <c r="AA336">
        <f t="shared" si="21"/>
        <v>72</v>
      </c>
      <c r="AB336">
        <f t="shared" si="20"/>
        <v>15</v>
      </c>
      <c r="AC336">
        <f t="shared" si="20"/>
        <v>0</v>
      </c>
      <c r="AD336">
        <f t="shared" si="20"/>
        <v>11</v>
      </c>
      <c r="AE336">
        <f t="shared" si="20"/>
        <v>36</v>
      </c>
      <c r="AF336">
        <f t="shared" si="20"/>
        <v>32</v>
      </c>
      <c r="AG336">
        <f t="shared" si="20"/>
        <v>35</v>
      </c>
      <c r="AH336">
        <f t="shared" si="20"/>
        <v>115</v>
      </c>
      <c r="AI336">
        <f t="shared" si="19"/>
        <v>3</v>
      </c>
      <c r="AJ336">
        <f t="shared" si="19"/>
        <v>2</v>
      </c>
      <c r="AK336">
        <f t="shared" si="19"/>
        <v>0</v>
      </c>
      <c r="AL336">
        <f t="shared" si="22"/>
        <v>46</v>
      </c>
      <c r="AM336">
        <f>SUMPRODUCT(AA336:AL336,Weights!$E$7:$P$7)</f>
        <v>169.5</v>
      </c>
    </row>
    <row r="337" spans="1:39" x14ac:dyDescent="0.25">
      <c r="A337" t="s">
        <v>1060</v>
      </c>
      <c r="B337" t="s">
        <v>39</v>
      </c>
      <c r="C337">
        <v>45</v>
      </c>
      <c r="D337">
        <v>183</v>
      </c>
      <c r="E337">
        <v>164</v>
      </c>
      <c r="F337">
        <v>37</v>
      </c>
      <c r="G337">
        <v>6</v>
      </c>
      <c r="H337">
        <v>2</v>
      </c>
      <c r="I337">
        <v>6</v>
      </c>
      <c r="J337">
        <v>21</v>
      </c>
      <c r="K337">
        <v>20</v>
      </c>
      <c r="L337">
        <v>14</v>
      </c>
      <c r="M337">
        <v>62</v>
      </c>
      <c r="N337">
        <v>1</v>
      </c>
      <c r="O337">
        <v>3</v>
      </c>
      <c r="P337">
        <v>2</v>
      </c>
      <c r="Q337">
        <v>0.22600000000000001</v>
      </c>
      <c r="R337">
        <v>0.28999999999999998</v>
      </c>
      <c r="S337">
        <v>0.39100000000000001</v>
      </c>
      <c r="T337">
        <v>0.68100000000000005</v>
      </c>
      <c r="U337">
        <v>0.29199999999999998</v>
      </c>
      <c r="V337">
        <v>0.5</v>
      </c>
      <c r="W337">
        <v>-0.3</v>
      </c>
      <c r="X337">
        <v>0.1</v>
      </c>
      <c r="Y337">
        <v>14735</v>
      </c>
      <c r="AA337">
        <f t="shared" si="21"/>
        <v>37</v>
      </c>
      <c r="AB337">
        <f t="shared" si="20"/>
        <v>6</v>
      </c>
      <c r="AC337">
        <f t="shared" si="20"/>
        <v>2</v>
      </c>
      <c r="AD337">
        <f t="shared" si="20"/>
        <v>6</v>
      </c>
      <c r="AE337">
        <f t="shared" si="20"/>
        <v>21</v>
      </c>
      <c r="AF337">
        <f t="shared" si="20"/>
        <v>20</v>
      </c>
      <c r="AG337">
        <f t="shared" si="20"/>
        <v>14</v>
      </c>
      <c r="AH337">
        <f t="shared" si="20"/>
        <v>62</v>
      </c>
      <c r="AI337">
        <f t="shared" si="19"/>
        <v>1</v>
      </c>
      <c r="AJ337">
        <f t="shared" si="19"/>
        <v>3</v>
      </c>
      <c r="AK337">
        <f t="shared" si="19"/>
        <v>2</v>
      </c>
      <c r="AL337">
        <f t="shared" si="22"/>
        <v>23</v>
      </c>
      <c r="AM337">
        <f>SUMPRODUCT(AA337:AL337,Weights!$E$7:$P$7)</f>
        <v>93</v>
      </c>
    </row>
    <row r="338" spans="1:39" x14ac:dyDescent="0.25">
      <c r="A338" t="s">
        <v>252</v>
      </c>
      <c r="B338" t="s">
        <v>39</v>
      </c>
      <c r="C338">
        <v>133</v>
      </c>
      <c r="D338">
        <v>550</v>
      </c>
      <c r="E338">
        <v>494</v>
      </c>
      <c r="F338">
        <v>115</v>
      </c>
      <c r="G338">
        <v>20</v>
      </c>
      <c r="H338">
        <v>2</v>
      </c>
      <c r="I338">
        <v>14</v>
      </c>
      <c r="J338">
        <v>66</v>
      </c>
      <c r="K338">
        <v>55</v>
      </c>
      <c r="L338">
        <v>50</v>
      </c>
      <c r="M338">
        <v>159</v>
      </c>
      <c r="N338">
        <v>1</v>
      </c>
      <c r="O338">
        <v>34</v>
      </c>
      <c r="P338">
        <v>11</v>
      </c>
      <c r="Q338">
        <v>0.23200000000000001</v>
      </c>
      <c r="R338">
        <v>0.30199999999999999</v>
      </c>
      <c r="S338">
        <v>0.371</v>
      </c>
      <c r="T338">
        <v>0.67400000000000004</v>
      </c>
      <c r="U338">
        <v>0.29199999999999998</v>
      </c>
      <c r="V338">
        <v>-6.3</v>
      </c>
      <c r="W338">
        <v>3.2</v>
      </c>
      <c r="X338">
        <v>-0.2</v>
      </c>
      <c r="Y338">
        <v>10071</v>
      </c>
      <c r="AA338">
        <f t="shared" si="21"/>
        <v>115</v>
      </c>
      <c r="AB338">
        <f t="shared" si="20"/>
        <v>20</v>
      </c>
      <c r="AC338">
        <f t="shared" si="20"/>
        <v>2</v>
      </c>
      <c r="AD338">
        <f t="shared" si="20"/>
        <v>14</v>
      </c>
      <c r="AE338">
        <f t="shared" si="20"/>
        <v>66</v>
      </c>
      <c r="AF338">
        <f t="shared" si="20"/>
        <v>55</v>
      </c>
      <c r="AG338">
        <f t="shared" si="20"/>
        <v>50</v>
      </c>
      <c r="AH338">
        <f t="shared" si="20"/>
        <v>159</v>
      </c>
      <c r="AI338">
        <f t="shared" si="20"/>
        <v>1</v>
      </c>
      <c r="AJ338">
        <f t="shared" si="20"/>
        <v>34</v>
      </c>
      <c r="AK338">
        <f t="shared" si="20"/>
        <v>11</v>
      </c>
      <c r="AL338">
        <f t="shared" si="22"/>
        <v>79</v>
      </c>
      <c r="AM338">
        <f>SUMPRODUCT(AA338:AL338,Weights!$E$7:$P$7)</f>
        <v>329.5</v>
      </c>
    </row>
    <row r="339" spans="1:39" x14ac:dyDescent="0.25">
      <c r="A339" t="s">
        <v>394</v>
      </c>
      <c r="B339" t="s">
        <v>32</v>
      </c>
      <c r="C339">
        <v>102</v>
      </c>
      <c r="D339">
        <v>327</v>
      </c>
      <c r="E339">
        <v>311</v>
      </c>
      <c r="F339">
        <v>79</v>
      </c>
      <c r="G339">
        <v>15</v>
      </c>
      <c r="H339">
        <v>3</v>
      </c>
      <c r="I339">
        <v>8</v>
      </c>
      <c r="J339">
        <v>32</v>
      </c>
      <c r="K339">
        <v>35</v>
      </c>
      <c r="L339">
        <v>12</v>
      </c>
      <c r="M339">
        <v>80</v>
      </c>
      <c r="N339">
        <v>4</v>
      </c>
      <c r="O339">
        <v>4</v>
      </c>
      <c r="P339">
        <v>1</v>
      </c>
      <c r="Q339">
        <v>0.253</v>
      </c>
      <c r="R339">
        <v>0.28699999999999998</v>
      </c>
      <c r="S339">
        <v>0.39400000000000002</v>
      </c>
      <c r="T339">
        <v>0.68200000000000005</v>
      </c>
      <c r="U339">
        <v>0.29099999999999998</v>
      </c>
      <c r="V339">
        <v>-1.7</v>
      </c>
      <c r="W339">
        <v>0.4</v>
      </c>
      <c r="X339">
        <v>0</v>
      </c>
      <c r="Y339">
        <v>13130</v>
      </c>
      <c r="AA339">
        <f t="shared" si="21"/>
        <v>79</v>
      </c>
      <c r="AB339">
        <f t="shared" si="21"/>
        <v>15</v>
      </c>
      <c r="AC339">
        <f t="shared" si="21"/>
        <v>3</v>
      </c>
      <c r="AD339">
        <f t="shared" si="21"/>
        <v>8</v>
      </c>
      <c r="AE339">
        <f t="shared" si="21"/>
        <v>32</v>
      </c>
      <c r="AF339">
        <f t="shared" si="21"/>
        <v>35</v>
      </c>
      <c r="AG339">
        <f t="shared" si="21"/>
        <v>12</v>
      </c>
      <c r="AH339">
        <f t="shared" si="21"/>
        <v>80</v>
      </c>
      <c r="AI339">
        <f t="shared" si="21"/>
        <v>4</v>
      </c>
      <c r="AJ339">
        <f t="shared" si="21"/>
        <v>4</v>
      </c>
      <c r="AK339">
        <f t="shared" si="21"/>
        <v>1</v>
      </c>
      <c r="AL339">
        <f t="shared" si="22"/>
        <v>53</v>
      </c>
      <c r="AM339">
        <f>SUMPRODUCT(AA339:AL339,Weights!$E$7:$P$7)</f>
        <v>170</v>
      </c>
    </row>
    <row r="340" spans="1:39" x14ac:dyDescent="0.25">
      <c r="A340" t="s">
        <v>1005</v>
      </c>
      <c r="B340" t="s">
        <v>43</v>
      </c>
      <c r="C340">
        <v>72</v>
      </c>
      <c r="D340">
        <v>242</v>
      </c>
      <c r="E340">
        <v>229</v>
      </c>
      <c r="F340">
        <v>60</v>
      </c>
      <c r="G340">
        <v>12</v>
      </c>
      <c r="H340">
        <v>1</v>
      </c>
      <c r="I340">
        <v>6</v>
      </c>
      <c r="J340">
        <v>28</v>
      </c>
      <c r="K340">
        <v>21</v>
      </c>
      <c r="L340">
        <v>8</v>
      </c>
      <c r="M340">
        <v>67</v>
      </c>
      <c r="N340">
        <v>1</v>
      </c>
      <c r="O340">
        <v>4</v>
      </c>
      <c r="P340">
        <v>2</v>
      </c>
      <c r="Q340">
        <v>0.26</v>
      </c>
      <c r="R340">
        <v>0.28499999999999998</v>
      </c>
      <c r="S340">
        <v>0.39900000000000002</v>
      </c>
      <c r="T340">
        <v>0.68400000000000005</v>
      </c>
      <c r="U340">
        <v>0.29099999999999998</v>
      </c>
      <c r="V340">
        <v>1</v>
      </c>
      <c r="W340">
        <v>-0.2</v>
      </c>
      <c r="X340">
        <v>0.3</v>
      </c>
      <c r="Y340">
        <v>13369</v>
      </c>
      <c r="AA340">
        <f t="shared" si="21"/>
        <v>60</v>
      </c>
      <c r="AB340">
        <f t="shared" si="21"/>
        <v>12</v>
      </c>
      <c r="AC340">
        <f t="shared" si="21"/>
        <v>1</v>
      </c>
      <c r="AD340">
        <f t="shared" si="21"/>
        <v>6</v>
      </c>
      <c r="AE340">
        <f t="shared" si="21"/>
        <v>28</v>
      </c>
      <c r="AF340">
        <f t="shared" si="21"/>
        <v>21</v>
      </c>
      <c r="AG340">
        <f t="shared" si="21"/>
        <v>8</v>
      </c>
      <c r="AH340">
        <f t="shared" si="21"/>
        <v>67</v>
      </c>
      <c r="AI340">
        <f t="shared" si="21"/>
        <v>1</v>
      </c>
      <c r="AJ340">
        <f t="shared" si="21"/>
        <v>4</v>
      </c>
      <c r="AK340">
        <f t="shared" si="21"/>
        <v>2</v>
      </c>
      <c r="AL340">
        <f t="shared" si="22"/>
        <v>41</v>
      </c>
      <c r="AM340">
        <f>SUMPRODUCT(AA340:AL340,Weights!$E$7:$P$7)</f>
        <v>121.5</v>
      </c>
    </row>
    <row r="341" spans="1:39" x14ac:dyDescent="0.25">
      <c r="A341" t="s">
        <v>454</v>
      </c>
      <c r="B341" t="s">
        <v>71</v>
      </c>
      <c r="C341">
        <v>82</v>
      </c>
      <c r="D341">
        <v>274</v>
      </c>
      <c r="E341">
        <v>254</v>
      </c>
      <c r="F341">
        <v>63</v>
      </c>
      <c r="G341">
        <v>9</v>
      </c>
      <c r="H341">
        <v>0</v>
      </c>
      <c r="I341">
        <v>10</v>
      </c>
      <c r="J341">
        <v>22</v>
      </c>
      <c r="K341">
        <v>36</v>
      </c>
      <c r="L341">
        <v>14</v>
      </c>
      <c r="M341">
        <v>76</v>
      </c>
      <c r="N341">
        <v>4</v>
      </c>
      <c r="O341">
        <v>0</v>
      </c>
      <c r="P341">
        <v>1</v>
      </c>
      <c r="Q341">
        <v>0.248</v>
      </c>
      <c r="R341">
        <v>0.29599999999999999</v>
      </c>
      <c r="S341">
        <v>0.39500000000000002</v>
      </c>
      <c r="T341">
        <v>0.69099999999999995</v>
      </c>
      <c r="U341">
        <v>0.29099999999999998</v>
      </c>
      <c r="V341">
        <v>3.4</v>
      </c>
      <c r="W341">
        <v>-0.7</v>
      </c>
      <c r="X341">
        <v>1</v>
      </c>
      <c r="Y341">
        <v>3648</v>
      </c>
      <c r="AA341">
        <f t="shared" si="21"/>
        <v>63</v>
      </c>
      <c r="AB341">
        <f t="shared" si="21"/>
        <v>9</v>
      </c>
      <c r="AC341">
        <f t="shared" si="21"/>
        <v>0</v>
      </c>
      <c r="AD341">
        <f t="shared" si="21"/>
        <v>10</v>
      </c>
      <c r="AE341">
        <f t="shared" si="21"/>
        <v>22</v>
      </c>
      <c r="AF341">
        <f t="shared" si="21"/>
        <v>36</v>
      </c>
      <c r="AG341">
        <f t="shared" si="21"/>
        <v>14</v>
      </c>
      <c r="AH341">
        <f t="shared" si="21"/>
        <v>76</v>
      </c>
      <c r="AI341">
        <f t="shared" si="21"/>
        <v>4</v>
      </c>
      <c r="AJ341">
        <f t="shared" si="21"/>
        <v>0</v>
      </c>
      <c r="AK341">
        <f t="shared" si="21"/>
        <v>1</v>
      </c>
      <c r="AL341">
        <f t="shared" si="22"/>
        <v>44</v>
      </c>
      <c r="AM341">
        <f>SUMPRODUCT(AA341:AL341,Weights!$E$7:$P$7)</f>
        <v>135</v>
      </c>
    </row>
    <row r="342" spans="1:39" x14ac:dyDescent="0.25">
      <c r="A342" t="s">
        <v>457</v>
      </c>
      <c r="B342" t="s">
        <v>19</v>
      </c>
      <c r="C342">
        <v>103</v>
      </c>
      <c r="D342">
        <v>356</v>
      </c>
      <c r="E342">
        <v>332</v>
      </c>
      <c r="F342">
        <v>82</v>
      </c>
      <c r="G342">
        <v>15</v>
      </c>
      <c r="H342">
        <v>2</v>
      </c>
      <c r="I342">
        <v>10</v>
      </c>
      <c r="J342">
        <v>43</v>
      </c>
      <c r="K342">
        <v>37</v>
      </c>
      <c r="L342">
        <v>20</v>
      </c>
      <c r="M342">
        <v>72</v>
      </c>
      <c r="N342">
        <v>2</v>
      </c>
      <c r="O342">
        <v>6</v>
      </c>
      <c r="P342">
        <v>6</v>
      </c>
      <c r="Q342">
        <v>0.247</v>
      </c>
      <c r="R342">
        <v>0.29299999999999998</v>
      </c>
      <c r="S342">
        <v>0.39200000000000002</v>
      </c>
      <c r="T342">
        <v>0.68600000000000005</v>
      </c>
      <c r="U342">
        <v>0.28999999999999998</v>
      </c>
      <c r="V342">
        <v>2.7</v>
      </c>
      <c r="W342">
        <v>0.2</v>
      </c>
      <c r="X342">
        <v>0.5</v>
      </c>
      <c r="Y342">
        <v>12147</v>
      </c>
      <c r="AA342">
        <f t="shared" si="21"/>
        <v>82</v>
      </c>
      <c r="AB342">
        <f t="shared" si="21"/>
        <v>15</v>
      </c>
      <c r="AC342">
        <f t="shared" si="21"/>
        <v>2</v>
      </c>
      <c r="AD342">
        <f t="shared" si="21"/>
        <v>10</v>
      </c>
      <c r="AE342">
        <f t="shared" si="21"/>
        <v>43</v>
      </c>
      <c r="AF342">
        <f t="shared" si="21"/>
        <v>37</v>
      </c>
      <c r="AG342">
        <f t="shared" si="21"/>
        <v>20</v>
      </c>
      <c r="AH342">
        <f t="shared" si="21"/>
        <v>72</v>
      </c>
      <c r="AI342">
        <f t="shared" si="21"/>
        <v>2</v>
      </c>
      <c r="AJ342">
        <f t="shared" si="21"/>
        <v>6</v>
      </c>
      <c r="AK342">
        <f t="shared" si="21"/>
        <v>6</v>
      </c>
      <c r="AL342">
        <f t="shared" si="22"/>
        <v>55</v>
      </c>
      <c r="AM342">
        <f>SUMPRODUCT(AA342:AL342,Weights!$E$7:$P$7)</f>
        <v>201</v>
      </c>
    </row>
    <row r="343" spans="1:39" x14ac:dyDescent="0.25">
      <c r="A343" t="s">
        <v>403</v>
      </c>
      <c r="B343" t="s">
        <v>85</v>
      </c>
      <c r="C343">
        <v>116</v>
      </c>
      <c r="D343">
        <v>270</v>
      </c>
      <c r="E343">
        <v>229</v>
      </c>
      <c r="F343">
        <v>49</v>
      </c>
      <c r="G343">
        <v>9</v>
      </c>
      <c r="H343">
        <v>2</v>
      </c>
      <c r="I343">
        <v>4</v>
      </c>
      <c r="J343">
        <v>27</v>
      </c>
      <c r="K343">
        <v>23</v>
      </c>
      <c r="L343">
        <v>33</v>
      </c>
      <c r="M343">
        <v>53</v>
      </c>
      <c r="N343">
        <v>2</v>
      </c>
      <c r="O343">
        <v>4</v>
      </c>
      <c r="P343">
        <v>3</v>
      </c>
      <c r="Q343">
        <v>0.216</v>
      </c>
      <c r="R343">
        <v>0.31900000000000001</v>
      </c>
      <c r="S343">
        <v>0.33</v>
      </c>
      <c r="T343">
        <v>0.64900000000000002</v>
      </c>
      <c r="U343">
        <v>0.28999999999999998</v>
      </c>
      <c r="V343">
        <v>0.2</v>
      </c>
      <c r="W343">
        <v>0.3</v>
      </c>
      <c r="X343">
        <v>0</v>
      </c>
      <c r="Y343">
        <v>11255</v>
      </c>
      <c r="AA343">
        <f t="shared" si="21"/>
        <v>49</v>
      </c>
      <c r="AB343">
        <f t="shared" si="21"/>
        <v>9</v>
      </c>
      <c r="AC343">
        <f t="shared" si="21"/>
        <v>2</v>
      </c>
      <c r="AD343">
        <f t="shared" si="21"/>
        <v>4</v>
      </c>
      <c r="AE343">
        <f t="shared" si="21"/>
        <v>27</v>
      </c>
      <c r="AF343">
        <f t="shared" si="21"/>
        <v>23</v>
      </c>
      <c r="AG343">
        <f t="shared" si="21"/>
        <v>33</v>
      </c>
      <c r="AH343">
        <f t="shared" si="21"/>
        <v>53</v>
      </c>
      <c r="AI343">
        <f t="shared" si="21"/>
        <v>2</v>
      </c>
      <c r="AJ343">
        <f t="shared" si="21"/>
        <v>4</v>
      </c>
      <c r="AK343">
        <f t="shared" si="21"/>
        <v>3</v>
      </c>
      <c r="AL343">
        <f t="shared" si="22"/>
        <v>34</v>
      </c>
      <c r="AM343">
        <f>SUMPRODUCT(AA343:AL343,Weights!$E$7:$P$7)</f>
        <v>135.5</v>
      </c>
    </row>
    <row r="344" spans="1:39" x14ac:dyDescent="0.25">
      <c r="A344" t="s">
        <v>265</v>
      </c>
      <c r="B344" t="s">
        <v>62</v>
      </c>
      <c r="C344">
        <v>63</v>
      </c>
      <c r="D344">
        <v>160</v>
      </c>
      <c r="E344">
        <v>145</v>
      </c>
      <c r="F344">
        <v>33</v>
      </c>
      <c r="G344">
        <v>6</v>
      </c>
      <c r="H344">
        <v>1</v>
      </c>
      <c r="I344">
        <v>5</v>
      </c>
      <c r="J344">
        <v>11</v>
      </c>
      <c r="K344">
        <v>15</v>
      </c>
      <c r="L344">
        <v>12</v>
      </c>
      <c r="M344">
        <v>48</v>
      </c>
      <c r="N344">
        <v>2</v>
      </c>
      <c r="O344">
        <v>0</v>
      </c>
      <c r="P344">
        <v>0</v>
      </c>
      <c r="Q344">
        <v>0.23</v>
      </c>
      <c r="R344">
        <v>0.29199999999999998</v>
      </c>
      <c r="S344">
        <v>0.379</v>
      </c>
      <c r="T344">
        <v>0.67100000000000004</v>
      </c>
      <c r="U344">
        <v>0.28999999999999998</v>
      </c>
      <c r="V344">
        <v>-0.7</v>
      </c>
      <c r="W344">
        <v>0.3</v>
      </c>
      <c r="X344">
        <v>0</v>
      </c>
      <c r="Y344">
        <v>3035</v>
      </c>
      <c r="AA344">
        <f t="shared" si="21"/>
        <v>33</v>
      </c>
      <c r="AB344">
        <f t="shared" si="21"/>
        <v>6</v>
      </c>
      <c r="AC344">
        <f t="shared" si="21"/>
        <v>1</v>
      </c>
      <c r="AD344">
        <f t="shared" si="21"/>
        <v>5</v>
      </c>
      <c r="AE344">
        <f t="shared" si="21"/>
        <v>11</v>
      </c>
      <c r="AF344">
        <f t="shared" si="21"/>
        <v>15</v>
      </c>
      <c r="AG344">
        <f t="shared" si="21"/>
        <v>12</v>
      </c>
      <c r="AH344">
        <f t="shared" si="21"/>
        <v>48</v>
      </c>
      <c r="AI344">
        <f t="shared" si="21"/>
        <v>2</v>
      </c>
      <c r="AJ344">
        <f t="shared" si="21"/>
        <v>0</v>
      </c>
      <c r="AK344">
        <f t="shared" si="21"/>
        <v>0</v>
      </c>
      <c r="AL344">
        <f t="shared" si="22"/>
        <v>21</v>
      </c>
      <c r="AM344">
        <f>SUMPRODUCT(AA344:AL344,Weights!$E$7:$P$7)</f>
        <v>70</v>
      </c>
    </row>
    <row r="345" spans="1:39" x14ac:dyDescent="0.25">
      <c r="A345" t="s">
        <v>269</v>
      </c>
      <c r="B345" t="s">
        <v>27</v>
      </c>
      <c r="C345">
        <v>53</v>
      </c>
      <c r="D345">
        <v>192</v>
      </c>
      <c r="E345">
        <v>176</v>
      </c>
      <c r="F345">
        <v>41</v>
      </c>
      <c r="G345">
        <v>14</v>
      </c>
      <c r="H345">
        <v>0</v>
      </c>
      <c r="I345">
        <v>4</v>
      </c>
      <c r="J345">
        <v>17</v>
      </c>
      <c r="K345">
        <v>19</v>
      </c>
      <c r="L345">
        <v>11</v>
      </c>
      <c r="M345">
        <v>48</v>
      </c>
      <c r="N345">
        <v>3</v>
      </c>
      <c r="O345">
        <v>1</v>
      </c>
      <c r="P345">
        <v>1</v>
      </c>
      <c r="Q345">
        <v>0.23</v>
      </c>
      <c r="R345">
        <v>0.28699999999999998</v>
      </c>
      <c r="S345">
        <v>0.38700000000000001</v>
      </c>
      <c r="T345">
        <v>0.67400000000000004</v>
      </c>
      <c r="U345">
        <v>0.28999999999999998</v>
      </c>
      <c r="V345">
        <v>0</v>
      </c>
      <c r="W345">
        <v>2</v>
      </c>
      <c r="X345">
        <v>0.1</v>
      </c>
      <c r="Y345">
        <v>9433</v>
      </c>
      <c r="AA345">
        <f t="shared" si="21"/>
        <v>41</v>
      </c>
      <c r="AB345">
        <f t="shared" si="21"/>
        <v>14</v>
      </c>
      <c r="AC345">
        <f t="shared" si="21"/>
        <v>0</v>
      </c>
      <c r="AD345">
        <f t="shared" si="21"/>
        <v>4</v>
      </c>
      <c r="AE345">
        <f t="shared" si="21"/>
        <v>17</v>
      </c>
      <c r="AF345">
        <f t="shared" si="21"/>
        <v>19</v>
      </c>
      <c r="AG345">
        <f t="shared" si="21"/>
        <v>11</v>
      </c>
      <c r="AH345">
        <f t="shared" si="21"/>
        <v>48</v>
      </c>
      <c r="AI345">
        <f t="shared" si="21"/>
        <v>3</v>
      </c>
      <c r="AJ345">
        <f t="shared" si="21"/>
        <v>1</v>
      </c>
      <c r="AK345">
        <f t="shared" si="21"/>
        <v>1</v>
      </c>
      <c r="AL345">
        <f t="shared" si="22"/>
        <v>23</v>
      </c>
      <c r="AM345">
        <f>SUMPRODUCT(AA345:AL345,Weights!$E$7:$P$7)</f>
        <v>91</v>
      </c>
    </row>
    <row r="346" spans="1:39" x14ac:dyDescent="0.25">
      <c r="A346" t="s">
        <v>398</v>
      </c>
      <c r="B346" t="s">
        <v>58</v>
      </c>
      <c r="C346">
        <v>60</v>
      </c>
      <c r="D346">
        <v>193</v>
      </c>
      <c r="E346">
        <v>179</v>
      </c>
      <c r="F346">
        <v>46</v>
      </c>
      <c r="G346">
        <v>11</v>
      </c>
      <c r="H346">
        <v>1</v>
      </c>
      <c r="I346">
        <v>3</v>
      </c>
      <c r="J346">
        <v>20</v>
      </c>
      <c r="K346">
        <v>26</v>
      </c>
      <c r="L346">
        <v>12</v>
      </c>
      <c r="M346">
        <v>34</v>
      </c>
      <c r="N346">
        <v>0</v>
      </c>
      <c r="O346">
        <v>2</v>
      </c>
      <c r="P346">
        <v>1</v>
      </c>
      <c r="Q346">
        <v>0.25700000000000001</v>
      </c>
      <c r="R346">
        <v>0.30099999999999999</v>
      </c>
      <c r="S346">
        <v>0.36899999999999999</v>
      </c>
      <c r="T346">
        <v>0.67</v>
      </c>
      <c r="U346">
        <v>0.28999999999999998</v>
      </c>
      <c r="V346">
        <v>0</v>
      </c>
      <c r="W346">
        <v>1</v>
      </c>
      <c r="X346">
        <v>0.4</v>
      </c>
      <c r="Y346">
        <v>11680</v>
      </c>
      <c r="AA346">
        <f t="shared" si="21"/>
        <v>46</v>
      </c>
      <c r="AB346">
        <f t="shared" si="21"/>
        <v>11</v>
      </c>
      <c r="AC346">
        <f t="shared" si="21"/>
        <v>1</v>
      </c>
      <c r="AD346">
        <f t="shared" si="21"/>
        <v>3</v>
      </c>
      <c r="AE346">
        <f t="shared" si="21"/>
        <v>20</v>
      </c>
      <c r="AF346">
        <f t="shared" si="21"/>
        <v>26</v>
      </c>
      <c r="AG346">
        <f t="shared" si="21"/>
        <v>12</v>
      </c>
      <c r="AH346">
        <f t="shared" si="21"/>
        <v>34</v>
      </c>
      <c r="AI346">
        <f t="shared" si="21"/>
        <v>0</v>
      </c>
      <c r="AJ346">
        <f t="shared" si="21"/>
        <v>2</v>
      </c>
      <c r="AK346">
        <f t="shared" si="21"/>
        <v>1</v>
      </c>
      <c r="AL346">
        <f t="shared" si="22"/>
        <v>31</v>
      </c>
      <c r="AM346">
        <f>SUMPRODUCT(AA346:AL346,Weights!$E$7:$P$7)</f>
        <v>112</v>
      </c>
    </row>
    <row r="347" spans="1:39" x14ac:dyDescent="0.25">
      <c r="A347" t="s">
        <v>263</v>
      </c>
      <c r="B347" t="s">
        <v>141</v>
      </c>
      <c r="C347">
        <v>97</v>
      </c>
      <c r="D347">
        <v>257</v>
      </c>
      <c r="E347">
        <v>230</v>
      </c>
      <c r="F347">
        <v>51</v>
      </c>
      <c r="G347">
        <v>9</v>
      </c>
      <c r="H347">
        <v>2</v>
      </c>
      <c r="I347">
        <v>6</v>
      </c>
      <c r="J347">
        <v>25</v>
      </c>
      <c r="K347">
        <v>26</v>
      </c>
      <c r="L347">
        <v>26</v>
      </c>
      <c r="M347">
        <v>53</v>
      </c>
      <c r="N347">
        <v>1</v>
      </c>
      <c r="O347">
        <v>1</v>
      </c>
      <c r="P347">
        <v>1</v>
      </c>
      <c r="Q347">
        <v>0.221</v>
      </c>
      <c r="R347">
        <v>0.30099999999999999</v>
      </c>
      <c r="S347">
        <v>0.36199999999999999</v>
      </c>
      <c r="T347">
        <v>0.66300000000000003</v>
      </c>
      <c r="U347">
        <v>0.28999999999999998</v>
      </c>
      <c r="V347">
        <v>2.8</v>
      </c>
      <c r="W347">
        <v>-1.8</v>
      </c>
      <c r="X347">
        <v>-0.1</v>
      </c>
      <c r="Y347">
        <v>12244</v>
      </c>
      <c r="AA347">
        <f t="shared" si="21"/>
        <v>51</v>
      </c>
      <c r="AB347">
        <f t="shared" si="21"/>
        <v>9</v>
      </c>
      <c r="AC347">
        <f t="shared" si="21"/>
        <v>2</v>
      </c>
      <c r="AD347">
        <f t="shared" si="21"/>
        <v>6</v>
      </c>
      <c r="AE347">
        <f t="shared" si="21"/>
        <v>25</v>
      </c>
      <c r="AF347">
        <f t="shared" si="21"/>
        <v>26</v>
      </c>
      <c r="AG347">
        <f t="shared" si="21"/>
        <v>26</v>
      </c>
      <c r="AH347">
        <f t="shared" si="21"/>
        <v>53</v>
      </c>
      <c r="AI347">
        <f t="shared" si="21"/>
        <v>1</v>
      </c>
      <c r="AJ347">
        <f t="shared" si="21"/>
        <v>1</v>
      </c>
      <c r="AK347">
        <f t="shared" si="21"/>
        <v>1</v>
      </c>
      <c r="AL347">
        <f t="shared" si="22"/>
        <v>34</v>
      </c>
      <c r="AM347">
        <f>SUMPRODUCT(AA347:AL347,Weights!$E$7:$P$7)</f>
        <v>133.5</v>
      </c>
    </row>
    <row r="348" spans="1:39" x14ac:dyDescent="0.25">
      <c r="A348" t="s">
        <v>374</v>
      </c>
      <c r="B348" t="s">
        <v>45</v>
      </c>
      <c r="C348">
        <v>112</v>
      </c>
      <c r="D348">
        <v>316</v>
      </c>
      <c r="E348">
        <v>290</v>
      </c>
      <c r="F348">
        <v>74</v>
      </c>
      <c r="G348">
        <v>17</v>
      </c>
      <c r="H348">
        <v>0</v>
      </c>
      <c r="I348">
        <v>5</v>
      </c>
      <c r="J348">
        <v>33</v>
      </c>
      <c r="K348">
        <v>23</v>
      </c>
      <c r="L348">
        <v>16</v>
      </c>
      <c r="M348">
        <v>74</v>
      </c>
      <c r="N348">
        <v>4</v>
      </c>
      <c r="O348">
        <v>9</v>
      </c>
      <c r="P348">
        <v>2</v>
      </c>
      <c r="Q348">
        <v>0.254</v>
      </c>
      <c r="R348">
        <v>0.3</v>
      </c>
      <c r="S348">
        <v>0.36799999999999999</v>
      </c>
      <c r="T348">
        <v>0.66800000000000004</v>
      </c>
      <c r="U348">
        <v>0.28999999999999998</v>
      </c>
      <c r="V348">
        <v>1.3</v>
      </c>
      <c r="W348">
        <v>2.7</v>
      </c>
      <c r="X348">
        <v>0.3</v>
      </c>
      <c r="Y348">
        <v>13277</v>
      </c>
      <c r="AA348">
        <f t="shared" si="21"/>
        <v>74</v>
      </c>
      <c r="AB348">
        <f t="shared" si="21"/>
        <v>17</v>
      </c>
      <c r="AC348">
        <f t="shared" si="21"/>
        <v>0</v>
      </c>
      <c r="AD348">
        <f t="shared" si="21"/>
        <v>5</v>
      </c>
      <c r="AE348">
        <f t="shared" si="21"/>
        <v>33</v>
      </c>
      <c r="AF348">
        <f t="shared" si="21"/>
        <v>23</v>
      </c>
      <c r="AG348">
        <f t="shared" si="21"/>
        <v>16</v>
      </c>
      <c r="AH348">
        <f t="shared" si="21"/>
        <v>74</v>
      </c>
      <c r="AI348">
        <f t="shared" si="21"/>
        <v>4</v>
      </c>
      <c r="AJ348">
        <f t="shared" si="21"/>
        <v>9</v>
      </c>
      <c r="AK348">
        <f t="shared" si="21"/>
        <v>2</v>
      </c>
      <c r="AL348">
        <f t="shared" si="22"/>
        <v>52</v>
      </c>
      <c r="AM348">
        <f>SUMPRODUCT(AA348:AL348,Weights!$E$7:$P$7)</f>
        <v>157</v>
      </c>
    </row>
    <row r="349" spans="1:39" x14ac:dyDescent="0.25">
      <c r="A349" t="s">
        <v>417</v>
      </c>
      <c r="B349" t="s">
        <v>32</v>
      </c>
      <c r="C349">
        <v>98</v>
      </c>
      <c r="D349">
        <v>357</v>
      </c>
      <c r="E349">
        <v>320</v>
      </c>
      <c r="F349">
        <v>70</v>
      </c>
      <c r="G349">
        <v>12</v>
      </c>
      <c r="H349">
        <v>1</v>
      </c>
      <c r="I349">
        <v>14</v>
      </c>
      <c r="J349">
        <v>35</v>
      </c>
      <c r="K349">
        <v>47</v>
      </c>
      <c r="L349">
        <v>24</v>
      </c>
      <c r="M349">
        <v>89</v>
      </c>
      <c r="N349">
        <v>6</v>
      </c>
      <c r="O349">
        <v>1</v>
      </c>
      <c r="P349">
        <v>0</v>
      </c>
      <c r="Q349">
        <v>0.218</v>
      </c>
      <c r="R349">
        <v>0.28199999999999997</v>
      </c>
      <c r="S349">
        <v>0.39200000000000002</v>
      </c>
      <c r="T349">
        <v>0.67400000000000004</v>
      </c>
      <c r="U349">
        <v>0.28899999999999998</v>
      </c>
      <c r="V349">
        <v>0.3</v>
      </c>
      <c r="W349">
        <v>1.9</v>
      </c>
      <c r="X349">
        <v>1.1000000000000001</v>
      </c>
      <c r="Y349">
        <v>12859</v>
      </c>
      <c r="AA349">
        <f t="shared" si="21"/>
        <v>70</v>
      </c>
      <c r="AB349">
        <f t="shared" si="21"/>
        <v>12</v>
      </c>
      <c r="AC349">
        <f t="shared" si="21"/>
        <v>1</v>
      </c>
      <c r="AD349">
        <f t="shared" si="21"/>
        <v>14</v>
      </c>
      <c r="AE349">
        <f t="shared" si="21"/>
        <v>35</v>
      </c>
      <c r="AF349">
        <f t="shared" si="21"/>
        <v>47</v>
      </c>
      <c r="AG349">
        <f t="shared" si="21"/>
        <v>24</v>
      </c>
      <c r="AH349">
        <f t="shared" si="21"/>
        <v>89</v>
      </c>
      <c r="AI349">
        <f t="shared" si="21"/>
        <v>6</v>
      </c>
      <c r="AJ349">
        <f t="shared" si="21"/>
        <v>1</v>
      </c>
      <c r="AK349">
        <f t="shared" si="21"/>
        <v>0</v>
      </c>
      <c r="AL349">
        <f t="shared" si="22"/>
        <v>43</v>
      </c>
      <c r="AM349">
        <f>SUMPRODUCT(AA349:AL349,Weights!$E$7:$P$7)</f>
        <v>189.5</v>
      </c>
    </row>
    <row r="350" spans="1:39" x14ac:dyDescent="0.25">
      <c r="A350" t="s">
        <v>355</v>
      </c>
      <c r="B350" t="s">
        <v>73</v>
      </c>
      <c r="C350">
        <v>109</v>
      </c>
      <c r="D350">
        <v>341</v>
      </c>
      <c r="E350">
        <v>320</v>
      </c>
      <c r="F350">
        <v>88</v>
      </c>
      <c r="G350">
        <v>13</v>
      </c>
      <c r="H350">
        <v>3</v>
      </c>
      <c r="I350">
        <v>4</v>
      </c>
      <c r="J350">
        <v>37</v>
      </c>
      <c r="K350">
        <v>35</v>
      </c>
      <c r="L350">
        <v>13</v>
      </c>
      <c r="M350">
        <v>34</v>
      </c>
      <c r="N350">
        <v>3</v>
      </c>
      <c r="O350">
        <v>4</v>
      </c>
      <c r="P350">
        <v>1</v>
      </c>
      <c r="Q350">
        <v>0.27300000000000002</v>
      </c>
      <c r="R350">
        <v>0.30599999999999999</v>
      </c>
      <c r="S350">
        <v>0.36199999999999999</v>
      </c>
      <c r="T350">
        <v>0.66700000000000004</v>
      </c>
      <c r="U350">
        <v>0.28899999999999998</v>
      </c>
      <c r="V350">
        <v>2.4</v>
      </c>
      <c r="W350">
        <v>0</v>
      </c>
      <c r="X350">
        <v>0.6</v>
      </c>
      <c r="Y350">
        <v>11400</v>
      </c>
      <c r="AA350">
        <f t="shared" si="21"/>
        <v>88</v>
      </c>
      <c r="AB350">
        <f t="shared" si="21"/>
        <v>13</v>
      </c>
      <c r="AC350">
        <f t="shared" si="21"/>
        <v>3</v>
      </c>
      <c r="AD350">
        <f t="shared" si="21"/>
        <v>4</v>
      </c>
      <c r="AE350">
        <f t="shared" si="21"/>
        <v>37</v>
      </c>
      <c r="AF350">
        <f t="shared" si="21"/>
        <v>35</v>
      </c>
      <c r="AG350">
        <f t="shared" si="21"/>
        <v>13</v>
      </c>
      <c r="AH350">
        <f t="shared" si="21"/>
        <v>34</v>
      </c>
      <c r="AI350">
        <f t="shared" si="21"/>
        <v>3</v>
      </c>
      <c r="AJ350">
        <f t="shared" si="21"/>
        <v>4</v>
      </c>
      <c r="AK350">
        <f t="shared" si="21"/>
        <v>1</v>
      </c>
      <c r="AL350">
        <f t="shared" si="22"/>
        <v>68</v>
      </c>
      <c r="AM350">
        <f>SUMPRODUCT(AA350:AL350,Weights!$E$7:$P$7)</f>
        <v>194</v>
      </c>
    </row>
    <row r="351" spans="1:39" x14ac:dyDescent="0.25">
      <c r="A351" t="s">
        <v>335</v>
      </c>
      <c r="B351" t="s">
        <v>37</v>
      </c>
      <c r="C351">
        <v>84</v>
      </c>
      <c r="D351">
        <v>303</v>
      </c>
      <c r="E351">
        <v>277</v>
      </c>
      <c r="F351">
        <v>68</v>
      </c>
      <c r="G351">
        <v>13</v>
      </c>
      <c r="H351">
        <v>0</v>
      </c>
      <c r="I351">
        <v>8</v>
      </c>
      <c r="J351">
        <v>35</v>
      </c>
      <c r="K351">
        <v>35</v>
      </c>
      <c r="L351">
        <v>21</v>
      </c>
      <c r="M351">
        <v>64</v>
      </c>
      <c r="N351">
        <v>1</v>
      </c>
      <c r="O351">
        <v>0</v>
      </c>
      <c r="P351">
        <v>0</v>
      </c>
      <c r="Q351">
        <v>0.24399999999999999</v>
      </c>
      <c r="R351">
        <v>0.29699999999999999</v>
      </c>
      <c r="S351">
        <v>0.377</v>
      </c>
      <c r="T351">
        <v>0.67400000000000004</v>
      </c>
      <c r="U351">
        <v>0.28899999999999998</v>
      </c>
      <c r="V351">
        <v>3.8</v>
      </c>
      <c r="W351">
        <v>-4.4000000000000004</v>
      </c>
      <c r="X351">
        <v>0.5</v>
      </c>
      <c r="Y351">
        <v>5273</v>
      </c>
      <c r="AA351">
        <f t="shared" si="21"/>
        <v>68</v>
      </c>
      <c r="AB351">
        <f t="shared" si="21"/>
        <v>13</v>
      </c>
      <c r="AC351">
        <f t="shared" si="21"/>
        <v>0</v>
      </c>
      <c r="AD351">
        <f t="shared" si="21"/>
        <v>8</v>
      </c>
      <c r="AE351">
        <f t="shared" si="21"/>
        <v>35</v>
      </c>
      <c r="AF351">
        <f t="shared" si="21"/>
        <v>35</v>
      </c>
      <c r="AG351">
        <f t="shared" si="21"/>
        <v>21</v>
      </c>
      <c r="AH351">
        <f t="shared" si="21"/>
        <v>64</v>
      </c>
      <c r="AI351">
        <f t="shared" si="21"/>
        <v>1</v>
      </c>
      <c r="AJ351">
        <f t="shared" si="21"/>
        <v>0</v>
      </c>
      <c r="AK351">
        <f t="shared" si="21"/>
        <v>0</v>
      </c>
      <c r="AL351">
        <f t="shared" si="22"/>
        <v>47</v>
      </c>
      <c r="AM351">
        <f>SUMPRODUCT(AA351:AL351,Weights!$E$7:$P$7)</f>
        <v>164</v>
      </c>
    </row>
    <row r="352" spans="1:39" x14ac:dyDescent="0.25">
      <c r="A352" t="s">
        <v>372</v>
      </c>
      <c r="B352" t="s">
        <v>27</v>
      </c>
      <c r="C352">
        <v>95</v>
      </c>
      <c r="D352">
        <v>338</v>
      </c>
      <c r="E352">
        <v>298</v>
      </c>
      <c r="F352">
        <v>77</v>
      </c>
      <c r="G352">
        <v>12</v>
      </c>
      <c r="H352">
        <v>2</v>
      </c>
      <c r="I352">
        <v>1</v>
      </c>
      <c r="J352">
        <v>42</v>
      </c>
      <c r="K352">
        <v>25</v>
      </c>
      <c r="L352">
        <v>35</v>
      </c>
      <c r="M352">
        <v>71</v>
      </c>
      <c r="N352">
        <v>3</v>
      </c>
      <c r="O352">
        <v>1</v>
      </c>
      <c r="P352">
        <v>2</v>
      </c>
      <c r="Q352">
        <v>0.25900000000000001</v>
      </c>
      <c r="R352">
        <v>0.34300000000000003</v>
      </c>
      <c r="S352">
        <v>0.32300000000000001</v>
      </c>
      <c r="T352">
        <v>0.66600000000000004</v>
      </c>
      <c r="U352">
        <v>0.28899999999999998</v>
      </c>
      <c r="V352">
        <v>4.8</v>
      </c>
      <c r="W352">
        <v>-0.5</v>
      </c>
      <c r="X352">
        <v>0.3</v>
      </c>
      <c r="Y352">
        <v>11470</v>
      </c>
      <c r="AA352">
        <f t="shared" si="21"/>
        <v>77</v>
      </c>
      <c r="AB352">
        <f t="shared" si="21"/>
        <v>12</v>
      </c>
      <c r="AC352">
        <f t="shared" si="21"/>
        <v>2</v>
      </c>
      <c r="AD352">
        <f t="shared" si="21"/>
        <v>1</v>
      </c>
      <c r="AE352">
        <f t="shared" si="21"/>
        <v>42</v>
      </c>
      <c r="AF352">
        <f t="shared" si="21"/>
        <v>25</v>
      </c>
      <c r="AG352">
        <f t="shared" si="21"/>
        <v>35</v>
      </c>
      <c r="AH352">
        <f t="shared" si="21"/>
        <v>71</v>
      </c>
      <c r="AI352">
        <f t="shared" si="21"/>
        <v>3</v>
      </c>
      <c r="AJ352">
        <f t="shared" si="21"/>
        <v>1</v>
      </c>
      <c r="AK352">
        <f t="shared" si="21"/>
        <v>2</v>
      </c>
      <c r="AL352">
        <f t="shared" si="22"/>
        <v>62</v>
      </c>
      <c r="AM352">
        <f>SUMPRODUCT(AA352:AL352,Weights!$E$7:$P$7)</f>
        <v>162.5</v>
      </c>
    </row>
    <row r="353" spans="1:39" x14ac:dyDescent="0.25">
      <c r="A353" t="s">
        <v>285</v>
      </c>
      <c r="B353" t="s">
        <v>37</v>
      </c>
      <c r="C353">
        <v>75</v>
      </c>
      <c r="D353">
        <v>275</v>
      </c>
      <c r="E353">
        <v>253</v>
      </c>
      <c r="F353">
        <v>60</v>
      </c>
      <c r="G353">
        <v>9</v>
      </c>
      <c r="H353">
        <v>1</v>
      </c>
      <c r="I353">
        <v>8</v>
      </c>
      <c r="J353">
        <v>26</v>
      </c>
      <c r="K353">
        <v>32</v>
      </c>
      <c r="L353">
        <v>19</v>
      </c>
      <c r="M353">
        <v>50</v>
      </c>
      <c r="N353">
        <v>1</v>
      </c>
      <c r="O353">
        <v>0</v>
      </c>
      <c r="P353">
        <v>1</v>
      </c>
      <c r="Q353">
        <v>0.23899999999999999</v>
      </c>
      <c r="R353">
        <v>0.29199999999999998</v>
      </c>
      <c r="S353">
        <v>0.38100000000000001</v>
      </c>
      <c r="T353">
        <v>0.67300000000000004</v>
      </c>
      <c r="U353">
        <v>0.28899999999999998</v>
      </c>
      <c r="V353">
        <v>-4</v>
      </c>
      <c r="W353">
        <v>-0.6</v>
      </c>
      <c r="X353">
        <v>-0.4</v>
      </c>
      <c r="Y353">
        <v>5409</v>
      </c>
      <c r="AA353">
        <f t="shared" si="21"/>
        <v>60</v>
      </c>
      <c r="AB353">
        <f t="shared" si="21"/>
        <v>9</v>
      </c>
      <c r="AC353">
        <f t="shared" si="21"/>
        <v>1</v>
      </c>
      <c r="AD353">
        <f t="shared" si="21"/>
        <v>8</v>
      </c>
      <c r="AE353">
        <f t="shared" si="21"/>
        <v>26</v>
      </c>
      <c r="AF353">
        <f t="shared" si="21"/>
        <v>32</v>
      </c>
      <c r="AG353">
        <f t="shared" si="21"/>
        <v>19</v>
      </c>
      <c r="AH353">
        <f t="shared" si="21"/>
        <v>50</v>
      </c>
      <c r="AI353">
        <f t="shared" si="21"/>
        <v>1</v>
      </c>
      <c r="AJ353">
        <f t="shared" si="21"/>
        <v>0</v>
      </c>
      <c r="AK353">
        <f t="shared" si="21"/>
        <v>1</v>
      </c>
      <c r="AL353">
        <f t="shared" si="22"/>
        <v>42</v>
      </c>
      <c r="AM353">
        <f>SUMPRODUCT(AA353:AL353,Weights!$E$7:$P$7)</f>
        <v>146</v>
      </c>
    </row>
    <row r="354" spans="1:39" x14ac:dyDescent="0.25">
      <c r="A354" t="s">
        <v>438</v>
      </c>
      <c r="B354" t="s">
        <v>56</v>
      </c>
      <c r="C354">
        <v>79</v>
      </c>
      <c r="D354">
        <v>283</v>
      </c>
      <c r="E354">
        <v>263</v>
      </c>
      <c r="F354">
        <v>70</v>
      </c>
      <c r="G354">
        <v>14</v>
      </c>
      <c r="H354">
        <v>0</v>
      </c>
      <c r="I354">
        <v>4</v>
      </c>
      <c r="J354">
        <v>27</v>
      </c>
      <c r="K354">
        <v>28</v>
      </c>
      <c r="L354">
        <v>9</v>
      </c>
      <c r="M354">
        <v>55</v>
      </c>
      <c r="N354">
        <v>5</v>
      </c>
      <c r="O354">
        <v>0</v>
      </c>
      <c r="P354">
        <v>0</v>
      </c>
      <c r="Q354">
        <v>0.26700000000000002</v>
      </c>
      <c r="R354">
        <v>0.30199999999999999</v>
      </c>
      <c r="S354">
        <v>0.36699999999999999</v>
      </c>
      <c r="T354">
        <v>0.66800000000000004</v>
      </c>
      <c r="U354">
        <v>0.28899999999999998</v>
      </c>
      <c r="V354">
        <v>-2.8</v>
      </c>
      <c r="W354">
        <v>-1.2</v>
      </c>
      <c r="X354">
        <v>0.2</v>
      </c>
      <c r="Y354">
        <v>12284</v>
      </c>
      <c r="AA354">
        <f t="shared" si="21"/>
        <v>70</v>
      </c>
      <c r="AB354">
        <f t="shared" si="21"/>
        <v>14</v>
      </c>
      <c r="AC354">
        <f t="shared" si="21"/>
        <v>0</v>
      </c>
      <c r="AD354">
        <f t="shared" si="21"/>
        <v>4</v>
      </c>
      <c r="AE354">
        <f t="shared" si="21"/>
        <v>27</v>
      </c>
      <c r="AF354">
        <f t="shared" si="21"/>
        <v>28</v>
      </c>
      <c r="AG354">
        <f t="shared" si="21"/>
        <v>9</v>
      </c>
      <c r="AH354">
        <f t="shared" si="21"/>
        <v>55</v>
      </c>
      <c r="AI354">
        <f t="shared" si="21"/>
        <v>5</v>
      </c>
      <c r="AJ354">
        <f t="shared" si="21"/>
        <v>0</v>
      </c>
      <c r="AK354">
        <f t="shared" si="21"/>
        <v>0</v>
      </c>
      <c r="AL354">
        <f t="shared" si="22"/>
        <v>52</v>
      </c>
      <c r="AM354">
        <f>SUMPRODUCT(AA354:AL354,Weights!$E$7:$P$7)</f>
        <v>132.5</v>
      </c>
    </row>
    <row r="355" spans="1:39" x14ac:dyDescent="0.25">
      <c r="A355" t="s">
        <v>321</v>
      </c>
      <c r="B355" t="s">
        <v>71</v>
      </c>
      <c r="C355">
        <v>138</v>
      </c>
      <c r="D355">
        <v>557</v>
      </c>
      <c r="E355">
        <v>502</v>
      </c>
      <c r="F355">
        <v>115</v>
      </c>
      <c r="G355">
        <v>23</v>
      </c>
      <c r="H355">
        <v>6</v>
      </c>
      <c r="I355">
        <v>13</v>
      </c>
      <c r="J355">
        <v>65</v>
      </c>
      <c r="K355">
        <v>49</v>
      </c>
      <c r="L355">
        <v>45</v>
      </c>
      <c r="M355">
        <v>70</v>
      </c>
      <c r="N355">
        <v>1</v>
      </c>
      <c r="O355">
        <v>18</v>
      </c>
      <c r="P355">
        <v>4</v>
      </c>
      <c r="Q355">
        <v>0.22900000000000001</v>
      </c>
      <c r="R355">
        <v>0.29299999999999998</v>
      </c>
      <c r="S355">
        <v>0.376</v>
      </c>
      <c r="T355">
        <v>0.66900000000000004</v>
      </c>
      <c r="U355">
        <v>0.28799999999999998</v>
      </c>
      <c r="V355">
        <v>-9</v>
      </c>
      <c r="W355">
        <v>2.7</v>
      </c>
      <c r="X355">
        <v>0</v>
      </c>
      <c r="Y355">
        <v>1736</v>
      </c>
      <c r="AA355">
        <f t="shared" si="21"/>
        <v>115</v>
      </c>
      <c r="AB355">
        <f t="shared" si="21"/>
        <v>23</v>
      </c>
      <c r="AC355">
        <f t="shared" si="21"/>
        <v>6</v>
      </c>
      <c r="AD355">
        <f t="shared" si="21"/>
        <v>13</v>
      </c>
      <c r="AE355">
        <f t="shared" si="21"/>
        <v>65</v>
      </c>
      <c r="AF355">
        <f t="shared" si="21"/>
        <v>49</v>
      </c>
      <c r="AG355">
        <f t="shared" si="21"/>
        <v>45</v>
      </c>
      <c r="AH355">
        <f t="shared" si="21"/>
        <v>70</v>
      </c>
      <c r="AI355">
        <f t="shared" si="21"/>
        <v>1</v>
      </c>
      <c r="AJ355">
        <f t="shared" si="21"/>
        <v>18</v>
      </c>
      <c r="AK355">
        <f t="shared" si="21"/>
        <v>4</v>
      </c>
      <c r="AL355">
        <f t="shared" si="22"/>
        <v>73</v>
      </c>
      <c r="AM355">
        <f>SUMPRODUCT(AA355:AL355,Weights!$E$7:$P$7)</f>
        <v>345</v>
      </c>
    </row>
    <row r="356" spans="1:39" x14ac:dyDescent="0.25">
      <c r="A356" t="s">
        <v>369</v>
      </c>
      <c r="B356" t="s">
        <v>60</v>
      </c>
      <c r="C356">
        <v>60</v>
      </c>
      <c r="D356">
        <v>163</v>
      </c>
      <c r="E356">
        <v>141</v>
      </c>
      <c r="F356">
        <v>36</v>
      </c>
      <c r="G356">
        <v>8</v>
      </c>
      <c r="H356">
        <v>0</v>
      </c>
      <c r="I356">
        <v>2</v>
      </c>
      <c r="J356">
        <v>16</v>
      </c>
      <c r="K356">
        <v>18</v>
      </c>
      <c r="L356">
        <v>13</v>
      </c>
      <c r="M356">
        <v>28</v>
      </c>
      <c r="N356">
        <v>1</v>
      </c>
      <c r="O356">
        <v>9</v>
      </c>
      <c r="P356">
        <v>2</v>
      </c>
      <c r="Q356">
        <v>0.25700000000000001</v>
      </c>
      <c r="R356">
        <v>0.312</v>
      </c>
      <c r="S356">
        <v>0.35299999999999998</v>
      </c>
      <c r="T356">
        <v>0.66400000000000003</v>
      </c>
      <c r="U356">
        <v>0.28799999999999998</v>
      </c>
      <c r="V356">
        <v>0.6</v>
      </c>
      <c r="W356">
        <v>0.5</v>
      </c>
      <c r="X356">
        <v>0.3</v>
      </c>
      <c r="Y356">
        <v>8418</v>
      </c>
      <c r="AA356">
        <f t="shared" si="21"/>
        <v>36</v>
      </c>
      <c r="AB356">
        <f t="shared" si="21"/>
        <v>8</v>
      </c>
      <c r="AC356">
        <f t="shared" si="21"/>
        <v>0</v>
      </c>
      <c r="AD356">
        <f t="shared" si="21"/>
        <v>2</v>
      </c>
      <c r="AE356">
        <f t="shared" si="21"/>
        <v>16</v>
      </c>
      <c r="AF356">
        <f t="shared" si="21"/>
        <v>18</v>
      </c>
      <c r="AG356">
        <f t="shared" si="21"/>
        <v>13</v>
      </c>
      <c r="AH356">
        <f t="shared" si="21"/>
        <v>28</v>
      </c>
      <c r="AI356">
        <f t="shared" si="21"/>
        <v>1</v>
      </c>
      <c r="AJ356">
        <f t="shared" si="21"/>
        <v>9</v>
      </c>
      <c r="AK356">
        <f t="shared" si="21"/>
        <v>2</v>
      </c>
      <c r="AL356">
        <f t="shared" si="22"/>
        <v>26</v>
      </c>
      <c r="AM356">
        <f>SUMPRODUCT(AA356:AL356,Weights!$E$7:$P$7)</f>
        <v>99</v>
      </c>
    </row>
    <row r="357" spans="1:39" x14ac:dyDescent="0.25">
      <c r="A357" t="s">
        <v>342</v>
      </c>
      <c r="B357" t="s">
        <v>39</v>
      </c>
      <c r="C357">
        <v>81</v>
      </c>
      <c r="D357">
        <v>297</v>
      </c>
      <c r="E357">
        <v>270</v>
      </c>
      <c r="F357">
        <v>58</v>
      </c>
      <c r="G357">
        <v>12</v>
      </c>
      <c r="H357">
        <v>0</v>
      </c>
      <c r="I357">
        <v>11</v>
      </c>
      <c r="J357">
        <v>27</v>
      </c>
      <c r="K357">
        <v>32</v>
      </c>
      <c r="L357">
        <v>19</v>
      </c>
      <c r="M357">
        <v>74</v>
      </c>
      <c r="N357">
        <v>7</v>
      </c>
      <c r="O357">
        <v>2</v>
      </c>
      <c r="P357">
        <v>0</v>
      </c>
      <c r="Q357">
        <v>0.216</v>
      </c>
      <c r="R357">
        <v>0.28399999999999997</v>
      </c>
      <c r="S357">
        <v>0.379</v>
      </c>
      <c r="T357">
        <v>0.66300000000000003</v>
      </c>
      <c r="U357">
        <v>0.28799999999999998</v>
      </c>
      <c r="V357">
        <v>-2.8</v>
      </c>
      <c r="W357">
        <v>1.4</v>
      </c>
      <c r="X357">
        <v>0.2</v>
      </c>
      <c r="Y357">
        <v>12508</v>
      </c>
      <c r="AA357">
        <f t="shared" si="21"/>
        <v>58</v>
      </c>
      <c r="AB357">
        <f t="shared" si="21"/>
        <v>12</v>
      </c>
      <c r="AC357">
        <f t="shared" si="21"/>
        <v>0</v>
      </c>
      <c r="AD357">
        <f t="shared" si="21"/>
        <v>11</v>
      </c>
      <c r="AE357">
        <f t="shared" si="21"/>
        <v>27</v>
      </c>
      <c r="AF357">
        <f t="shared" si="21"/>
        <v>32</v>
      </c>
      <c r="AG357">
        <f t="shared" si="21"/>
        <v>19</v>
      </c>
      <c r="AH357">
        <f t="shared" si="21"/>
        <v>74</v>
      </c>
      <c r="AI357">
        <f t="shared" si="21"/>
        <v>7</v>
      </c>
      <c r="AJ357">
        <f t="shared" si="21"/>
        <v>2</v>
      </c>
      <c r="AK357">
        <f t="shared" si="21"/>
        <v>0</v>
      </c>
      <c r="AL357">
        <f t="shared" si="22"/>
        <v>35</v>
      </c>
      <c r="AM357">
        <f>SUMPRODUCT(AA357:AL357,Weights!$E$7:$P$7)</f>
        <v>148</v>
      </c>
    </row>
    <row r="358" spans="1:39" x14ac:dyDescent="0.25">
      <c r="A358" t="s">
        <v>247</v>
      </c>
      <c r="B358" t="s">
        <v>17</v>
      </c>
      <c r="C358">
        <v>117</v>
      </c>
      <c r="D358">
        <v>456</v>
      </c>
      <c r="E358">
        <v>420</v>
      </c>
      <c r="F358">
        <v>102</v>
      </c>
      <c r="G358">
        <v>21</v>
      </c>
      <c r="H358">
        <v>0</v>
      </c>
      <c r="I358">
        <v>12</v>
      </c>
      <c r="J358">
        <v>44</v>
      </c>
      <c r="K358">
        <v>59</v>
      </c>
      <c r="L358">
        <v>30</v>
      </c>
      <c r="M358">
        <v>88</v>
      </c>
      <c r="N358">
        <v>2</v>
      </c>
      <c r="O358">
        <v>2</v>
      </c>
      <c r="P358">
        <v>0</v>
      </c>
      <c r="Q358">
        <v>0.24199999999999999</v>
      </c>
      <c r="R358">
        <v>0.29399999999999998</v>
      </c>
      <c r="S358">
        <v>0.38</v>
      </c>
      <c r="T358">
        <v>0.67400000000000004</v>
      </c>
      <c r="U358">
        <v>0.28799999999999998</v>
      </c>
      <c r="V358">
        <v>-2</v>
      </c>
      <c r="W358">
        <v>-1.8</v>
      </c>
      <c r="X358">
        <v>0.3</v>
      </c>
      <c r="Y358">
        <v>4298</v>
      </c>
      <c r="AA358">
        <f t="shared" si="21"/>
        <v>102</v>
      </c>
      <c r="AB358">
        <f t="shared" si="21"/>
        <v>21</v>
      </c>
      <c r="AC358">
        <f t="shared" si="21"/>
        <v>0</v>
      </c>
      <c r="AD358">
        <f t="shared" si="21"/>
        <v>12</v>
      </c>
      <c r="AE358">
        <f t="shared" si="21"/>
        <v>44</v>
      </c>
      <c r="AF358">
        <f t="shared" si="21"/>
        <v>59</v>
      </c>
      <c r="AG358">
        <f t="shared" si="21"/>
        <v>30</v>
      </c>
      <c r="AH358">
        <f t="shared" si="21"/>
        <v>88</v>
      </c>
      <c r="AI358">
        <f t="shared" si="21"/>
        <v>2</v>
      </c>
      <c r="AJ358">
        <f t="shared" si="21"/>
        <v>2</v>
      </c>
      <c r="AK358">
        <f t="shared" si="21"/>
        <v>0</v>
      </c>
      <c r="AL358">
        <f t="shared" si="22"/>
        <v>69</v>
      </c>
      <c r="AM358">
        <f>SUMPRODUCT(AA358:AL358,Weights!$E$7:$P$7)</f>
        <v>252</v>
      </c>
    </row>
    <row r="359" spans="1:39" x14ac:dyDescent="0.25">
      <c r="A359" t="s">
        <v>1057</v>
      </c>
      <c r="B359" t="s">
        <v>15</v>
      </c>
      <c r="C359">
        <v>77</v>
      </c>
      <c r="D359">
        <v>245</v>
      </c>
      <c r="E359">
        <v>217</v>
      </c>
      <c r="F359">
        <v>52</v>
      </c>
      <c r="G359">
        <v>8</v>
      </c>
      <c r="H359">
        <v>1</v>
      </c>
      <c r="I359">
        <v>4</v>
      </c>
      <c r="J359">
        <v>35</v>
      </c>
      <c r="K359">
        <v>20</v>
      </c>
      <c r="L359">
        <v>14</v>
      </c>
      <c r="M359">
        <v>55</v>
      </c>
      <c r="N359">
        <v>8</v>
      </c>
      <c r="O359">
        <v>16</v>
      </c>
      <c r="P359">
        <v>6</v>
      </c>
      <c r="Q359">
        <v>0.23799999999999999</v>
      </c>
      <c r="R359">
        <v>0.309</v>
      </c>
      <c r="S359">
        <v>0.34300000000000003</v>
      </c>
      <c r="T359">
        <v>0.65100000000000002</v>
      </c>
      <c r="U359">
        <v>0.28699999999999998</v>
      </c>
      <c r="V359">
        <v>6.5</v>
      </c>
      <c r="W359">
        <v>3</v>
      </c>
      <c r="X359">
        <v>1</v>
      </c>
      <c r="Y359">
        <v>7158</v>
      </c>
      <c r="AA359">
        <f t="shared" ref="AA359:AK382" si="23">F359</f>
        <v>52</v>
      </c>
      <c r="AB359">
        <f t="shared" si="23"/>
        <v>8</v>
      </c>
      <c r="AC359">
        <f t="shared" si="23"/>
        <v>1</v>
      </c>
      <c r="AD359">
        <f t="shared" si="23"/>
        <v>4</v>
      </c>
      <c r="AE359">
        <f t="shared" si="23"/>
        <v>35</v>
      </c>
      <c r="AF359">
        <f t="shared" si="23"/>
        <v>20</v>
      </c>
      <c r="AG359">
        <f t="shared" si="23"/>
        <v>14</v>
      </c>
      <c r="AH359">
        <f t="shared" si="23"/>
        <v>55</v>
      </c>
      <c r="AI359">
        <f t="shared" si="23"/>
        <v>8</v>
      </c>
      <c r="AJ359">
        <f t="shared" si="23"/>
        <v>16</v>
      </c>
      <c r="AK359">
        <f t="shared" si="23"/>
        <v>6</v>
      </c>
      <c r="AL359">
        <f t="shared" si="22"/>
        <v>39</v>
      </c>
      <c r="AM359">
        <f>SUMPRODUCT(AA359:AL359,Weights!$E$7:$P$7)</f>
        <v>141.5</v>
      </c>
    </row>
    <row r="360" spans="1:39" x14ac:dyDescent="0.25">
      <c r="A360" t="s">
        <v>262</v>
      </c>
      <c r="B360" t="s">
        <v>85</v>
      </c>
      <c r="C360">
        <v>101</v>
      </c>
      <c r="D360">
        <v>369</v>
      </c>
      <c r="E360">
        <v>342</v>
      </c>
      <c r="F360">
        <v>87</v>
      </c>
      <c r="G360">
        <v>12</v>
      </c>
      <c r="H360">
        <v>2</v>
      </c>
      <c r="I360">
        <v>8</v>
      </c>
      <c r="J360">
        <v>35</v>
      </c>
      <c r="K360">
        <v>35</v>
      </c>
      <c r="L360">
        <v>20</v>
      </c>
      <c r="M360">
        <v>96</v>
      </c>
      <c r="N360">
        <v>2</v>
      </c>
      <c r="O360">
        <v>10</v>
      </c>
      <c r="P360">
        <v>2</v>
      </c>
      <c r="Q360">
        <v>0.254</v>
      </c>
      <c r="R360">
        <v>0.29699999999999999</v>
      </c>
      <c r="S360">
        <v>0.36699999999999999</v>
      </c>
      <c r="T360">
        <v>0.66400000000000003</v>
      </c>
      <c r="U360">
        <v>0.28699999999999998</v>
      </c>
      <c r="V360">
        <v>-1.2</v>
      </c>
      <c r="W360">
        <v>2.6</v>
      </c>
      <c r="X360">
        <v>0.3</v>
      </c>
      <c r="Y360">
        <v>12294</v>
      </c>
      <c r="AA360">
        <f t="shared" si="23"/>
        <v>87</v>
      </c>
      <c r="AB360">
        <f t="shared" si="23"/>
        <v>12</v>
      </c>
      <c r="AC360">
        <f t="shared" si="23"/>
        <v>2</v>
      </c>
      <c r="AD360">
        <f t="shared" si="23"/>
        <v>8</v>
      </c>
      <c r="AE360">
        <f t="shared" si="23"/>
        <v>35</v>
      </c>
      <c r="AF360">
        <f t="shared" si="23"/>
        <v>35</v>
      </c>
      <c r="AG360">
        <f t="shared" si="23"/>
        <v>20</v>
      </c>
      <c r="AH360">
        <f t="shared" si="23"/>
        <v>96</v>
      </c>
      <c r="AI360">
        <f t="shared" si="23"/>
        <v>2</v>
      </c>
      <c r="AJ360">
        <f t="shared" si="23"/>
        <v>10</v>
      </c>
      <c r="AK360">
        <f t="shared" si="23"/>
        <v>2</v>
      </c>
      <c r="AL360">
        <f t="shared" si="22"/>
        <v>65</v>
      </c>
      <c r="AM360">
        <f>SUMPRODUCT(AA360:AL360,Weights!$E$7:$P$7)</f>
        <v>187</v>
      </c>
    </row>
    <row r="361" spans="1:39" x14ac:dyDescent="0.25">
      <c r="A361" t="s">
        <v>140</v>
      </c>
      <c r="B361" t="s">
        <v>25</v>
      </c>
      <c r="C361">
        <v>113</v>
      </c>
      <c r="D361">
        <v>407</v>
      </c>
      <c r="E361">
        <v>372</v>
      </c>
      <c r="F361">
        <v>82</v>
      </c>
      <c r="G361">
        <v>18</v>
      </c>
      <c r="H361">
        <v>3</v>
      </c>
      <c r="I361">
        <v>13</v>
      </c>
      <c r="J361">
        <v>49</v>
      </c>
      <c r="K361">
        <v>41</v>
      </c>
      <c r="L361">
        <v>32</v>
      </c>
      <c r="M361">
        <v>99</v>
      </c>
      <c r="N361">
        <v>2</v>
      </c>
      <c r="O361">
        <v>1</v>
      </c>
      <c r="P361">
        <v>2</v>
      </c>
      <c r="Q361">
        <v>0.22</v>
      </c>
      <c r="R361">
        <v>0.28499999999999998</v>
      </c>
      <c r="S361">
        <v>0.38900000000000001</v>
      </c>
      <c r="T361">
        <v>0.67300000000000004</v>
      </c>
      <c r="U361">
        <v>0.28699999999999998</v>
      </c>
      <c r="V361">
        <v>-2.5</v>
      </c>
      <c r="W361">
        <v>2.9</v>
      </c>
      <c r="X361">
        <v>-0.4</v>
      </c>
      <c r="Y361">
        <v>9981</v>
      </c>
      <c r="AA361">
        <f t="shared" si="23"/>
        <v>82</v>
      </c>
      <c r="AB361">
        <f t="shared" si="23"/>
        <v>18</v>
      </c>
      <c r="AC361">
        <f t="shared" si="23"/>
        <v>3</v>
      </c>
      <c r="AD361">
        <f t="shared" si="23"/>
        <v>13</v>
      </c>
      <c r="AE361">
        <f t="shared" si="23"/>
        <v>49</v>
      </c>
      <c r="AF361">
        <f t="shared" si="23"/>
        <v>41</v>
      </c>
      <c r="AG361">
        <f t="shared" si="23"/>
        <v>32</v>
      </c>
      <c r="AH361">
        <f t="shared" si="23"/>
        <v>99</v>
      </c>
      <c r="AI361">
        <f t="shared" si="23"/>
        <v>2</v>
      </c>
      <c r="AJ361">
        <f t="shared" si="23"/>
        <v>1</v>
      </c>
      <c r="AK361">
        <f t="shared" si="23"/>
        <v>2</v>
      </c>
      <c r="AL361">
        <f t="shared" si="22"/>
        <v>48</v>
      </c>
      <c r="AM361">
        <f>SUMPRODUCT(AA361:AL361,Weights!$E$7:$P$7)</f>
        <v>217.5</v>
      </c>
    </row>
    <row r="362" spans="1:39" x14ac:dyDescent="0.25">
      <c r="A362" t="s">
        <v>298</v>
      </c>
      <c r="B362" t="s">
        <v>62</v>
      </c>
      <c r="C362">
        <v>50</v>
      </c>
      <c r="D362">
        <v>171</v>
      </c>
      <c r="E362">
        <v>152</v>
      </c>
      <c r="F362">
        <v>32</v>
      </c>
      <c r="G362">
        <v>5</v>
      </c>
      <c r="H362">
        <v>2</v>
      </c>
      <c r="I362">
        <v>5</v>
      </c>
      <c r="J362">
        <v>20</v>
      </c>
      <c r="K362">
        <v>19</v>
      </c>
      <c r="L362">
        <v>16</v>
      </c>
      <c r="M362">
        <v>64</v>
      </c>
      <c r="N362">
        <v>2</v>
      </c>
      <c r="O362">
        <v>2</v>
      </c>
      <c r="P362">
        <v>2</v>
      </c>
      <c r="Q362">
        <v>0.21</v>
      </c>
      <c r="R362">
        <v>0.29499999999999998</v>
      </c>
      <c r="S362">
        <v>0.371</v>
      </c>
      <c r="T362">
        <v>0.66600000000000004</v>
      </c>
      <c r="U362">
        <v>0.28699999999999998</v>
      </c>
      <c r="V362">
        <v>2.6</v>
      </c>
      <c r="W362">
        <v>0</v>
      </c>
      <c r="X362">
        <v>0.1</v>
      </c>
      <c r="Y362">
        <v>11624</v>
      </c>
      <c r="AA362">
        <f t="shared" si="23"/>
        <v>32</v>
      </c>
      <c r="AB362">
        <f t="shared" si="23"/>
        <v>5</v>
      </c>
      <c r="AC362">
        <f t="shared" si="23"/>
        <v>2</v>
      </c>
      <c r="AD362">
        <f t="shared" si="23"/>
        <v>5</v>
      </c>
      <c r="AE362">
        <f t="shared" si="23"/>
        <v>20</v>
      </c>
      <c r="AF362">
        <f t="shared" si="23"/>
        <v>19</v>
      </c>
      <c r="AG362">
        <f t="shared" si="23"/>
        <v>16</v>
      </c>
      <c r="AH362">
        <f t="shared" si="23"/>
        <v>64</v>
      </c>
      <c r="AI362">
        <f t="shared" si="23"/>
        <v>2</v>
      </c>
      <c r="AJ362">
        <f t="shared" si="23"/>
        <v>2</v>
      </c>
      <c r="AK362">
        <f t="shared" si="23"/>
        <v>2</v>
      </c>
      <c r="AL362">
        <f t="shared" si="22"/>
        <v>20</v>
      </c>
      <c r="AM362">
        <f>SUMPRODUCT(AA362:AL362,Weights!$E$7:$P$7)</f>
        <v>81</v>
      </c>
    </row>
    <row r="363" spans="1:39" x14ac:dyDescent="0.25">
      <c r="A363" t="s">
        <v>419</v>
      </c>
      <c r="B363" t="s">
        <v>85</v>
      </c>
      <c r="C363">
        <v>140</v>
      </c>
      <c r="D363">
        <v>500</v>
      </c>
      <c r="E363">
        <v>451</v>
      </c>
      <c r="F363">
        <v>110</v>
      </c>
      <c r="G363">
        <v>22</v>
      </c>
      <c r="H363">
        <v>1</v>
      </c>
      <c r="I363">
        <v>9</v>
      </c>
      <c r="J363">
        <v>52</v>
      </c>
      <c r="K363">
        <v>31</v>
      </c>
      <c r="L363">
        <v>35</v>
      </c>
      <c r="M363">
        <v>72</v>
      </c>
      <c r="N363">
        <v>7</v>
      </c>
      <c r="O363">
        <v>12</v>
      </c>
      <c r="P363">
        <v>4</v>
      </c>
      <c r="Q363">
        <v>0.24299999999999999</v>
      </c>
      <c r="R363">
        <v>0.30599999999999999</v>
      </c>
      <c r="S363">
        <v>0.35399999999999998</v>
      </c>
      <c r="T363">
        <v>0.66</v>
      </c>
      <c r="U363">
        <v>0.28699999999999998</v>
      </c>
      <c r="V363">
        <v>-4.5999999999999996</v>
      </c>
      <c r="W363">
        <v>2.2000000000000002</v>
      </c>
      <c r="X363">
        <v>0.4</v>
      </c>
      <c r="Y363">
        <v>4082</v>
      </c>
      <c r="AA363">
        <f t="shared" si="23"/>
        <v>110</v>
      </c>
      <c r="AB363">
        <f t="shared" si="23"/>
        <v>22</v>
      </c>
      <c r="AC363">
        <f t="shared" si="23"/>
        <v>1</v>
      </c>
      <c r="AD363">
        <f t="shared" si="23"/>
        <v>9</v>
      </c>
      <c r="AE363">
        <f t="shared" si="23"/>
        <v>52</v>
      </c>
      <c r="AF363">
        <f t="shared" si="23"/>
        <v>31</v>
      </c>
      <c r="AG363">
        <f t="shared" si="23"/>
        <v>35</v>
      </c>
      <c r="AH363">
        <f t="shared" si="23"/>
        <v>72</v>
      </c>
      <c r="AI363">
        <f t="shared" si="23"/>
        <v>7</v>
      </c>
      <c r="AJ363">
        <f t="shared" si="23"/>
        <v>12</v>
      </c>
      <c r="AK363">
        <f t="shared" si="23"/>
        <v>4</v>
      </c>
      <c r="AL363">
        <f t="shared" si="22"/>
        <v>78</v>
      </c>
      <c r="AM363">
        <f>SUMPRODUCT(AA363:AL363,Weights!$E$7:$P$7)</f>
        <v>263</v>
      </c>
    </row>
    <row r="364" spans="1:39" x14ac:dyDescent="0.25">
      <c r="A364" t="s">
        <v>280</v>
      </c>
      <c r="B364" t="s">
        <v>25</v>
      </c>
      <c r="C364">
        <v>84</v>
      </c>
      <c r="D364">
        <v>236</v>
      </c>
      <c r="E364">
        <v>205</v>
      </c>
      <c r="F364">
        <v>45</v>
      </c>
      <c r="G364">
        <v>9</v>
      </c>
      <c r="H364">
        <v>1</v>
      </c>
      <c r="I364">
        <v>4</v>
      </c>
      <c r="J364">
        <v>24</v>
      </c>
      <c r="K364">
        <v>19</v>
      </c>
      <c r="L364">
        <v>25</v>
      </c>
      <c r="M364">
        <v>54</v>
      </c>
      <c r="N364">
        <v>3</v>
      </c>
      <c r="O364">
        <v>2</v>
      </c>
      <c r="P364">
        <v>1</v>
      </c>
      <c r="Q364">
        <v>0.218</v>
      </c>
      <c r="R364">
        <v>0.31</v>
      </c>
      <c r="S364">
        <v>0.33900000000000002</v>
      </c>
      <c r="T364">
        <v>0.64900000000000002</v>
      </c>
      <c r="U364">
        <v>0.28599999999999998</v>
      </c>
      <c r="V364">
        <v>-3.3</v>
      </c>
      <c r="W364">
        <v>-0.5</v>
      </c>
      <c r="X364">
        <v>-0.4</v>
      </c>
      <c r="Y364">
        <v>6878</v>
      </c>
      <c r="AA364">
        <f t="shared" si="23"/>
        <v>45</v>
      </c>
      <c r="AB364">
        <f t="shared" si="23"/>
        <v>9</v>
      </c>
      <c r="AC364">
        <f t="shared" si="23"/>
        <v>1</v>
      </c>
      <c r="AD364">
        <f t="shared" si="23"/>
        <v>4</v>
      </c>
      <c r="AE364">
        <f t="shared" si="23"/>
        <v>24</v>
      </c>
      <c r="AF364">
        <f t="shared" si="23"/>
        <v>19</v>
      </c>
      <c r="AG364">
        <f t="shared" si="23"/>
        <v>25</v>
      </c>
      <c r="AH364">
        <f t="shared" si="23"/>
        <v>54</v>
      </c>
      <c r="AI364">
        <f t="shared" si="23"/>
        <v>3</v>
      </c>
      <c r="AJ364">
        <f t="shared" si="23"/>
        <v>2</v>
      </c>
      <c r="AK364">
        <f t="shared" si="23"/>
        <v>1</v>
      </c>
      <c r="AL364">
        <f t="shared" si="22"/>
        <v>31</v>
      </c>
      <c r="AM364">
        <f>SUMPRODUCT(AA364:AL364,Weights!$E$7:$P$7)</f>
        <v>112</v>
      </c>
    </row>
    <row r="365" spans="1:39" x14ac:dyDescent="0.25">
      <c r="A365" t="s">
        <v>299</v>
      </c>
      <c r="B365" t="s">
        <v>39</v>
      </c>
      <c r="C365">
        <v>54</v>
      </c>
      <c r="D365">
        <v>146</v>
      </c>
      <c r="E365">
        <v>126</v>
      </c>
      <c r="F365">
        <v>23</v>
      </c>
      <c r="G365">
        <v>7</v>
      </c>
      <c r="H365">
        <v>1</v>
      </c>
      <c r="I365">
        <v>5</v>
      </c>
      <c r="J365">
        <v>16</v>
      </c>
      <c r="K365">
        <v>16</v>
      </c>
      <c r="L365">
        <v>16</v>
      </c>
      <c r="M365">
        <v>52</v>
      </c>
      <c r="N365">
        <v>2</v>
      </c>
      <c r="O365">
        <v>2</v>
      </c>
      <c r="P365">
        <v>2</v>
      </c>
      <c r="Q365">
        <v>0.184</v>
      </c>
      <c r="R365">
        <v>0.28599999999999998</v>
      </c>
      <c r="S365">
        <v>0.371</v>
      </c>
      <c r="T365">
        <v>0.65600000000000003</v>
      </c>
      <c r="U365">
        <v>0.28599999999999998</v>
      </c>
      <c r="V365">
        <v>-0.7</v>
      </c>
      <c r="W365">
        <v>-0.4</v>
      </c>
      <c r="X365">
        <v>-0.2</v>
      </c>
      <c r="Y365">
        <v>6400</v>
      </c>
      <c r="AA365">
        <f t="shared" si="23"/>
        <v>23</v>
      </c>
      <c r="AB365">
        <f t="shared" si="23"/>
        <v>7</v>
      </c>
      <c r="AC365">
        <f t="shared" si="23"/>
        <v>1</v>
      </c>
      <c r="AD365">
        <f t="shared" si="23"/>
        <v>5</v>
      </c>
      <c r="AE365">
        <f t="shared" si="23"/>
        <v>16</v>
      </c>
      <c r="AF365">
        <f t="shared" si="23"/>
        <v>16</v>
      </c>
      <c r="AG365">
        <f t="shared" si="23"/>
        <v>16</v>
      </c>
      <c r="AH365">
        <f t="shared" si="23"/>
        <v>52</v>
      </c>
      <c r="AI365">
        <f t="shared" si="23"/>
        <v>2</v>
      </c>
      <c r="AJ365">
        <f t="shared" si="23"/>
        <v>2</v>
      </c>
      <c r="AK365">
        <f t="shared" si="23"/>
        <v>2</v>
      </c>
      <c r="AL365">
        <f t="shared" si="22"/>
        <v>10</v>
      </c>
      <c r="AM365">
        <f>SUMPRODUCT(AA365:AL365,Weights!$E$7:$P$7)</f>
        <v>71</v>
      </c>
    </row>
    <row r="366" spans="1:39" x14ac:dyDescent="0.25">
      <c r="A366" t="s">
        <v>214</v>
      </c>
      <c r="B366" t="s">
        <v>15</v>
      </c>
      <c r="C366">
        <v>86</v>
      </c>
      <c r="D366">
        <v>316</v>
      </c>
      <c r="E366">
        <v>293</v>
      </c>
      <c r="F366">
        <v>70</v>
      </c>
      <c r="G366">
        <v>14</v>
      </c>
      <c r="H366">
        <v>1</v>
      </c>
      <c r="I366">
        <v>8</v>
      </c>
      <c r="J366">
        <v>29</v>
      </c>
      <c r="K366">
        <v>40</v>
      </c>
      <c r="L366">
        <v>16</v>
      </c>
      <c r="M366">
        <v>67</v>
      </c>
      <c r="N366">
        <v>5</v>
      </c>
      <c r="O366">
        <v>2</v>
      </c>
      <c r="P366">
        <v>2</v>
      </c>
      <c r="Q366">
        <v>0.24</v>
      </c>
      <c r="R366">
        <v>0.28699999999999998</v>
      </c>
      <c r="S366">
        <v>0.376</v>
      </c>
      <c r="T366">
        <v>0.66300000000000003</v>
      </c>
      <c r="U366">
        <v>0.28599999999999998</v>
      </c>
      <c r="V366">
        <v>-1.8</v>
      </c>
      <c r="W366">
        <v>-0.3</v>
      </c>
      <c r="X366">
        <v>-0.5</v>
      </c>
      <c r="Y366">
        <v>12546</v>
      </c>
      <c r="AA366">
        <f t="shared" si="23"/>
        <v>70</v>
      </c>
      <c r="AB366">
        <f t="shared" si="23"/>
        <v>14</v>
      </c>
      <c r="AC366">
        <f t="shared" si="23"/>
        <v>1</v>
      </c>
      <c r="AD366">
        <f t="shared" si="23"/>
        <v>8</v>
      </c>
      <c r="AE366">
        <f t="shared" si="23"/>
        <v>29</v>
      </c>
      <c r="AF366">
        <f t="shared" si="23"/>
        <v>40</v>
      </c>
      <c r="AG366">
        <f t="shared" si="23"/>
        <v>16</v>
      </c>
      <c r="AH366">
        <f t="shared" si="23"/>
        <v>67</v>
      </c>
      <c r="AI366">
        <f t="shared" si="23"/>
        <v>5</v>
      </c>
      <c r="AJ366">
        <f t="shared" si="23"/>
        <v>2</v>
      </c>
      <c r="AK366">
        <f t="shared" si="23"/>
        <v>2</v>
      </c>
      <c r="AL366">
        <f t="shared" si="22"/>
        <v>47</v>
      </c>
      <c r="AM366">
        <f>SUMPRODUCT(AA366:AL366,Weights!$E$7:$P$7)</f>
        <v>163.5</v>
      </c>
    </row>
    <row r="367" spans="1:39" x14ac:dyDescent="0.25">
      <c r="A367" t="s">
        <v>1175</v>
      </c>
      <c r="B367" t="s">
        <v>45</v>
      </c>
      <c r="C367">
        <v>43</v>
      </c>
      <c r="D367">
        <v>161</v>
      </c>
      <c r="E367">
        <v>150</v>
      </c>
      <c r="F367">
        <v>39</v>
      </c>
      <c r="G367">
        <v>8</v>
      </c>
      <c r="H367">
        <v>1</v>
      </c>
      <c r="I367">
        <v>2</v>
      </c>
      <c r="J367">
        <v>17</v>
      </c>
      <c r="K367">
        <v>15</v>
      </c>
      <c r="L367">
        <v>8</v>
      </c>
      <c r="M367">
        <v>19</v>
      </c>
      <c r="N367">
        <v>1</v>
      </c>
      <c r="O367">
        <v>3</v>
      </c>
      <c r="P367">
        <v>1</v>
      </c>
      <c r="Q367">
        <v>0.26</v>
      </c>
      <c r="R367">
        <v>0.3</v>
      </c>
      <c r="S367">
        <v>0.36099999999999999</v>
      </c>
      <c r="T367">
        <v>0.66</v>
      </c>
      <c r="U367">
        <v>0.28599999999999998</v>
      </c>
      <c r="V367">
        <v>-1.1000000000000001</v>
      </c>
      <c r="W367">
        <v>0.4</v>
      </c>
      <c r="X367">
        <v>0</v>
      </c>
      <c r="Y367">
        <v>6740</v>
      </c>
      <c r="AA367">
        <f t="shared" si="23"/>
        <v>39</v>
      </c>
      <c r="AB367">
        <f t="shared" si="23"/>
        <v>8</v>
      </c>
      <c r="AC367">
        <f t="shared" si="23"/>
        <v>1</v>
      </c>
      <c r="AD367">
        <f t="shared" si="23"/>
        <v>2</v>
      </c>
      <c r="AE367">
        <f t="shared" si="23"/>
        <v>17</v>
      </c>
      <c r="AF367">
        <f t="shared" si="23"/>
        <v>15</v>
      </c>
      <c r="AG367">
        <f t="shared" si="23"/>
        <v>8</v>
      </c>
      <c r="AH367">
        <f t="shared" si="23"/>
        <v>19</v>
      </c>
      <c r="AI367">
        <f t="shared" si="23"/>
        <v>1</v>
      </c>
      <c r="AJ367">
        <f t="shared" si="23"/>
        <v>3</v>
      </c>
      <c r="AK367">
        <f t="shared" si="23"/>
        <v>1</v>
      </c>
      <c r="AL367">
        <f t="shared" si="22"/>
        <v>28</v>
      </c>
      <c r="AM367">
        <f>SUMPRODUCT(AA367:AL367,Weights!$E$7:$P$7)</f>
        <v>90.5</v>
      </c>
    </row>
    <row r="368" spans="1:39" x14ac:dyDescent="0.25">
      <c r="A368" t="s">
        <v>347</v>
      </c>
      <c r="B368" t="s">
        <v>96</v>
      </c>
      <c r="C368">
        <v>91</v>
      </c>
      <c r="D368">
        <v>260</v>
      </c>
      <c r="E368">
        <v>236</v>
      </c>
      <c r="F368">
        <v>52</v>
      </c>
      <c r="G368">
        <v>11</v>
      </c>
      <c r="H368">
        <v>0</v>
      </c>
      <c r="I368">
        <v>8</v>
      </c>
      <c r="J368">
        <v>32</v>
      </c>
      <c r="K368">
        <v>26</v>
      </c>
      <c r="L368">
        <v>21</v>
      </c>
      <c r="M368">
        <v>84</v>
      </c>
      <c r="N368">
        <v>2</v>
      </c>
      <c r="O368">
        <v>4</v>
      </c>
      <c r="P368">
        <v>3</v>
      </c>
      <c r="Q368">
        <v>0.22</v>
      </c>
      <c r="R368">
        <v>0.28899999999999998</v>
      </c>
      <c r="S368">
        <v>0.36699999999999999</v>
      </c>
      <c r="T368">
        <v>0.65600000000000003</v>
      </c>
      <c r="U368">
        <v>0.28499999999999998</v>
      </c>
      <c r="V368">
        <v>1.9</v>
      </c>
      <c r="W368">
        <v>0.8</v>
      </c>
      <c r="X368">
        <v>-0.2</v>
      </c>
      <c r="Y368">
        <v>12409</v>
      </c>
      <c r="AA368">
        <f t="shared" si="23"/>
        <v>52</v>
      </c>
      <c r="AB368">
        <f t="shared" si="23"/>
        <v>11</v>
      </c>
      <c r="AC368">
        <f t="shared" si="23"/>
        <v>0</v>
      </c>
      <c r="AD368">
        <f t="shared" si="23"/>
        <v>8</v>
      </c>
      <c r="AE368">
        <f t="shared" si="23"/>
        <v>32</v>
      </c>
      <c r="AF368">
        <f t="shared" si="23"/>
        <v>26</v>
      </c>
      <c r="AG368">
        <f t="shared" si="23"/>
        <v>21</v>
      </c>
      <c r="AH368">
        <f t="shared" si="23"/>
        <v>84</v>
      </c>
      <c r="AI368">
        <f t="shared" si="23"/>
        <v>2</v>
      </c>
      <c r="AJ368">
        <f t="shared" si="23"/>
        <v>4</v>
      </c>
      <c r="AK368">
        <f t="shared" si="23"/>
        <v>3</v>
      </c>
      <c r="AL368">
        <f t="shared" si="22"/>
        <v>33</v>
      </c>
      <c r="AM368">
        <f>SUMPRODUCT(AA368:AL368,Weights!$E$7:$P$7)</f>
        <v>129</v>
      </c>
    </row>
    <row r="369" spans="1:39" x14ac:dyDescent="0.25">
      <c r="A369" t="s">
        <v>1058</v>
      </c>
      <c r="B369" t="s">
        <v>39</v>
      </c>
      <c r="C369">
        <v>51</v>
      </c>
      <c r="D369">
        <v>190</v>
      </c>
      <c r="E369">
        <v>175</v>
      </c>
      <c r="F369">
        <v>39</v>
      </c>
      <c r="G369">
        <v>7</v>
      </c>
      <c r="H369">
        <v>3</v>
      </c>
      <c r="I369">
        <v>6</v>
      </c>
      <c r="J369">
        <v>17</v>
      </c>
      <c r="K369">
        <v>18</v>
      </c>
      <c r="L369">
        <v>11</v>
      </c>
      <c r="M369">
        <v>51</v>
      </c>
      <c r="N369">
        <v>2</v>
      </c>
      <c r="O369">
        <v>5</v>
      </c>
      <c r="P369">
        <v>2</v>
      </c>
      <c r="Q369">
        <v>0.22</v>
      </c>
      <c r="R369">
        <v>0.27400000000000002</v>
      </c>
      <c r="S369">
        <v>0.39400000000000002</v>
      </c>
      <c r="T369">
        <v>0.66700000000000004</v>
      </c>
      <c r="U369">
        <v>0.28499999999999998</v>
      </c>
      <c r="V369">
        <v>2.5</v>
      </c>
      <c r="W369">
        <v>0.8</v>
      </c>
      <c r="X369">
        <v>0.1</v>
      </c>
      <c r="Y369">
        <v>14352</v>
      </c>
      <c r="AA369">
        <f t="shared" si="23"/>
        <v>39</v>
      </c>
      <c r="AB369">
        <f t="shared" si="23"/>
        <v>7</v>
      </c>
      <c r="AC369">
        <f t="shared" si="23"/>
        <v>3</v>
      </c>
      <c r="AD369">
        <f t="shared" si="23"/>
        <v>6</v>
      </c>
      <c r="AE369">
        <f t="shared" si="23"/>
        <v>17</v>
      </c>
      <c r="AF369">
        <f t="shared" si="23"/>
        <v>18</v>
      </c>
      <c r="AG369">
        <f t="shared" si="23"/>
        <v>11</v>
      </c>
      <c r="AH369">
        <f t="shared" si="23"/>
        <v>51</v>
      </c>
      <c r="AI369">
        <f t="shared" si="23"/>
        <v>2</v>
      </c>
      <c r="AJ369">
        <f t="shared" si="23"/>
        <v>5</v>
      </c>
      <c r="AK369">
        <f t="shared" si="23"/>
        <v>2</v>
      </c>
      <c r="AL369">
        <f t="shared" si="22"/>
        <v>23</v>
      </c>
      <c r="AM369">
        <f>SUMPRODUCT(AA369:AL369,Weights!$E$7:$P$7)</f>
        <v>98.5</v>
      </c>
    </row>
    <row r="370" spans="1:39" x14ac:dyDescent="0.25">
      <c r="A370" t="s">
        <v>472</v>
      </c>
      <c r="B370" t="s">
        <v>56</v>
      </c>
      <c r="C370">
        <v>87</v>
      </c>
      <c r="D370">
        <v>290</v>
      </c>
      <c r="E370">
        <v>265</v>
      </c>
      <c r="F370">
        <v>61</v>
      </c>
      <c r="G370">
        <v>13</v>
      </c>
      <c r="H370">
        <v>5</v>
      </c>
      <c r="I370">
        <v>7</v>
      </c>
      <c r="J370">
        <v>32</v>
      </c>
      <c r="K370">
        <v>30</v>
      </c>
      <c r="L370">
        <v>18</v>
      </c>
      <c r="M370">
        <v>92</v>
      </c>
      <c r="N370">
        <v>1</v>
      </c>
      <c r="O370">
        <v>1</v>
      </c>
      <c r="P370">
        <v>2</v>
      </c>
      <c r="Q370">
        <v>0.23</v>
      </c>
      <c r="R370">
        <v>0.27800000000000002</v>
      </c>
      <c r="S370">
        <v>0.39200000000000002</v>
      </c>
      <c r="T370">
        <v>0.67</v>
      </c>
      <c r="U370">
        <v>0.28499999999999998</v>
      </c>
      <c r="V370">
        <v>3.6</v>
      </c>
      <c r="W370">
        <v>-1.1000000000000001</v>
      </c>
      <c r="X370">
        <v>0.1</v>
      </c>
      <c r="Y370">
        <v>12956</v>
      </c>
      <c r="AA370">
        <f t="shared" si="23"/>
        <v>61</v>
      </c>
      <c r="AB370">
        <f t="shared" si="23"/>
        <v>13</v>
      </c>
      <c r="AC370">
        <f t="shared" si="23"/>
        <v>5</v>
      </c>
      <c r="AD370">
        <f t="shared" si="23"/>
        <v>7</v>
      </c>
      <c r="AE370">
        <f t="shared" si="23"/>
        <v>32</v>
      </c>
      <c r="AF370">
        <f t="shared" si="23"/>
        <v>30</v>
      </c>
      <c r="AG370">
        <f t="shared" si="23"/>
        <v>18</v>
      </c>
      <c r="AH370">
        <f t="shared" si="23"/>
        <v>92</v>
      </c>
      <c r="AI370">
        <f t="shared" si="23"/>
        <v>1</v>
      </c>
      <c r="AJ370">
        <f t="shared" si="23"/>
        <v>1</v>
      </c>
      <c r="AK370">
        <f t="shared" si="23"/>
        <v>2</v>
      </c>
      <c r="AL370">
        <f t="shared" si="22"/>
        <v>36</v>
      </c>
      <c r="AM370">
        <f>SUMPRODUCT(AA370:AL370,Weights!$E$7:$P$7)</f>
        <v>139</v>
      </c>
    </row>
    <row r="371" spans="1:39" x14ac:dyDescent="0.25">
      <c r="A371" t="s">
        <v>380</v>
      </c>
      <c r="B371" t="s">
        <v>37</v>
      </c>
      <c r="C371">
        <v>91</v>
      </c>
      <c r="D371">
        <v>331</v>
      </c>
      <c r="E371">
        <v>309</v>
      </c>
      <c r="F371">
        <v>80</v>
      </c>
      <c r="G371">
        <v>18</v>
      </c>
      <c r="H371">
        <v>2</v>
      </c>
      <c r="I371">
        <v>3</v>
      </c>
      <c r="J371">
        <v>29</v>
      </c>
      <c r="K371">
        <v>31</v>
      </c>
      <c r="L371">
        <v>16</v>
      </c>
      <c r="M371">
        <v>67</v>
      </c>
      <c r="N371">
        <v>3</v>
      </c>
      <c r="O371">
        <v>6</v>
      </c>
      <c r="P371">
        <v>2</v>
      </c>
      <c r="Q371">
        <v>0.25900000000000001</v>
      </c>
      <c r="R371">
        <v>0.30199999999999999</v>
      </c>
      <c r="S371">
        <v>0.35299999999999998</v>
      </c>
      <c r="T371">
        <v>0.65400000000000003</v>
      </c>
      <c r="U371">
        <v>0.28499999999999998</v>
      </c>
      <c r="V371">
        <v>0</v>
      </c>
      <c r="W371">
        <v>-2.2000000000000002</v>
      </c>
      <c r="X371">
        <v>0.3</v>
      </c>
      <c r="Y371">
        <v>9774</v>
      </c>
      <c r="AA371">
        <f t="shared" si="23"/>
        <v>80</v>
      </c>
      <c r="AB371">
        <f t="shared" si="23"/>
        <v>18</v>
      </c>
      <c r="AC371">
        <f t="shared" si="23"/>
        <v>2</v>
      </c>
      <c r="AD371">
        <f t="shared" si="23"/>
        <v>3</v>
      </c>
      <c r="AE371">
        <f t="shared" si="23"/>
        <v>29</v>
      </c>
      <c r="AF371">
        <f t="shared" si="23"/>
        <v>31</v>
      </c>
      <c r="AG371">
        <f t="shared" si="23"/>
        <v>16</v>
      </c>
      <c r="AH371">
        <f t="shared" si="23"/>
        <v>67</v>
      </c>
      <c r="AI371">
        <f t="shared" si="23"/>
        <v>3</v>
      </c>
      <c r="AJ371">
        <f t="shared" si="23"/>
        <v>6</v>
      </c>
      <c r="AK371">
        <f t="shared" si="23"/>
        <v>2</v>
      </c>
      <c r="AL371">
        <f t="shared" si="22"/>
        <v>57</v>
      </c>
      <c r="AM371">
        <f>SUMPRODUCT(AA371:AL371,Weights!$E$7:$P$7)</f>
        <v>163.5</v>
      </c>
    </row>
    <row r="372" spans="1:39" x14ac:dyDescent="0.25">
      <c r="A372" t="s">
        <v>397</v>
      </c>
      <c r="B372" t="s">
        <v>85</v>
      </c>
      <c r="C372">
        <v>125</v>
      </c>
      <c r="D372">
        <v>437</v>
      </c>
      <c r="E372">
        <v>409</v>
      </c>
      <c r="F372">
        <v>92</v>
      </c>
      <c r="G372">
        <v>17</v>
      </c>
      <c r="H372">
        <v>0</v>
      </c>
      <c r="I372">
        <v>20</v>
      </c>
      <c r="J372">
        <v>44</v>
      </c>
      <c r="K372">
        <v>65</v>
      </c>
      <c r="L372">
        <v>21</v>
      </c>
      <c r="M372">
        <v>118</v>
      </c>
      <c r="N372">
        <v>2</v>
      </c>
      <c r="O372">
        <v>2</v>
      </c>
      <c r="P372">
        <v>2</v>
      </c>
      <c r="Q372">
        <v>0.224</v>
      </c>
      <c r="R372">
        <v>0.26400000000000001</v>
      </c>
      <c r="S372">
        <v>0.41299999999999998</v>
      </c>
      <c r="T372">
        <v>0.67700000000000005</v>
      </c>
      <c r="U372">
        <v>0.28499999999999998</v>
      </c>
      <c r="V372">
        <v>1.7</v>
      </c>
      <c r="W372">
        <v>0.1</v>
      </c>
      <c r="X372">
        <v>1</v>
      </c>
      <c r="Y372">
        <v>12976</v>
      </c>
      <c r="AA372">
        <f t="shared" si="23"/>
        <v>92</v>
      </c>
      <c r="AB372">
        <f t="shared" si="23"/>
        <v>17</v>
      </c>
      <c r="AC372">
        <f t="shared" si="23"/>
        <v>0</v>
      </c>
      <c r="AD372">
        <f t="shared" si="23"/>
        <v>20</v>
      </c>
      <c r="AE372">
        <f t="shared" si="23"/>
        <v>44</v>
      </c>
      <c r="AF372">
        <f t="shared" si="23"/>
        <v>65</v>
      </c>
      <c r="AG372">
        <f t="shared" si="23"/>
        <v>21</v>
      </c>
      <c r="AH372">
        <f t="shared" si="23"/>
        <v>118</v>
      </c>
      <c r="AI372">
        <f t="shared" si="23"/>
        <v>2</v>
      </c>
      <c r="AJ372">
        <f t="shared" si="23"/>
        <v>2</v>
      </c>
      <c r="AK372">
        <f t="shared" si="23"/>
        <v>2</v>
      </c>
      <c r="AL372">
        <f t="shared" si="22"/>
        <v>55</v>
      </c>
      <c r="AM372">
        <f>SUMPRODUCT(AA372:AL372,Weights!$E$7:$P$7)</f>
        <v>242</v>
      </c>
    </row>
    <row r="373" spans="1:39" x14ac:dyDescent="0.25">
      <c r="A373" t="s">
        <v>313</v>
      </c>
      <c r="B373" t="s">
        <v>110</v>
      </c>
      <c r="C373">
        <v>62</v>
      </c>
      <c r="D373">
        <v>218</v>
      </c>
      <c r="E373">
        <v>202</v>
      </c>
      <c r="F373">
        <v>43</v>
      </c>
      <c r="G373">
        <v>13</v>
      </c>
      <c r="H373">
        <v>2</v>
      </c>
      <c r="I373">
        <v>7</v>
      </c>
      <c r="J373">
        <v>20</v>
      </c>
      <c r="K373">
        <v>22</v>
      </c>
      <c r="L373">
        <v>12</v>
      </c>
      <c r="M373">
        <v>66</v>
      </c>
      <c r="N373">
        <v>3</v>
      </c>
      <c r="O373">
        <v>2</v>
      </c>
      <c r="P373">
        <v>0</v>
      </c>
      <c r="Q373">
        <v>0.214</v>
      </c>
      <c r="R373">
        <v>0.26900000000000002</v>
      </c>
      <c r="S373">
        <v>0.39800000000000002</v>
      </c>
      <c r="T373">
        <v>0.66600000000000004</v>
      </c>
      <c r="U373">
        <v>0.28399999999999997</v>
      </c>
      <c r="V373">
        <v>-7.9</v>
      </c>
      <c r="W373">
        <v>-0.7</v>
      </c>
      <c r="X373">
        <v>-0.9</v>
      </c>
      <c r="Y373">
        <v>11445</v>
      </c>
      <c r="AA373">
        <f t="shared" si="23"/>
        <v>43</v>
      </c>
      <c r="AB373">
        <f t="shared" si="23"/>
        <v>13</v>
      </c>
      <c r="AC373">
        <f t="shared" si="23"/>
        <v>2</v>
      </c>
      <c r="AD373">
        <f t="shared" si="23"/>
        <v>7</v>
      </c>
      <c r="AE373">
        <f t="shared" si="23"/>
        <v>20</v>
      </c>
      <c r="AF373">
        <f t="shared" si="23"/>
        <v>22</v>
      </c>
      <c r="AG373">
        <f t="shared" si="23"/>
        <v>12</v>
      </c>
      <c r="AH373">
        <f t="shared" si="23"/>
        <v>66</v>
      </c>
      <c r="AI373">
        <f t="shared" si="23"/>
        <v>3</v>
      </c>
      <c r="AJ373">
        <f t="shared" si="23"/>
        <v>2</v>
      </c>
      <c r="AK373">
        <f t="shared" si="23"/>
        <v>0</v>
      </c>
      <c r="AL373">
        <f t="shared" si="22"/>
        <v>21</v>
      </c>
      <c r="AM373">
        <f>SUMPRODUCT(AA373:AL373,Weights!$E$7:$P$7)</f>
        <v>106</v>
      </c>
    </row>
    <row r="374" spans="1:39" x14ac:dyDescent="0.25">
      <c r="A374" t="s">
        <v>333</v>
      </c>
      <c r="B374" t="s">
        <v>37</v>
      </c>
      <c r="C374">
        <v>42</v>
      </c>
      <c r="D374">
        <v>124</v>
      </c>
      <c r="E374">
        <v>112</v>
      </c>
      <c r="F374">
        <v>25</v>
      </c>
      <c r="G374">
        <v>7</v>
      </c>
      <c r="H374">
        <v>1</v>
      </c>
      <c r="I374">
        <v>2</v>
      </c>
      <c r="J374">
        <v>13</v>
      </c>
      <c r="K374">
        <v>12</v>
      </c>
      <c r="L374">
        <v>9</v>
      </c>
      <c r="M374">
        <v>42</v>
      </c>
      <c r="N374">
        <v>2</v>
      </c>
      <c r="O374">
        <v>1</v>
      </c>
      <c r="P374">
        <v>1</v>
      </c>
      <c r="Q374">
        <v>0.22600000000000001</v>
      </c>
      <c r="R374">
        <v>0.29299999999999998</v>
      </c>
      <c r="S374">
        <v>0.35799999999999998</v>
      </c>
      <c r="T374">
        <v>0.65100000000000002</v>
      </c>
      <c r="U374">
        <v>0.28399999999999997</v>
      </c>
      <c r="V374">
        <v>1.1000000000000001</v>
      </c>
      <c r="W374">
        <v>0</v>
      </c>
      <c r="X374">
        <v>-0.2</v>
      </c>
      <c r="Y374">
        <v>12957</v>
      </c>
      <c r="AA374">
        <f t="shared" si="23"/>
        <v>25</v>
      </c>
      <c r="AB374">
        <f t="shared" si="23"/>
        <v>7</v>
      </c>
      <c r="AC374">
        <f t="shared" si="23"/>
        <v>1</v>
      </c>
      <c r="AD374">
        <f t="shared" si="23"/>
        <v>2</v>
      </c>
      <c r="AE374">
        <f t="shared" si="23"/>
        <v>13</v>
      </c>
      <c r="AF374">
        <f t="shared" si="23"/>
        <v>12</v>
      </c>
      <c r="AG374">
        <f t="shared" si="23"/>
        <v>9</v>
      </c>
      <c r="AH374">
        <f t="shared" si="23"/>
        <v>42</v>
      </c>
      <c r="AI374">
        <f t="shared" si="23"/>
        <v>2</v>
      </c>
      <c r="AJ374">
        <f t="shared" si="23"/>
        <v>1</v>
      </c>
      <c r="AK374">
        <f t="shared" si="23"/>
        <v>1</v>
      </c>
      <c r="AL374">
        <f t="shared" si="22"/>
        <v>15</v>
      </c>
      <c r="AM374">
        <f>SUMPRODUCT(AA374:AL374,Weights!$E$7:$P$7)</f>
        <v>54</v>
      </c>
    </row>
    <row r="375" spans="1:39" x14ac:dyDescent="0.25">
      <c r="A375" t="s">
        <v>288</v>
      </c>
      <c r="B375" t="s">
        <v>27</v>
      </c>
      <c r="C375">
        <v>39</v>
      </c>
      <c r="D375">
        <v>135</v>
      </c>
      <c r="E375">
        <v>123</v>
      </c>
      <c r="F375">
        <v>30</v>
      </c>
      <c r="G375">
        <v>2</v>
      </c>
      <c r="H375">
        <v>0</v>
      </c>
      <c r="I375">
        <v>3</v>
      </c>
      <c r="J375">
        <v>11</v>
      </c>
      <c r="K375">
        <v>18</v>
      </c>
      <c r="L375">
        <v>10</v>
      </c>
      <c r="M375">
        <v>29</v>
      </c>
      <c r="N375">
        <v>1</v>
      </c>
      <c r="O375">
        <v>0</v>
      </c>
      <c r="P375">
        <v>0</v>
      </c>
      <c r="Q375">
        <v>0.24399999999999999</v>
      </c>
      <c r="R375">
        <v>0.30299999999999999</v>
      </c>
      <c r="S375">
        <v>0.34499999999999997</v>
      </c>
      <c r="T375">
        <v>0.64800000000000002</v>
      </c>
      <c r="U375">
        <v>0.28399999999999997</v>
      </c>
      <c r="V375">
        <v>-1.1000000000000001</v>
      </c>
      <c r="W375">
        <v>0.4</v>
      </c>
      <c r="X375">
        <v>-0.1</v>
      </c>
      <c r="Y375">
        <v>4952</v>
      </c>
      <c r="AA375">
        <f t="shared" si="23"/>
        <v>30</v>
      </c>
      <c r="AB375">
        <f t="shared" si="23"/>
        <v>2</v>
      </c>
      <c r="AC375">
        <f t="shared" si="23"/>
        <v>0</v>
      </c>
      <c r="AD375">
        <f t="shared" si="23"/>
        <v>3</v>
      </c>
      <c r="AE375">
        <f t="shared" si="23"/>
        <v>11</v>
      </c>
      <c r="AF375">
        <f t="shared" si="23"/>
        <v>18</v>
      </c>
      <c r="AG375">
        <f t="shared" si="23"/>
        <v>10</v>
      </c>
      <c r="AH375">
        <f t="shared" si="23"/>
        <v>29</v>
      </c>
      <c r="AI375">
        <f t="shared" si="23"/>
        <v>1</v>
      </c>
      <c r="AJ375">
        <f t="shared" si="23"/>
        <v>0</v>
      </c>
      <c r="AK375">
        <f t="shared" si="23"/>
        <v>0</v>
      </c>
      <c r="AL375">
        <f t="shared" si="22"/>
        <v>25</v>
      </c>
      <c r="AM375">
        <f>SUMPRODUCT(AA375:AL375,Weights!$E$7:$P$7)</f>
        <v>65.5</v>
      </c>
    </row>
    <row r="376" spans="1:39" x14ac:dyDescent="0.25">
      <c r="A376" t="s">
        <v>364</v>
      </c>
      <c r="B376" t="s">
        <v>110</v>
      </c>
      <c r="C376">
        <v>55</v>
      </c>
      <c r="D376">
        <v>207</v>
      </c>
      <c r="E376">
        <v>176</v>
      </c>
      <c r="F376">
        <v>38</v>
      </c>
      <c r="G376">
        <v>6</v>
      </c>
      <c r="H376">
        <v>2</v>
      </c>
      <c r="I376">
        <v>3</v>
      </c>
      <c r="J376">
        <v>19</v>
      </c>
      <c r="K376">
        <v>13</v>
      </c>
      <c r="L376">
        <v>23</v>
      </c>
      <c r="M376">
        <v>50</v>
      </c>
      <c r="N376">
        <v>2</v>
      </c>
      <c r="O376">
        <v>5</v>
      </c>
      <c r="P376">
        <v>3</v>
      </c>
      <c r="Q376">
        <v>0.218</v>
      </c>
      <c r="R376">
        <v>0.315</v>
      </c>
      <c r="S376">
        <v>0.32</v>
      </c>
      <c r="T376">
        <v>0.63500000000000001</v>
      </c>
      <c r="U376">
        <v>0.28399999999999997</v>
      </c>
      <c r="V376">
        <v>-3</v>
      </c>
      <c r="W376">
        <v>0</v>
      </c>
      <c r="X376">
        <v>-0.2</v>
      </c>
      <c r="Y376">
        <v>7945</v>
      </c>
      <c r="AA376">
        <f t="shared" si="23"/>
        <v>38</v>
      </c>
      <c r="AB376">
        <f t="shared" si="23"/>
        <v>6</v>
      </c>
      <c r="AC376">
        <f t="shared" si="23"/>
        <v>2</v>
      </c>
      <c r="AD376">
        <f t="shared" si="23"/>
        <v>3</v>
      </c>
      <c r="AE376">
        <f t="shared" si="23"/>
        <v>19</v>
      </c>
      <c r="AF376">
        <f t="shared" si="23"/>
        <v>13</v>
      </c>
      <c r="AG376">
        <f t="shared" si="23"/>
        <v>23</v>
      </c>
      <c r="AH376">
        <f t="shared" si="23"/>
        <v>50</v>
      </c>
      <c r="AI376">
        <f t="shared" si="23"/>
        <v>2</v>
      </c>
      <c r="AJ376">
        <f t="shared" si="23"/>
        <v>5</v>
      </c>
      <c r="AK376">
        <f t="shared" si="23"/>
        <v>3</v>
      </c>
      <c r="AL376">
        <f t="shared" si="22"/>
        <v>27</v>
      </c>
      <c r="AM376">
        <f>SUMPRODUCT(AA376:AL376,Weights!$E$7:$P$7)</f>
        <v>94</v>
      </c>
    </row>
    <row r="377" spans="1:39" x14ac:dyDescent="0.25">
      <c r="A377" t="s">
        <v>362</v>
      </c>
      <c r="B377" t="s">
        <v>23</v>
      </c>
      <c r="C377">
        <v>88</v>
      </c>
      <c r="D377">
        <v>368</v>
      </c>
      <c r="E377">
        <v>348</v>
      </c>
      <c r="F377">
        <v>88</v>
      </c>
      <c r="G377">
        <v>13</v>
      </c>
      <c r="H377">
        <v>0</v>
      </c>
      <c r="I377">
        <v>9</v>
      </c>
      <c r="J377">
        <v>40</v>
      </c>
      <c r="K377">
        <v>38</v>
      </c>
      <c r="L377">
        <v>13</v>
      </c>
      <c r="M377">
        <v>51</v>
      </c>
      <c r="N377">
        <v>4</v>
      </c>
      <c r="O377">
        <v>6</v>
      </c>
      <c r="P377">
        <v>1</v>
      </c>
      <c r="Q377">
        <v>0.254</v>
      </c>
      <c r="R377">
        <v>0.28799999999999998</v>
      </c>
      <c r="S377">
        <v>0.372</v>
      </c>
      <c r="T377">
        <v>0.66</v>
      </c>
      <c r="U377">
        <v>0.28399999999999997</v>
      </c>
      <c r="V377">
        <v>-3.1</v>
      </c>
      <c r="W377">
        <v>-2.4</v>
      </c>
      <c r="X377">
        <v>-0.6</v>
      </c>
      <c r="Y377">
        <v>13777</v>
      </c>
      <c r="AA377">
        <f t="shared" si="23"/>
        <v>88</v>
      </c>
      <c r="AB377">
        <f t="shared" si="23"/>
        <v>13</v>
      </c>
      <c r="AC377">
        <f t="shared" si="23"/>
        <v>0</v>
      </c>
      <c r="AD377">
        <f t="shared" si="23"/>
        <v>9</v>
      </c>
      <c r="AE377">
        <f t="shared" si="23"/>
        <v>40</v>
      </c>
      <c r="AF377">
        <f t="shared" si="23"/>
        <v>38</v>
      </c>
      <c r="AG377">
        <f t="shared" si="23"/>
        <v>13</v>
      </c>
      <c r="AH377">
        <f t="shared" si="23"/>
        <v>51</v>
      </c>
      <c r="AI377">
        <f t="shared" si="23"/>
        <v>4</v>
      </c>
      <c r="AJ377">
        <f t="shared" si="23"/>
        <v>6</v>
      </c>
      <c r="AK377">
        <f t="shared" si="23"/>
        <v>1</v>
      </c>
      <c r="AL377">
        <f t="shared" si="22"/>
        <v>66</v>
      </c>
      <c r="AM377">
        <f>SUMPRODUCT(AA377:AL377,Weights!$E$7:$P$7)</f>
        <v>204.5</v>
      </c>
    </row>
    <row r="378" spans="1:39" x14ac:dyDescent="0.25">
      <c r="A378" t="s">
        <v>367</v>
      </c>
      <c r="B378" t="s">
        <v>51</v>
      </c>
      <c r="C378">
        <v>55</v>
      </c>
      <c r="D378">
        <v>177</v>
      </c>
      <c r="E378">
        <v>160</v>
      </c>
      <c r="F378">
        <v>34</v>
      </c>
      <c r="G378">
        <v>5</v>
      </c>
      <c r="H378">
        <v>1</v>
      </c>
      <c r="I378">
        <v>7</v>
      </c>
      <c r="J378">
        <v>19</v>
      </c>
      <c r="K378">
        <v>22</v>
      </c>
      <c r="L378">
        <v>14</v>
      </c>
      <c r="M378">
        <v>56</v>
      </c>
      <c r="N378">
        <v>2</v>
      </c>
      <c r="O378">
        <v>2</v>
      </c>
      <c r="P378">
        <v>1</v>
      </c>
      <c r="Q378">
        <v>0.21199999999999999</v>
      </c>
      <c r="R378">
        <v>0.27900000000000003</v>
      </c>
      <c r="S378">
        <v>0.38100000000000001</v>
      </c>
      <c r="T378">
        <v>0.65900000000000003</v>
      </c>
      <c r="U378">
        <v>0.28399999999999997</v>
      </c>
      <c r="V378">
        <v>-1.8</v>
      </c>
      <c r="W378">
        <v>0.7</v>
      </c>
      <c r="X378">
        <v>-0.1</v>
      </c>
      <c r="Y378">
        <v>11369</v>
      </c>
      <c r="AA378">
        <f t="shared" si="23"/>
        <v>34</v>
      </c>
      <c r="AB378">
        <f t="shared" si="23"/>
        <v>5</v>
      </c>
      <c r="AC378">
        <f t="shared" si="23"/>
        <v>1</v>
      </c>
      <c r="AD378">
        <f t="shared" si="23"/>
        <v>7</v>
      </c>
      <c r="AE378">
        <f t="shared" si="23"/>
        <v>19</v>
      </c>
      <c r="AF378">
        <f t="shared" si="23"/>
        <v>22</v>
      </c>
      <c r="AG378">
        <f t="shared" si="23"/>
        <v>14</v>
      </c>
      <c r="AH378">
        <f t="shared" si="23"/>
        <v>56</v>
      </c>
      <c r="AI378">
        <f t="shared" si="23"/>
        <v>2</v>
      </c>
      <c r="AJ378">
        <f t="shared" si="23"/>
        <v>2</v>
      </c>
      <c r="AK378">
        <f t="shared" si="23"/>
        <v>1</v>
      </c>
      <c r="AL378">
        <f t="shared" si="22"/>
        <v>21</v>
      </c>
      <c r="AM378">
        <f>SUMPRODUCT(AA378:AL378,Weights!$E$7:$P$7)</f>
        <v>92</v>
      </c>
    </row>
    <row r="379" spans="1:39" x14ac:dyDescent="0.25">
      <c r="A379" t="s">
        <v>246</v>
      </c>
      <c r="B379" t="s">
        <v>60</v>
      </c>
      <c r="C379">
        <v>148</v>
      </c>
      <c r="D379">
        <v>525</v>
      </c>
      <c r="E379">
        <v>475</v>
      </c>
      <c r="F379">
        <v>109</v>
      </c>
      <c r="G379">
        <v>15</v>
      </c>
      <c r="H379">
        <v>4</v>
      </c>
      <c r="I379">
        <v>11</v>
      </c>
      <c r="J379">
        <v>59</v>
      </c>
      <c r="K379">
        <v>41</v>
      </c>
      <c r="L379">
        <v>42</v>
      </c>
      <c r="M379">
        <v>159</v>
      </c>
      <c r="N379">
        <v>3</v>
      </c>
      <c r="O379">
        <v>25</v>
      </c>
      <c r="P379">
        <v>2</v>
      </c>
      <c r="Q379">
        <v>0.23</v>
      </c>
      <c r="R379">
        <v>0.29599999999999999</v>
      </c>
      <c r="S379">
        <v>0.35199999999999998</v>
      </c>
      <c r="T379">
        <v>0.64800000000000002</v>
      </c>
      <c r="U379">
        <v>0.28399999999999997</v>
      </c>
      <c r="V379">
        <v>11.5</v>
      </c>
      <c r="W379">
        <v>7</v>
      </c>
      <c r="X379">
        <v>2</v>
      </c>
      <c r="Y379">
        <v>14161</v>
      </c>
      <c r="AA379">
        <f t="shared" si="23"/>
        <v>109</v>
      </c>
      <c r="AB379">
        <f t="shared" si="23"/>
        <v>15</v>
      </c>
      <c r="AC379">
        <f t="shared" si="23"/>
        <v>4</v>
      </c>
      <c r="AD379">
        <f t="shared" si="23"/>
        <v>11</v>
      </c>
      <c r="AE379">
        <f t="shared" si="23"/>
        <v>59</v>
      </c>
      <c r="AF379">
        <f t="shared" si="23"/>
        <v>41</v>
      </c>
      <c r="AG379">
        <f t="shared" si="23"/>
        <v>42</v>
      </c>
      <c r="AH379">
        <f t="shared" si="23"/>
        <v>159</v>
      </c>
      <c r="AI379">
        <f t="shared" si="23"/>
        <v>3</v>
      </c>
      <c r="AJ379">
        <f t="shared" si="23"/>
        <v>25</v>
      </c>
      <c r="AK379">
        <f t="shared" si="23"/>
        <v>2</v>
      </c>
      <c r="AL379">
        <f t="shared" si="22"/>
        <v>79</v>
      </c>
      <c r="AM379">
        <f>SUMPRODUCT(AA379:AL379,Weights!$E$7:$P$7)</f>
        <v>275.5</v>
      </c>
    </row>
    <row r="380" spans="1:39" x14ac:dyDescent="0.25">
      <c r="A380" t="s">
        <v>216</v>
      </c>
      <c r="B380" t="s">
        <v>62</v>
      </c>
      <c r="C380">
        <v>137</v>
      </c>
      <c r="D380">
        <v>546</v>
      </c>
      <c r="E380">
        <v>496</v>
      </c>
      <c r="F380">
        <v>117</v>
      </c>
      <c r="G380">
        <v>24</v>
      </c>
      <c r="H380">
        <v>3</v>
      </c>
      <c r="I380">
        <v>14</v>
      </c>
      <c r="J380">
        <v>54</v>
      </c>
      <c r="K380">
        <v>80</v>
      </c>
      <c r="L380">
        <v>36</v>
      </c>
      <c r="M380">
        <v>110</v>
      </c>
      <c r="N380">
        <v>3</v>
      </c>
      <c r="O380">
        <v>4</v>
      </c>
      <c r="P380">
        <v>2</v>
      </c>
      <c r="Q380">
        <v>0.23699999999999999</v>
      </c>
      <c r="R380">
        <v>0.28699999999999998</v>
      </c>
      <c r="S380">
        <v>0.38600000000000001</v>
      </c>
      <c r="T380">
        <v>0.67300000000000004</v>
      </c>
      <c r="U380">
        <v>0.28299999999999997</v>
      </c>
      <c r="V380">
        <v>9.1</v>
      </c>
      <c r="W380">
        <v>2.1</v>
      </c>
      <c r="X380">
        <v>1.8</v>
      </c>
      <c r="Y380">
        <v>5343</v>
      </c>
      <c r="AA380">
        <f t="shared" si="23"/>
        <v>117</v>
      </c>
      <c r="AB380">
        <f t="shared" si="23"/>
        <v>24</v>
      </c>
      <c r="AC380">
        <f t="shared" si="23"/>
        <v>3</v>
      </c>
      <c r="AD380">
        <f t="shared" si="23"/>
        <v>14</v>
      </c>
      <c r="AE380">
        <f t="shared" si="23"/>
        <v>54</v>
      </c>
      <c r="AF380">
        <f t="shared" si="23"/>
        <v>80</v>
      </c>
      <c r="AG380">
        <f t="shared" si="23"/>
        <v>36</v>
      </c>
      <c r="AH380">
        <f t="shared" si="23"/>
        <v>110</v>
      </c>
      <c r="AI380">
        <f t="shared" si="23"/>
        <v>3</v>
      </c>
      <c r="AJ380">
        <f t="shared" si="23"/>
        <v>4</v>
      </c>
      <c r="AK380">
        <f t="shared" si="23"/>
        <v>2</v>
      </c>
      <c r="AL380">
        <f t="shared" si="22"/>
        <v>76</v>
      </c>
      <c r="AM380">
        <f>SUMPRODUCT(AA380:AL380,Weights!$E$7:$P$7)</f>
        <v>310</v>
      </c>
    </row>
    <row r="381" spans="1:39" x14ac:dyDescent="0.25">
      <c r="A381" t="s">
        <v>311</v>
      </c>
      <c r="C381">
        <v>60</v>
      </c>
      <c r="D381">
        <v>197</v>
      </c>
      <c r="E381">
        <v>179</v>
      </c>
      <c r="F381">
        <v>41</v>
      </c>
      <c r="G381">
        <v>7</v>
      </c>
      <c r="H381">
        <v>1</v>
      </c>
      <c r="I381">
        <v>4</v>
      </c>
      <c r="J381">
        <v>17</v>
      </c>
      <c r="K381">
        <v>21</v>
      </c>
      <c r="L381">
        <v>13</v>
      </c>
      <c r="M381">
        <v>37</v>
      </c>
      <c r="N381">
        <v>3</v>
      </c>
      <c r="O381">
        <v>2</v>
      </c>
      <c r="P381">
        <v>2</v>
      </c>
      <c r="Q381">
        <v>0.23100000000000001</v>
      </c>
      <c r="R381">
        <v>0.29399999999999998</v>
      </c>
      <c r="S381">
        <v>0.35599999999999998</v>
      </c>
      <c r="T381">
        <v>0.65</v>
      </c>
      <c r="U381">
        <v>0.28299999999999997</v>
      </c>
      <c r="V381">
        <v>0.2</v>
      </c>
      <c r="W381">
        <v>-0.5</v>
      </c>
      <c r="X381">
        <v>-0.7</v>
      </c>
      <c r="Y381">
        <v>11204</v>
      </c>
      <c r="AA381">
        <f t="shared" si="23"/>
        <v>41</v>
      </c>
      <c r="AB381">
        <f t="shared" si="23"/>
        <v>7</v>
      </c>
      <c r="AC381">
        <f t="shared" si="23"/>
        <v>1</v>
      </c>
      <c r="AD381">
        <f t="shared" si="23"/>
        <v>4</v>
      </c>
      <c r="AE381">
        <f t="shared" si="23"/>
        <v>17</v>
      </c>
      <c r="AF381">
        <f t="shared" si="23"/>
        <v>21</v>
      </c>
      <c r="AG381">
        <f t="shared" si="23"/>
        <v>13</v>
      </c>
      <c r="AH381">
        <f t="shared" si="23"/>
        <v>37</v>
      </c>
      <c r="AI381">
        <f t="shared" si="23"/>
        <v>3</v>
      </c>
      <c r="AJ381">
        <f t="shared" si="23"/>
        <v>2</v>
      </c>
      <c r="AK381">
        <f t="shared" si="23"/>
        <v>2</v>
      </c>
      <c r="AL381">
        <f t="shared" si="22"/>
        <v>29</v>
      </c>
      <c r="AM381">
        <f>SUMPRODUCT(AA381:AL381,Weights!$E$7:$P$7)</f>
        <v>96.5</v>
      </c>
    </row>
    <row r="382" spans="1:39" x14ac:dyDescent="0.25">
      <c r="A382" t="s">
        <v>384</v>
      </c>
      <c r="B382" t="s">
        <v>37</v>
      </c>
      <c r="C382">
        <v>64</v>
      </c>
      <c r="D382">
        <v>211</v>
      </c>
      <c r="E382">
        <v>201</v>
      </c>
      <c r="F382">
        <v>54</v>
      </c>
      <c r="G382">
        <v>9</v>
      </c>
      <c r="H382">
        <v>2</v>
      </c>
      <c r="I382">
        <v>2</v>
      </c>
      <c r="J382">
        <v>22</v>
      </c>
      <c r="K382">
        <v>16</v>
      </c>
      <c r="L382">
        <v>7</v>
      </c>
      <c r="M382">
        <v>52</v>
      </c>
      <c r="N382">
        <v>2</v>
      </c>
      <c r="O382">
        <v>2</v>
      </c>
      <c r="P382">
        <v>3</v>
      </c>
      <c r="Q382">
        <v>0.26600000000000001</v>
      </c>
      <c r="R382">
        <v>0.29499999999999998</v>
      </c>
      <c r="S382">
        <v>0.36099999999999999</v>
      </c>
      <c r="T382">
        <v>0.65600000000000003</v>
      </c>
      <c r="U382">
        <v>0.28299999999999997</v>
      </c>
      <c r="V382">
        <v>-2</v>
      </c>
      <c r="W382">
        <v>-0.1</v>
      </c>
      <c r="X382">
        <v>-0.2</v>
      </c>
      <c r="Y382">
        <v>13154</v>
      </c>
      <c r="AA382">
        <f t="shared" si="23"/>
        <v>54</v>
      </c>
      <c r="AB382">
        <f t="shared" si="23"/>
        <v>9</v>
      </c>
      <c r="AC382">
        <f t="shared" ref="AC382:AK410" si="24">H382</f>
        <v>2</v>
      </c>
      <c r="AD382">
        <f t="shared" si="24"/>
        <v>2</v>
      </c>
      <c r="AE382">
        <f t="shared" si="24"/>
        <v>22</v>
      </c>
      <c r="AF382">
        <f t="shared" si="24"/>
        <v>16</v>
      </c>
      <c r="AG382">
        <f t="shared" si="24"/>
        <v>7</v>
      </c>
      <c r="AH382">
        <f t="shared" si="24"/>
        <v>52</v>
      </c>
      <c r="AI382">
        <f t="shared" si="24"/>
        <v>2</v>
      </c>
      <c r="AJ382">
        <f t="shared" si="24"/>
        <v>2</v>
      </c>
      <c r="AK382">
        <f t="shared" si="24"/>
        <v>3</v>
      </c>
      <c r="AL382">
        <f t="shared" si="22"/>
        <v>41</v>
      </c>
      <c r="AM382">
        <f>SUMPRODUCT(AA382:AL382,Weights!$E$7:$P$7)</f>
        <v>93</v>
      </c>
    </row>
    <row r="383" spans="1:39" x14ac:dyDescent="0.25">
      <c r="A383" t="s">
        <v>286</v>
      </c>
      <c r="B383" t="s">
        <v>15</v>
      </c>
      <c r="C383">
        <v>85</v>
      </c>
      <c r="D383">
        <v>293</v>
      </c>
      <c r="E383">
        <v>261</v>
      </c>
      <c r="F383">
        <v>54</v>
      </c>
      <c r="G383">
        <v>11</v>
      </c>
      <c r="H383">
        <v>0</v>
      </c>
      <c r="I383">
        <v>9</v>
      </c>
      <c r="J383">
        <v>27</v>
      </c>
      <c r="K383">
        <v>34</v>
      </c>
      <c r="L383">
        <v>23</v>
      </c>
      <c r="M383">
        <v>69</v>
      </c>
      <c r="N383">
        <v>6</v>
      </c>
      <c r="O383">
        <v>3</v>
      </c>
      <c r="P383">
        <v>1</v>
      </c>
      <c r="Q383">
        <v>0.20799999999999999</v>
      </c>
      <c r="R383">
        <v>0.28699999999999998</v>
      </c>
      <c r="S383">
        <v>0.35899999999999999</v>
      </c>
      <c r="T383">
        <v>0.64600000000000002</v>
      </c>
      <c r="U383">
        <v>0.28199999999999997</v>
      </c>
      <c r="V383">
        <v>-2.4</v>
      </c>
      <c r="W383">
        <v>-1.1000000000000001</v>
      </c>
      <c r="X383">
        <v>-0.6</v>
      </c>
      <c r="Y383">
        <v>5107</v>
      </c>
      <c r="AA383">
        <f t="shared" ref="AA383:AE446" si="25">F383</f>
        <v>54</v>
      </c>
      <c r="AB383">
        <f t="shared" si="25"/>
        <v>11</v>
      </c>
      <c r="AC383">
        <f t="shared" si="24"/>
        <v>0</v>
      </c>
      <c r="AD383">
        <f t="shared" si="24"/>
        <v>9</v>
      </c>
      <c r="AE383">
        <f t="shared" si="24"/>
        <v>27</v>
      </c>
      <c r="AF383">
        <f t="shared" si="24"/>
        <v>34</v>
      </c>
      <c r="AG383">
        <f t="shared" si="24"/>
        <v>23</v>
      </c>
      <c r="AH383">
        <f t="shared" si="24"/>
        <v>69</v>
      </c>
      <c r="AI383">
        <f t="shared" si="24"/>
        <v>6</v>
      </c>
      <c r="AJ383">
        <f t="shared" si="24"/>
        <v>3</v>
      </c>
      <c r="AK383">
        <f t="shared" si="24"/>
        <v>1</v>
      </c>
      <c r="AL383">
        <f t="shared" si="22"/>
        <v>34</v>
      </c>
      <c r="AM383">
        <f>SUMPRODUCT(AA383:AL383,Weights!$E$7:$P$7)</f>
        <v>146.5</v>
      </c>
    </row>
    <row r="384" spans="1:39" x14ac:dyDescent="0.25">
      <c r="A384" t="s">
        <v>322</v>
      </c>
      <c r="B384" t="s">
        <v>125</v>
      </c>
      <c r="C384">
        <v>125</v>
      </c>
      <c r="D384">
        <v>445</v>
      </c>
      <c r="E384">
        <v>408</v>
      </c>
      <c r="F384">
        <v>92</v>
      </c>
      <c r="G384">
        <v>14</v>
      </c>
      <c r="H384">
        <v>1</v>
      </c>
      <c r="I384">
        <v>14</v>
      </c>
      <c r="J384">
        <v>47</v>
      </c>
      <c r="K384">
        <v>38</v>
      </c>
      <c r="L384">
        <v>33</v>
      </c>
      <c r="M384">
        <v>116</v>
      </c>
      <c r="N384">
        <v>1</v>
      </c>
      <c r="O384">
        <v>2</v>
      </c>
      <c r="P384">
        <v>3</v>
      </c>
      <c r="Q384">
        <v>0.22600000000000001</v>
      </c>
      <c r="R384">
        <v>0.28399999999999997</v>
      </c>
      <c r="S384">
        <v>0.37</v>
      </c>
      <c r="T384">
        <v>0.65500000000000003</v>
      </c>
      <c r="U384">
        <v>0.28199999999999997</v>
      </c>
      <c r="V384">
        <v>-2.1</v>
      </c>
      <c r="W384">
        <v>-2.4</v>
      </c>
      <c r="X384">
        <v>-0.3</v>
      </c>
      <c r="Y384">
        <v>7462</v>
      </c>
      <c r="AA384">
        <f t="shared" si="25"/>
        <v>92</v>
      </c>
      <c r="AB384">
        <f t="shared" si="25"/>
        <v>14</v>
      </c>
      <c r="AC384">
        <f t="shared" si="24"/>
        <v>1</v>
      </c>
      <c r="AD384">
        <f t="shared" si="24"/>
        <v>14</v>
      </c>
      <c r="AE384">
        <f t="shared" si="24"/>
        <v>47</v>
      </c>
      <c r="AF384">
        <f t="shared" si="24"/>
        <v>38</v>
      </c>
      <c r="AG384">
        <f t="shared" si="24"/>
        <v>33</v>
      </c>
      <c r="AH384">
        <f t="shared" si="24"/>
        <v>116</v>
      </c>
      <c r="AI384">
        <f t="shared" si="24"/>
        <v>1</v>
      </c>
      <c r="AJ384">
        <f t="shared" si="24"/>
        <v>2</v>
      </c>
      <c r="AK384">
        <f t="shared" si="24"/>
        <v>3</v>
      </c>
      <c r="AL384">
        <f t="shared" si="22"/>
        <v>63</v>
      </c>
      <c r="AM384">
        <f>SUMPRODUCT(AA384:AL384,Weights!$E$7:$P$7)</f>
        <v>211</v>
      </c>
    </row>
    <row r="385" spans="1:39" x14ac:dyDescent="0.25">
      <c r="A385" t="s">
        <v>337</v>
      </c>
      <c r="B385" t="s">
        <v>51</v>
      </c>
      <c r="C385">
        <v>50</v>
      </c>
      <c r="D385">
        <v>183</v>
      </c>
      <c r="E385">
        <v>167</v>
      </c>
      <c r="F385">
        <v>34</v>
      </c>
      <c r="G385">
        <v>8</v>
      </c>
      <c r="H385">
        <v>2</v>
      </c>
      <c r="I385">
        <v>7</v>
      </c>
      <c r="J385">
        <v>20</v>
      </c>
      <c r="K385">
        <v>18</v>
      </c>
      <c r="L385">
        <v>14</v>
      </c>
      <c r="M385">
        <v>52</v>
      </c>
      <c r="N385">
        <v>1</v>
      </c>
      <c r="O385">
        <v>3</v>
      </c>
      <c r="P385">
        <v>1</v>
      </c>
      <c r="Q385">
        <v>0.20399999999999999</v>
      </c>
      <c r="R385">
        <v>0.26800000000000002</v>
      </c>
      <c r="S385">
        <v>0.4</v>
      </c>
      <c r="T385">
        <v>0.66800000000000004</v>
      </c>
      <c r="U385">
        <v>0.28199999999999997</v>
      </c>
      <c r="V385">
        <v>0.6</v>
      </c>
      <c r="W385">
        <v>1</v>
      </c>
      <c r="X385">
        <v>0.1</v>
      </c>
      <c r="Y385">
        <v>9952</v>
      </c>
      <c r="AA385">
        <f t="shared" si="25"/>
        <v>34</v>
      </c>
      <c r="AB385">
        <f t="shared" si="25"/>
        <v>8</v>
      </c>
      <c r="AC385">
        <f t="shared" si="24"/>
        <v>2</v>
      </c>
      <c r="AD385">
        <f t="shared" si="24"/>
        <v>7</v>
      </c>
      <c r="AE385">
        <f t="shared" si="24"/>
        <v>20</v>
      </c>
      <c r="AF385">
        <f t="shared" si="24"/>
        <v>18</v>
      </c>
      <c r="AG385">
        <f t="shared" si="24"/>
        <v>14</v>
      </c>
      <c r="AH385">
        <f t="shared" si="24"/>
        <v>52</v>
      </c>
      <c r="AI385">
        <f t="shared" si="24"/>
        <v>1</v>
      </c>
      <c r="AJ385">
        <f t="shared" si="24"/>
        <v>3</v>
      </c>
      <c r="AK385">
        <f t="shared" si="24"/>
        <v>1</v>
      </c>
      <c r="AL385">
        <f t="shared" si="22"/>
        <v>17</v>
      </c>
      <c r="AM385">
        <f>SUMPRODUCT(AA385:AL385,Weights!$E$7:$P$7)</f>
        <v>98</v>
      </c>
    </row>
    <row r="386" spans="1:39" x14ac:dyDescent="0.25">
      <c r="A386" t="s">
        <v>382</v>
      </c>
      <c r="B386" t="s">
        <v>49</v>
      </c>
      <c r="C386">
        <v>42</v>
      </c>
      <c r="D386">
        <v>166</v>
      </c>
      <c r="E386">
        <v>147</v>
      </c>
      <c r="F386">
        <v>35</v>
      </c>
      <c r="G386">
        <v>5</v>
      </c>
      <c r="H386">
        <v>2</v>
      </c>
      <c r="I386">
        <v>1</v>
      </c>
      <c r="J386">
        <v>18</v>
      </c>
      <c r="K386">
        <v>11</v>
      </c>
      <c r="L386">
        <v>14</v>
      </c>
      <c r="M386">
        <v>29</v>
      </c>
      <c r="N386">
        <v>2</v>
      </c>
      <c r="O386">
        <v>6</v>
      </c>
      <c r="P386">
        <v>3</v>
      </c>
      <c r="Q386">
        <v>0.24099999999999999</v>
      </c>
      <c r="R386">
        <v>0.31</v>
      </c>
      <c r="S386">
        <v>0.32400000000000001</v>
      </c>
      <c r="T386">
        <v>0.63400000000000001</v>
      </c>
      <c r="U386">
        <v>0.28199999999999997</v>
      </c>
      <c r="V386">
        <v>0.8</v>
      </c>
      <c r="W386">
        <v>-0.2</v>
      </c>
      <c r="X386">
        <v>-0.1</v>
      </c>
      <c r="Y386">
        <v>14894</v>
      </c>
      <c r="AA386">
        <f t="shared" si="25"/>
        <v>35</v>
      </c>
      <c r="AB386">
        <f t="shared" si="25"/>
        <v>5</v>
      </c>
      <c r="AC386">
        <f t="shared" si="24"/>
        <v>2</v>
      </c>
      <c r="AD386">
        <f t="shared" si="24"/>
        <v>1</v>
      </c>
      <c r="AE386">
        <f t="shared" si="24"/>
        <v>18</v>
      </c>
      <c r="AF386">
        <f t="shared" si="24"/>
        <v>11</v>
      </c>
      <c r="AG386">
        <f t="shared" si="24"/>
        <v>14</v>
      </c>
      <c r="AH386">
        <f t="shared" si="24"/>
        <v>29</v>
      </c>
      <c r="AI386">
        <f t="shared" si="24"/>
        <v>2</v>
      </c>
      <c r="AJ386">
        <f t="shared" si="24"/>
        <v>6</v>
      </c>
      <c r="AK386">
        <f t="shared" si="24"/>
        <v>3</v>
      </c>
      <c r="AL386">
        <f t="shared" si="22"/>
        <v>27</v>
      </c>
      <c r="AM386">
        <f>SUMPRODUCT(AA386:AL386,Weights!$E$7:$P$7)</f>
        <v>84.5</v>
      </c>
    </row>
    <row r="387" spans="1:39" x14ac:dyDescent="0.25">
      <c r="A387" t="s">
        <v>290</v>
      </c>
      <c r="B387" t="s">
        <v>41</v>
      </c>
      <c r="C387">
        <v>122</v>
      </c>
      <c r="D387">
        <v>437</v>
      </c>
      <c r="E387">
        <v>399</v>
      </c>
      <c r="F387">
        <v>87</v>
      </c>
      <c r="G387">
        <v>21</v>
      </c>
      <c r="H387">
        <v>0</v>
      </c>
      <c r="I387">
        <v>13</v>
      </c>
      <c r="J387">
        <v>46</v>
      </c>
      <c r="K387">
        <v>46</v>
      </c>
      <c r="L387">
        <v>34</v>
      </c>
      <c r="M387">
        <v>98</v>
      </c>
      <c r="N387">
        <v>1</v>
      </c>
      <c r="O387">
        <v>16</v>
      </c>
      <c r="P387">
        <v>2</v>
      </c>
      <c r="Q387">
        <v>0.219</v>
      </c>
      <c r="R387">
        <v>0.28100000000000003</v>
      </c>
      <c r="S387">
        <v>0.371</v>
      </c>
      <c r="T387">
        <v>0.65200000000000002</v>
      </c>
      <c r="U387">
        <v>0.28199999999999997</v>
      </c>
      <c r="V387">
        <v>-5.0999999999999996</v>
      </c>
      <c r="W387">
        <v>2.2000000000000002</v>
      </c>
      <c r="X387">
        <v>0</v>
      </c>
      <c r="Y387">
        <v>12399</v>
      </c>
      <c r="AA387">
        <f t="shared" si="25"/>
        <v>87</v>
      </c>
      <c r="AB387">
        <f t="shared" si="25"/>
        <v>21</v>
      </c>
      <c r="AC387">
        <f t="shared" si="24"/>
        <v>0</v>
      </c>
      <c r="AD387">
        <f t="shared" si="24"/>
        <v>13</v>
      </c>
      <c r="AE387">
        <f t="shared" si="24"/>
        <v>46</v>
      </c>
      <c r="AF387">
        <f t="shared" si="24"/>
        <v>46</v>
      </c>
      <c r="AG387">
        <f t="shared" si="24"/>
        <v>34</v>
      </c>
      <c r="AH387">
        <f t="shared" si="24"/>
        <v>98</v>
      </c>
      <c r="AI387">
        <f t="shared" si="24"/>
        <v>1</v>
      </c>
      <c r="AJ387">
        <f t="shared" si="24"/>
        <v>16</v>
      </c>
      <c r="AK387">
        <f t="shared" si="24"/>
        <v>2</v>
      </c>
      <c r="AL387">
        <f t="shared" ref="AL387:AL450" si="26">AA387-AB387-AC387-AD387</f>
        <v>53</v>
      </c>
      <c r="AM387">
        <f>SUMPRODUCT(AA387:AL387,Weights!$E$7:$P$7)</f>
        <v>254</v>
      </c>
    </row>
    <row r="388" spans="1:39" x14ac:dyDescent="0.25">
      <c r="A388" t="s">
        <v>259</v>
      </c>
      <c r="B388" t="s">
        <v>51</v>
      </c>
      <c r="C388">
        <v>62</v>
      </c>
      <c r="D388">
        <v>129</v>
      </c>
      <c r="E388">
        <v>112</v>
      </c>
      <c r="F388">
        <v>22</v>
      </c>
      <c r="G388">
        <v>5</v>
      </c>
      <c r="H388">
        <v>0</v>
      </c>
      <c r="I388">
        <v>5</v>
      </c>
      <c r="J388">
        <v>15</v>
      </c>
      <c r="K388">
        <v>12</v>
      </c>
      <c r="L388">
        <v>15</v>
      </c>
      <c r="M388">
        <v>36</v>
      </c>
      <c r="N388">
        <v>1</v>
      </c>
      <c r="O388">
        <v>2</v>
      </c>
      <c r="P388">
        <v>1</v>
      </c>
      <c r="Q388">
        <v>0.193</v>
      </c>
      <c r="R388">
        <v>0.29199999999999998</v>
      </c>
      <c r="S388">
        <v>0.35899999999999999</v>
      </c>
      <c r="T388">
        <v>0.65100000000000002</v>
      </c>
      <c r="U388">
        <v>0.28100000000000003</v>
      </c>
      <c r="V388">
        <v>-0.5</v>
      </c>
      <c r="W388">
        <v>0.2</v>
      </c>
      <c r="X388">
        <v>-0.2</v>
      </c>
      <c r="Y388">
        <v>4365</v>
      </c>
      <c r="AA388">
        <f t="shared" si="25"/>
        <v>22</v>
      </c>
      <c r="AB388">
        <f t="shared" si="25"/>
        <v>5</v>
      </c>
      <c r="AC388">
        <f t="shared" si="24"/>
        <v>0</v>
      </c>
      <c r="AD388">
        <f t="shared" si="24"/>
        <v>5</v>
      </c>
      <c r="AE388">
        <f t="shared" si="24"/>
        <v>15</v>
      </c>
      <c r="AF388">
        <f t="shared" si="24"/>
        <v>12</v>
      </c>
      <c r="AG388">
        <f t="shared" si="24"/>
        <v>15</v>
      </c>
      <c r="AH388">
        <f t="shared" si="24"/>
        <v>36</v>
      </c>
      <c r="AI388">
        <f t="shared" si="24"/>
        <v>1</v>
      </c>
      <c r="AJ388">
        <f t="shared" si="24"/>
        <v>2</v>
      </c>
      <c r="AK388">
        <f t="shared" si="24"/>
        <v>1</v>
      </c>
      <c r="AL388">
        <f t="shared" si="26"/>
        <v>12</v>
      </c>
      <c r="AM388">
        <f>SUMPRODUCT(AA388:AL388,Weights!$E$7:$P$7)</f>
        <v>69</v>
      </c>
    </row>
    <row r="389" spans="1:39" x14ac:dyDescent="0.25">
      <c r="A389" t="s">
        <v>1177</v>
      </c>
      <c r="B389" t="s">
        <v>110</v>
      </c>
      <c r="C389">
        <v>52</v>
      </c>
      <c r="D389">
        <v>218</v>
      </c>
      <c r="E389">
        <v>203</v>
      </c>
      <c r="F389">
        <v>47</v>
      </c>
      <c r="G389">
        <v>7</v>
      </c>
      <c r="H389">
        <v>2</v>
      </c>
      <c r="I389">
        <v>6</v>
      </c>
      <c r="J389">
        <v>25</v>
      </c>
      <c r="K389">
        <v>20</v>
      </c>
      <c r="L389">
        <v>13</v>
      </c>
      <c r="M389">
        <v>58</v>
      </c>
      <c r="N389">
        <v>2</v>
      </c>
      <c r="O389">
        <v>8</v>
      </c>
      <c r="P389">
        <v>4</v>
      </c>
      <c r="Q389">
        <v>0.23</v>
      </c>
      <c r="R389">
        <v>0.27900000000000003</v>
      </c>
      <c r="S389">
        <v>0.374</v>
      </c>
      <c r="T389">
        <v>0.65400000000000003</v>
      </c>
      <c r="U389">
        <v>0.28100000000000003</v>
      </c>
      <c r="V389">
        <v>-3.5</v>
      </c>
      <c r="W389">
        <v>0.1</v>
      </c>
      <c r="X389">
        <v>-0.1</v>
      </c>
      <c r="Y389">
        <v>15519</v>
      </c>
      <c r="AA389">
        <f t="shared" si="25"/>
        <v>47</v>
      </c>
      <c r="AB389">
        <f t="shared" si="25"/>
        <v>7</v>
      </c>
      <c r="AC389">
        <f t="shared" si="24"/>
        <v>2</v>
      </c>
      <c r="AD389">
        <f t="shared" si="24"/>
        <v>6</v>
      </c>
      <c r="AE389">
        <f t="shared" si="24"/>
        <v>25</v>
      </c>
      <c r="AF389">
        <f t="shared" si="24"/>
        <v>20</v>
      </c>
      <c r="AG389">
        <f t="shared" si="24"/>
        <v>13</v>
      </c>
      <c r="AH389">
        <f t="shared" si="24"/>
        <v>58</v>
      </c>
      <c r="AI389">
        <f t="shared" si="24"/>
        <v>2</v>
      </c>
      <c r="AJ389">
        <f t="shared" si="24"/>
        <v>8</v>
      </c>
      <c r="AK389">
        <f t="shared" si="24"/>
        <v>4</v>
      </c>
      <c r="AL389">
        <f t="shared" si="26"/>
        <v>32</v>
      </c>
      <c r="AM389">
        <f>SUMPRODUCT(AA389:AL389,Weights!$E$7:$P$7)</f>
        <v>117</v>
      </c>
    </row>
    <row r="390" spans="1:39" x14ac:dyDescent="0.25">
      <c r="A390" t="s">
        <v>287</v>
      </c>
      <c r="B390" t="s">
        <v>147</v>
      </c>
      <c r="C390">
        <v>139</v>
      </c>
      <c r="D390">
        <v>550</v>
      </c>
      <c r="E390">
        <v>479</v>
      </c>
      <c r="F390">
        <v>101</v>
      </c>
      <c r="G390">
        <v>21</v>
      </c>
      <c r="H390">
        <v>2</v>
      </c>
      <c r="I390">
        <v>12</v>
      </c>
      <c r="J390">
        <v>54</v>
      </c>
      <c r="K390">
        <v>49</v>
      </c>
      <c r="L390">
        <v>52</v>
      </c>
      <c r="M390">
        <v>119</v>
      </c>
      <c r="N390">
        <v>15</v>
      </c>
      <c r="O390">
        <v>4</v>
      </c>
      <c r="P390">
        <v>3</v>
      </c>
      <c r="Q390">
        <v>0.21</v>
      </c>
      <c r="R390">
        <v>0.30399999999999999</v>
      </c>
      <c r="S390">
        <v>0.33300000000000002</v>
      </c>
      <c r="T390">
        <v>0.63700000000000001</v>
      </c>
      <c r="U390">
        <v>0.28100000000000003</v>
      </c>
      <c r="V390">
        <v>13.4</v>
      </c>
      <c r="W390">
        <v>0.8</v>
      </c>
      <c r="X390">
        <v>0.6</v>
      </c>
      <c r="Y390">
        <v>5209</v>
      </c>
      <c r="AA390">
        <f t="shared" si="25"/>
        <v>101</v>
      </c>
      <c r="AB390">
        <f t="shared" si="25"/>
        <v>21</v>
      </c>
      <c r="AC390">
        <f t="shared" si="24"/>
        <v>2</v>
      </c>
      <c r="AD390">
        <f t="shared" si="24"/>
        <v>12</v>
      </c>
      <c r="AE390">
        <f t="shared" si="24"/>
        <v>54</v>
      </c>
      <c r="AF390">
        <f t="shared" si="24"/>
        <v>49</v>
      </c>
      <c r="AG390">
        <f t="shared" si="24"/>
        <v>52</v>
      </c>
      <c r="AH390">
        <f t="shared" si="24"/>
        <v>119</v>
      </c>
      <c r="AI390">
        <f t="shared" si="24"/>
        <v>15</v>
      </c>
      <c r="AJ390">
        <f t="shared" si="24"/>
        <v>4</v>
      </c>
      <c r="AK390">
        <f t="shared" si="24"/>
        <v>3</v>
      </c>
      <c r="AL390">
        <f t="shared" si="26"/>
        <v>66</v>
      </c>
      <c r="AM390">
        <f>SUMPRODUCT(AA390:AL390,Weights!$E$7:$P$7)</f>
        <v>262.5</v>
      </c>
    </row>
    <row r="391" spans="1:39" x14ac:dyDescent="0.25">
      <c r="A391" t="s">
        <v>274</v>
      </c>
      <c r="B391" t="s">
        <v>47</v>
      </c>
      <c r="C391">
        <v>63</v>
      </c>
      <c r="D391">
        <v>220</v>
      </c>
      <c r="E391">
        <v>202</v>
      </c>
      <c r="F391">
        <v>48</v>
      </c>
      <c r="G391">
        <v>8</v>
      </c>
      <c r="H391">
        <v>0</v>
      </c>
      <c r="I391">
        <v>4</v>
      </c>
      <c r="J391">
        <v>19</v>
      </c>
      <c r="K391">
        <v>16</v>
      </c>
      <c r="L391">
        <v>16</v>
      </c>
      <c r="M391">
        <v>43</v>
      </c>
      <c r="N391">
        <v>1</v>
      </c>
      <c r="O391">
        <v>0</v>
      </c>
      <c r="P391">
        <v>1</v>
      </c>
      <c r="Q391">
        <v>0.24</v>
      </c>
      <c r="R391">
        <v>0.29899999999999999</v>
      </c>
      <c r="S391">
        <v>0.34300000000000003</v>
      </c>
      <c r="T391">
        <v>0.64200000000000002</v>
      </c>
      <c r="U391">
        <v>0.28100000000000003</v>
      </c>
      <c r="V391">
        <v>-0.3</v>
      </c>
      <c r="W391">
        <v>-0.9</v>
      </c>
      <c r="X391">
        <v>-0.2</v>
      </c>
      <c r="Y391">
        <v>1738</v>
      </c>
      <c r="AA391">
        <f t="shared" si="25"/>
        <v>48</v>
      </c>
      <c r="AB391">
        <f t="shared" si="25"/>
        <v>8</v>
      </c>
      <c r="AC391">
        <f t="shared" si="24"/>
        <v>0</v>
      </c>
      <c r="AD391">
        <f t="shared" si="24"/>
        <v>4</v>
      </c>
      <c r="AE391">
        <f t="shared" si="24"/>
        <v>19</v>
      </c>
      <c r="AF391">
        <f t="shared" si="24"/>
        <v>16</v>
      </c>
      <c r="AG391">
        <f t="shared" si="24"/>
        <v>16</v>
      </c>
      <c r="AH391">
        <f t="shared" si="24"/>
        <v>43</v>
      </c>
      <c r="AI391">
        <f t="shared" si="24"/>
        <v>1</v>
      </c>
      <c r="AJ391">
        <f t="shared" si="24"/>
        <v>0</v>
      </c>
      <c r="AK391">
        <f t="shared" si="24"/>
        <v>1</v>
      </c>
      <c r="AL391">
        <f t="shared" si="26"/>
        <v>36</v>
      </c>
      <c r="AM391">
        <f>SUMPRODUCT(AA391:AL391,Weights!$E$7:$P$7)</f>
        <v>96.5</v>
      </c>
    </row>
    <row r="392" spans="1:39" x14ac:dyDescent="0.25">
      <c r="A392" t="s">
        <v>375</v>
      </c>
      <c r="B392" t="s">
        <v>32</v>
      </c>
      <c r="C392">
        <v>91</v>
      </c>
      <c r="D392">
        <v>335</v>
      </c>
      <c r="E392">
        <v>303</v>
      </c>
      <c r="F392">
        <v>65</v>
      </c>
      <c r="G392">
        <v>10</v>
      </c>
      <c r="H392">
        <v>2</v>
      </c>
      <c r="I392">
        <v>10</v>
      </c>
      <c r="J392">
        <v>36</v>
      </c>
      <c r="K392">
        <v>32</v>
      </c>
      <c r="L392">
        <v>31</v>
      </c>
      <c r="M392">
        <v>96</v>
      </c>
      <c r="N392">
        <v>1</v>
      </c>
      <c r="O392">
        <v>2</v>
      </c>
      <c r="P392">
        <v>6</v>
      </c>
      <c r="Q392">
        <v>0.214</v>
      </c>
      <c r="R392">
        <v>0.28799999999999998</v>
      </c>
      <c r="S392">
        <v>0.35399999999999998</v>
      </c>
      <c r="T392">
        <v>0.64200000000000002</v>
      </c>
      <c r="U392">
        <v>0.28100000000000003</v>
      </c>
      <c r="V392">
        <v>2.4</v>
      </c>
      <c r="W392">
        <v>-0.7</v>
      </c>
      <c r="X392">
        <v>0</v>
      </c>
      <c r="Y392">
        <v>12723</v>
      </c>
      <c r="AA392">
        <f t="shared" si="25"/>
        <v>65</v>
      </c>
      <c r="AB392">
        <f t="shared" si="25"/>
        <v>10</v>
      </c>
      <c r="AC392">
        <f t="shared" si="24"/>
        <v>2</v>
      </c>
      <c r="AD392">
        <f t="shared" si="24"/>
        <v>10</v>
      </c>
      <c r="AE392">
        <f t="shared" si="24"/>
        <v>36</v>
      </c>
      <c r="AF392">
        <f t="shared" si="24"/>
        <v>32</v>
      </c>
      <c r="AG392">
        <f t="shared" si="24"/>
        <v>31</v>
      </c>
      <c r="AH392">
        <f t="shared" si="24"/>
        <v>96</v>
      </c>
      <c r="AI392">
        <f t="shared" si="24"/>
        <v>1</v>
      </c>
      <c r="AJ392">
        <f t="shared" si="24"/>
        <v>2</v>
      </c>
      <c r="AK392">
        <f t="shared" si="24"/>
        <v>6</v>
      </c>
      <c r="AL392">
        <f t="shared" si="26"/>
        <v>43</v>
      </c>
      <c r="AM392">
        <f>SUMPRODUCT(AA392:AL392,Weights!$E$7:$P$7)</f>
        <v>158</v>
      </c>
    </row>
    <row r="393" spans="1:39" x14ac:dyDescent="0.25">
      <c r="A393" t="s">
        <v>248</v>
      </c>
      <c r="B393" t="s">
        <v>73</v>
      </c>
      <c r="C393">
        <v>55</v>
      </c>
      <c r="D393">
        <v>224</v>
      </c>
      <c r="E393">
        <v>195</v>
      </c>
      <c r="F393">
        <v>36</v>
      </c>
      <c r="G393">
        <v>11</v>
      </c>
      <c r="H393">
        <v>0</v>
      </c>
      <c r="I393">
        <v>7</v>
      </c>
      <c r="J393">
        <v>24</v>
      </c>
      <c r="K393">
        <v>23</v>
      </c>
      <c r="L393">
        <v>24</v>
      </c>
      <c r="M393">
        <v>66</v>
      </c>
      <c r="N393">
        <v>4</v>
      </c>
      <c r="O393">
        <v>0</v>
      </c>
      <c r="P393">
        <v>0</v>
      </c>
      <c r="Q393">
        <v>0.183</v>
      </c>
      <c r="R393">
        <v>0.28499999999999998</v>
      </c>
      <c r="S393">
        <v>0.35299999999999998</v>
      </c>
      <c r="T393">
        <v>0.63800000000000001</v>
      </c>
      <c r="U393">
        <v>0.28100000000000003</v>
      </c>
      <c r="V393">
        <v>-2.1</v>
      </c>
      <c r="W393">
        <v>0.9</v>
      </c>
      <c r="X393">
        <v>-0.5</v>
      </c>
      <c r="Y393">
        <v>14131</v>
      </c>
      <c r="AA393">
        <f t="shared" si="25"/>
        <v>36</v>
      </c>
      <c r="AB393">
        <f t="shared" si="25"/>
        <v>11</v>
      </c>
      <c r="AC393">
        <f t="shared" si="24"/>
        <v>0</v>
      </c>
      <c r="AD393">
        <f t="shared" si="24"/>
        <v>7</v>
      </c>
      <c r="AE393">
        <f t="shared" si="24"/>
        <v>24</v>
      </c>
      <c r="AF393">
        <f t="shared" si="24"/>
        <v>23</v>
      </c>
      <c r="AG393">
        <f t="shared" si="24"/>
        <v>24</v>
      </c>
      <c r="AH393">
        <f t="shared" si="24"/>
        <v>66</v>
      </c>
      <c r="AI393">
        <f t="shared" si="24"/>
        <v>4</v>
      </c>
      <c r="AJ393">
        <f t="shared" si="24"/>
        <v>0</v>
      </c>
      <c r="AK393">
        <f t="shared" si="24"/>
        <v>0</v>
      </c>
      <c r="AL393">
        <f t="shared" si="26"/>
        <v>18</v>
      </c>
      <c r="AM393">
        <f>SUMPRODUCT(AA393:AL393,Weights!$E$7:$P$7)</f>
        <v>106</v>
      </c>
    </row>
    <row r="394" spans="1:39" x14ac:dyDescent="0.25">
      <c r="A394" t="s">
        <v>387</v>
      </c>
      <c r="B394" t="s">
        <v>19</v>
      </c>
      <c r="C394">
        <v>107</v>
      </c>
      <c r="D394">
        <v>277</v>
      </c>
      <c r="E394">
        <v>246</v>
      </c>
      <c r="F394">
        <v>48</v>
      </c>
      <c r="G394">
        <v>10</v>
      </c>
      <c r="H394">
        <v>1</v>
      </c>
      <c r="I394">
        <v>10</v>
      </c>
      <c r="J394">
        <v>31</v>
      </c>
      <c r="K394">
        <v>35</v>
      </c>
      <c r="L394">
        <v>28</v>
      </c>
      <c r="M394">
        <v>68</v>
      </c>
      <c r="N394">
        <v>1</v>
      </c>
      <c r="O394">
        <v>2</v>
      </c>
      <c r="P394">
        <v>0</v>
      </c>
      <c r="Q394">
        <v>0.19500000000000001</v>
      </c>
      <c r="R394">
        <v>0.27800000000000002</v>
      </c>
      <c r="S394">
        <v>0.36899999999999999</v>
      </c>
      <c r="T394">
        <v>0.64700000000000002</v>
      </c>
      <c r="U394">
        <v>0.28100000000000003</v>
      </c>
      <c r="V394">
        <v>-4.9000000000000004</v>
      </c>
      <c r="W394">
        <v>-0.9</v>
      </c>
      <c r="X394">
        <v>-0.9</v>
      </c>
      <c r="Y394">
        <v>9284</v>
      </c>
      <c r="AA394">
        <f t="shared" si="25"/>
        <v>48</v>
      </c>
      <c r="AB394">
        <f t="shared" si="25"/>
        <v>10</v>
      </c>
      <c r="AC394">
        <f t="shared" si="24"/>
        <v>1</v>
      </c>
      <c r="AD394">
        <f t="shared" si="24"/>
        <v>10</v>
      </c>
      <c r="AE394">
        <f t="shared" si="24"/>
        <v>31</v>
      </c>
      <c r="AF394">
        <f t="shared" si="24"/>
        <v>35</v>
      </c>
      <c r="AG394">
        <f t="shared" si="24"/>
        <v>28</v>
      </c>
      <c r="AH394">
        <f t="shared" si="24"/>
        <v>68</v>
      </c>
      <c r="AI394">
        <f t="shared" si="24"/>
        <v>1</v>
      </c>
      <c r="AJ394">
        <f t="shared" si="24"/>
        <v>2</v>
      </c>
      <c r="AK394">
        <f t="shared" si="24"/>
        <v>0</v>
      </c>
      <c r="AL394">
        <f t="shared" si="26"/>
        <v>27</v>
      </c>
      <c r="AM394">
        <f>SUMPRODUCT(AA394:AL394,Weights!$E$7:$P$7)</f>
        <v>154</v>
      </c>
    </row>
    <row r="395" spans="1:39" x14ac:dyDescent="0.25">
      <c r="A395" t="s">
        <v>390</v>
      </c>
      <c r="B395" t="s">
        <v>23</v>
      </c>
      <c r="C395">
        <v>106</v>
      </c>
      <c r="D395">
        <v>292</v>
      </c>
      <c r="E395">
        <v>273</v>
      </c>
      <c r="F395">
        <v>65</v>
      </c>
      <c r="G395">
        <v>16</v>
      </c>
      <c r="H395">
        <v>3</v>
      </c>
      <c r="I395">
        <v>5</v>
      </c>
      <c r="J395">
        <v>34</v>
      </c>
      <c r="K395">
        <v>34</v>
      </c>
      <c r="L395">
        <v>14</v>
      </c>
      <c r="M395">
        <v>70</v>
      </c>
      <c r="N395">
        <v>2</v>
      </c>
      <c r="O395">
        <v>12</v>
      </c>
      <c r="P395">
        <v>2</v>
      </c>
      <c r="Q395">
        <v>0.23699999999999999</v>
      </c>
      <c r="R395">
        <v>0.28000000000000003</v>
      </c>
      <c r="S395">
        <v>0.378</v>
      </c>
      <c r="T395">
        <v>0.65700000000000003</v>
      </c>
      <c r="U395">
        <v>0.28000000000000003</v>
      </c>
      <c r="V395">
        <v>1.2</v>
      </c>
      <c r="W395">
        <v>1.3</v>
      </c>
      <c r="X395">
        <v>-0.2</v>
      </c>
      <c r="Y395">
        <v>10322</v>
      </c>
      <c r="AA395">
        <f t="shared" si="25"/>
        <v>65</v>
      </c>
      <c r="AB395">
        <f t="shared" si="25"/>
        <v>16</v>
      </c>
      <c r="AC395">
        <f t="shared" si="24"/>
        <v>3</v>
      </c>
      <c r="AD395">
        <f t="shared" si="24"/>
        <v>5</v>
      </c>
      <c r="AE395">
        <f t="shared" si="24"/>
        <v>34</v>
      </c>
      <c r="AF395">
        <f t="shared" si="24"/>
        <v>34</v>
      </c>
      <c r="AG395">
        <f t="shared" si="24"/>
        <v>14</v>
      </c>
      <c r="AH395">
        <f t="shared" si="24"/>
        <v>70</v>
      </c>
      <c r="AI395">
        <f t="shared" si="24"/>
        <v>2</v>
      </c>
      <c r="AJ395">
        <f t="shared" si="24"/>
        <v>12</v>
      </c>
      <c r="AK395">
        <f t="shared" si="24"/>
        <v>2</v>
      </c>
      <c r="AL395">
        <f t="shared" si="26"/>
        <v>41</v>
      </c>
      <c r="AM395">
        <f>SUMPRODUCT(AA395:AL395,Weights!$E$7:$P$7)</f>
        <v>171</v>
      </c>
    </row>
    <row r="396" spans="1:39" x14ac:dyDescent="0.25">
      <c r="A396" t="s">
        <v>426</v>
      </c>
      <c r="B396" t="s">
        <v>62</v>
      </c>
      <c r="C396">
        <v>96</v>
      </c>
      <c r="D396">
        <v>247</v>
      </c>
      <c r="E396">
        <v>222</v>
      </c>
      <c r="F396">
        <v>57</v>
      </c>
      <c r="G396">
        <v>6</v>
      </c>
      <c r="H396">
        <v>2</v>
      </c>
      <c r="I396">
        <v>1</v>
      </c>
      <c r="J396">
        <v>28</v>
      </c>
      <c r="K396">
        <v>16</v>
      </c>
      <c r="L396">
        <v>19</v>
      </c>
      <c r="M396">
        <v>47</v>
      </c>
      <c r="N396">
        <v>1</v>
      </c>
      <c r="O396">
        <v>11</v>
      </c>
      <c r="P396">
        <v>2</v>
      </c>
      <c r="Q396">
        <v>0.25800000000000001</v>
      </c>
      <c r="R396">
        <v>0.317</v>
      </c>
      <c r="S396">
        <v>0.314</v>
      </c>
      <c r="T396">
        <v>0.63100000000000001</v>
      </c>
      <c r="U396">
        <v>0.28000000000000003</v>
      </c>
      <c r="V396">
        <v>2.7</v>
      </c>
      <c r="W396">
        <v>1.5</v>
      </c>
      <c r="X396">
        <v>0.4</v>
      </c>
      <c r="Y396">
        <v>13005</v>
      </c>
      <c r="AA396">
        <f t="shared" si="25"/>
        <v>57</v>
      </c>
      <c r="AB396">
        <f t="shared" si="25"/>
        <v>6</v>
      </c>
      <c r="AC396">
        <f t="shared" si="24"/>
        <v>2</v>
      </c>
      <c r="AD396">
        <f t="shared" si="24"/>
        <v>1</v>
      </c>
      <c r="AE396">
        <f t="shared" si="24"/>
        <v>28</v>
      </c>
      <c r="AF396">
        <f t="shared" si="24"/>
        <v>16</v>
      </c>
      <c r="AG396">
        <f t="shared" si="24"/>
        <v>19</v>
      </c>
      <c r="AH396">
        <f t="shared" si="24"/>
        <v>47</v>
      </c>
      <c r="AI396">
        <f t="shared" si="24"/>
        <v>1</v>
      </c>
      <c r="AJ396">
        <f t="shared" si="24"/>
        <v>11</v>
      </c>
      <c r="AK396">
        <f t="shared" si="24"/>
        <v>2</v>
      </c>
      <c r="AL396">
        <f t="shared" si="26"/>
        <v>48</v>
      </c>
      <c r="AM396">
        <f>SUMPRODUCT(AA396:AL396,Weights!$E$7:$P$7)</f>
        <v>129.5</v>
      </c>
    </row>
    <row r="397" spans="1:39" x14ac:dyDescent="0.25">
      <c r="A397" t="s">
        <v>1179</v>
      </c>
      <c r="B397" t="s">
        <v>73</v>
      </c>
      <c r="C397">
        <v>47</v>
      </c>
      <c r="D397">
        <v>197</v>
      </c>
      <c r="E397">
        <v>189</v>
      </c>
      <c r="F397">
        <v>46</v>
      </c>
      <c r="G397">
        <v>8</v>
      </c>
      <c r="H397">
        <v>2</v>
      </c>
      <c r="I397">
        <v>5</v>
      </c>
      <c r="J397">
        <v>20</v>
      </c>
      <c r="K397">
        <v>23</v>
      </c>
      <c r="L397">
        <v>6</v>
      </c>
      <c r="M397">
        <v>41</v>
      </c>
      <c r="N397">
        <v>1</v>
      </c>
      <c r="O397">
        <v>7</v>
      </c>
      <c r="P397">
        <v>4</v>
      </c>
      <c r="Q397">
        <v>0.246</v>
      </c>
      <c r="R397">
        <v>0.27200000000000002</v>
      </c>
      <c r="S397">
        <v>0.39</v>
      </c>
      <c r="T397">
        <v>0.66100000000000003</v>
      </c>
      <c r="U397">
        <v>0.28000000000000003</v>
      </c>
      <c r="V397">
        <v>-1.4</v>
      </c>
      <c r="W397">
        <v>-0.3</v>
      </c>
      <c r="X397">
        <v>-0.1</v>
      </c>
      <c r="Y397">
        <v>17098</v>
      </c>
      <c r="AA397">
        <f t="shared" si="25"/>
        <v>46</v>
      </c>
      <c r="AB397">
        <f t="shared" si="25"/>
        <v>8</v>
      </c>
      <c r="AC397">
        <f t="shared" si="24"/>
        <v>2</v>
      </c>
      <c r="AD397">
        <f t="shared" si="24"/>
        <v>5</v>
      </c>
      <c r="AE397">
        <f t="shared" si="24"/>
        <v>20</v>
      </c>
      <c r="AF397">
        <f t="shared" si="24"/>
        <v>23</v>
      </c>
      <c r="AG397">
        <f t="shared" si="24"/>
        <v>6</v>
      </c>
      <c r="AH397">
        <f t="shared" si="24"/>
        <v>41</v>
      </c>
      <c r="AI397">
        <f t="shared" si="24"/>
        <v>1</v>
      </c>
      <c r="AJ397">
        <f t="shared" si="24"/>
        <v>7</v>
      </c>
      <c r="AK397">
        <f t="shared" si="24"/>
        <v>4</v>
      </c>
      <c r="AL397">
        <f t="shared" si="26"/>
        <v>31</v>
      </c>
      <c r="AM397">
        <f>SUMPRODUCT(AA397:AL397,Weights!$E$7:$P$7)</f>
        <v>111.5</v>
      </c>
    </row>
    <row r="398" spans="1:39" x14ac:dyDescent="0.25">
      <c r="A398" t="s">
        <v>1006</v>
      </c>
      <c r="B398" t="s">
        <v>34</v>
      </c>
      <c r="C398">
        <v>44</v>
      </c>
      <c r="D398">
        <v>149</v>
      </c>
      <c r="E398">
        <v>140</v>
      </c>
      <c r="F398">
        <v>36</v>
      </c>
      <c r="G398">
        <v>7</v>
      </c>
      <c r="H398">
        <v>1</v>
      </c>
      <c r="I398">
        <v>2</v>
      </c>
      <c r="J398">
        <v>17</v>
      </c>
      <c r="K398">
        <v>14</v>
      </c>
      <c r="L398">
        <v>7</v>
      </c>
      <c r="M398">
        <v>18</v>
      </c>
      <c r="N398">
        <v>1</v>
      </c>
      <c r="O398">
        <v>1</v>
      </c>
      <c r="P398">
        <v>1</v>
      </c>
      <c r="Q398">
        <v>0.25800000000000001</v>
      </c>
      <c r="R398">
        <v>0.29499999999999998</v>
      </c>
      <c r="S398">
        <v>0.35499999999999998</v>
      </c>
      <c r="T398">
        <v>0.65</v>
      </c>
      <c r="U398">
        <v>0.28000000000000003</v>
      </c>
      <c r="V398">
        <v>0.5</v>
      </c>
      <c r="W398">
        <v>-0.3</v>
      </c>
      <c r="X398">
        <v>0.2</v>
      </c>
      <c r="Y398">
        <v>10067</v>
      </c>
      <c r="AA398">
        <f t="shared" si="25"/>
        <v>36</v>
      </c>
      <c r="AB398">
        <f t="shared" si="25"/>
        <v>7</v>
      </c>
      <c r="AC398">
        <f t="shared" si="24"/>
        <v>1</v>
      </c>
      <c r="AD398">
        <f t="shared" si="24"/>
        <v>2</v>
      </c>
      <c r="AE398">
        <f t="shared" si="24"/>
        <v>17</v>
      </c>
      <c r="AF398">
        <f t="shared" si="24"/>
        <v>14</v>
      </c>
      <c r="AG398">
        <f t="shared" si="24"/>
        <v>7</v>
      </c>
      <c r="AH398">
        <f t="shared" si="24"/>
        <v>18</v>
      </c>
      <c r="AI398">
        <f t="shared" si="24"/>
        <v>1</v>
      </c>
      <c r="AJ398">
        <f t="shared" si="24"/>
        <v>1</v>
      </c>
      <c r="AK398">
        <f t="shared" si="24"/>
        <v>1</v>
      </c>
      <c r="AL398">
        <f t="shared" si="26"/>
        <v>26</v>
      </c>
      <c r="AM398">
        <f>SUMPRODUCT(AA398:AL398,Weights!$E$7:$P$7)</f>
        <v>81</v>
      </c>
    </row>
    <row r="399" spans="1:39" x14ac:dyDescent="0.25">
      <c r="A399" t="s">
        <v>410</v>
      </c>
      <c r="B399" t="s">
        <v>62</v>
      </c>
      <c r="C399">
        <v>25</v>
      </c>
      <c r="D399">
        <v>86</v>
      </c>
      <c r="E399">
        <v>79</v>
      </c>
      <c r="F399">
        <v>19</v>
      </c>
      <c r="G399">
        <v>4</v>
      </c>
      <c r="H399">
        <v>0</v>
      </c>
      <c r="I399">
        <v>2</v>
      </c>
      <c r="J399">
        <v>8</v>
      </c>
      <c r="K399">
        <v>9</v>
      </c>
      <c r="L399">
        <v>6</v>
      </c>
      <c r="M399">
        <v>22</v>
      </c>
      <c r="N399">
        <v>1</v>
      </c>
      <c r="O399">
        <v>0</v>
      </c>
      <c r="P399">
        <v>0</v>
      </c>
      <c r="Q399">
        <v>0.23699999999999999</v>
      </c>
      <c r="R399">
        <v>0.29399999999999998</v>
      </c>
      <c r="S399">
        <v>0.35</v>
      </c>
      <c r="T399">
        <v>0.64400000000000002</v>
      </c>
      <c r="U399">
        <v>0.28000000000000003</v>
      </c>
      <c r="V399">
        <v>0</v>
      </c>
      <c r="W399">
        <v>0</v>
      </c>
      <c r="X399">
        <v>0.1</v>
      </c>
      <c r="Y399">
        <v>8609</v>
      </c>
      <c r="AA399">
        <f t="shared" si="25"/>
        <v>19</v>
      </c>
      <c r="AB399">
        <f t="shared" si="25"/>
        <v>4</v>
      </c>
      <c r="AC399">
        <f t="shared" si="24"/>
        <v>0</v>
      </c>
      <c r="AD399">
        <f t="shared" si="24"/>
        <v>2</v>
      </c>
      <c r="AE399">
        <f t="shared" si="24"/>
        <v>8</v>
      </c>
      <c r="AF399">
        <f t="shared" si="24"/>
        <v>9</v>
      </c>
      <c r="AG399">
        <f t="shared" si="24"/>
        <v>6</v>
      </c>
      <c r="AH399">
        <f t="shared" si="24"/>
        <v>22</v>
      </c>
      <c r="AI399">
        <f t="shared" si="24"/>
        <v>1</v>
      </c>
      <c r="AJ399">
        <f t="shared" si="24"/>
        <v>0</v>
      </c>
      <c r="AK399">
        <f t="shared" si="24"/>
        <v>0</v>
      </c>
      <c r="AL399">
        <f t="shared" si="26"/>
        <v>13</v>
      </c>
      <c r="AM399">
        <f>SUMPRODUCT(AA399:AL399,Weights!$E$7:$P$7)</f>
        <v>41</v>
      </c>
    </row>
    <row r="400" spans="1:39" x14ac:dyDescent="0.25">
      <c r="A400" t="s">
        <v>1070</v>
      </c>
      <c r="B400" t="s">
        <v>147</v>
      </c>
      <c r="C400">
        <v>45</v>
      </c>
      <c r="D400">
        <v>169</v>
      </c>
      <c r="E400">
        <v>156</v>
      </c>
      <c r="F400">
        <v>40</v>
      </c>
      <c r="G400">
        <v>6</v>
      </c>
      <c r="H400">
        <v>2</v>
      </c>
      <c r="I400">
        <v>1</v>
      </c>
      <c r="J400">
        <v>19</v>
      </c>
      <c r="K400">
        <v>10</v>
      </c>
      <c r="L400">
        <v>9</v>
      </c>
      <c r="M400">
        <v>26</v>
      </c>
      <c r="N400">
        <v>2</v>
      </c>
      <c r="O400">
        <v>9</v>
      </c>
      <c r="P400">
        <v>2</v>
      </c>
      <c r="Q400">
        <v>0.25700000000000001</v>
      </c>
      <c r="R400">
        <v>0.30199999999999999</v>
      </c>
      <c r="S400">
        <v>0.33800000000000002</v>
      </c>
      <c r="T400">
        <v>0.64</v>
      </c>
      <c r="U400">
        <v>0.28000000000000003</v>
      </c>
      <c r="V400">
        <v>-0.7</v>
      </c>
      <c r="W400">
        <v>0.9</v>
      </c>
      <c r="X400">
        <v>0</v>
      </c>
      <c r="Y400">
        <v>12701</v>
      </c>
      <c r="AA400">
        <f t="shared" si="25"/>
        <v>40</v>
      </c>
      <c r="AB400">
        <f t="shared" si="25"/>
        <v>6</v>
      </c>
      <c r="AC400">
        <f t="shared" si="24"/>
        <v>2</v>
      </c>
      <c r="AD400">
        <f t="shared" si="24"/>
        <v>1</v>
      </c>
      <c r="AE400">
        <f t="shared" si="24"/>
        <v>19</v>
      </c>
      <c r="AF400">
        <f t="shared" si="24"/>
        <v>10</v>
      </c>
      <c r="AG400">
        <f t="shared" si="24"/>
        <v>9</v>
      </c>
      <c r="AH400">
        <f t="shared" si="24"/>
        <v>26</v>
      </c>
      <c r="AI400">
        <f t="shared" si="24"/>
        <v>2</v>
      </c>
      <c r="AJ400">
        <f t="shared" si="24"/>
        <v>9</v>
      </c>
      <c r="AK400">
        <f t="shared" si="24"/>
        <v>2</v>
      </c>
      <c r="AL400">
        <f t="shared" si="26"/>
        <v>31</v>
      </c>
      <c r="AM400">
        <f>SUMPRODUCT(AA400:AL400,Weights!$E$7:$P$7)</f>
        <v>94</v>
      </c>
    </row>
    <row r="401" spans="1:39" x14ac:dyDescent="0.25">
      <c r="A401" t="s">
        <v>1078</v>
      </c>
      <c r="B401" t="s">
        <v>110</v>
      </c>
      <c r="C401">
        <v>78</v>
      </c>
      <c r="D401">
        <v>316</v>
      </c>
      <c r="E401">
        <v>283</v>
      </c>
      <c r="F401">
        <v>65</v>
      </c>
      <c r="G401">
        <v>9</v>
      </c>
      <c r="H401">
        <v>2</v>
      </c>
      <c r="I401">
        <v>6</v>
      </c>
      <c r="J401">
        <v>26</v>
      </c>
      <c r="K401">
        <v>27</v>
      </c>
      <c r="L401">
        <v>29</v>
      </c>
      <c r="M401">
        <v>78</v>
      </c>
      <c r="N401">
        <v>1</v>
      </c>
      <c r="O401">
        <v>3</v>
      </c>
      <c r="P401">
        <v>3</v>
      </c>
      <c r="Q401">
        <v>0.23100000000000001</v>
      </c>
      <c r="R401">
        <v>0.30199999999999999</v>
      </c>
      <c r="S401">
        <v>0.33600000000000002</v>
      </c>
      <c r="T401">
        <v>0.63800000000000001</v>
      </c>
      <c r="U401">
        <v>0.27900000000000003</v>
      </c>
      <c r="V401">
        <v>-8.3000000000000007</v>
      </c>
      <c r="W401">
        <v>-1.8</v>
      </c>
      <c r="X401">
        <v>-0.9</v>
      </c>
      <c r="Y401">
        <v>14936</v>
      </c>
      <c r="AA401">
        <f t="shared" si="25"/>
        <v>65</v>
      </c>
      <c r="AB401">
        <f t="shared" si="25"/>
        <v>9</v>
      </c>
      <c r="AC401">
        <f t="shared" si="24"/>
        <v>2</v>
      </c>
      <c r="AD401">
        <f t="shared" si="24"/>
        <v>6</v>
      </c>
      <c r="AE401">
        <f t="shared" si="24"/>
        <v>26</v>
      </c>
      <c r="AF401">
        <f t="shared" si="24"/>
        <v>27</v>
      </c>
      <c r="AG401">
        <f t="shared" si="24"/>
        <v>29</v>
      </c>
      <c r="AH401">
        <f t="shared" si="24"/>
        <v>78</v>
      </c>
      <c r="AI401">
        <f t="shared" si="24"/>
        <v>1</v>
      </c>
      <c r="AJ401">
        <f t="shared" si="24"/>
        <v>3</v>
      </c>
      <c r="AK401">
        <f t="shared" si="24"/>
        <v>3</v>
      </c>
      <c r="AL401">
        <f t="shared" si="26"/>
        <v>48</v>
      </c>
      <c r="AM401">
        <f>SUMPRODUCT(AA401:AL401,Weights!$E$7:$P$7)</f>
        <v>142</v>
      </c>
    </row>
    <row r="402" spans="1:39" x14ac:dyDescent="0.25">
      <c r="A402" t="s">
        <v>464</v>
      </c>
      <c r="B402" t="s">
        <v>56</v>
      </c>
      <c r="C402">
        <v>85</v>
      </c>
      <c r="D402">
        <v>295</v>
      </c>
      <c r="E402">
        <v>261</v>
      </c>
      <c r="F402">
        <v>66</v>
      </c>
      <c r="G402">
        <v>7</v>
      </c>
      <c r="H402">
        <v>0</v>
      </c>
      <c r="I402">
        <v>1</v>
      </c>
      <c r="J402">
        <v>26</v>
      </c>
      <c r="K402">
        <v>14</v>
      </c>
      <c r="L402">
        <v>29</v>
      </c>
      <c r="M402">
        <v>41</v>
      </c>
      <c r="N402">
        <v>0</v>
      </c>
      <c r="O402">
        <v>0</v>
      </c>
      <c r="P402">
        <v>0</v>
      </c>
      <c r="Q402">
        <v>0.253</v>
      </c>
      <c r="R402">
        <v>0.32800000000000001</v>
      </c>
      <c r="S402">
        <v>0.28599999999999998</v>
      </c>
      <c r="T402">
        <v>0.61499999999999999</v>
      </c>
      <c r="U402">
        <v>0.27900000000000003</v>
      </c>
      <c r="V402">
        <v>0.9</v>
      </c>
      <c r="W402">
        <v>0.3</v>
      </c>
      <c r="X402">
        <v>0.6</v>
      </c>
      <c r="Y402">
        <v>13338</v>
      </c>
      <c r="AA402">
        <f t="shared" si="25"/>
        <v>66</v>
      </c>
      <c r="AB402">
        <f t="shared" si="25"/>
        <v>7</v>
      </c>
      <c r="AC402">
        <f t="shared" si="24"/>
        <v>0</v>
      </c>
      <c r="AD402">
        <f t="shared" si="24"/>
        <v>1</v>
      </c>
      <c r="AE402">
        <f t="shared" si="24"/>
        <v>26</v>
      </c>
      <c r="AF402">
        <f t="shared" si="24"/>
        <v>14</v>
      </c>
      <c r="AG402">
        <f t="shared" si="24"/>
        <v>29</v>
      </c>
      <c r="AH402">
        <f t="shared" si="24"/>
        <v>41</v>
      </c>
      <c r="AI402">
        <f t="shared" si="24"/>
        <v>0</v>
      </c>
      <c r="AJ402">
        <f t="shared" si="24"/>
        <v>0</v>
      </c>
      <c r="AK402">
        <f t="shared" si="24"/>
        <v>0</v>
      </c>
      <c r="AL402">
        <f t="shared" si="26"/>
        <v>58</v>
      </c>
      <c r="AM402">
        <f>SUMPRODUCT(AA402:AL402,Weights!$E$7:$P$7)</f>
        <v>124.5</v>
      </c>
    </row>
    <row r="403" spans="1:39" x14ac:dyDescent="0.25">
      <c r="A403" t="s">
        <v>1176</v>
      </c>
      <c r="B403" t="s">
        <v>19</v>
      </c>
      <c r="C403">
        <v>42</v>
      </c>
      <c r="D403">
        <v>170</v>
      </c>
      <c r="E403">
        <v>157</v>
      </c>
      <c r="F403">
        <v>40</v>
      </c>
      <c r="G403">
        <v>7</v>
      </c>
      <c r="H403">
        <v>1</v>
      </c>
      <c r="I403">
        <v>2</v>
      </c>
      <c r="J403">
        <v>16</v>
      </c>
      <c r="K403">
        <v>14</v>
      </c>
      <c r="L403">
        <v>8</v>
      </c>
      <c r="M403">
        <v>18</v>
      </c>
      <c r="N403">
        <v>1</v>
      </c>
      <c r="O403">
        <v>3</v>
      </c>
      <c r="P403">
        <v>1</v>
      </c>
      <c r="Q403">
        <v>0.25600000000000001</v>
      </c>
      <c r="R403">
        <v>0.29399999999999998</v>
      </c>
      <c r="S403">
        <v>0.35</v>
      </c>
      <c r="T403">
        <v>0.64400000000000002</v>
      </c>
      <c r="U403">
        <v>0.27900000000000003</v>
      </c>
      <c r="V403">
        <v>0</v>
      </c>
      <c r="W403">
        <v>0.1</v>
      </c>
      <c r="X403">
        <v>-0.1</v>
      </c>
      <c r="Y403">
        <v>13324</v>
      </c>
      <c r="AA403">
        <f t="shared" si="25"/>
        <v>40</v>
      </c>
      <c r="AB403">
        <f t="shared" si="25"/>
        <v>7</v>
      </c>
      <c r="AC403">
        <f t="shared" si="24"/>
        <v>1</v>
      </c>
      <c r="AD403">
        <f t="shared" si="24"/>
        <v>2</v>
      </c>
      <c r="AE403">
        <f t="shared" si="24"/>
        <v>16</v>
      </c>
      <c r="AF403">
        <f t="shared" si="24"/>
        <v>14</v>
      </c>
      <c r="AG403">
        <f t="shared" si="24"/>
        <v>8</v>
      </c>
      <c r="AH403">
        <f t="shared" si="24"/>
        <v>18</v>
      </c>
      <c r="AI403">
        <f t="shared" si="24"/>
        <v>1</v>
      </c>
      <c r="AJ403">
        <f t="shared" si="24"/>
        <v>3</v>
      </c>
      <c r="AK403">
        <f t="shared" si="24"/>
        <v>1</v>
      </c>
      <c r="AL403">
        <f t="shared" si="26"/>
        <v>30</v>
      </c>
      <c r="AM403">
        <f>SUMPRODUCT(AA403:AL403,Weights!$E$7:$P$7)</f>
        <v>89</v>
      </c>
    </row>
    <row r="404" spans="1:39" x14ac:dyDescent="0.25">
      <c r="A404" t="s">
        <v>330</v>
      </c>
      <c r="B404" t="s">
        <v>23</v>
      </c>
      <c r="C404">
        <v>150</v>
      </c>
      <c r="D404">
        <v>609</v>
      </c>
      <c r="E404">
        <v>545</v>
      </c>
      <c r="F404">
        <v>126</v>
      </c>
      <c r="G404">
        <v>25</v>
      </c>
      <c r="H404">
        <v>2</v>
      </c>
      <c r="I404">
        <v>11</v>
      </c>
      <c r="J404">
        <v>65</v>
      </c>
      <c r="K404">
        <v>65</v>
      </c>
      <c r="L404">
        <v>58</v>
      </c>
      <c r="M404">
        <v>137</v>
      </c>
      <c r="N404">
        <v>1</v>
      </c>
      <c r="O404">
        <v>4</v>
      </c>
      <c r="P404">
        <v>1</v>
      </c>
      <c r="Q404">
        <v>0.23100000000000001</v>
      </c>
      <c r="R404">
        <v>0.30399999999999999</v>
      </c>
      <c r="S404">
        <v>0.34899999999999998</v>
      </c>
      <c r="T404">
        <v>0.65400000000000003</v>
      </c>
      <c r="U404">
        <v>0.27900000000000003</v>
      </c>
      <c r="V404">
        <v>1.8</v>
      </c>
      <c r="W404">
        <v>1.1000000000000001</v>
      </c>
      <c r="X404">
        <v>0.4</v>
      </c>
      <c r="Y404">
        <v>18314</v>
      </c>
      <c r="AA404">
        <f t="shared" si="25"/>
        <v>126</v>
      </c>
      <c r="AB404">
        <f t="shared" si="25"/>
        <v>25</v>
      </c>
      <c r="AC404">
        <f t="shared" si="24"/>
        <v>2</v>
      </c>
      <c r="AD404">
        <f t="shared" si="24"/>
        <v>11</v>
      </c>
      <c r="AE404">
        <f t="shared" si="24"/>
        <v>65</v>
      </c>
      <c r="AF404">
        <f t="shared" si="24"/>
        <v>65</v>
      </c>
      <c r="AG404">
        <f t="shared" si="24"/>
        <v>58</v>
      </c>
      <c r="AH404">
        <f t="shared" si="24"/>
        <v>137</v>
      </c>
      <c r="AI404">
        <f t="shared" si="24"/>
        <v>1</v>
      </c>
      <c r="AJ404">
        <f t="shared" si="24"/>
        <v>4</v>
      </c>
      <c r="AK404">
        <f t="shared" si="24"/>
        <v>1</v>
      </c>
      <c r="AL404">
        <f t="shared" si="26"/>
        <v>88</v>
      </c>
      <c r="AM404">
        <f>SUMPRODUCT(AA404:AL404,Weights!$E$7:$P$7)</f>
        <v>314.5</v>
      </c>
    </row>
    <row r="405" spans="1:39" x14ac:dyDescent="0.25">
      <c r="A405" t="s">
        <v>197</v>
      </c>
      <c r="B405" t="s">
        <v>15</v>
      </c>
      <c r="C405">
        <v>102</v>
      </c>
      <c r="D405">
        <v>363</v>
      </c>
      <c r="E405">
        <v>320</v>
      </c>
      <c r="F405">
        <v>64</v>
      </c>
      <c r="G405">
        <v>11</v>
      </c>
      <c r="H405">
        <v>0</v>
      </c>
      <c r="I405">
        <v>12</v>
      </c>
      <c r="J405">
        <v>36</v>
      </c>
      <c r="K405">
        <v>42</v>
      </c>
      <c r="L405">
        <v>39</v>
      </c>
      <c r="M405">
        <v>94</v>
      </c>
      <c r="N405">
        <v>1</v>
      </c>
      <c r="O405">
        <v>0</v>
      </c>
      <c r="P405">
        <v>2</v>
      </c>
      <c r="Q405">
        <v>0.20200000000000001</v>
      </c>
      <c r="R405">
        <v>0.28699999999999998</v>
      </c>
      <c r="S405">
        <v>0.35099999999999998</v>
      </c>
      <c r="T405">
        <v>0.63800000000000001</v>
      </c>
      <c r="U405">
        <v>0.27900000000000003</v>
      </c>
      <c r="V405">
        <v>1.3</v>
      </c>
      <c r="W405">
        <v>-1.9</v>
      </c>
      <c r="X405">
        <v>-0.4</v>
      </c>
      <c r="Y405">
        <v>4969</v>
      </c>
      <c r="AA405">
        <f t="shared" si="25"/>
        <v>64</v>
      </c>
      <c r="AB405">
        <f t="shared" si="25"/>
        <v>11</v>
      </c>
      <c r="AC405">
        <f t="shared" si="24"/>
        <v>0</v>
      </c>
      <c r="AD405">
        <f t="shared" si="24"/>
        <v>12</v>
      </c>
      <c r="AE405">
        <f t="shared" si="24"/>
        <v>36</v>
      </c>
      <c r="AF405">
        <f t="shared" si="24"/>
        <v>42</v>
      </c>
      <c r="AG405">
        <f t="shared" si="24"/>
        <v>39</v>
      </c>
      <c r="AH405">
        <f t="shared" si="24"/>
        <v>94</v>
      </c>
      <c r="AI405">
        <f t="shared" si="24"/>
        <v>1</v>
      </c>
      <c r="AJ405">
        <f t="shared" si="24"/>
        <v>0</v>
      </c>
      <c r="AK405">
        <f t="shared" si="24"/>
        <v>2</v>
      </c>
      <c r="AL405">
        <f t="shared" si="26"/>
        <v>41</v>
      </c>
      <c r="AM405">
        <f>SUMPRODUCT(AA405:AL405,Weights!$E$7:$P$7)</f>
        <v>179</v>
      </c>
    </row>
    <row r="406" spans="1:39" x14ac:dyDescent="0.25">
      <c r="A406" t="s">
        <v>303</v>
      </c>
      <c r="B406" t="s">
        <v>43</v>
      </c>
      <c r="C406">
        <v>62</v>
      </c>
      <c r="D406">
        <v>258</v>
      </c>
      <c r="E406">
        <v>229</v>
      </c>
      <c r="F406">
        <v>55</v>
      </c>
      <c r="G406">
        <v>6</v>
      </c>
      <c r="H406">
        <v>1</v>
      </c>
      <c r="I406">
        <v>3</v>
      </c>
      <c r="J406">
        <v>29</v>
      </c>
      <c r="K406">
        <v>18</v>
      </c>
      <c r="L406">
        <v>25</v>
      </c>
      <c r="M406">
        <v>53</v>
      </c>
      <c r="N406">
        <v>1</v>
      </c>
      <c r="O406">
        <v>2</v>
      </c>
      <c r="P406">
        <v>1</v>
      </c>
      <c r="Q406">
        <v>0.24</v>
      </c>
      <c r="R406">
        <v>0.313</v>
      </c>
      <c r="S406">
        <v>0.311</v>
      </c>
      <c r="T406">
        <v>0.624</v>
      </c>
      <c r="U406">
        <v>0.27900000000000003</v>
      </c>
      <c r="V406">
        <v>-1.7</v>
      </c>
      <c r="W406">
        <v>-1.3</v>
      </c>
      <c r="X406">
        <v>-0.4</v>
      </c>
      <c r="Y406">
        <v>16578</v>
      </c>
      <c r="AA406">
        <f t="shared" si="25"/>
        <v>55</v>
      </c>
      <c r="AB406">
        <f t="shared" si="25"/>
        <v>6</v>
      </c>
      <c r="AC406">
        <f t="shared" si="24"/>
        <v>1</v>
      </c>
      <c r="AD406">
        <f t="shared" si="24"/>
        <v>3</v>
      </c>
      <c r="AE406">
        <f t="shared" si="24"/>
        <v>29</v>
      </c>
      <c r="AF406">
        <f t="shared" si="24"/>
        <v>18</v>
      </c>
      <c r="AG406">
        <f t="shared" si="24"/>
        <v>25</v>
      </c>
      <c r="AH406">
        <f t="shared" si="24"/>
        <v>53</v>
      </c>
      <c r="AI406">
        <f t="shared" si="24"/>
        <v>1</v>
      </c>
      <c r="AJ406">
        <f t="shared" si="24"/>
        <v>2</v>
      </c>
      <c r="AK406">
        <f t="shared" si="24"/>
        <v>1</v>
      </c>
      <c r="AL406">
        <f t="shared" si="26"/>
        <v>45</v>
      </c>
      <c r="AM406">
        <f>SUMPRODUCT(AA406:AL406,Weights!$E$7:$P$7)</f>
        <v>120.5</v>
      </c>
    </row>
    <row r="407" spans="1:39" x14ac:dyDescent="0.25">
      <c r="A407" t="s">
        <v>1083</v>
      </c>
      <c r="B407" t="s">
        <v>56</v>
      </c>
      <c r="C407">
        <v>73</v>
      </c>
      <c r="D407">
        <v>295</v>
      </c>
      <c r="E407">
        <v>262</v>
      </c>
      <c r="F407">
        <v>59</v>
      </c>
      <c r="G407">
        <v>9</v>
      </c>
      <c r="H407">
        <v>2</v>
      </c>
      <c r="I407">
        <v>5</v>
      </c>
      <c r="J407">
        <v>38</v>
      </c>
      <c r="K407">
        <v>19</v>
      </c>
      <c r="L407">
        <v>23</v>
      </c>
      <c r="M407">
        <v>87</v>
      </c>
      <c r="N407">
        <v>4</v>
      </c>
      <c r="O407">
        <v>15</v>
      </c>
      <c r="P407">
        <v>5</v>
      </c>
      <c r="Q407">
        <v>0.22500000000000001</v>
      </c>
      <c r="R407">
        <v>0.29699999999999999</v>
      </c>
      <c r="S407">
        <v>0.33300000000000002</v>
      </c>
      <c r="T407">
        <v>0.629</v>
      </c>
      <c r="U407">
        <v>0.27800000000000002</v>
      </c>
      <c r="V407">
        <v>0.8</v>
      </c>
      <c r="W407">
        <v>3</v>
      </c>
      <c r="X407">
        <v>0.4</v>
      </c>
      <c r="Y407">
        <v>15082</v>
      </c>
      <c r="AA407">
        <f t="shared" si="25"/>
        <v>59</v>
      </c>
      <c r="AB407">
        <f t="shared" si="25"/>
        <v>9</v>
      </c>
      <c r="AC407">
        <f t="shared" si="24"/>
        <v>2</v>
      </c>
      <c r="AD407">
        <f t="shared" si="24"/>
        <v>5</v>
      </c>
      <c r="AE407">
        <f t="shared" si="24"/>
        <v>38</v>
      </c>
      <c r="AF407">
        <f t="shared" si="24"/>
        <v>19</v>
      </c>
      <c r="AG407">
        <f t="shared" si="24"/>
        <v>23</v>
      </c>
      <c r="AH407">
        <f t="shared" si="24"/>
        <v>87</v>
      </c>
      <c r="AI407">
        <f t="shared" si="24"/>
        <v>4</v>
      </c>
      <c r="AJ407">
        <f t="shared" si="24"/>
        <v>15</v>
      </c>
      <c r="AK407">
        <f t="shared" si="24"/>
        <v>5</v>
      </c>
      <c r="AL407">
        <f t="shared" si="26"/>
        <v>43</v>
      </c>
      <c r="AM407">
        <f>SUMPRODUCT(AA407:AL407,Weights!$E$7:$P$7)</f>
        <v>148.5</v>
      </c>
    </row>
    <row r="408" spans="1:39" x14ac:dyDescent="0.25">
      <c r="A408" t="s">
        <v>346</v>
      </c>
      <c r="B408" t="s">
        <v>43</v>
      </c>
      <c r="C408">
        <v>74</v>
      </c>
      <c r="D408">
        <v>241</v>
      </c>
      <c r="E408">
        <v>219</v>
      </c>
      <c r="F408">
        <v>53</v>
      </c>
      <c r="G408">
        <v>10</v>
      </c>
      <c r="H408">
        <v>2</v>
      </c>
      <c r="I408">
        <v>2</v>
      </c>
      <c r="J408">
        <v>24</v>
      </c>
      <c r="K408">
        <v>20</v>
      </c>
      <c r="L408">
        <v>17</v>
      </c>
      <c r="M408">
        <v>20</v>
      </c>
      <c r="N408">
        <v>1</v>
      </c>
      <c r="O408">
        <v>3</v>
      </c>
      <c r="P408">
        <v>2</v>
      </c>
      <c r="Q408">
        <v>0.24199999999999999</v>
      </c>
      <c r="R408">
        <v>0.29899999999999999</v>
      </c>
      <c r="S408">
        <v>0.34</v>
      </c>
      <c r="T408">
        <v>0.63900000000000001</v>
      </c>
      <c r="U408">
        <v>0.27800000000000002</v>
      </c>
      <c r="V408">
        <v>-0.8</v>
      </c>
      <c r="W408">
        <v>-2</v>
      </c>
      <c r="X408">
        <v>-0.6</v>
      </c>
      <c r="Y408">
        <v>6266</v>
      </c>
      <c r="AA408">
        <f t="shared" si="25"/>
        <v>53</v>
      </c>
      <c r="AB408">
        <f t="shared" si="25"/>
        <v>10</v>
      </c>
      <c r="AC408">
        <f t="shared" si="24"/>
        <v>2</v>
      </c>
      <c r="AD408">
        <f t="shared" si="24"/>
        <v>2</v>
      </c>
      <c r="AE408">
        <f t="shared" si="24"/>
        <v>24</v>
      </c>
      <c r="AF408">
        <f t="shared" si="24"/>
        <v>20</v>
      </c>
      <c r="AG408">
        <f t="shared" si="24"/>
        <v>17</v>
      </c>
      <c r="AH408">
        <f t="shared" si="24"/>
        <v>20</v>
      </c>
      <c r="AI408">
        <f t="shared" si="24"/>
        <v>1</v>
      </c>
      <c r="AJ408">
        <f t="shared" si="24"/>
        <v>3</v>
      </c>
      <c r="AK408">
        <f t="shared" si="24"/>
        <v>2</v>
      </c>
      <c r="AL408">
        <f t="shared" si="26"/>
        <v>39</v>
      </c>
      <c r="AM408">
        <f>SUMPRODUCT(AA408:AL408,Weights!$E$7:$P$7)</f>
        <v>128</v>
      </c>
    </row>
    <row r="409" spans="1:39" x14ac:dyDescent="0.25">
      <c r="A409" t="s">
        <v>402</v>
      </c>
      <c r="B409" t="s">
        <v>27</v>
      </c>
      <c r="C409">
        <v>99</v>
      </c>
      <c r="D409">
        <v>241</v>
      </c>
      <c r="E409">
        <v>228</v>
      </c>
      <c r="F409">
        <v>58</v>
      </c>
      <c r="G409">
        <v>12</v>
      </c>
      <c r="H409">
        <v>1</v>
      </c>
      <c r="I409">
        <v>4</v>
      </c>
      <c r="J409">
        <v>28</v>
      </c>
      <c r="K409">
        <v>31</v>
      </c>
      <c r="L409">
        <v>10</v>
      </c>
      <c r="M409">
        <v>41</v>
      </c>
      <c r="N409">
        <v>0</v>
      </c>
      <c r="O409">
        <v>4</v>
      </c>
      <c r="P409">
        <v>1</v>
      </c>
      <c r="Q409">
        <v>0.255</v>
      </c>
      <c r="R409">
        <v>0.28699999999999998</v>
      </c>
      <c r="S409">
        <v>0.36099999999999999</v>
      </c>
      <c r="T409">
        <v>0.64700000000000002</v>
      </c>
      <c r="U409">
        <v>0.27800000000000002</v>
      </c>
      <c r="V409">
        <v>-3.8</v>
      </c>
      <c r="W409">
        <v>-0.5</v>
      </c>
      <c r="X409">
        <v>-1.1000000000000001</v>
      </c>
      <c r="Y409">
        <v>9063</v>
      </c>
      <c r="AA409">
        <f t="shared" si="25"/>
        <v>58</v>
      </c>
      <c r="AB409">
        <f t="shared" si="25"/>
        <v>12</v>
      </c>
      <c r="AC409">
        <f t="shared" si="24"/>
        <v>1</v>
      </c>
      <c r="AD409">
        <f t="shared" si="24"/>
        <v>4</v>
      </c>
      <c r="AE409">
        <f t="shared" si="24"/>
        <v>28</v>
      </c>
      <c r="AF409">
        <f t="shared" si="24"/>
        <v>31</v>
      </c>
      <c r="AG409">
        <f t="shared" si="24"/>
        <v>10</v>
      </c>
      <c r="AH409">
        <f t="shared" si="24"/>
        <v>41</v>
      </c>
      <c r="AI409">
        <f t="shared" si="24"/>
        <v>0</v>
      </c>
      <c r="AJ409">
        <f t="shared" si="24"/>
        <v>4</v>
      </c>
      <c r="AK409">
        <f t="shared" si="24"/>
        <v>1</v>
      </c>
      <c r="AL409">
        <f t="shared" si="26"/>
        <v>41</v>
      </c>
      <c r="AM409">
        <f>SUMPRODUCT(AA409:AL409,Weights!$E$7:$P$7)</f>
        <v>139.5</v>
      </c>
    </row>
    <row r="410" spans="1:39" x14ac:dyDescent="0.25">
      <c r="A410" t="s">
        <v>1067</v>
      </c>
      <c r="B410" t="s">
        <v>23</v>
      </c>
      <c r="C410">
        <v>84</v>
      </c>
      <c r="D410">
        <v>291</v>
      </c>
      <c r="E410">
        <v>259</v>
      </c>
      <c r="F410">
        <v>55</v>
      </c>
      <c r="G410">
        <v>11</v>
      </c>
      <c r="H410">
        <v>1</v>
      </c>
      <c r="I410">
        <v>6</v>
      </c>
      <c r="J410">
        <v>37</v>
      </c>
      <c r="K410">
        <v>30</v>
      </c>
      <c r="L410">
        <v>27</v>
      </c>
      <c r="M410">
        <v>77</v>
      </c>
      <c r="N410">
        <v>2</v>
      </c>
      <c r="O410">
        <v>1</v>
      </c>
      <c r="P410">
        <v>1</v>
      </c>
      <c r="Q410">
        <v>0.214</v>
      </c>
      <c r="R410">
        <v>0.29199999999999998</v>
      </c>
      <c r="S410">
        <v>0.34200000000000003</v>
      </c>
      <c r="T410">
        <v>0.63400000000000001</v>
      </c>
      <c r="U410">
        <v>0.27800000000000002</v>
      </c>
      <c r="V410">
        <v>0.7</v>
      </c>
      <c r="W410">
        <v>0.2</v>
      </c>
      <c r="X410">
        <v>-0.1</v>
      </c>
      <c r="Y410">
        <v>14103</v>
      </c>
      <c r="AA410">
        <f t="shared" si="25"/>
        <v>55</v>
      </c>
      <c r="AB410">
        <f t="shared" si="25"/>
        <v>11</v>
      </c>
      <c r="AC410">
        <f t="shared" si="24"/>
        <v>1</v>
      </c>
      <c r="AD410">
        <f t="shared" si="24"/>
        <v>6</v>
      </c>
      <c r="AE410">
        <f t="shared" si="24"/>
        <v>37</v>
      </c>
      <c r="AF410">
        <f t="shared" ref="AF410:AK452" si="27">K410</f>
        <v>30</v>
      </c>
      <c r="AG410">
        <f t="shared" si="27"/>
        <v>27</v>
      </c>
      <c r="AH410">
        <f t="shared" si="27"/>
        <v>77</v>
      </c>
      <c r="AI410">
        <f t="shared" si="27"/>
        <v>2</v>
      </c>
      <c r="AJ410">
        <f t="shared" si="27"/>
        <v>1</v>
      </c>
      <c r="AK410">
        <f t="shared" si="27"/>
        <v>1</v>
      </c>
      <c r="AL410">
        <f t="shared" si="26"/>
        <v>37</v>
      </c>
      <c r="AM410">
        <f>SUMPRODUCT(AA410:AL410,Weights!$E$7:$P$7)</f>
        <v>142.5</v>
      </c>
    </row>
    <row r="411" spans="1:39" x14ac:dyDescent="0.25">
      <c r="A411" t="s">
        <v>444</v>
      </c>
      <c r="B411" t="s">
        <v>17</v>
      </c>
      <c r="C411">
        <v>97</v>
      </c>
      <c r="D411">
        <v>266</v>
      </c>
      <c r="E411">
        <v>238</v>
      </c>
      <c r="F411">
        <v>59</v>
      </c>
      <c r="G411">
        <v>8</v>
      </c>
      <c r="H411">
        <v>2</v>
      </c>
      <c r="I411">
        <v>3</v>
      </c>
      <c r="J411">
        <v>31</v>
      </c>
      <c r="K411">
        <v>20</v>
      </c>
      <c r="L411">
        <v>21</v>
      </c>
      <c r="M411">
        <v>49</v>
      </c>
      <c r="N411">
        <v>2</v>
      </c>
      <c r="O411">
        <v>7</v>
      </c>
      <c r="P411">
        <v>2</v>
      </c>
      <c r="Q411">
        <v>0.248</v>
      </c>
      <c r="R411">
        <v>0.311</v>
      </c>
      <c r="S411">
        <v>0.33800000000000002</v>
      </c>
      <c r="T411">
        <v>0.64800000000000002</v>
      </c>
      <c r="U411">
        <v>0.27700000000000002</v>
      </c>
      <c r="V411">
        <v>2.9</v>
      </c>
      <c r="W411">
        <v>2.2000000000000002</v>
      </c>
      <c r="X411">
        <v>0.4</v>
      </c>
      <c r="Y411">
        <v>14320</v>
      </c>
      <c r="AA411">
        <f t="shared" si="25"/>
        <v>59</v>
      </c>
      <c r="AB411">
        <f t="shared" si="25"/>
        <v>8</v>
      </c>
      <c r="AC411">
        <f t="shared" si="25"/>
        <v>2</v>
      </c>
      <c r="AD411">
        <f t="shared" si="25"/>
        <v>3</v>
      </c>
      <c r="AE411">
        <f t="shared" si="25"/>
        <v>31</v>
      </c>
      <c r="AF411">
        <f t="shared" si="27"/>
        <v>20</v>
      </c>
      <c r="AG411">
        <f t="shared" si="27"/>
        <v>21</v>
      </c>
      <c r="AH411">
        <f t="shared" si="27"/>
        <v>49</v>
      </c>
      <c r="AI411">
        <f t="shared" si="27"/>
        <v>2</v>
      </c>
      <c r="AJ411">
        <f t="shared" si="27"/>
        <v>7</v>
      </c>
      <c r="AK411">
        <f t="shared" si="27"/>
        <v>2</v>
      </c>
      <c r="AL411">
        <f t="shared" si="26"/>
        <v>46</v>
      </c>
      <c r="AM411">
        <f>SUMPRODUCT(AA411:AL411,Weights!$E$7:$P$7)</f>
        <v>139.5</v>
      </c>
    </row>
    <row r="412" spans="1:39" x14ac:dyDescent="0.25">
      <c r="A412" t="s">
        <v>1010</v>
      </c>
      <c r="B412" t="s">
        <v>47</v>
      </c>
      <c r="C412">
        <v>50</v>
      </c>
      <c r="D412">
        <v>221</v>
      </c>
      <c r="E412">
        <v>208</v>
      </c>
      <c r="F412">
        <v>55</v>
      </c>
      <c r="G412">
        <v>7</v>
      </c>
      <c r="H412">
        <v>1</v>
      </c>
      <c r="I412">
        <v>2</v>
      </c>
      <c r="J412">
        <v>27</v>
      </c>
      <c r="K412">
        <v>17</v>
      </c>
      <c r="L412">
        <v>10</v>
      </c>
      <c r="M412">
        <v>50</v>
      </c>
      <c r="N412">
        <v>1</v>
      </c>
      <c r="O412">
        <v>8</v>
      </c>
      <c r="P412">
        <v>8</v>
      </c>
      <c r="Q412">
        <v>0.26700000000000002</v>
      </c>
      <c r="R412">
        <v>0.30099999999999999</v>
      </c>
      <c r="S412">
        <v>0.33200000000000002</v>
      </c>
      <c r="T412">
        <v>0.63300000000000001</v>
      </c>
      <c r="U412">
        <v>0.27700000000000002</v>
      </c>
      <c r="V412">
        <v>-0.5</v>
      </c>
      <c r="W412">
        <v>0.4</v>
      </c>
      <c r="X412">
        <v>-0.1</v>
      </c>
      <c r="Y412">
        <v>17023</v>
      </c>
      <c r="AA412">
        <f t="shared" si="25"/>
        <v>55</v>
      </c>
      <c r="AB412">
        <f t="shared" si="25"/>
        <v>7</v>
      </c>
      <c r="AC412">
        <f t="shared" si="25"/>
        <v>1</v>
      </c>
      <c r="AD412">
        <f t="shared" si="25"/>
        <v>2</v>
      </c>
      <c r="AE412">
        <f t="shared" si="25"/>
        <v>27</v>
      </c>
      <c r="AF412">
        <f t="shared" si="27"/>
        <v>17</v>
      </c>
      <c r="AG412">
        <f t="shared" si="27"/>
        <v>10</v>
      </c>
      <c r="AH412">
        <f t="shared" si="27"/>
        <v>50</v>
      </c>
      <c r="AI412">
        <f t="shared" si="27"/>
        <v>1</v>
      </c>
      <c r="AJ412">
        <f t="shared" si="27"/>
        <v>8</v>
      </c>
      <c r="AK412">
        <f t="shared" si="27"/>
        <v>8</v>
      </c>
      <c r="AL412">
        <f t="shared" si="26"/>
        <v>45</v>
      </c>
      <c r="AM412">
        <f>SUMPRODUCT(AA412:AL412,Weights!$E$7:$P$7)</f>
        <v>107</v>
      </c>
    </row>
    <row r="413" spans="1:39" x14ac:dyDescent="0.25">
      <c r="A413" t="s">
        <v>435</v>
      </c>
      <c r="B413" t="s">
        <v>49</v>
      </c>
      <c r="C413">
        <v>45</v>
      </c>
      <c r="D413">
        <v>182</v>
      </c>
      <c r="E413">
        <v>167</v>
      </c>
      <c r="F413">
        <v>37</v>
      </c>
      <c r="G413">
        <v>8</v>
      </c>
      <c r="H413">
        <v>1</v>
      </c>
      <c r="I413">
        <v>5</v>
      </c>
      <c r="J413">
        <v>21</v>
      </c>
      <c r="K413">
        <v>18</v>
      </c>
      <c r="L413">
        <v>12</v>
      </c>
      <c r="M413">
        <v>53</v>
      </c>
      <c r="N413">
        <v>1</v>
      </c>
      <c r="O413">
        <v>7</v>
      </c>
      <c r="P413">
        <v>4</v>
      </c>
      <c r="Q413">
        <v>0.224</v>
      </c>
      <c r="R413">
        <v>0.27900000000000003</v>
      </c>
      <c r="S413">
        <v>0.36299999999999999</v>
      </c>
      <c r="T413">
        <v>0.64200000000000002</v>
      </c>
      <c r="U413">
        <v>0.27700000000000002</v>
      </c>
      <c r="V413">
        <v>0.7</v>
      </c>
      <c r="W413">
        <v>-0.2</v>
      </c>
      <c r="X413">
        <v>-0.2</v>
      </c>
      <c r="Y413">
        <v>13066</v>
      </c>
      <c r="AA413">
        <f t="shared" si="25"/>
        <v>37</v>
      </c>
      <c r="AB413">
        <f t="shared" si="25"/>
        <v>8</v>
      </c>
      <c r="AC413">
        <f t="shared" si="25"/>
        <v>1</v>
      </c>
      <c r="AD413">
        <f t="shared" si="25"/>
        <v>5</v>
      </c>
      <c r="AE413">
        <f t="shared" si="25"/>
        <v>21</v>
      </c>
      <c r="AF413">
        <f t="shared" si="27"/>
        <v>18</v>
      </c>
      <c r="AG413">
        <f t="shared" si="27"/>
        <v>12</v>
      </c>
      <c r="AH413">
        <f t="shared" si="27"/>
        <v>53</v>
      </c>
      <c r="AI413">
        <f t="shared" si="27"/>
        <v>1</v>
      </c>
      <c r="AJ413">
        <f t="shared" si="27"/>
        <v>7</v>
      </c>
      <c r="AK413">
        <f t="shared" si="27"/>
        <v>4</v>
      </c>
      <c r="AL413">
        <f t="shared" si="26"/>
        <v>23</v>
      </c>
      <c r="AM413">
        <f>SUMPRODUCT(AA413:AL413,Weights!$E$7:$P$7)</f>
        <v>96.5</v>
      </c>
    </row>
    <row r="414" spans="1:39" x14ac:dyDescent="0.25">
      <c r="A414" t="s">
        <v>338</v>
      </c>
      <c r="B414" t="s">
        <v>21</v>
      </c>
      <c r="C414">
        <v>150</v>
      </c>
      <c r="D414">
        <v>610</v>
      </c>
      <c r="E414">
        <v>580</v>
      </c>
      <c r="F414">
        <v>152</v>
      </c>
      <c r="G414">
        <v>14</v>
      </c>
      <c r="H414">
        <v>8</v>
      </c>
      <c r="I414">
        <v>8</v>
      </c>
      <c r="J414">
        <v>59</v>
      </c>
      <c r="K414">
        <v>50</v>
      </c>
      <c r="L414">
        <v>14</v>
      </c>
      <c r="M414">
        <v>86</v>
      </c>
      <c r="N414">
        <v>9</v>
      </c>
      <c r="O414">
        <v>28</v>
      </c>
      <c r="P414">
        <v>10</v>
      </c>
      <c r="Q414">
        <v>0.26200000000000001</v>
      </c>
      <c r="R414">
        <v>0.28899999999999998</v>
      </c>
      <c r="S414">
        <v>0.35199999999999998</v>
      </c>
      <c r="T414">
        <v>0.64</v>
      </c>
      <c r="U414">
        <v>0.27700000000000002</v>
      </c>
      <c r="V414">
        <v>1.6</v>
      </c>
      <c r="W414">
        <v>4.9000000000000004</v>
      </c>
      <c r="X414">
        <v>0.2</v>
      </c>
      <c r="Y414">
        <v>13593</v>
      </c>
      <c r="AA414">
        <f t="shared" si="25"/>
        <v>152</v>
      </c>
      <c r="AB414">
        <f t="shared" si="25"/>
        <v>14</v>
      </c>
      <c r="AC414">
        <f t="shared" si="25"/>
        <v>8</v>
      </c>
      <c r="AD414">
        <f t="shared" si="25"/>
        <v>8</v>
      </c>
      <c r="AE414">
        <f t="shared" si="25"/>
        <v>59</v>
      </c>
      <c r="AF414">
        <f t="shared" si="27"/>
        <v>50</v>
      </c>
      <c r="AG414">
        <f t="shared" si="27"/>
        <v>14</v>
      </c>
      <c r="AH414">
        <f t="shared" si="27"/>
        <v>86</v>
      </c>
      <c r="AI414">
        <f t="shared" si="27"/>
        <v>9</v>
      </c>
      <c r="AJ414">
        <f t="shared" si="27"/>
        <v>28</v>
      </c>
      <c r="AK414">
        <f t="shared" si="27"/>
        <v>10</v>
      </c>
      <c r="AL414">
        <f t="shared" si="26"/>
        <v>122</v>
      </c>
      <c r="AM414">
        <f>SUMPRODUCT(AA414:AL414,Weights!$E$7:$P$7)</f>
        <v>332</v>
      </c>
    </row>
    <row r="415" spans="1:39" x14ac:dyDescent="0.25">
      <c r="A415" t="s">
        <v>412</v>
      </c>
      <c r="B415" t="s">
        <v>125</v>
      </c>
      <c r="C415">
        <v>104</v>
      </c>
      <c r="D415">
        <v>387</v>
      </c>
      <c r="E415">
        <v>349</v>
      </c>
      <c r="F415">
        <v>73</v>
      </c>
      <c r="G415">
        <v>12</v>
      </c>
      <c r="H415">
        <v>0</v>
      </c>
      <c r="I415">
        <v>15</v>
      </c>
      <c r="J415">
        <v>42</v>
      </c>
      <c r="K415">
        <v>46</v>
      </c>
      <c r="L415">
        <v>27</v>
      </c>
      <c r="M415">
        <v>97</v>
      </c>
      <c r="N415">
        <v>5</v>
      </c>
      <c r="O415">
        <v>3</v>
      </c>
      <c r="P415">
        <v>1</v>
      </c>
      <c r="Q415">
        <v>0.20799999999999999</v>
      </c>
      <c r="R415">
        <v>0.27100000000000002</v>
      </c>
      <c r="S415">
        <v>0.376</v>
      </c>
      <c r="T415">
        <v>0.64700000000000002</v>
      </c>
      <c r="U415">
        <v>0.27700000000000002</v>
      </c>
      <c r="V415">
        <v>-3.6</v>
      </c>
      <c r="W415">
        <v>0.2</v>
      </c>
      <c r="X415">
        <v>0.4</v>
      </c>
      <c r="Y415">
        <v>6867</v>
      </c>
      <c r="AA415">
        <f t="shared" si="25"/>
        <v>73</v>
      </c>
      <c r="AB415">
        <f t="shared" si="25"/>
        <v>12</v>
      </c>
      <c r="AC415">
        <f t="shared" si="25"/>
        <v>0</v>
      </c>
      <c r="AD415">
        <f t="shared" si="25"/>
        <v>15</v>
      </c>
      <c r="AE415">
        <f t="shared" si="25"/>
        <v>42</v>
      </c>
      <c r="AF415">
        <f t="shared" si="27"/>
        <v>46</v>
      </c>
      <c r="AG415">
        <f t="shared" si="27"/>
        <v>27</v>
      </c>
      <c r="AH415">
        <f t="shared" si="27"/>
        <v>97</v>
      </c>
      <c r="AI415">
        <f t="shared" si="27"/>
        <v>5</v>
      </c>
      <c r="AJ415">
        <f t="shared" si="27"/>
        <v>3</v>
      </c>
      <c r="AK415">
        <f t="shared" si="27"/>
        <v>1</v>
      </c>
      <c r="AL415">
        <f t="shared" si="26"/>
        <v>46</v>
      </c>
      <c r="AM415">
        <f>SUMPRODUCT(AA415:AL415,Weights!$E$7:$P$7)</f>
        <v>201.5</v>
      </c>
    </row>
    <row r="416" spans="1:39" x14ac:dyDescent="0.25">
      <c r="A416" t="s">
        <v>448</v>
      </c>
      <c r="B416" t="s">
        <v>45</v>
      </c>
      <c r="C416">
        <v>45</v>
      </c>
      <c r="D416">
        <v>128</v>
      </c>
      <c r="E416">
        <v>114</v>
      </c>
      <c r="F416">
        <v>25</v>
      </c>
      <c r="G416">
        <v>5</v>
      </c>
      <c r="H416">
        <v>0</v>
      </c>
      <c r="I416">
        <v>2</v>
      </c>
      <c r="J416">
        <v>14</v>
      </c>
      <c r="K416">
        <v>13</v>
      </c>
      <c r="L416">
        <v>11</v>
      </c>
      <c r="M416">
        <v>30</v>
      </c>
      <c r="N416">
        <v>2</v>
      </c>
      <c r="O416">
        <v>0</v>
      </c>
      <c r="P416">
        <v>0</v>
      </c>
      <c r="Q416">
        <v>0.222</v>
      </c>
      <c r="R416">
        <v>0.3</v>
      </c>
      <c r="S416">
        <v>0.32800000000000001</v>
      </c>
      <c r="T416">
        <v>0.628</v>
      </c>
      <c r="U416">
        <v>0.27700000000000002</v>
      </c>
      <c r="V416">
        <v>2.9</v>
      </c>
      <c r="W416">
        <v>-0.5</v>
      </c>
      <c r="X416">
        <v>0.2</v>
      </c>
      <c r="Y416">
        <v>7888</v>
      </c>
      <c r="AA416">
        <f t="shared" si="25"/>
        <v>25</v>
      </c>
      <c r="AB416">
        <f t="shared" si="25"/>
        <v>5</v>
      </c>
      <c r="AC416">
        <f t="shared" si="25"/>
        <v>0</v>
      </c>
      <c r="AD416">
        <f t="shared" si="25"/>
        <v>2</v>
      </c>
      <c r="AE416">
        <f t="shared" si="25"/>
        <v>14</v>
      </c>
      <c r="AF416">
        <f t="shared" si="27"/>
        <v>13</v>
      </c>
      <c r="AG416">
        <f t="shared" si="27"/>
        <v>11</v>
      </c>
      <c r="AH416">
        <f t="shared" si="27"/>
        <v>30</v>
      </c>
      <c r="AI416">
        <f t="shared" si="27"/>
        <v>2</v>
      </c>
      <c r="AJ416">
        <f t="shared" si="27"/>
        <v>0</v>
      </c>
      <c r="AK416">
        <f t="shared" si="27"/>
        <v>0</v>
      </c>
      <c r="AL416">
        <f t="shared" si="26"/>
        <v>18</v>
      </c>
      <c r="AM416">
        <f>SUMPRODUCT(AA416:AL416,Weights!$E$7:$P$7)</f>
        <v>59</v>
      </c>
    </row>
    <row r="417" spans="1:39" x14ac:dyDescent="0.25">
      <c r="A417" t="s">
        <v>393</v>
      </c>
      <c r="B417" t="s">
        <v>32</v>
      </c>
      <c r="C417">
        <v>131</v>
      </c>
      <c r="D417">
        <v>495</v>
      </c>
      <c r="E417">
        <v>464</v>
      </c>
      <c r="F417">
        <v>117</v>
      </c>
      <c r="G417">
        <v>29</v>
      </c>
      <c r="H417">
        <v>2</v>
      </c>
      <c r="I417">
        <v>4</v>
      </c>
      <c r="J417">
        <v>55</v>
      </c>
      <c r="K417">
        <v>40</v>
      </c>
      <c r="L417">
        <v>22</v>
      </c>
      <c r="M417">
        <v>63</v>
      </c>
      <c r="N417">
        <v>4</v>
      </c>
      <c r="O417">
        <v>8</v>
      </c>
      <c r="P417">
        <v>4</v>
      </c>
      <c r="Q417">
        <v>0.252</v>
      </c>
      <c r="R417">
        <v>0.28999999999999998</v>
      </c>
      <c r="S417">
        <v>0.34599999999999997</v>
      </c>
      <c r="T417">
        <v>0.63600000000000001</v>
      </c>
      <c r="U417">
        <v>0.27700000000000002</v>
      </c>
      <c r="V417">
        <v>10.6</v>
      </c>
      <c r="W417">
        <v>-0.3</v>
      </c>
      <c r="X417">
        <v>1.3</v>
      </c>
      <c r="Y417">
        <v>10231</v>
      </c>
      <c r="AA417">
        <f t="shared" si="25"/>
        <v>117</v>
      </c>
      <c r="AB417">
        <f t="shared" si="25"/>
        <v>29</v>
      </c>
      <c r="AC417">
        <f t="shared" si="25"/>
        <v>2</v>
      </c>
      <c r="AD417">
        <f t="shared" si="25"/>
        <v>4</v>
      </c>
      <c r="AE417">
        <f t="shared" si="25"/>
        <v>55</v>
      </c>
      <c r="AF417">
        <f t="shared" si="27"/>
        <v>40</v>
      </c>
      <c r="AG417">
        <f t="shared" si="27"/>
        <v>22</v>
      </c>
      <c r="AH417">
        <f t="shared" si="27"/>
        <v>63</v>
      </c>
      <c r="AI417">
        <f t="shared" si="27"/>
        <v>4</v>
      </c>
      <c r="AJ417">
        <f t="shared" si="27"/>
        <v>8</v>
      </c>
      <c r="AK417">
        <f t="shared" si="27"/>
        <v>4</v>
      </c>
      <c r="AL417">
        <f t="shared" si="26"/>
        <v>82</v>
      </c>
      <c r="AM417">
        <f>SUMPRODUCT(AA417:AL417,Weights!$E$7:$P$7)</f>
        <v>259.5</v>
      </c>
    </row>
    <row r="418" spans="1:39" x14ac:dyDescent="0.25">
      <c r="A418" t="s">
        <v>408</v>
      </c>
      <c r="B418" t="s">
        <v>17</v>
      </c>
      <c r="C418">
        <v>40</v>
      </c>
      <c r="D418">
        <v>145</v>
      </c>
      <c r="E418">
        <v>139</v>
      </c>
      <c r="F418">
        <v>35</v>
      </c>
      <c r="G418">
        <v>7</v>
      </c>
      <c r="H418">
        <v>1</v>
      </c>
      <c r="I418">
        <v>2</v>
      </c>
      <c r="J418">
        <v>15</v>
      </c>
      <c r="K418">
        <v>15</v>
      </c>
      <c r="L418">
        <v>5</v>
      </c>
      <c r="M418">
        <v>28</v>
      </c>
      <c r="N418">
        <v>1</v>
      </c>
      <c r="O418">
        <v>1</v>
      </c>
      <c r="P418">
        <v>1</v>
      </c>
      <c r="Q418">
        <v>0.253</v>
      </c>
      <c r="R418">
        <v>0.28000000000000003</v>
      </c>
      <c r="S418">
        <v>0.36399999999999999</v>
      </c>
      <c r="T418">
        <v>0.64400000000000002</v>
      </c>
      <c r="U418">
        <v>0.27600000000000002</v>
      </c>
      <c r="V418">
        <v>-2</v>
      </c>
      <c r="W418">
        <v>-0.4</v>
      </c>
      <c r="X418">
        <v>-0.4</v>
      </c>
      <c r="Y418">
        <v>10053</v>
      </c>
      <c r="AA418">
        <f t="shared" si="25"/>
        <v>35</v>
      </c>
      <c r="AB418">
        <f t="shared" si="25"/>
        <v>7</v>
      </c>
      <c r="AC418">
        <f t="shared" si="25"/>
        <v>1</v>
      </c>
      <c r="AD418">
        <f t="shared" si="25"/>
        <v>2</v>
      </c>
      <c r="AE418">
        <f t="shared" si="25"/>
        <v>15</v>
      </c>
      <c r="AF418">
        <f t="shared" si="27"/>
        <v>15</v>
      </c>
      <c r="AG418">
        <f t="shared" si="27"/>
        <v>5</v>
      </c>
      <c r="AH418">
        <f t="shared" si="27"/>
        <v>28</v>
      </c>
      <c r="AI418">
        <f t="shared" si="27"/>
        <v>1</v>
      </c>
      <c r="AJ418">
        <f t="shared" si="27"/>
        <v>1</v>
      </c>
      <c r="AK418">
        <f t="shared" si="27"/>
        <v>1</v>
      </c>
      <c r="AL418">
        <f t="shared" si="26"/>
        <v>25</v>
      </c>
      <c r="AM418">
        <f>SUMPRODUCT(AA418:AL418,Weights!$E$7:$P$7)</f>
        <v>72</v>
      </c>
    </row>
    <row r="419" spans="1:39" x14ac:dyDescent="0.25">
      <c r="A419" t="s">
        <v>376</v>
      </c>
      <c r="B419" t="s">
        <v>56</v>
      </c>
      <c r="C419">
        <v>117</v>
      </c>
      <c r="D419">
        <v>314</v>
      </c>
      <c r="E419">
        <v>289</v>
      </c>
      <c r="F419">
        <v>67</v>
      </c>
      <c r="G419">
        <v>7</v>
      </c>
      <c r="H419">
        <v>6</v>
      </c>
      <c r="I419">
        <v>5</v>
      </c>
      <c r="J419">
        <v>45</v>
      </c>
      <c r="K419">
        <v>23</v>
      </c>
      <c r="L419">
        <v>21</v>
      </c>
      <c r="M419">
        <v>56</v>
      </c>
      <c r="N419">
        <v>0</v>
      </c>
      <c r="O419">
        <v>13</v>
      </c>
      <c r="P419">
        <v>6</v>
      </c>
      <c r="Q419">
        <v>0.23200000000000001</v>
      </c>
      <c r="R419">
        <v>0.28399999999999997</v>
      </c>
      <c r="S419">
        <v>0.35599999999999998</v>
      </c>
      <c r="T419">
        <v>0.63900000000000001</v>
      </c>
      <c r="U419">
        <v>0.27600000000000002</v>
      </c>
      <c r="V419">
        <v>-0.8</v>
      </c>
      <c r="W419">
        <v>-0.1</v>
      </c>
      <c r="X419">
        <v>-0.3</v>
      </c>
      <c r="Y419">
        <v>12926</v>
      </c>
      <c r="AA419">
        <f t="shared" si="25"/>
        <v>67</v>
      </c>
      <c r="AB419">
        <f t="shared" si="25"/>
        <v>7</v>
      </c>
      <c r="AC419">
        <f t="shared" si="25"/>
        <v>6</v>
      </c>
      <c r="AD419">
        <f t="shared" si="25"/>
        <v>5</v>
      </c>
      <c r="AE419">
        <f t="shared" si="25"/>
        <v>45</v>
      </c>
      <c r="AF419">
        <f t="shared" si="27"/>
        <v>23</v>
      </c>
      <c r="AG419">
        <f t="shared" si="27"/>
        <v>21</v>
      </c>
      <c r="AH419">
        <f t="shared" si="27"/>
        <v>56</v>
      </c>
      <c r="AI419">
        <f t="shared" si="27"/>
        <v>0</v>
      </c>
      <c r="AJ419">
        <f t="shared" si="27"/>
        <v>13</v>
      </c>
      <c r="AK419">
        <f t="shared" si="27"/>
        <v>6</v>
      </c>
      <c r="AL419">
        <f t="shared" si="26"/>
        <v>49</v>
      </c>
      <c r="AM419">
        <f>SUMPRODUCT(AA419:AL419,Weights!$E$7:$P$7)</f>
        <v>182</v>
      </c>
    </row>
    <row r="420" spans="1:39" x14ac:dyDescent="0.25">
      <c r="A420" t="s">
        <v>308</v>
      </c>
      <c r="B420" t="s">
        <v>73</v>
      </c>
      <c r="C420">
        <v>68</v>
      </c>
      <c r="D420">
        <v>221</v>
      </c>
      <c r="E420">
        <v>200</v>
      </c>
      <c r="F420">
        <v>45</v>
      </c>
      <c r="G420">
        <v>9</v>
      </c>
      <c r="H420">
        <v>2</v>
      </c>
      <c r="I420">
        <v>3</v>
      </c>
      <c r="J420">
        <v>24</v>
      </c>
      <c r="K420">
        <v>17</v>
      </c>
      <c r="L420">
        <v>18</v>
      </c>
      <c r="M420">
        <v>43</v>
      </c>
      <c r="N420">
        <v>2</v>
      </c>
      <c r="O420">
        <v>5</v>
      </c>
      <c r="P420">
        <v>1</v>
      </c>
      <c r="Q420">
        <v>0.22500000000000001</v>
      </c>
      <c r="R420">
        <v>0.29199999999999998</v>
      </c>
      <c r="S420">
        <v>0.34</v>
      </c>
      <c r="T420">
        <v>0.63200000000000001</v>
      </c>
      <c r="U420">
        <v>0.27600000000000002</v>
      </c>
      <c r="V420">
        <v>-1.1000000000000001</v>
      </c>
      <c r="W420">
        <v>1.6</v>
      </c>
      <c r="X420">
        <v>-0.2</v>
      </c>
      <c r="Y420">
        <v>13770</v>
      </c>
      <c r="AA420">
        <f t="shared" si="25"/>
        <v>45</v>
      </c>
      <c r="AB420">
        <f t="shared" si="25"/>
        <v>9</v>
      </c>
      <c r="AC420">
        <f t="shared" si="25"/>
        <v>2</v>
      </c>
      <c r="AD420">
        <f t="shared" si="25"/>
        <v>3</v>
      </c>
      <c r="AE420">
        <f t="shared" si="25"/>
        <v>24</v>
      </c>
      <c r="AF420">
        <f t="shared" si="27"/>
        <v>17</v>
      </c>
      <c r="AG420">
        <f t="shared" si="27"/>
        <v>18</v>
      </c>
      <c r="AH420">
        <f t="shared" si="27"/>
        <v>43</v>
      </c>
      <c r="AI420">
        <f t="shared" si="27"/>
        <v>2</v>
      </c>
      <c r="AJ420">
        <f t="shared" si="27"/>
        <v>5</v>
      </c>
      <c r="AK420">
        <f t="shared" si="27"/>
        <v>1</v>
      </c>
      <c r="AL420">
        <f t="shared" si="26"/>
        <v>31</v>
      </c>
      <c r="AM420">
        <f>SUMPRODUCT(AA420:AL420,Weights!$E$7:$P$7)</f>
        <v>113.5</v>
      </c>
    </row>
    <row r="421" spans="1:39" x14ac:dyDescent="0.25">
      <c r="A421" t="s">
        <v>272</v>
      </c>
      <c r="B421" t="s">
        <v>60</v>
      </c>
      <c r="C421">
        <v>133</v>
      </c>
      <c r="D421">
        <v>551</v>
      </c>
      <c r="E421">
        <v>507</v>
      </c>
      <c r="F421">
        <v>122</v>
      </c>
      <c r="G421">
        <v>27</v>
      </c>
      <c r="H421">
        <v>4</v>
      </c>
      <c r="I421">
        <v>7</v>
      </c>
      <c r="J421">
        <v>57</v>
      </c>
      <c r="K421">
        <v>60</v>
      </c>
      <c r="L421">
        <v>35</v>
      </c>
      <c r="M421">
        <v>81</v>
      </c>
      <c r="N421">
        <v>1</v>
      </c>
      <c r="O421">
        <v>11</v>
      </c>
      <c r="P421">
        <v>5</v>
      </c>
      <c r="Q421">
        <v>0.24</v>
      </c>
      <c r="R421">
        <v>0.28799999999999998</v>
      </c>
      <c r="S421">
        <v>0.35199999999999998</v>
      </c>
      <c r="T421">
        <v>0.64</v>
      </c>
      <c r="U421">
        <v>0.27600000000000002</v>
      </c>
      <c r="V421">
        <v>-1.1000000000000001</v>
      </c>
      <c r="W421">
        <v>2.5</v>
      </c>
      <c r="X421">
        <v>0.4</v>
      </c>
      <c r="Y421">
        <v>13152</v>
      </c>
      <c r="AA421">
        <f t="shared" si="25"/>
        <v>122</v>
      </c>
      <c r="AB421">
        <f t="shared" si="25"/>
        <v>27</v>
      </c>
      <c r="AC421">
        <f t="shared" si="25"/>
        <v>4</v>
      </c>
      <c r="AD421">
        <f t="shared" si="25"/>
        <v>7</v>
      </c>
      <c r="AE421">
        <f t="shared" si="25"/>
        <v>57</v>
      </c>
      <c r="AF421">
        <f t="shared" si="27"/>
        <v>60</v>
      </c>
      <c r="AG421">
        <f t="shared" si="27"/>
        <v>35</v>
      </c>
      <c r="AH421">
        <f t="shared" si="27"/>
        <v>81</v>
      </c>
      <c r="AI421">
        <f t="shared" si="27"/>
        <v>1</v>
      </c>
      <c r="AJ421">
        <f t="shared" si="27"/>
        <v>11</v>
      </c>
      <c r="AK421">
        <f t="shared" si="27"/>
        <v>5</v>
      </c>
      <c r="AL421">
        <f t="shared" si="26"/>
        <v>84</v>
      </c>
      <c r="AM421">
        <f>SUMPRODUCT(AA421:AL421,Weights!$E$7:$P$7)</f>
        <v>306.5</v>
      </c>
    </row>
    <row r="422" spans="1:39" x14ac:dyDescent="0.25">
      <c r="A422" t="s">
        <v>373</v>
      </c>
      <c r="B422" t="s">
        <v>56</v>
      </c>
      <c r="C422">
        <v>72</v>
      </c>
      <c r="D422">
        <v>291</v>
      </c>
      <c r="E422">
        <v>258</v>
      </c>
      <c r="F422">
        <v>58</v>
      </c>
      <c r="G422">
        <v>10</v>
      </c>
      <c r="H422">
        <v>3</v>
      </c>
      <c r="I422">
        <v>3</v>
      </c>
      <c r="J422">
        <v>28</v>
      </c>
      <c r="K422">
        <v>19</v>
      </c>
      <c r="L422">
        <v>23</v>
      </c>
      <c r="M422">
        <v>70</v>
      </c>
      <c r="N422">
        <v>5</v>
      </c>
      <c r="O422">
        <v>7</v>
      </c>
      <c r="P422">
        <v>5</v>
      </c>
      <c r="Q422">
        <v>0.223</v>
      </c>
      <c r="R422">
        <v>0.29899999999999999</v>
      </c>
      <c r="S422">
        <v>0.32200000000000001</v>
      </c>
      <c r="T422">
        <v>0.621</v>
      </c>
      <c r="U422">
        <v>0.27600000000000002</v>
      </c>
      <c r="V422">
        <v>3</v>
      </c>
      <c r="W422">
        <v>-1.7</v>
      </c>
      <c r="X422">
        <v>0.1</v>
      </c>
      <c r="Y422">
        <v>10807</v>
      </c>
      <c r="AA422">
        <f t="shared" si="25"/>
        <v>58</v>
      </c>
      <c r="AB422">
        <f t="shared" si="25"/>
        <v>10</v>
      </c>
      <c r="AC422">
        <f t="shared" si="25"/>
        <v>3</v>
      </c>
      <c r="AD422">
        <f t="shared" si="25"/>
        <v>3</v>
      </c>
      <c r="AE422">
        <f t="shared" si="25"/>
        <v>28</v>
      </c>
      <c r="AF422">
        <f t="shared" si="27"/>
        <v>19</v>
      </c>
      <c r="AG422">
        <f t="shared" si="27"/>
        <v>23</v>
      </c>
      <c r="AH422">
        <f t="shared" si="27"/>
        <v>70</v>
      </c>
      <c r="AI422">
        <f t="shared" si="27"/>
        <v>5</v>
      </c>
      <c r="AJ422">
        <f t="shared" si="27"/>
        <v>7</v>
      </c>
      <c r="AK422">
        <f t="shared" si="27"/>
        <v>5</v>
      </c>
      <c r="AL422">
        <f t="shared" si="26"/>
        <v>42</v>
      </c>
      <c r="AM422">
        <f>SUMPRODUCT(AA422:AL422,Weights!$E$7:$P$7)</f>
        <v>127</v>
      </c>
    </row>
    <row r="423" spans="1:39" x14ac:dyDescent="0.25">
      <c r="A423" t="s">
        <v>1178</v>
      </c>
      <c r="B423" t="s">
        <v>110</v>
      </c>
      <c r="C423">
        <v>25</v>
      </c>
      <c r="D423">
        <v>95</v>
      </c>
      <c r="E423">
        <v>86</v>
      </c>
      <c r="F423">
        <v>19</v>
      </c>
      <c r="G423">
        <v>4</v>
      </c>
      <c r="H423">
        <v>0</v>
      </c>
      <c r="I423">
        <v>2</v>
      </c>
      <c r="J423">
        <v>9</v>
      </c>
      <c r="K423">
        <v>7</v>
      </c>
      <c r="L423">
        <v>8</v>
      </c>
      <c r="M423">
        <v>19</v>
      </c>
      <c r="N423">
        <v>1</v>
      </c>
      <c r="O423">
        <v>0</v>
      </c>
      <c r="P423">
        <v>0</v>
      </c>
      <c r="Q423">
        <v>0.22600000000000001</v>
      </c>
      <c r="R423">
        <v>0.29599999999999999</v>
      </c>
      <c r="S423">
        <v>0.32700000000000001</v>
      </c>
      <c r="T423">
        <v>0.623</v>
      </c>
      <c r="U423">
        <v>0.27600000000000002</v>
      </c>
      <c r="V423">
        <v>-0.9</v>
      </c>
      <c r="W423">
        <v>0.3</v>
      </c>
      <c r="X423">
        <v>0.1</v>
      </c>
      <c r="Y423">
        <v>8879</v>
      </c>
      <c r="AA423">
        <f t="shared" si="25"/>
        <v>19</v>
      </c>
      <c r="AB423">
        <f t="shared" si="25"/>
        <v>4</v>
      </c>
      <c r="AC423">
        <f t="shared" si="25"/>
        <v>0</v>
      </c>
      <c r="AD423">
        <f t="shared" si="25"/>
        <v>2</v>
      </c>
      <c r="AE423">
        <f t="shared" si="25"/>
        <v>9</v>
      </c>
      <c r="AF423">
        <f t="shared" si="27"/>
        <v>7</v>
      </c>
      <c r="AG423">
        <f t="shared" si="27"/>
        <v>8</v>
      </c>
      <c r="AH423">
        <f t="shared" si="27"/>
        <v>19</v>
      </c>
      <c r="AI423">
        <f t="shared" si="27"/>
        <v>1</v>
      </c>
      <c r="AJ423">
        <f t="shared" si="27"/>
        <v>0</v>
      </c>
      <c r="AK423">
        <f t="shared" si="27"/>
        <v>0</v>
      </c>
      <c r="AL423">
        <f t="shared" si="26"/>
        <v>13</v>
      </c>
      <c r="AM423">
        <f>SUMPRODUCT(AA423:AL423,Weights!$E$7:$P$7)</f>
        <v>43.5</v>
      </c>
    </row>
    <row r="424" spans="1:39" x14ac:dyDescent="0.25">
      <c r="A424" t="s">
        <v>295</v>
      </c>
      <c r="B424" t="s">
        <v>62</v>
      </c>
      <c r="C424">
        <v>47</v>
      </c>
      <c r="D424">
        <v>162</v>
      </c>
      <c r="E424">
        <v>150</v>
      </c>
      <c r="F424">
        <v>34</v>
      </c>
      <c r="G424">
        <v>5</v>
      </c>
      <c r="H424">
        <v>0</v>
      </c>
      <c r="I424">
        <v>5</v>
      </c>
      <c r="J424">
        <v>12</v>
      </c>
      <c r="K424">
        <v>15</v>
      </c>
      <c r="L424">
        <v>8</v>
      </c>
      <c r="M424">
        <v>45</v>
      </c>
      <c r="N424">
        <v>2</v>
      </c>
      <c r="O424">
        <v>2</v>
      </c>
      <c r="P424">
        <v>2</v>
      </c>
      <c r="Q424">
        <v>0.22700000000000001</v>
      </c>
      <c r="R424">
        <v>0.27400000000000002</v>
      </c>
      <c r="S424">
        <v>0.36499999999999999</v>
      </c>
      <c r="T424">
        <v>0.63900000000000001</v>
      </c>
      <c r="U424">
        <v>0.27500000000000002</v>
      </c>
      <c r="V424">
        <v>-2.8</v>
      </c>
      <c r="W424">
        <v>-2.5</v>
      </c>
      <c r="X424">
        <v>-0.8</v>
      </c>
      <c r="Y424">
        <v>7620</v>
      </c>
      <c r="AA424">
        <f t="shared" si="25"/>
        <v>34</v>
      </c>
      <c r="AB424">
        <f t="shared" si="25"/>
        <v>5</v>
      </c>
      <c r="AC424">
        <f t="shared" si="25"/>
        <v>0</v>
      </c>
      <c r="AD424">
        <f t="shared" si="25"/>
        <v>5</v>
      </c>
      <c r="AE424">
        <f t="shared" si="25"/>
        <v>12</v>
      </c>
      <c r="AF424">
        <f t="shared" si="27"/>
        <v>15</v>
      </c>
      <c r="AG424">
        <f t="shared" si="27"/>
        <v>8</v>
      </c>
      <c r="AH424">
        <f t="shared" si="27"/>
        <v>45</v>
      </c>
      <c r="AI424">
        <f t="shared" si="27"/>
        <v>2</v>
      </c>
      <c r="AJ424">
        <f t="shared" si="27"/>
        <v>2</v>
      </c>
      <c r="AK424">
        <f t="shared" si="27"/>
        <v>2</v>
      </c>
      <c r="AL424">
        <f t="shared" si="26"/>
        <v>24</v>
      </c>
      <c r="AM424">
        <f>SUMPRODUCT(AA424:AL424,Weights!$E$7:$P$7)</f>
        <v>68.5</v>
      </c>
    </row>
    <row r="425" spans="1:39" x14ac:dyDescent="0.25">
      <c r="A425" t="s">
        <v>463</v>
      </c>
      <c r="B425" t="s">
        <v>32</v>
      </c>
      <c r="C425">
        <v>118</v>
      </c>
      <c r="D425">
        <v>326</v>
      </c>
      <c r="E425">
        <v>294</v>
      </c>
      <c r="F425">
        <v>67</v>
      </c>
      <c r="G425">
        <v>12</v>
      </c>
      <c r="H425">
        <v>3</v>
      </c>
      <c r="I425">
        <v>4</v>
      </c>
      <c r="J425">
        <v>45</v>
      </c>
      <c r="K425">
        <v>27</v>
      </c>
      <c r="L425">
        <v>24</v>
      </c>
      <c r="M425">
        <v>69</v>
      </c>
      <c r="N425">
        <v>3</v>
      </c>
      <c r="O425">
        <v>7</v>
      </c>
      <c r="P425">
        <v>6</v>
      </c>
      <c r="Q425">
        <v>0.22800000000000001</v>
      </c>
      <c r="R425">
        <v>0.29299999999999998</v>
      </c>
      <c r="S425">
        <v>0.33200000000000002</v>
      </c>
      <c r="T425">
        <v>0.625</v>
      </c>
      <c r="U425">
        <v>0.27500000000000002</v>
      </c>
      <c r="V425">
        <v>1.7</v>
      </c>
      <c r="W425">
        <v>-4.8</v>
      </c>
      <c r="X425">
        <v>-0.5</v>
      </c>
      <c r="Y425">
        <v>1159</v>
      </c>
      <c r="AA425">
        <f t="shared" si="25"/>
        <v>67</v>
      </c>
      <c r="AB425">
        <f t="shared" si="25"/>
        <v>12</v>
      </c>
      <c r="AC425">
        <f t="shared" si="25"/>
        <v>3</v>
      </c>
      <c r="AD425">
        <f t="shared" si="25"/>
        <v>4</v>
      </c>
      <c r="AE425">
        <f t="shared" si="25"/>
        <v>45</v>
      </c>
      <c r="AF425">
        <f t="shared" si="27"/>
        <v>27</v>
      </c>
      <c r="AG425">
        <f t="shared" si="27"/>
        <v>24</v>
      </c>
      <c r="AH425">
        <f t="shared" si="27"/>
        <v>69</v>
      </c>
      <c r="AI425">
        <f t="shared" si="27"/>
        <v>3</v>
      </c>
      <c r="AJ425">
        <f t="shared" si="27"/>
        <v>7</v>
      </c>
      <c r="AK425">
        <f t="shared" si="27"/>
        <v>6</v>
      </c>
      <c r="AL425">
        <f t="shared" si="26"/>
        <v>48</v>
      </c>
      <c r="AM425">
        <f>SUMPRODUCT(AA425:AL425,Weights!$E$7:$P$7)</f>
        <v>166.5</v>
      </c>
    </row>
    <row r="426" spans="1:39" x14ac:dyDescent="0.25">
      <c r="A426" t="s">
        <v>326</v>
      </c>
      <c r="B426" t="s">
        <v>39</v>
      </c>
      <c r="C426">
        <v>111</v>
      </c>
      <c r="D426">
        <v>270</v>
      </c>
      <c r="E426">
        <v>242</v>
      </c>
      <c r="F426">
        <v>52</v>
      </c>
      <c r="G426">
        <v>8</v>
      </c>
      <c r="H426">
        <v>2</v>
      </c>
      <c r="I426">
        <v>6</v>
      </c>
      <c r="J426">
        <v>24</v>
      </c>
      <c r="K426">
        <v>28</v>
      </c>
      <c r="L426">
        <v>21</v>
      </c>
      <c r="M426">
        <v>61</v>
      </c>
      <c r="N426">
        <v>4</v>
      </c>
      <c r="O426">
        <v>6</v>
      </c>
      <c r="P426">
        <v>1</v>
      </c>
      <c r="Q426">
        <v>0.214</v>
      </c>
      <c r="R426">
        <v>0.28799999999999998</v>
      </c>
      <c r="S426">
        <v>0.33700000000000002</v>
      </c>
      <c r="T426">
        <v>0.626</v>
      </c>
      <c r="U426">
        <v>0.27500000000000002</v>
      </c>
      <c r="V426">
        <v>0.9</v>
      </c>
      <c r="W426">
        <v>2.2000000000000002</v>
      </c>
      <c r="X426">
        <v>0</v>
      </c>
      <c r="Y426">
        <v>10166</v>
      </c>
      <c r="AA426">
        <f t="shared" si="25"/>
        <v>52</v>
      </c>
      <c r="AB426">
        <f t="shared" si="25"/>
        <v>8</v>
      </c>
      <c r="AC426">
        <f t="shared" si="25"/>
        <v>2</v>
      </c>
      <c r="AD426">
        <f t="shared" si="25"/>
        <v>6</v>
      </c>
      <c r="AE426">
        <f t="shared" si="25"/>
        <v>24</v>
      </c>
      <c r="AF426">
        <f t="shared" si="27"/>
        <v>28</v>
      </c>
      <c r="AG426">
        <f t="shared" si="27"/>
        <v>21</v>
      </c>
      <c r="AH426">
        <f t="shared" si="27"/>
        <v>61</v>
      </c>
      <c r="AI426">
        <f t="shared" si="27"/>
        <v>4</v>
      </c>
      <c r="AJ426">
        <f t="shared" si="27"/>
        <v>6</v>
      </c>
      <c r="AK426">
        <f t="shared" si="27"/>
        <v>1</v>
      </c>
      <c r="AL426">
        <f t="shared" si="26"/>
        <v>36</v>
      </c>
      <c r="AM426">
        <f>SUMPRODUCT(AA426:AL426,Weights!$E$7:$P$7)</f>
        <v>135.5</v>
      </c>
    </row>
    <row r="427" spans="1:39" x14ac:dyDescent="0.25">
      <c r="A427" t="s">
        <v>399</v>
      </c>
      <c r="B427" t="s">
        <v>21</v>
      </c>
      <c r="C427">
        <v>143</v>
      </c>
      <c r="D427">
        <v>630</v>
      </c>
      <c r="E427">
        <v>577</v>
      </c>
      <c r="F427">
        <v>141</v>
      </c>
      <c r="G427">
        <v>17</v>
      </c>
      <c r="H427">
        <v>9</v>
      </c>
      <c r="I427">
        <v>4</v>
      </c>
      <c r="J427">
        <v>89</v>
      </c>
      <c r="K427">
        <v>39</v>
      </c>
      <c r="L427">
        <v>45</v>
      </c>
      <c r="M427">
        <v>131</v>
      </c>
      <c r="N427">
        <v>0</v>
      </c>
      <c r="O427">
        <v>66</v>
      </c>
      <c r="P427">
        <v>10</v>
      </c>
      <c r="Q427">
        <v>0.24399999999999999</v>
      </c>
      <c r="R427">
        <v>0.29799999999999999</v>
      </c>
      <c r="S427">
        <v>0.32700000000000001</v>
      </c>
      <c r="T427">
        <v>0.625</v>
      </c>
      <c r="U427">
        <v>0.27500000000000002</v>
      </c>
      <c r="V427">
        <v>14.4</v>
      </c>
      <c r="W427">
        <v>12.4</v>
      </c>
      <c r="X427">
        <v>2</v>
      </c>
      <c r="Y427">
        <v>10199</v>
      </c>
      <c r="AA427">
        <f t="shared" si="25"/>
        <v>141</v>
      </c>
      <c r="AB427">
        <f t="shared" si="25"/>
        <v>17</v>
      </c>
      <c r="AC427">
        <f t="shared" si="25"/>
        <v>9</v>
      </c>
      <c r="AD427">
        <f t="shared" si="25"/>
        <v>4</v>
      </c>
      <c r="AE427">
        <f t="shared" si="25"/>
        <v>89</v>
      </c>
      <c r="AF427">
        <f t="shared" si="27"/>
        <v>39</v>
      </c>
      <c r="AG427">
        <f t="shared" si="27"/>
        <v>45</v>
      </c>
      <c r="AH427">
        <f t="shared" si="27"/>
        <v>131</v>
      </c>
      <c r="AI427">
        <f t="shared" si="27"/>
        <v>0</v>
      </c>
      <c r="AJ427">
        <f t="shared" si="27"/>
        <v>66</v>
      </c>
      <c r="AK427">
        <f t="shared" si="27"/>
        <v>10</v>
      </c>
      <c r="AL427">
        <f t="shared" si="26"/>
        <v>111</v>
      </c>
      <c r="AM427">
        <f>SUMPRODUCT(AA427:AL427,Weights!$E$7:$P$7)</f>
        <v>417.5</v>
      </c>
    </row>
    <row r="428" spans="1:39" x14ac:dyDescent="0.25">
      <c r="A428" t="s">
        <v>409</v>
      </c>
      <c r="B428" t="s">
        <v>62</v>
      </c>
      <c r="C428">
        <v>124</v>
      </c>
      <c r="D428">
        <v>362</v>
      </c>
      <c r="E428">
        <v>322</v>
      </c>
      <c r="F428">
        <v>76</v>
      </c>
      <c r="G428">
        <v>15</v>
      </c>
      <c r="H428">
        <v>2</v>
      </c>
      <c r="I428">
        <v>2</v>
      </c>
      <c r="J428">
        <v>40</v>
      </c>
      <c r="K428">
        <v>26</v>
      </c>
      <c r="L428">
        <v>32</v>
      </c>
      <c r="M428">
        <v>77</v>
      </c>
      <c r="N428">
        <v>4</v>
      </c>
      <c r="O428">
        <v>13</v>
      </c>
      <c r="P428">
        <v>6</v>
      </c>
      <c r="Q428">
        <v>0.23699999999999999</v>
      </c>
      <c r="R428">
        <v>0.31</v>
      </c>
      <c r="S428">
        <v>0.311</v>
      </c>
      <c r="T428">
        <v>0.622</v>
      </c>
      <c r="U428">
        <v>0.27500000000000002</v>
      </c>
      <c r="V428">
        <v>-0.6</v>
      </c>
      <c r="W428">
        <v>0</v>
      </c>
      <c r="X428">
        <v>-0.4</v>
      </c>
      <c r="Y428">
        <v>4146</v>
      </c>
      <c r="AA428">
        <f t="shared" si="25"/>
        <v>76</v>
      </c>
      <c r="AB428">
        <f t="shared" si="25"/>
        <v>15</v>
      </c>
      <c r="AC428">
        <f t="shared" si="25"/>
        <v>2</v>
      </c>
      <c r="AD428">
        <f t="shared" si="25"/>
        <v>2</v>
      </c>
      <c r="AE428">
        <f t="shared" si="25"/>
        <v>40</v>
      </c>
      <c r="AF428">
        <f t="shared" si="27"/>
        <v>26</v>
      </c>
      <c r="AG428">
        <f t="shared" si="27"/>
        <v>32</v>
      </c>
      <c r="AH428">
        <f t="shared" si="27"/>
        <v>77</v>
      </c>
      <c r="AI428">
        <f t="shared" si="27"/>
        <v>4</v>
      </c>
      <c r="AJ428">
        <f t="shared" si="27"/>
        <v>13</v>
      </c>
      <c r="AK428">
        <f t="shared" si="27"/>
        <v>6</v>
      </c>
      <c r="AL428">
        <f t="shared" si="26"/>
        <v>57</v>
      </c>
      <c r="AM428">
        <f>SUMPRODUCT(AA428:AL428,Weights!$E$7:$P$7)</f>
        <v>180.5</v>
      </c>
    </row>
    <row r="429" spans="1:39" x14ac:dyDescent="0.25">
      <c r="A429" t="s">
        <v>1069</v>
      </c>
      <c r="B429" t="s">
        <v>62</v>
      </c>
      <c r="C429">
        <v>47</v>
      </c>
      <c r="D429">
        <v>166</v>
      </c>
      <c r="E429">
        <v>151</v>
      </c>
      <c r="F429">
        <v>33</v>
      </c>
      <c r="G429">
        <v>5</v>
      </c>
      <c r="H429">
        <v>0</v>
      </c>
      <c r="I429">
        <v>5</v>
      </c>
      <c r="J429">
        <v>19</v>
      </c>
      <c r="K429">
        <v>19</v>
      </c>
      <c r="L429">
        <v>12</v>
      </c>
      <c r="M429">
        <v>49</v>
      </c>
      <c r="N429">
        <v>2</v>
      </c>
      <c r="O429">
        <v>2</v>
      </c>
      <c r="P429">
        <v>0</v>
      </c>
      <c r="Q429">
        <v>0.217</v>
      </c>
      <c r="R429">
        <v>0.28399999999999997</v>
      </c>
      <c r="S429">
        <v>0.35599999999999998</v>
      </c>
      <c r="T429">
        <v>0.64</v>
      </c>
      <c r="U429">
        <v>0.27500000000000002</v>
      </c>
      <c r="V429">
        <v>-0.3</v>
      </c>
      <c r="W429">
        <v>0.3</v>
      </c>
      <c r="X429">
        <v>-0.3</v>
      </c>
      <c r="Y429">
        <v>14158</v>
      </c>
      <c r="AA429">
        <f t="shared" si="25"/>
        <v>33</v>
      </c>
      <c r="AB429">
        <f t="shared" si="25"/>
        <v>5</v>
      </c>
      <c r="AC429">
        <f t="shared" si="25"/>
        <v>0</v>
      </c>
      <c r="AD429">
        <f t="shared" si="25"/>
        <v>5</v>
      </c>
      <c r="AE429">
        <f t="shared" si="25"/>
        <v>19</v>
      </c>
      <c r="AF429">
        <f t="shared" si="27"/>
        <v>19</v>
      </c>
      <c r="AG429">
        <f t="shared" si="27"/>
        <v>12</v>
      </c>
      <c r="AH429">
        <f t="shared" si="27"/>
        <v>49</v>
      </c>
      <c r="AI429">
        <f t="shared" si="27"/>
        <v>2</v>
      </c>
      <c r="AJ429">
        <f t="shared" si="27"/>
        <v>2</v>
      </c>
      <c r="AK429">
        <f t="shared" si="27"/>
        <v>0</v>
      </c>
      <c r="AL429">
        <f t="shared" si="26"/>
        <v>23</v>
      </c>
      <c r="AM429">
        <f>SUMPRODUCT(AA429:AL429,Weights!$E$7:$P$7)</f>
        <v>82.5</v>
      </c>
    </row>
    <row r="430" spans="1:39" x14ac:dyDescent="0.25">
      <c r="A430" t="s">
        <v>320</v>
      </c>
      <c r="B430" t="s">
        <v>141</v>
      </c>
      <c r="C430">
        <v>90</v>
      </c>
      <c r="D430">
        <v>234</v>
      </c>
      <c r="E430">
        <v>205</v>
      </c>
      <c r="F430">
        <v>45</v>
      </c>
      <c r="G430">
        <v>13</v>
      </c>
      <c r="H430">
        <v>1</v>
      </c>
      <c r="I430">
        <v>3</v>
      </c>
      <c r="J430">
        <v>22</v>
      </c>
      <c r="K430">
        <v>24</v>
      </c>
      <c r="L430">
        <v>21</v>
      </c>
      <c r="M430">
        <v>49</v>
      </c>
      <c r="N430">
        <v>1</v>
      </c>
      <c r="O430">
        <v>1</v>
      </c>
      <c r="P430">
        <v>1</v>
      </c>
      <c r="Q430">
        <v>0.22</v>
      </c>
      <c r="R430">
        <v>0.28899999999999998</v>
      </c>
      <c r="S430">
        <v>0.33800000000000002</v>
      </c>
      <c r="T430">
        <v>0.628</v>
      </c>
      <c r="U430">
        <v>0.27500000000000002</v>
      </c>
      <c r="V430">
        <v>-2</v>
      </c>
      <c r="W430">
        <v>0.4</v>
      </c>
      <c r="X430">
        <v>-0.4</v>
      </c>
      <c r="Y430">
        <v>7740</v>
      </c>
      <c r="AA430">
        <f t="shared" si="25"/>
        <v>45</v>
      </c>
      <c r="AB430">
        <f t="shared" si="25"/>
        <v>13</v>
      </c>
      <c r="AC430">
        <f t="shared" si="25"/>
        <v>1</v>
      </c>
      <c r="AD430">
        <f t="shared" si="25"/>
        <v>3</v>
      </c>
      <c r="AE430">
        <f t="shared" si="25"/>
        <v>22</v>
      </c>
      <c r="AF430">
        <f t="shared" si="27"/>
        <v>24</v>
      </c>
      <c r="AG430">
        <f t="shared" si="27"/>
        <v>21</v>
      </c>
      <c r="AH430">
        <f t="shared" si="27"/>
        <v>49</v>
      </c>
      <c r="AI430">
        <f t="shared" si="27"/>
        <v>1</v>
      </c>
      <c r="AJ430">
        <f t="shared" si="27"/>
        <v>1</v>
      </c>
      <c r="AK430">
        <f t="shared" si="27"/>
        <v>1</v>
      </c>
      <c r="AL430">
        <f t="shared" si="26"/>
        <v>28</v>
      </c>
      <c r="AM430">
        <f>SUMPRODUCT(AA430:AL430,Weights!$E$7:$P$7)</f>
        <v>112.5</v>
      </c>
    </row>
    <row r="431" spans="1:39" x14ac:dyDescent="0.25">
      <c r="A431" t="s">
        <v>235</v>
      </c>
      <c r="B431" t="s">
        <v>147</v>
      </c>
      <c r="C431">
        <v>66</v>
      </c>
      <c r="D431">
        <v>238</v>
      </c>
      <c r="E431">
        <v>212</v>
      </c>
      <c r="F431">
        <v>42</v>
      </c>
      <c r="G431">
        <v>12</v>
      </c>
      <c r="H431">
        <v>0</v>
      </c>
      <c r="I431">
        <v>6</v>
      </c>
      <c r="J431">
        <v>21</v>
      </c>
      <c r="K431">
        <v>22</v>
      </c>
      <c r="L431">
        <v>25</v>
      </c>
      <c r="M431">
        <v>74</v>
      </c>
      <c r="N431">
        <v>1</v>
      </c>
      <c r="O431">
        <v>1</v>
      </c>
      <c r="P431">
        <v>0</v>
      </c>
      <c r="Q431">
        <v>0.19900000000000001</v>
      </c>
      <c r="R431">
        <v>0.28399999999999997</v>
      </c>
      <c r="S431">
        <v>0.35</v>
      </c>
      <c r="T431">
        <v>0.63300000000000001</v>
      </c>
      <c r="U431">
        <v>0.27400000000000002</v>
      </c>
      <c r="V431">
        <v>-4.2</v>
      </c>
      <c r="W431">
        <v>-2.2999999999999998</v>
      </c>
      <c r="X431">
        <v>-1.3</v>
      </c>
      <c r="Y431">
        <v>14221</v>
      </c>
      <c r="AA431">
        <f t="shared" si="25"/>
        <v>42</v>
      </c>
      <c r="AB431">
        <f t="shared" si="25"/>
        <v>12</v>
      </c>
      <c r="AC431">
        <f t="shared" si="25"/>
        <v>0</v>
      </c>
      <c r="AD431">
        <f t="shared" si="25"/>
        <v>6</v>
      </c>
      <c r="AE431">
        <f t="shared" si="25"/>
        <v>21</v>
      </c>
      <c r="AF431">
        <f t="shared" si="27"/>
        <v>22</v>
      </c>
      <c r="AG431">
        <f t="shared" si="27"/>
        <v>25</v>
      </c>
      <c r="AH431">
        <f t="shared" si="27"/>
        <v>74</v>
      </c>
      <c r="AI431">
        <f t="shared" si="27"/>
        <v>1</v>
      </c>
      <c r="AJ431">
        <f t="shared" si="27"/>
        <v>1</v>
      </c>
      <c r="AK431">
        <f t="shared" si="27"/>
        <v>0</v>
      </c>
      <c r="AL431">
        <f t="shared" si="26"/>
        <v>24</v>
      </c>
      <c r="AM431">
        <f>SUMPRODUCT(AA431:AL431,Weights!$E$7:$P$7)</f>
        <v>105</v>
      </c>
    </row>
    <row r="432" spans="1:39" x14ac:dyDescent="0.25">
      <c r="A432" t="s">
        <v>441</v>
      </c>
      <c r="B432" t="s">
        <v>56</v>
      </c>
      <c r="C432">
        <v>141</v>
      </c>
      <c r="D432">
        <v>598</v>
      </c>
      <c r="E432">
        <v>574</v>
      </c>
      <c r="F432">
        <v>142</v>
      </c>
      <c r="G432">
        <v>21</v>
      </c>
      <c r="H432">
        <v>3</v>
      </c>
      <c r="I432">
        <v>15</v>
      </c>
      <c r="J432">
        <v>68</v>
      </c>
      <c r="K432">
        <v>50</v>
      </c>
      <c r="L432">
        <v>17</v>
      </c>
      <c r="M432">
        <v>162</v>
      </c>
      <c r="N432">
        <v>2</v>
      </c>
      <c r="O432">
        <v>13</v>
      </c>
      <c r="P432">
        <v>2</v>
      </c>
      <c r="Q432">
        <v>0.247</v>
      </c>
      <c r="R432">
        <v>0.27</v>
      </c>
      <c r="S432">
        <v>0.373</v>
      </c>
      <c r="T432">
        <v>0.64200000000000002</v>
      </c>
      <c r="U432">
        <v>0.27400000000000002</v>
      </c>
      <c r="V432">
        <v>-11.6</v>
      </c>
      <c r="W432">
        <v>2.8</v>
      </c>
      <c r="X432">
        <v>-0.7</v>
      </c>
      <c r="Y432">
        <v>15172</v>
      </c>
      <c r="AA432">
        <f t="shared" si="25"/>
        <v>142</v>
      </c>
      <c r="AB432">
        <f t="shared" si="25"/>
        <v>21</v>
      </c>
      <c r="AC432">
        <f t="shared" si="25"/>
        <v>3</v>
      </c>
      <c r="AD432">
        <f t="shared" si="25"/>
        <v>15</v>
      </c>
      <c r="AE432">
        <f t="shared" si="25"/>
        <v>68</v>
      </c>
      <c r="AF432">
        <f t="shared" si="27"/>
        <v>50</v>
      </c>
      <c r="AG432">
        <f t="shared" si="27"/>
        <v>17</v>
      </c>
      <c r="AH432">
        <f t="shared" si="27"/>
        <v>162</v>
      </c>
      <c r="AI432">
        <f t="shared" si="27"/>
        <v>2</v>
      </c>
      <c r="AJ432">
        <f t="shared" si="27"/>
        <v>13</v>
      </c>
      <c r="AK432">
        <f t="shared" si="27"/>
        <v>2</v>
      </c>
      <c r="AL432">
        <f t="shared" si="26"/>
        <v>103</v>
      </c>
      <c r="AM432">
        <f>SUMPRODUCT(AA432:AL432,Weights!$E$7:$P$7)</f>
        <v>292</v>
      </c>
    </row>
    <row r="433" spans="1:39" x14ac:dyDescent="0.25">
      <c r="A433" t="s">
        <v>1077</v>
      </c>
      <c r="B433" t="s">
        <v>147</v>
      </c>
      <c r="C433">
        <v>60</v>
      </c>
      <c r="D433">
        <v>238</v>
      </c>
      <c r="E433">
        <v>219</v>
      </c>
      <c r="F433">
        <v>56</v>
      </c>
      <c r="G433">
        <v>10</v>
      </c>
      <c r="H433">
        <v>1</v>
      </c>
      <c r="I433">
        <v>1</v>
      </c>
      <c r="J433">
        <v>25</v>
      </c>
      <c r="K433">
        <v>15</v>
      </c>
      <c r="L433">
        <v>12</v>
      </c>
      <c r="M433">
        <v>39</v>
      </c>
      <c r="N433">
        <v>2</v>
      </c>
      <c r="O433">
        <v>7</v>
      </c>
      <c r="P433">
        <v>3</v>
      </c>
      <c r="Q433">
        <v>0.255</v>
      </c>
      <c r="R433">
        <v>0.29699999999999999</v>
      </c>
      <c r="S433">
        <v>0.32800000000000001</v>
      </c>
      <c r="T433">
        <v>0.625</v>
      </c>
      <c r="U433">
        <v>0.27400000000000002</v>
      </c>
      <c r="V433">
        <v>2</v>
      </c>
      <c r="W433">
        <v>-3.1</v>
      </c>
      <c r="X433">
        <v>-0.2</v>
      </c>
      <c r="Y433">
        <v>14113</v>
      </c>
      <c r="AA433">
        <f t="shared" si="25"/>
        <v>56</v>
      </c>
      <c r="AB433">
        <f t="shared" si="25"/>
        <v>10</v>
      </c>
      <c r="AC433">
        <f t="shared" si="25"/>
        <v>1</v>
      </c>
      <c r="AD433">
        <f t="shared" si="25"/>
        <v>1</v>
      </c>
      <c r="AE433">
        <f t="shared" si="25"/>
        <v>25</v>
      </c>
      <c r="AF433">
        <f t="shared" si="27"/>
        <v>15</v>
      </c>
      <c r="AG433">
        <f t="shared" si="27"/>
        <v>12</v>
      </c>
      <c r="AH433">
        <f t="shared" si="27"/>
        <v>39</v>
      </c>
      <c r="AI433">
        <f t="shared" si="27"/>
        <v>2</v>
      </c>
      <c r="AJ433">
        <f t="shared" si="27"/>
        <v>7</v>
      </c>
      <c r="AK433">
        <f t="shared" si="27"/>
        <v>3</v>
      </c>
      <c r="AL433">
        <f t="shared" si="26"/>
        <v>44</v>
      </c>
      <c r="AM433">
        <f>SUMPRODUCT(AA433:AL433,Weights!$E$7:$P$7)</f>
        <v>114.5</v>
      </c>
    </row>
    <row r="434" spans="1:39" x14ac:dyDescent="0.25">
      <c r="A434" t="s">
        <v>1075</v>
      </c>
      <c r="B434" t="s">
        <v>45</v>
      </c>
      <c r="C434">
        <v>63</v>
      </c>
      <c r="D434">
        <v>197</v>
      </c>
      <c r="E434">
        <v>177</v>
      </c>
      <c r="F434">
        <v>42</v>
      </c>
      <c r="G434">
        <v>9</v>
      </c>
      <c r="H434">
        <v>0</v>
      </c>
      <c r="I434">
        <v>1</v>
      </c>
      <c r="J434">
        <v>24</v>
      </c>
      <c r="K434">
        <v>12</v>
      </c>
      <c r="L434">
        <v>13</v>
      </c>
      <c r="M434">
        <v>34</v>
      </c>
      <c r="N434">
        <v>4</v>
      </c>
      <c r="O434">
        <v>0</v>
      </c>
      <c r="P434">
        <v>0</v>
      </c>
      <c r="Q434">
        <v>0.23799999999999999</v>
      </c>
      <c r="R434">
        <v>0.30599999999999999</v>
      </c>
      <c r="S434">
        <v>0.315</v>
      </c>
      <c r="T434">
        <v>0.62</v>
      </c>
      <c r="U434">
        <v>0.27400000000000002</v>
      </c>
      <c r="V434">
        <v>-3</v>
      </c>
      <c r="W434">
        <v>-0.2</v>
      </c>
      <c r="X434">
        <v>-0.3</v>
      </c>
      <c r="Y434">
        <v>5519</v>
      </c>
      <c r="AA434">
        <f t="shared" si="25"/>
        <v>42</v>
      </c>
      <c r="AB434">
        <f t="shared" si="25"/>
        <v>9</v>
      </c>
      <c r="AC434">
        <f t="shared" si="25"/>
        <v>0</v>
      </c>
      <c r="AD434">
        <f t="shared" si="25"/>
        <v>1</v>
      </c>
      <c r="AE434">
        <f t="shared" si="25"/>
        <v>24</v>
      </c>
      <c r="AF434">
        <f t="shared" si="27"/>
        <v>12</v>
      </c>
      <c r="AG434">
        <f t="shared" si="27"/>
        <v>13</v>
      </c>
      <c r="AH434">
        <f t="shared" si="27"/>
        <v>34</v>
      </c>
      <c r="AI434">
        <f t="shared" si="27"/>
        <v>4</v>
      </c>
      <c r="AJ434">
        <f t="shared" si="27"/>
        <v>0</v>
      </c>
      <c r="AK434">
        <f t="shared" si="27"/>
        <v>0</v>
      </c>
      <c r="AL434">
        <f t="shared" si="26"/>
        <v>32</v>
      </c>
      <c r="AM434">
        <f>SUMPRODUCT(AA434:AL434,Weights!$E$7:$P$7)</f>
        <v>86</v>
      </c>
    </row>
    <row r="435" spans="1:39" x14ac:dyDescent="0.25">
      <c r="A435" t="s">
        <v>377</v>
      </c>
      <c r="B435" t="s">
        <v>23</v>
      </c>
      <c r="C435">
        <v>30</v>
      </c>
      <c r="D435">
        <v>88</v>
      </c>
      <c r="E435">
        <v>78</v>
      </c>
      <c r="F435">
        <v>16</v>
      </c>
      <c r="G435">
        <v>3</v>
      </c>
      <c r="H435">
        <v>0</v>
      </c>
      <c r="I435">
        <v>3</v>
      </c>
      <c r="J435">
        <v>10</v>
      </c>
      <c r="K435">
        <v>9</v>
      </c>
      <c r="L435">
        <v>8</v>
      </c>
      <c r="M435">
        <v>26</v>
      </c>
      <c r="N435">
        <v>1</v>
      </c>
      <c r="O435">
        <v>0</v>
      </c>
      <c r="P435">
        <v>0</v>
      </c>
      <c r="Q435">
        <v>0.20300000000000001</v>
      </c>
      <c r="R435">
        <v>0.28399999999999997</v>
      </c>
      <c r="S435">
        <v>0.34300000000000003</v>
      </c>
      <c r="T435">
        <v>0.627</v>
      </c>
      <c r="U435">
        <v>0.27400000000000002</v>
      </c>
      <c r="V435">
        <v>-1.9</v>
      </c>
      <c r="W435">
        <v>0.3</v>
      </c>
      <c r="X435">
        <v>-0.1</v>
      </c>
      <c r="Y435">
        <v>4063</v>
      </c>
      <c r="AA435">
        <f t="shared" si="25"/>
        <v>16</v>
      </c>
      <c r="AB435">
        <f t="shared" si="25"/>
        <v>3</v>
      </c>
      <c r="AC435">
        <f t="shared" si="25"/>
        <v>0</v>
      </c>
      <c r="AD435">
        <f t="shared" si="25"/>
        <v>3</v>
      </c>
      <c r="AE435">
        <f t="shared" si="25"/>
        <v>10</v>
      </c>
      <c r="AF435">
        <f t="shared" si="27"/>
        <v>9</v>
      </c>
      <c r="AG435">
        <f t="shared" si="27"/>
        <v>8</v>
      </c>
      <c r="AH435">
        <f t="shared" si="27"/>
        <v>26</v>
      </c>
      <c r="AI435">
        <f t="shared" si="27"/>
        <v>1</v>
      </c>
      <c r="AJ435">
        <f t="shared" si="27"/>
        <v>0</v>
      </c>
      <c r="AK435">
        <f t="shared" si="27"/>
        <v>0</v>
      </c>
      <c r="AL435">
        <f t="shared" si="26"/>
        <v>10</v>
      </c>
      <c r="AM435">
        <f>SUMPRODUCT(AA435:AL435,Weights!$E$7:$P$7)</f>
        <v>42</v>
      </c>
    </row>
    <row r="436" spans="1:39" x14ac:dyDescent="0.25">
      <c r="A436" t="s">
        <v>357</v>
      </c>
      <c r="B436" t="s">
        <v>96</v>
      </c>
      <c r="C436">
        <v>57</v>
      </c>
      <c r="D436">
        <v>200</v>
      </c>
      <c r="E436">
        <v>174</v>
      </c>
      <c r="F436">
        <v>37</v>
      </c>
      <c r="G436">
        <v>6</v>
      </c>
      <c r="H436">
        <v>1</v>
      </c>
      <c r="I436">
        <v>2</v>
      </c>
      <c r="J436">
        <v>22</v>
      </c>
      <c r="K436">
        <v>16</v>
      </c>
      <c r="L436">
        <v>20</v>
      </c>
      <c r="M436">
        <v>39</v>
      </c>
      <c r="N436">
        <v>3</v>
      </c>
      <c r="O436">
        <v>3</v>
      </c>
      <c r="P436">
        <v>2</v>
      </c>
      <c r="Q436">
        <v>0.215</v>
      </c>
      <c r="R436">
        <v>0.30499999999999999</v>
      </c>
      <c r="S436">
        <v>0.30199999999999999</v>
      </c>
      <c r="T436">
        <v>0.60699999999999998</v>
      </c>
      <c r="U436">
        <v>0.27400000000000002</v>
      </c>
      <c r="V436">
        <v>0.9</v>
      </c>
      <c r="W436">
        <v>-0.8</v>
      </c>
      <c r="X436">
        <v>-0.3</v>
      </c>
      <c r="Y436">
        <v>10815</v>
      </c>
      <c r="AA436">
        <f t="shared" si="25"/>
        <v>37</v>
      </c>
      <c r="AB436">
        <f t="shared" si="25"/>
        <v>6</v>
      </c>
      <c r="AC436">
        <f t="shared" si="25"/>
        <v>1</v>
      </c>
      <c r="AD436">
        <f t="shared" si="25"/>
        <v>2</v>
      </c>
      <c r="AE436">
        <f t="shared" si="25"/>
        <v>22</v>
      </c>
      <c r="AF436">
        <f t="shared" si="27"/>
        <v>16</v>
      </c>
      <c r="AG436">
        <f t="shared" si="27"/>
        <v>20</v>
      </c>
      <c r="AH436">
        <f t="shared" si="27"/>
        <v>39</v>
      </c>
      <c r="AI436">
        <f t="shared" si="27"/>
        <v>3</v>
      </c>
      <c r="AJ436">
        <f t="shared" si="27"/>
        <v>3</v>
      </c>
      <c r="AK436">
        <f t="shared" si="27"/>
        <v>2</v>
      </c>
      <c r="AL436">
        <f t="shared" si="26"/>
        <v>28</v>
      </c>
      <c r="AM436">
        <f>SUMPRODUCT(AA436:AL436,Weights!$E$7:$P$7)</f>
        <v>93.5</v>
      </c>
    </row>
    <row r="437" spans="1:39" x14ac:dyDescent="0.25">
      <c r="A437" t="s">
        <v>1071</v>
      </c>
      <c r="B437" t="s">
        <v>96</v>
      </c>
      <c r="C437">
        <v>71</v>
      </c>
      <c r="D437">
        <v>241</v>
      </c>
      <c r="E437">
        <v>224</v>
      </c>
      <c r="F437">
        <v>50</v>
      </c>
      <c r="G437">
        <v>9</v>
      </c>
      <c r="H437">
        <v>1</v>
      </c>
      <c r="I437">
        <v>7</v>
      </c>
      <c r="J437">
        <v>31</v>
      </c>
      <c r="K437">
        <v>26</v>
      </c>
      <c r="L437">
        <v>13</v>
      </c>
      <c r="M437">
        <v>64</v>
      </c>
      <c r="N437">
        <v>1</v>
      </c>
      <c r="O437">
        <v>7</v>
      </c>
      <c r="P437">
        <v>2</v>
      </c>
      <c r="Q437">
        <v>0.22500000000000001</v>
      </c>
      <c r="R437">
        <v>0.26800000000000002</v>
      </c>
      <c r="S437">
        <v>0.374</v>
      </c>
      <c r="T437">
        <v>0.64200000000000002</v>
      </c>
      <c r="U437">
        <v>0.27400000000000002</v>
      </c>
      <c r="V437">
        <v>0.8</v>
      </c>
      <c r="W437">
        <v>1.4</v>
      </c>
      <c r="X437">
        <v>0</v>
      </c>
      <c r="Y437">
        <v>10882</v>
      </c>
      <c r="AA437">
        <f t="shared" si="25"/>
        <v>50</v>
      </c>
      <c r="AB437">
        <f t="shared" si="25"/>
        <v>9</v>
      </c>
      <c r="AC437">
        <f t="shared" si="25"/>
        <v>1</v>
      </c>
      <c r="AD437">
        <f t="shared" si="25"/>
        <v>7</v>
      </c>
      <c r="AE437">
        <f t="shared" si="25"/>
        <v>31</v>
      </c>
      <c r="AF437">
        <f t="shared" si="27"/>
        <v>26</v>
      </c>
      <c r="AG437">
        <f t="shared" si="27"/>
        <v>13</v>
      </c>
      <c r="AH437">
        <f t="shared" si="27"/>
        <v>64</v>
      </c>
      <c r="AI437">
        <f t="shared" si="27"/>
        <v>1</v>
      </c>
      <c r="AJ437">
        <f t="shared" si="27"/>
        <v>7</v>
      </c>
      <c r="AK437">
        <f t="shared" si="27"/>
        <v>2</v>
      </c>
      <c r="AL437">
        <f t="shared" si="26"/>
        <v>33</v>
      </c>
      <c r="AM437">
        <f>SUMPRODUCT(AA437:AL437,Weights!$E$7:$P$7)</f>
        <v>132</v>
      </c>
    </row>
    <row r="438" spans="1:39" x14ac:dyDescent="0.25">
      <c r="A438" t="s">
        <v>1072</v>
      </c>
      <c r="B438" t="s">
        <v>45</v>
      </c>
      <c r="C438">
        <v>40</v>
      </c>
      <c r="D438">
        <v>150</v>
      </c>
      <c r="E438">
        <v>135</v>
      </c>
      <c r="F438">
        <v>25</v>
      </c>
      <c r="G438">
        <v>5</v>
      </c>
      <c r="H438">
        <v>0</v>
      </c>
      <c r="I438">
        <v>7</v>
      </c>
      <c r="J438">
        <v>16</v>
      </c>
      <c r="K438">
        <v>18</v>
      </c>
      <c r="L438">
        <v>13</v>
      </c>
      <c r="M438">
        <v>69</v>
      </c>
      <c r="N438">
        <v>1</v>
      </c>
      <c r="O438">
        <v>1</v>
      </c>
      <c r="P438">
        <v>1</v>
      </c>
      <c r="Q438">
        <v>0.186</v>
      </c>
      <c r="R438">
        <v>0.26</v>
      </c>
      <c r="S438">
        <v>0.38</v>
      </c>
      <c r="T438">
        <v>0.63900000000000001</v>
      </c>
      <c r="U438">
        <v>0.27400000000000002</v>
      </c>
      <c r="V438">
        <v>-1.8</v>
      </c>
      <c r="W438">
        <v>-0.2</v>
      </c>
      <c r="X438">
        <v>-0.5</v>
      </c>
      <c r="Y438">
        <v>12110</v>
      </c>
      <c r="AA438">
        <f t="shared" si="25"/>
        <v>25</v>
      </c>
      <c r="AB438">
        <f t="shared" si="25"/>
        <v>5</v>
      </c>
      <c r="AC438">
        <f t="shared" si="25"/>
        <v>0</v>
      </c>
      <c r="AD438">
        <f t="shared" si="25"/>
        <v>7</v>
      </c>
      <c r="AE438">
        <f t="shared" si="25"/>
        <v>16</v>
      </c>
      <c r="AF438">
        <f t="shared" si="27"/>
        <v>18</v>
      </c>
      <c r="AG438">
        <f t="shared" si="27"/>
        <v>13</v>
      </c>
      <c r="AH438">
        <f t="shared" si="27"/>
        <v>69</v>
      </c>
      <c r="AI438">
        <f t="shared" si="27"/>
        <v>1</v>
      </c>
      <c r="AJ438">
        <f t="shared" si="27"/>
        <v>1</v>
      </c>
      <c r="AK438">
        <f t="shared" si="27"/>
        <v>1</v>
      </c>
      <c r="AL438">
        <f t="shared" si="26"/>
        <v>13</v>
      </c>
      <c r="AM438">
        <f>SUMPRODUCT(AA438:AL438,Weights!$E$7:$P$7)</f>
        <v>64.5</v>
      </c>
    </row>
    <row r="439" spans="1:39" x14ac:dyDescent="0.25">
      <c r="A439" t="s">
        <v>467</v>
      </c>
      <c r="B439" t="s">
        <v>34</v>
      </c>
      <c r="C439">
        <v>115</v>
      </c>
      <c r="D439">
        <v>434</v>
      </c>
      <c r="E439">
        <v>402</v>
      </c>
      <c r="F439">
        <v>101</v>
      </c>
      <c r="G439">
        <v>20</v>
      </c>
      <c r="H439">
        <v>2</v>
      </c>
      <c r="I439">
        <v>5</v>
      </c>
      <c r="J439">
        <v>39</v>
      </c>
      <c r="K439">
        <v>50</v>
      </c>
      <c r="L439">
        <v>21</v>
      </c>
      <c r="M439">
        <v>84</v>
      </c>
      <c r="N439">
        <v>1</v>
      </c>
      <c r="O439">
        <v>2</v>
      </c>
      <c r="P439">
        <v>3</v>
      </c>
      <c r="Q439">
        <v>0.252</v>
      </c>
      <c r="R439">
        <v>0.28499999999999998</v>
      </c>
      <c r="S439">
        <v>0.35399999999999998</v>
      </c>
      <c r="T439">
        <v>0.64</v>
      </c>
      <c r="U439">
        <v>0.27400000000000002</v>
      </c>
      <c r="V439">
        <v>2.8</v>
      </c>
      <c r="W439">
        <v>-2.2000000000000002</v>
      </c>
      <c r="X439">
        <v>0</v>
      </c>
      <c r="Y439">
        <v>17642</v>
      </c>
      <c r="AA439">
        <f t="shared" si="25"/>
        <v>101</v>
      </c>
      <c r="AB439">
        <f t="shared" si="25"/>
        <v>20</v>
      </c>
      <c r="AC439">
        <f t="shared" si="25"/>
        <v>2</v>
      </c>
      <c r="AD439">
        <f t="shared" si="25"/>
        <v>5</v>
      </c>
      <c r="AE439">
        <f t="shared" si="25"/>
        <v>39</v>
      </c>
      <c r="AF439">
        <f t="shared" si="27"/>
        <v>50</v>
      </c>
      <c r="AG439">
        <f t="shared" si="27"/>
        <v>21</v>
      </c>
      <c r="AH439">
        <f t="shared" si="27"/>
        <v>84</v>
      </c>
      <c r="AI439">
        <f t="shared" si="27"/>
        <v>1</v>
      </c>
      <c r="AJ439">
        <f t="shared" si="27"/>
        <v>2</v>
      </c>
      <c r="AK439">
        <f t="shared" si="27"/>
        <v>3</v>
      </c>
      <c r="AL439">
        <f t="shared" si="26"/>
        <v>74</v>
      </c>
      <c r="AM439">
        <f>SUMPRODUCT(AA439:AL439,Weights!$E$7:$P$7)</f>
        <v>209</v>
      </c>
    </row>
    <row r="440" spans="1:39" x14ac:dyDescent="0.25">
      <c r="A440" t="s">
        <v>1008</v>
      </c>
      <c r="B440" t="s">
        <v>58</v>
      </c>
      <c r="C440">
        <v>47</v>
      </c>
      <c r="D440">
        <v>186</v>
      </c>
      <c r="E440">
        <v>171</v>
      </c>
      <c r="F440">
        <v>39</v>
      </c>
      <c r="G440">
        <v>7</v>
      </c>
      <c r="H440">
        <v>2</v>
      </c>
      <c r="I440">
        <v>3</v>
      </c>
      <c r="J440">
        <v>18</v>
      </c>
      <c r="K440">
        <v>17</v>
      </c>
      <c r="L440">
        <v>11</v>
      </c>
      <c r="M440">
        <v>49</v>
      </c>
      <c r="N440">
        <v>2</v>
      </c>
      <c r="O440">
        <v>5</v>
      </c>
      <c r="P440">
        <v>4</v>
      </c>
      <c r="Q440">
        <v>0.22800000000000001</v>
      </c>
      <c r="R440">
        <v>0.28100000000000003</v>
      </c>
      <c r="S440">
        <v>0.35</v>
      </c>
      <c r="T440">
        <v>0.63100000000000001</v>
      </c>
      <c r="U440">
        <v>0.27300000000000002</v>
      </c>
      <c r="V440">
        <v>0.4</v>
      </c>
      <c r="W440">
        <v>-0.7</v>
      </c>
      <c r="X440">
        <v>-0.1</v>
      </c>
      <c r="Y440">
        <v>13718</v>
      </c>
      <c r="AA440">
        <f t="shared" si="25"/>
        <v>39</v>
      </c>
      <c r="AB440">
        <f t="shared" si="25"/>
        <v>7</v>
      </c>
      <c r="AC440">
        <f t="shared" si="25"/>
        <v>2</v>
      </c>
      <c r="AD440">
        <f t="shared" si="25"/>
        <v>3</v>
      </c>
      <c r="AE440">
        <f t="shared" si="25"/>
        <v>18</v>
      </c>
      <c r="AF440">
        <f t="shared" si="27"/>
        <v>17</v>
      </c>
      <c r="AG440">
        <f t="shared" si="27"/>
        <v>11</v>
      </c>
      <c r="AH440">
        <f t="shared" si="27"/>
        <v>49</v>
      </c>
      <c r="AI440">
        <f t="shared" si="27"/>
        <v>2</v>
      </c>
      <c r="AJ440">
        <f t="shared" si="27"/>
        <v>5</v>
      </c>
      <c r="AK440">
        <f t="shared" si="27"/>
        <v>4</v>
      </c>
      <c r="AL440">
        <f t="shared" si="26"/>
        <v>27</v>
      </c>
      <c r="AM440">
        <f>SUMPRODUCT(AA440:AL440,Weights!$E$7:$P$7)</f>
        <v>86.5</v>
      </c>
    </row>
    <row r="441" spans="1:39" x14ac:dyDescent="0.25">
      <c r="A441" t="s">
        <v>1180</v>
      </c>
      <c r="B441" t="s">
        <v>32</v>
      </c>
      <c r="C441">
        <v>46</v>
      </c>
      <c r="D441">
        <v>154</v>
      </c>
      <c r="E441">
        <v>139</v>
      </c>
      <c r="F441">
        <v>30</v>
      </c>
      <c r="G441">
        <v>6</v>
      </c>
      <c r="H441">
        <v>1</v>
      </c>
      <c r="I441">
        <v>3</v>
      </c>
      <c r="J441">
        <v>17</v>
      </c>
      <c r="K441">
        <v>13</v>
      </c>
      <c r="L441">
        <v>13</v>
      </c>
      <c r="M441">
        <v>42</v>
      </c>
      <c r="N441">
        <v>1</v>
      </c>
      <c r="O441">
        <v>4</v>
      </c>
      <c r="P441">
        <v>1</v>
      </c>
      <c r="Q441">
        <v>0.217</v>
      </c>
      <c r="R441">
        <v>0.28699999999999998</v>
      </c>
      <c r="S441">
        <v>0.33400000000000002</v>
      </c>
      <c r="T441">
        <v>0.621</v>
      </c>
      <c r="U441">
        <v>0.27300000000000002</v>
      </c>
      <c r="V441">
        <v>1.5</v>
      </c>
      <c r="W441">
        <v>0.4</v>
      </c>
      <c r="X441">
        <v>-0.1</v>
      </c>
      <c r="Y441">
        <v>11385</v>
      </c>
      <c r="AA441">
        <f t="shared" si="25"/>
        <v>30</v>
      </c>
      <c r="AB441">
        <f t="shared" si="25"/>
        <v>6</v>
      </c>
      <c r="AC441">
        <f t="shared" si="25"/>
        <v>1</v>
      </c>
      <c r="AD441">
        <f t="shared" si="25"/>
        <v>3</v>
      </c>
      <c r="AE441">
        <f t="shared" si="25"/>
        <v>17</v>
      </c>
      <c r="AF441">
        <f t="shared" si="27"/>
        <v>13</v>
      </c>
      <c r="AG441">
        <f t="shared" si="27"/>
        <v>13</v>
      </c>
      <c r="AH441">
        <f t="shared" si="27"/>
        <v>42</v>
      </c>
      <c r="AI441">
        <f t="shared" si="27"/>
        <v>1</v>
      </c>
      <c r="AJ441">
        <f t="shared" si="27"/>
        <v>4</v>
      </c>
      <c r="AK441">
        <f t="shared" si="27"/>
        <v>1</v>
      </c>
      <c r="AL441">
        <f t="shared" si="26"/>
        <v>20</v>
      </c>
      <c r="AM441">
        <f>SUMPRODUCT(AA441:AL441,Weights!$E$7:$P$7)</f>
        <v>76</v>
      </c>
    </row>
    <row r="442" spans="1:39" x14ac:dyDescent="0.25">
      <c r="A442" t="s">
        <v>1073</v>
      </c>
      <c r="B442" t="s">
        <v>43</v>
      </c>
      <c r="C442">
        <v>43</v>
      </c>
      <c r="D442">
        <v>169</v>
      </c>
      <c r="E442">
        <v>161</v>
      </c>
      <c r="F442">
        <v>40</v>
      </c>
      <c r="G442">
        <v>8</v>
      </c>
      <c r="H442">
        <v>1</v>
      </c>
      <c r="I442">
        <v>3</v>
      </c>
      <c r="J442">
        <v>17</v>
      </c>
      <c r="K442">
        <v>17</v>
      </c>
      <c r="L442">
        <v>6</v>
      </c>
      <c r="M442">
        <v>26</v>
      </c>
      <c r="N442">
        <v>1</v>
      </c>
      <c r="O442">
        <v>0</v>
      </c>
      <c r="P442">
        <v>0</v>
      </c>
      <c r="Q442">
        <v>0.246</v>
      </c>
      <c r="R442">
        <v>0.27400000000000002</v>
      </c>
      <c r="S442">
        <v>0.36099999999999999</v>
      </c>
      <c r="T442">
        <v>0.63500000000000001</v>
      </c>
      <c r="U442">
        <v>0.27200000000000002</v>
      </c>
      <c r="V442">
        <v>1.5</v>
      </c>
      <c r="W442">
        <v>0.1</v>
      </c>
      <c r="X442">
        <v>0.1</v>
      </c>
      <c r="Y442">
        <v>10681</v>
      </c>
      <c r="AA442">
        <f t="shared" si="25"/>
        <v>40</v>
      </c>
      <c r="AB442">
        <f t="shared" si="25"/>
        <v>8</v>
      </c>
      <c r="AC442">
        <f t="shared" si="25"/>
        <v>1</v>
      </c>
      <c r="AD442">
        <f t="shared" si="25"/>
        <v>3</v>
      </c>
      <c r="AE442">
        <f t="shared" si="25"/>
        <v>17</v>
      </c>
      <c r="AF442">
        <f t="shared" si="27"/>
        <v>17</v>
      </c>
      <c r="AG442">
        <f t="shared" si="27"/>
        <v>6</v>
      </c>
      <c r="AH442">
        <f t="shared" si="27"/>
        <v>26</v>
      </c>
      <c r="AI442">
        <f t="shared" si="27"/>
        <v>1</v>
      </c>
      <c r="AJ442">
        <f t="shared" si="27"/>
        <v>0</v>
      </c>
      <c r="AK442">
        <f t="shared" si="27"/>
        <v>0</v>
      </c>
      <c r="AL442">
        <f t="shared" si="26"/>
        <v>28</v>
      </c>
      <c r="AM442">
        <f>SUMPRODUCT(AA442:AL442,Weights!$E$7:$P$7)</f>
        <v>86</v>
      </c>
    </row>
    <row r="443" spans="1:39" x14ac:dyDescent="0.25">
      <c r="A443" t="s">
        <v>294</v>
      </c>
      <c r="B443" t="s">
        <v>147</v>
      </c>
      <c r="C443">
        <v>88</v>
      </c>
      <c r="D443">
        <v>309</v>
      </c>
      <c r="E443">
        <v>291</v>
      </c>
      <c r="F443">
        <v>69</v>
      </c>
      <c r="G443">
        <v>15</v>
      </c>
      <c r="H443">
        <v>1</v>
      </c>
      <c r="I443">
        <v>6</v>
      </c>
      <c r="J443">
        <v>24</v>
      </c>
      <c r="K443">
        <v>32</v>
      </c>
      <c r="L443">
        <v>16</v>
      </c>
      <c r="M443">
        <v>65</v>
      </c>
      <c r="N443">
        <v>0</v>
      </c>
      <c r="O443">
        <v>1</v>
      </c>
      <c r="P443">
        <v>1</v>
      </c>
      <c r="Q443">
        <v>0.23799999999999999</v>
      </c>
      <c r="R443">
        <v>0.27700000000000002</v>
      </c>
      <c r="S443">
        <v>0.35299999999999998</v>
      </c>
      <c r="T443">
        <v>0.63100000000000001</v>
      </c>
      <c r="U443">
        <v>0.27200000000000002</v>
      </c>
      <c r="V443">
        <v>-0.6</v>
      </c>
      <c r="W443">
        <v>0.2</v>
      </c>
      <c r="X443">
        <v>-0.5</v>
      </c>
      <c r="Y443">
        <v>10473</v>
      </c>
      <c r="AA443">
        <f t="shared" si="25"/>
        <v>69</v>
      </c>
      <c r="AB443">
        <f t="shared" si="25"/>
        <v>15</v>
      </c>
      <c r="AC443">
        <f t="shared" si="25"/>
        <v>1</v>
      </c>
      <c r="AD443">
        <f t="shared" si="25"/>
        <v>6</v>
      </c>
      <c r="AE443">
        <f t="shared" si="25"/>
        <v>24</v>
      </c>
      <c r="AF443">
        <f t="shared" si="27"/>
        <v>32</v>
      </c>
      <c r="AG443">
        <f t="shared" si="27"/>
        <v>16</v>
      </c>
      <c r="AH443">
        <f t="shared" si="27"/>
        <v>65</v>
      </c>
      <c r="AI443">
        <f t="shared" si="27"/>
        <v>0</v>
      </c>
      <c r="AJ443">
        <f t="shared" si="27"/>
        <v>1</v>
      </c>
      <c r="AK443">
        <f t="shared" si="27"/>
        <v>1</v>
      </c>
      <c r="AL443">
        <f t="shared" si="26"/>
        <v>47</v>
      </c>
      <c r="AM443">
        <f>SUMPRODUCT(AA443:AL443,Weights!$E$7:$P$7)</f>
        <v>144.5</v>
      </c>
    </row>
    <row r="444" spans="1:39" x14ac:dyDescent="0.25">
      <c r="A444" t="s">
        <v>1181</v>
      </c>
      <c r="B444" t="s">
        <v>60</v>
      </c>
      <c r="C444">
        <v>45</v>
      </c>
      <c r="D444">
        <v>196</v>
      </c>
      <c r="E444">
        <v>179</v>
      </c>
      <c r="F444">
        <v>45</v>
      </c>
      <c r="G444">
        <v>6</v>
      </c>
      <c r="H444">
        <v>2</v>
      </c>
      <c r="I444">
        <v>1</v>
      </c>
      <c r="J444">
        <v>22</v>
      </c>
      <c r="K444">
        <v>14</v>
      </c>
      <c r="L444">
        <v>12</v>
      </c>
      <c r="M444">
        <v>25</v>
      </c>
      <c r="N444">
        <v>1</v>
      </c>
      <c r="O444">
        <v>11</v>
      </c>
      <c r="P444">
        <v>4</v>
      </c>
      <c r="Q444">
        <v>0.249</v>
      </c>
      <c r="R444">
        <v>0.29899999999999999</v>
      </c>
      <c r="S444">
        <v>0.318</v>
      </c>
      <c r="T444">
        <v>0.61699999999999999</v>
      </c>
      <c r="U444">
        <v>0.27200000000000002</v>
      </c>
      <c r="V444">
        <v>0.9</v>
      </c>
      <c r="W444">
        <v>0.4</v>
      </c>
      <c r="X444">
        <v>0</v>
      </c>
      <c r="Y444">
        <v>15343</v>
      </c>
      <c r="AA444">
        <f t="shared" si="25"/>
        <v>45</v>
      </c>
      <c r="AB444">
        <f t="shared" si="25"/>
        <v>6</v>
      </c>
      <c r="AC444">
        <f t="shared" si="25"/>
        <v>2</v>
      </c>
      <c r="AD444">
        <f t="shared" si="25"/>
        <v>1</v>
      </c>
      <c r="AE444">
        <f t="shared" si="25"/>
        <v>22</v>
      </c>
      <c r="AF444">
        <f t="shared" si="27"/>
        <v>14</v>
      </c>
      <c r="AG444">
        <f t="shared" si="27"/>
        <v>12</v>
      </c>
      <c r="AH444">
        <f t="shared" si="27"/>
        <v>25</v>
      </c>
      <c r="AI444">
        <f t="shared" si="27"/>
        <v>1</v>
      </c>
      <c r="AJ444">
        <f t="shared" si="27"/>
        <v>11</v>
      </c>
      <c r="AK444">
        <f t="shared" si="27"/>
        <v>4</v>
      </c>
      <c r="AL444">
        <f t="shared" si="26"/>
        <v>36</v>
      </c>
      <c r="AM444">
        <f>SUMPRODUCT(AA444:AL444,Weights!$E$7:$P$7)</f>
        <v>111.5</v>
      </c>
    </row>
    <row r="445" spans="1:39" x14ac:dyDescent="0.25">
      <c r="A445" t="s">
        <v>361</v>
      </c>
      <c r="B445" t="s">
        <v>110</v>
      </c>
      <c r="C445">
        <v>110</v>
      </c>
      <c r="D445">
        <v>339</v>
      </c>
      <c r="E445">
        <v>310</v>
      </c>
      <c r="F445">
        <v>72</v>
      </c>
      <c r="G445">
        <v>16</v>
      </c>
      <c r="H445">
        <v>0</v>
      </c>
      <c r="I445">
        <v>7</v>
      </c>
      <c r="J445">
        <v>27</v>
      </c>
      <c r="K445">
        <v>41</v>
      </c>
      <c r="L445">
        <v>18</v>
      </c>
      <c r="M445">
        <v>101</v>
      </c>
      <c r="N445">
        <v>3</v>
      </c>
      <c r="O445">
        <v>2</v>
      </c>
      <c r="P445">
        <v>2</v>
      </c>
      <c r="Q445">
        <v>0.23200000000000001</v>
      </c>
      <c r="R445">
        <v>0.27700000000000002</v>
      </c>
      <c r="S445">
        <v>0.35399999999999998</v>
      </c>
      <c r="T445">
        <v>0.63100000000000001</v>
      </c>
      <c r="U445">
        <v>0.27200000000000002</v>
      </c>
      <c r="V445">
        <v>-1.7</v>
      </c>
      <c r="W445">
        <v>1.7</v>
      </c>
      <c r="X445">
        <v>0.3</v>
      </c>
      <c r="Y445">
        <v>9682</v>
      </c>
      <c r="AA445">
        <f t="shared" si="25"/>
        <v>72</v>
      </c>
      <c r="AB445">
        <f t="shared" si="25"/>
        <v>16</v>
      </c>
      <c r="AC445">
        <f t="shared" si="25"/>
        <v>0</v>
      </c>
      <c r="AD445">
        <f t="shared" si="25"/>
        <v>7</v>
      </c>
      <c r="AE445">
        <f t="shared" si="25"/>
        <v>27</v>
      </c>
      <c r="AF445">
        <f t="shared" si="27"/>
        <v>41</v>
      </c>
      <c r="AG445">
        <f t="shared" si="27"/>
        <v>18</v>
      </c>
      <c r="AH445">
        <f t="shared" si="27"/>
        <v>101</v>
      </c>
      <c r="AI445">
        <f t="shared" si="27"/>
        <v>3</v>
      </c>
      <c r="AJ445">
        <f t="shared" si="27"/>
        <v>2</v>
      </c>
      <c r="AK445">
        <f t="shared" si="27"/>
        <v>2</v>
      </c>
      <c r="AL445">
        <f t="shared" si="26"/>
        <v>49</v>
      </c>
      <c r="AM445">
        <f>SUMPRODUCT(AA445:AL445,Weights!$E$7:$P$7)</f>
        <v>146.5</v>
      </c>
    </row>
    <row r="446" spans="1:39" x14ac:dyDescent="0.25">
      <c r="A446" t="s">
        <v>310</v>
      </c>
      <c r="B446" t="s">
        <v>62</v>
      </c>
      <c r="C446">
        <v>53</v>
      </c>
      <c r="D446">
        <v>189</v>
      </c>
      <c r="E446">
        <v>175</v>
      </c>
      <c r="F446">
        <v>40</v>
      </c>
      <c r="G446">
        <v>7</v>
      </c>
      <c r="H446">
        <v>1</v>
      </c>
      <c r="I446">
        <v>5</v>
      </c>
      <c r="J446">
        <v>16</v>
      </c>
      <c r="K446">
        <v>21</v>
      </c>
      <c r="L446">
        <v>11</v>
      </c>
      <c r="M446">
        <v>38</v>
      </c>
      <c r="N446">
        <v>1</v>
      </c>
      <c r="O446">
        <v>0</v>
      </c>
      <c r="P446">
        <v>0</v>
      </c>
      <c r="Q446">
        <v>0.22700000000000001</v>
      </c>
      <c r="R446">
        <v>0.27300000000000002</v>
      </c>
      <c r="S446">
        <v>0.36</v>
      </c>
      <c r="T446">
        <v>0.63200000000000001</v>
      </c>
      <c r="U446">
        <v>0.27200000000000002</v>
      </c>
      <c r="V446">
        <v>-1.5</v>
      </c>
      <c r="W446">
        <v>-1</v>
      </c>
      <c r="X446">
        <v>-0.5</v>
      </c>
      <c r="Y446">
        <v>2852</v>
      </c>
      <c r="AA446">
        <f t="shared" si="25"/>
        <v>40</v>
      </c>
      <c r="AB446">
        <f t="shared" si="25"/>
        <v>7</v>
      </c>
      <c r="AC446">
        <f t="shared" si="25"/>
        <v>1</v>
      </c>
      <c r="AD446">
        <f t="shared" si="25"/>
        <v>5</v>
      </c>
      <c r="AE446">
        <f t="shared" si="25"/>
        <v>16</v>
      </c>
      <c r="AF446">
        <f t="shared" si="27"/>
        <v>21</v>
      </c>
      <c r="AG446">
        <f t="shared" si="27"/>
        <v>11</v>
      </c>
      <c r="AH446">
        <f t="shared" si="27"/>
        <v>38</v>
      </c>
      <c r="AI446">
        <f t="shared" si="27"/>
        <v>1</v>
      </c>
      <c r="AJ446">
        <f t="shared" si="27"/>
        <v>0</v>
      </c>
      <c r="AK446">
        <f t="shared" si="27"/>
        <v>0</v>
      </c>
      <c r="AL446">
        <f t="shared" si="26"/>
        <v>27</v>
      </c>
      <c r="AM446">
        <f>SUMPRODUCT(AA446:AL446,Weights!$E$7:$P$7)</f>
        <v>93</v>
      </c>
    </row>
    <row r="447" spans="1:39" x14ac:dyDescent="0.25">
      <c r="A447" t="s">
        <v>1009</v>
      </c>
      <c r="B447" t="s">
        <v>25</v>
      </c>
      <c r="C447">
        <v>37</v>
      </c>
      <c r="D447">
        <v>132</v>
      </c>
      <c r="E447">
        <v>122</v>
      </c>
      <c r="F447">
        <v>28</v>
      </c>
      <c r="G447">
        <v>5</v>
      </c>
      <c r="H447">
        <v>0</v>
      </c>
      <c r="I447">
        <v>3</v>
      </c>
      <c r="J447">
        <v>12</v>
      </c>
      <c r="K447">
        <v>13</v>
      </c>
      <c r="L447">
        <v>9</v>
      </c>
      <c r="M447">
        <v>40</v>
      </c>
      <c r="N447">
        <v>0</v>
      </c>
      <c r="O447">
        <v>0</v>
      </c>
      <c r="P447">
        <v>0</v>
      </c>
      <c r="Q447">
        <v>0.23</v>
      </c>
      <c r="R447">
        <v>0.28100000000000003</v>
      </c>
      <c r="S447">
        <v>0.34300000000000003</v>
      </c>
      <c r="T447">
        <v>0.623</v>
      </c>
      <c r="U447">
        <v>0.27100000000000002</v>
      </c>
      <c r="V447">
        <v>-2.6</v>
      </c>
      <c r="W447">
        <v>0</v>
      </c>
      <c r="X447">
        <v>-0.2</v>
      </c>
      <c r="Y447">
        <v>10347</v>
      </c>
      <c r="AA447">
        <f t="shared" ref="AA447:AH466" si="28">F447</f>
        <v>28</v>
      </c>
      <c r="AB447">
        <f t="shared" si="28"/>
        <v>5</v>
      </c>
      <c r="AC447">
        <f t="shared" si="28"/>
        <v>0</v>
      </c>
      <c r="AD447">
        <f t="shared" si="28"/>
        <v>3</v>
      </c>
      <c r="AE447">
        <f t="shared" si="28"/>
        <v>12</v>
      </c>
      <c r="AF447">
        <f t="shared" si="27"/>
        <v>13</v>
      </c>
      <c r="AG447">
        <f t="shared" si="27"/>
        <v>9</v>
      </c>
      <c r="AH447">
        <f t="shared" si="27"/>
        <v>40</v>
      </c>
      <c r="AI447">
        <f t="shared" si="27"/>
        <v>0</v>
      </c>
      <c r="AJ447">
        <f t="shared" si="27"/>
        <v>0</v>
      </c>
      <c r="AK447">
        <f t="shared" si="27"/>
        <v>0</v>
      </c>
      <c r="AL447">
        <f t="shared" si="26"/>
        <v>20</v>
      </c>
      <c r="AM447">
        <f>SUMPRODUCT(AA447:AL447,Weights!$E$7:$P$7)</f>
        <v>56</v>
      </c>
    </row>
    <row r="448" spans="1:39" x14ac:dyDescent="0.25">
      <c r="A448" t="s">
        <v>348</v>
      </c>
      <c r="B448" t="s">
        <v>27</v>
      </c>
      <c r="C448">
        <v>56</v>
      </c>
      <c r="D448">
        <v>155</v>
      </c>
      <c r="E448">
        <v>141</v>
      </c>
      <c r="F448">
        <v>33</v>
      </c>
      <c r="G448">
        <v>5</v>
      </c>
      <c r="H448">
        <v>1</v>
      </c>
      <c r="I448">
        <v>2</v>
      </c>
      <c r="J448">
        <v>14</v>
      </c>
      <c r="K448">
        <v>11</v>
      </c>
      <c r="L448">
        <v>10</v>
      </c>
      <c r="M448">
        <v>30</v>
      </c>
      <c r="N448">
        <v>1</v>
      </c>
      <c r="O448">
        <v>2</v>
      </c>
      <c r="P448">
        <v>2</v>
      </c>
      <c r="Q448">
        <v>0.23699999999999999</v>
      </c>
      <c r="R448">
        <v>0.29099999999999998</v>
      </c>
      <c r="S448">
        <v>0.32700000000000001</v>
      </c>
      <c r="T448">
        <v>0.61799999999999999</v>
      </c>
      <c r="U448">
        <v>0.27100000000000002</v>
      </c>
      <c r="V448">
        <v>0.7</v>
      </c>
      <c r="W448">
        <v>-0.1</v>
      </c>
      <c r="X448">
        <v>-0.5</v>
      </c>
      <c r="Y448">
        <v>6013</v>
      </c>
      <c r="AA448">
        <f t="shared" si="28"/>
        <v>33</v>
      </c>
      <c r="AB448">
        <f t="shared" si="28"/>
        <v>5</v>
      </c>
      <c r="AC448">
        <f t="shared" si="28"/>
        <v>1</v>
      </c>
      <c r="AD448">
        <f t="shared" si="28"/>
        <v>2</v>
      </c>
      <c r="AE448">
        <f t="shared" si="28"/>
        <v>14</v>
      </c>
      <c r="AF448">
        <f t="shared" si="27"/>
        <v>11</v>
      </c>
      <c r="AG448">
        <f t="shared" si="27"/>
        <v>10</v>
      </c>
      <c r="AH448">
        <f t="shared" si="27"/>
        <v>30</v>
      </c>
      <c r="AI448">
        <f t="shared" si="27"/>
        <v>1</v>
      </c>
      <c r="AJ448">
        <f t="shared" si="27"/>
        <v>2</v>
      </c>
      <c r="AK448">
        <f t="shared" si="27"/>
        <v>2</v>
      </c>
      <c r="AL448">
        <f t="shared" si="26"/>
        <v>25</v>
      </c>
      <c r="AM448">
        <f>SUMPRODUCT(AA448:AL448,Weights!$E$7:$P$7)</f>
        <v>68</v>
      </c>
    </row>
    <row r="449" spans="1:39" x14ac:dyDescent="0.25">
      <c r="A449" t="s">
        <v>445</v>
      </c>
      <c r="B449" t="s">
        <v>23</v>
      </c>
      <c r="C449">
        <v>79</v>
      </c>
      <c r="D449">
        <v>201</v>
      </c>
      <c r="E449">
        <v>186</v>
      </c>
      <c r="F449">
        <v>41</v>
      </c>
      <c r="G449">
        <v>7</v>
      </c>
      <c r="H449">
        <v>1</v>
      </c>
      <c r="I449">
        <v>5</v>
      </c>
      <c r="J449">
        <v>21</v>
      </c>
      <c r="K449">
        <v>20</v>
      </c>
      <c r="L449">
        <v>13</v>
      </c>
      <c r="M449">
        <v>59</v>
      </c>
      <c r="N449">
        <v>2</v>
      </c>
      <c r="O449">
        <v>13</v>
      </c>
      <c r="P449">
        <v>2</v>
      </c>
      <c r="Q449">
        <v>0.223</v>
      </c>
      <c r="R449">
        <v>0.27700000000000002</v>
      </c>
      <c r="S449">
        <v>0.34499999999999997</v>
      </c>
      <c r="T449">
        <v>0.622</v>
      </c>
      <c r="U449">
        <v>0.27100000000000002</v>
      </c>
      <c r="V449">
        <v>1</v>
      </c>
      <c r="W449">
        <v>1.4</v>
      </c>
      <c r="X449">
        <v>-0.1</v>
      </c>
      <c r="Y449">
        <v>10767</v>
      </c>
      <c r="AA449">
        <f t="shared" si="28"/>
        <v>41</v>
      </c>
      <c r="AB449">
        <f t="shared" si="28"/>
        <v>7</v>
      </c>
      <c r="AC449">
        <f t="shared" si="28"/>
        <v>1</v>
      </c>
      <c r="AD449">
        <f t="shared" si="28"/>
        <v>5</v>
      </c>
      <c r="AE449">
        <f t="shared" si="28"/>
        <v>21</v>
      </c>
      <c r="AF449">
        <f t="shared" si="27"/>
        <v>20</v>
      </c>
      <c r="AG449">
        <f t="shared" si="27"/>
        <v>13</v>
      </c>
      <c r="AH449">
        <f t="shared" si="27"/>
        <v>59</v>
      </c>
      <c r="AI449">
        <f t="shared" si="27"/>
        <v>2</v>
      </c>
      <c r="AJ449">
        <f t="shared" si="27"/>
        <v>13</v>
      </c>
      <c r="AK449">
        <f t="shared" si="27"/>
        <v>2</v>
      </c>
      <c r="AL449">
        <f t="shared" si="26"/>
        <v>28</v>
      </c>
      <c r="AM449">
        <f>SUMPRODUCT(AA449:AL449,Weights!$E$7:$P$7)</f>
        <v>113.5</v>
      </c>
    </row>
    <row r="450" spans="1:39" x14ac:dyDescent="0.25">
      <c r="A450" t="s">
        <v>479</v>
      </c>
      <c r="B450" t="s">
        <v>15</v>
      </c>
      <c r="C450">
        <v>86</v>
      </c>
      <c r="D450">
        <v>218</v>
      </c>
      <c r="E450">
        <v>194</v>
      </c>
      <c r="F450">
        <v>45</v>
      </c>
      <c r="G450">
        <v>6</v>
      </c>
      <c r="H450">
        <v>1</v>
      </c>
      <c r="I450">
        <v>2</v>
      </c>
      <c r="J450">
        <v>25</v>
      </c>
      <c r="K450">
        <v>15</v>
      </c>
      <c r="L450">
        <v>21</v>
      </c>
      <c r="M450">
        <v>53</v>
      </c>
      <c r="N450">
        <v>0</v>
      </c>
      <c r="O450">
        <v>3</v>
      </c>
      <c r="P450">
        <v>1</v>
      </c>
      <c r="Q450">
        <v>0.23300000000000001</v>
      </c>
      <c r="R450">
        <v>0.307</v>
      </c>
      <c r="S450">
        <v>0.29599999999999999</v>
      </c>
      <c r="T450">
        <v>0.60299999999999998</v>
      </c>
      <c r="U450">
        <v>0.27100000000000002</v>
      </c>
      <c r="V450">
        <v>0.7</v>
      </c>
      <c r="W450">
        <v>2.5</v>
      </c>
      <c r="X450">
        <v>0.3</v>
      </c>
      <c r="Y450">
        <v>3395</v>
      </c>
      <c r="AA450">
        <f t="shared" si="28"/>
        <v>45</v>
      </c>
      <c r="AB450">
        <f t="shared" si="28"/>
        <v>6</v>
      </c>
      <c r="AC450">
        <f t="shared" si="28"/>
        <v>1</v>
      </c>
      <c r="AD450">
        <f t="shared" si="28"/>
        <v>2</v>
      </c>
      <c r="AE450">
        <f t="shared" si="28"/>
        <v>25</v>
      </c>
      <c r="AF450">
        <f t="shared" si="27"/>
        <v>15</v>
      </c>
      <c r="AG450">
        <f t="shared" si="27"/>
        <v>21</v>
      </c>
      <c r="AH450">
        <f t="shared" si="27"/>
        <v>53</v>
      </c>
      <c r="AI450">
        <f t="shared" si="27"/>
        <v>0</v>
      </c>
      <c r="AJ450">
        <f t="shared" si="27"/>
        <v>3</v>
      </c>
      <c r="AK450">
        <f t="shared" si="27"/>
        <v>1</v>
      </c>
      <c r="AL450">
        <f t="shared" si="26"/>
        <v>36</v>
      </c>
      <c r="AM450">
        <f>SUMPRODUCT(AA450:AL450,Weights!$E$7:$P$7)</f>
        <v>98.5</v>
      </c>
    </row>
    <row r="451" spans="1:39" x14ac:dyDescent="0.25">
      <c r="A451" t="s">
        <v>1068</v>
      </c>
      <c r="B451" t="s">
        <v>85</v>
      </c>
      <c r="C451">
        <v>78</v>
      </c>
      <c r="D451">
        <v>311</v>
      </c>
      <c r="E451">
        <v>289</v>
      </c>
      <c r="F451">
        <v>64</v>
      </c>
      <c r="G451">
        <v>9</v>
      </c>
      <c r="H451">
        <v>5</v>
      </c>
      <c r="I451">
        <v>7</v>
      </c>
      <c r="J451">
        <v>37</v>
      </c>
      <c r="K451">
        <v>28</v>
      </c>
      <c r="L451">
        <v>17</v>
      </c>
      <c r="M451">
        <v>111</v>
      </c>
      <c r="N451">
        <v>2</v>
      </c>
      <c r="O451">
        <v>6</v>
      </c>
      <c r="P451">
        <v>5</v>
      </c>
      <c r="Q451">
        <v>0.222</v>
      </c>
      <c r="R451">
        <v>0.26900000000000002</v>
      </c>
      <c r="S451">
        <v>0.36399999999999999</v>
      </c>
      <c r="T451">
        <v>0.63300000000000001</v>
      </c>
      <c r="U451">
        <v>0.27</v>
      </c>
      <c r="V451">
        <v>1.5</v>
      </c>
      <c r="W451">
        <v>1.1000000000000001</v>
      </c>
      <c r="X451">
        <v>0</v>
      </c>
      <c r="Y451">
        <v>14567</v>
      </c>
      <c r="AA451">
        <f t="shared" si="28"/>
        <v>64</v>
      </c>
      <c r="AB451">
        <f t="shared" si="28"/>
        <v>9</v>
      </c>
      <c r="AC451">
        <f t="shared" si="28"/>
        <v>5</v>
      </c>
      <c r="AD451">
        <f t="shared" si="28"/>
        <v>7</v>
      </c>
      <c r="AE451">
        <f t="shared" si="28"/>
        <v>37</v>
      </c>
      <c r="AF451">
        <f t="shared" si="27"/>
        <v>28</v>
      </c>
      <c r="AG451">
        <f t="shared" si="27"/>
        <v>17</v>
      </c>
      <c r="AH451">
        <f t="shared" si="27"/>
        <v>111</v>
      </c>
      <c r="AI451">
        <f t="shared" si="27"/>
        <v>2</v>
      </c>
      <c r="AJ451">
        <f t="shared" si="27"/>
        <v>6</v>
      </c>
      <c r="AK451">
        <f t="shared" si="27"/>
        <v>5</v>
      </c>
      <c r="AL451">
        <f t="shared" ref="AL451:AL466" si="29">AA451-AB451-AC451-AD451</f>
        <v>43</v>
      </c>
      <c r="AM451">
        <f>SUMPRODUCT(AA451:AL451,Weights!$E$7:$P$7)</f>
        <v>137.5</v>
      </c>
    </row>
    <row r="452" spans="1:39" x14ac:dyDescent="0.25">
      <c r="A452" t="s">
        <v>431</v>
      </c>
      <c r="B452" t="s">
        <v>41</v>
      </c>
      <c r="C452">
        <v>57</v>
      </c>
      <c r="D452">
        <v>181</v>
      </c>
      <c r="E452">
        <v>160</v>
      </c>
      <c r="F452">
        <v>37</v>
      </c>
      <c r="G452">
        <v>3</v>
      </c>
      <c r="H452">
        <v>1</v>
      </c>
      <c r="I452">
        <v>1</v>
      </c>
      <c r="J452">
        <v>20</v>
      </c>
      <c r="K452">
        <v>11</v>
      </c>
      <c r="L452">
        <v>18</v>
      </c>
      <c r="M452">
        <v>36</v>
      </c>
      <c r="N452">
        <v>1</v>
      </c>
      <c r="O452">
        <v>3</v>
      </c>
      <c r="P452">
        <v>3</v>
      </c>
      <c r="Q452">
        <v>0.23</v>
      </c>
      <c r="R452">
        <v>0.309</v>
      </c>
      <c r="S452">
        <v>0.28799999999999998</v>
      </c>
      <c r="T452">
        <v>0.59599999999999997</v>
      </c>
      <c r="U452">
        <v>0.27</v>
      </c>
      <c r="V452">
        <v>3.7</v>
      </c>
      <c r="W452">
        <v>-1.7</v>
      </c>
      <c r="X452">
        <v>-0.2</v>
      </c>
      <c r="Y452">
        <v>15103</v>
      </c>
      <c r="AA452">
        <f t="shared" si="28"/>
        <v>37</v>
      </c>
      <c r="AB452">
        <f t="shared" si="28"/>
        <v>3</v>
      </c>
      <c r="AC452">
        <f t="shared" si="28"/>
        <v>1</v>
      </c>
      <c r="AD452">
        <f t="shared" si="28"/>
        <v>1</v>
      </c>
      <c r="AE452">
        <f t="shared" si="28"/>
        <v>20</v>
      </c>
      <c r="AF452">
        <f t="shared" si="27"/>
        <v>11</v>
      </c>
      <c r="AG452">
        <f t="shared" si="27"/>
        <v>18</v>
      </c>
      <c r="AH452">
        <f t="shared" si="27"/>
        <v>36</v>
      </c>
      <c r="AI452">
        <f t="shared" ref="AI452:AK466" si="30">N452</f>
        <v>1</v>
      </c>
      <c r="AJ452">
        <f t="shared" si="30"/>
        <v>3</v>
      </c>
      <c r="AK452">
        <f t="shared" si="30"/>
        <v>3</v>
      </c>
      <c r="AL452">
        <f t="shared" si="29"/>
        <v>32</v>
      </c>
      <c r="AM452">
        <f>SUMPRODUCT(AA452:AL452,Weights!$E$7:$P$7)</f>
        <v>79</v>
      </c>
    </row>
    <row r="453" spans="1:39" x14ac:dyDescent="0.25">
      <c r="A453" t="s">
        <v>458</v>
      </c>
      <c r="B453" t="s">
        <v>85</v>
      </c>
      <c r="C453">
        <v>104</v>
      </c>
      <c r="D453">
        <v>301</v>
      </c>
      <c r="E453">
        <v>275</v>
      </c>
      <c r="F453">
        <v>64</v>
      </c>
      <c r="G453">
        <v>6</v>
      </c>
      <c r="H453">
        <v>3</v>
      </c>
      <c r="I453">
        <v>4</v>
      </c>
      <c r="J453">
        <v>29</v>
      </c>
      <c r="K453">
        <v>22</v>
      </c>
      <c r="L453">
        <v>19</v>
      </c>
      <c r="M453">
        <v>55</v>
      </c>
      <c r="N453">
        <v>3</v>
      </c>
      <c r="O453">
        <v>6</v>
      </c>
      <c r="P453">
        <v>4</v>
      </c>
      <c r="Q453">
        <v>0.23400000000000001</v>
      </c>
      <c r="R453">
        <v>0.28699999999999998</v>
      </c>
      <c r="S453">
        <v>0.32800000000000001</v>
      </c>
      <c r="T453">
        <v>0.61499999999999999</v>
      </c>
      <c r="U453">
        <v>0.26900000000000002</v>
      </c>
      <c r="V453">
        <v>-5.4</v>
      </c>
      <c r="W453">
        <v>-0.9</v>
      </c>
      <c r="X453">
        <v>-1.1000000000000001</v>
      </c>
      <c r="Y453">
        <v>15722</v>
      </c>
      <c r="AA453">
        <f t="shared" si="28"/>
        <v>64</v>
      </c>
      <c r="AB453">
        <f t="shared" si="28"/>
        <v>6</v>
      </c>
      <c r="AC453">
        <f t="shared" si="28"/>
        <v>3</v>
      </c>
      <c r="AD453">
        <f t="shared" si="28"/>
        <v>4</v>
      </c>
      <c r="AE453">
        <f t="shared" si="28"/>
        <v>29</v>
      </c>
      <c r="AF453">
        <f t="shared" si="28"/>
        <v>22</v>
      </c>
      <c r="AG453">
        <f t="shared" si="28"/>
        <v>19</v>
      </c>
      <c r="AH453">
        <f t="shared" si="28"/>
        <v>55</v>
      </c>
      <c r="AI453">
        <f t="shared" si="30"/>
        <v>3</v>
      </c>
      <c r="AJ453">
        <f t="shared" si="30"/>
        <v>6</v>
      </c>
      <c r="AK453">
        <f t="shared" si="30"/>
        <v>4</v>
      </c>
      <c r="AL453">
        <f t="shared" si="29"/>
        <v>51</v>
      </c>
      <c r="AM453">
        <f>SUMPRODUCT(AA453:AL453,Weights!$E$7:$P$7)</f>
        <v>138.5</v>
      </c>
    </row>
    <row r="454" spans="1:39" x14ac:dyDescent="0.25">
      <c r="A454" t="s">
        <v>1074</v>
      </c>
      <c r="B454" t="s">
        <v>125</v>
      </c>
      <c r="C454">
        <v>58</v>
      </c>
      <c r="D454">
        <v>191</v>
      </c>
      <c r="E454">
        <v>173</v>
      </c>
      <c r="F454">
        <v>37</v>
      </c>
      <c r="G454">
        <v>7</v>
      </c>
      <c r="H454">
        <v>1</v>
      </c>
      <c r="I454">
        <v>5</v>
      </c>
      <c r="J454">
        <v>23</v>
      </c>
      <c r="K454">
        <v>19</v>
      </c>
      <c r="L454">
        <v>13</v>
      </c>
      <c r="M454">
        <v>56</v>
      </c>
      <c r="N454">
        <v>2</v>
      </c>
      <c r="O454">
        <v>3</v>
      </c>
      <c r="P454">
        <v>1</v>
      </c>
      <c r="Q454">
        <v>0.21199999999999999</v>
      </c>
      <c r="R454">
        <v>0.26900000000000002</v>
      </c>
      <c r="S454">
        <v>0.35899999999999999</v>
      </c>
      <c r="T454">
        <v>0.627</v>
      </c>
      <c r="U454">
        <v>0.26900000000000002</v>
      </c>
      <c r="V454">
        <v>0.1</v>
      </c>
      <c r="W454">
        <v>0.7</v>
      </c>
      <c r="X454">
        <v>0</v>
      </c>
      <c r="Y454">
        <v>12590</v>
      </c>
      <c r="AA454">
        <f t="shared" si="28"/>
        <v>37</v>
      </c>
      <c r="AB454">
        <f t="shared" si="28"/>
        <v>7</v>
      </c>
      <c r="AC454">
        <f t="shared" si="28"/>
        <v>1</v>
      </c>
      <c r="AD454">
        <f t="shared" si="28"/>
        <v>5</v>
      </c>
      <c r="AE454">
        <f t="shared" si="28"/>
        <v>23</v>
      </c>
      <c r="AF454">
        <f t="shared" si="28"/>
        <v>19</v>
      </c>
      <c r="AG454">
        <f t="shared" si="28"/>
        <v>13</v>
      </c>
      <c r="AH454">
        <f t="shared" si="28"/>
        <v>56</v>
      </c>
      <c r="AI454">
        <f t="shared" si="30"/>
        <v>2</v>
      </c>
      <c r="AJ454">
        <f t="shared" si="30"/>
        <v>3</v>
      </c>
      <c r="AK454">
        <f t="shared" si="30"/>
        <v>1</v>
      </c>
      <c r="AL454">
        <f t="shared" si="29"/>
        <v>24</v>
      </c>
      <c r="AM454">
        <f>SUMPRODUCT(AA454:AL454,Weights!$E$7:$P$7)</f>
        <v>93</v>
      </c>
    </row>
    <row r="455" spans="1:39" x14ac:dyDescent="0.25">
      <c r="A455" t="s">
        <v>415</v>
      </c>
      <c r="B455" t="s">
        <v>34</v>
      </c>
      <c r="C455">
        <v>50</v>
      </c>
      <c r="D455">
        <v>171</v>
      </c>
      <c r="E455">
        <v>149</v>
      </c>
      <c r="F455">
        <v>32</v>
      </c>
      <c r="G455">
        <v>3</v>
      </c>
      <c r="H455">
        <v>0</v>
      </c>
      <c r="I455">
        <v>3</v>
      </c>
      <c r="J455">
        <v>15</v>
      </c>
      <c r="K455">
        <v>13</v>
      </c>
      <c r="L455">
        <v>16</v>
      </c>
      <c r="M455">
        <v>33</v>
      </c>
      <c r="N455">
        <v>3</v>
      </c>
      <c r="O455">
        <v>0</v>
      </c>
      <c r="P455">
        <v>0</v>
      </c>
      <c r="Q455">
        <v>0.216</v>
      </c>
      <c r="R455">
        <v>0.30499999999999999</v>
      </c>
      <c r="S455">
        <v>0.28799999999999998</v>
      </c>
      <c r="T455">
        <v>0.59299999999999997</v>
      </c>
      <c r="U455">
        <v>0.26900000000000002</v>
      </c>
      <c r="V455">
        <v>0.4</v>
      </c>
      <c r="W455">
        <v>-0.4</v>
      </c>
      <c r="X455">
        <v>0</v>
      </c>
      <c r="Y455">
        <v>5677</v>
      </c>
      <c r="AA455">
        <f t="shared" si="28"/>
        <v>32</v>
      </c>
      <c r="AB455">
        <f t="shared" si="28"/>
        <v>3</v>
      </c>
      <c r="AC455">
        <f t="shared" si="28"/>
        <v>0</v>
      </c>
      <c r="AD455">
        <f t="shared" si="28"/>
        <v>3</v>
      </c>
      <c r="AE455">
        <f t="shared" si="28"/>
        <v>15</v>
      </c>
      <c r="AF455">
        <f t="shared" si="28"/>
        <v>13</v>
      </c>
      <c r="AG455">
        <f t="shared" si="28"/>
        <v>16</v>
      </c>
      <c r="AH455">
        <f t="shared" si="28"/>
        <v>33</v>
      </c>
      <c r="AI455">
        <f t="shared" si="30"/>
        <v>3</v>
      </c>
      <c r="AJ455">
        <f t="shared" si="30"/>
        <v>0</v>
      </c>
      <c r="AK455">
        <f t="shared" si="30"/>
        <v>0</v>
      </c>
      <c r="AL455">
        <f t="shared" si="29"/>
        <v>26</v>
      </c>
      <c r="AM455">
        <f>SUMPRODUCT(AA455:AL455,Weights!$E$7:$P$7)</f>
        <v>71.5</v>
      </c>
    </row>
    <row r="456" spans="1:39" x14ac:dyDescent="0.25">
      <c r="A456" t="s">
        <v>339</v>
      </c>
      <c r="B456" t="s">
        <v>21</v>
      </c>
      <c r="C456">
        <v>111</v>
      </c>
      <c r="D456">
        <v>283</v>
      </c>
      <c r="E456">
        <v>268</v>
      </c>
      <c r="F456">
        <v>60</v>
      </c>
      <c r="G456">
        <v>11</v>
      </c>
      <c r="H456">
        <v>4</v>
      </c>
      <c r="I456">
        <v>7</v>
      </c>
      <c r="J456">
        <v>36</v>
      </c>
      <c r="K456">
        <v>28</v>
      </c>
      <c r="L456">
        <v>12</v>
      </c>
      <c r="M456">
        <v>90</v>
      </c>
      <c r="N456">
        <v>0</v>
      </c>
      <c r="O456">
        <v>8</v>
      </c>
      <c r="P456">
        <v>2</v>
      </c>
      <c r="Q456">
        <v>0.22500000000000001</v>
      </c>
      <c r="R456">
        <v>0.25800000000000001</v>
      </c>
      <c r="S456">
        <v>0.372</v>
      </c>
      <c r="T456">
        <v>0.63</v>
      </c>
      <c r="U456">
        <v>0.26900000000000002</v>
      </c>
      <c r="V456">
        <v>-1</v>
      </c>
      <c r="W456">
        <v>1.7</v>
      </c>
      <c r="X456">
        <v>-0.5</v>
      </c>
      <c r="Y456">
        <v>10711</v>
      </c>
      <c r="AA456">
        <f t="shared" si="28"/>
        <v>60</v>
      </c>
      <c r="AB456">
        <f t="shared" si="28"/>
        <v>11</v>
      </c>
      <c r="AC456">
        <f t="shared" si="28"/>
        <v>4</v>
      </c>
      <c r="AD456">
        <f t="shared" si="28"/>
        <v>7</v>
      </c>
      <c r="AE456">
        <f t="shared" si="28"/>
        <v>36</v>
      </c>
      <c r="AF456">
        <f t="shared" si="28"/>
        <v>28</v>
      </c>
      <c r="AG456">
        <f t="shared" si="28"/>
        <v>12</v>
      </c>
      <c r="AH456">
        <f t="shared" si="28"/>
        <v>90</v>
      </c>
      <c r="AI456">
        <f t="shared" si="30"/>
        <v>0</v>
      </c>
      <c r="AJ456">
        <f t="shared" si="30"/>
        <v>8</v>
      </c>
      <c r="AK456">
        <f t="shared" si="30"/>
        <v>2</v>
      </c>
      <c r="AL456">
        <f t="shared" si="29"/>
        <v>38</v>
      </c>
      <c r="AM456">
        <f>SUMPRODUCT(AA456:AL456,Weights!$E$7:$P$7)</f>
        <v>145</v>
      </c>
    </row>
    <row r="457" spans="1:39" x14ac:dyDescent="0.25">
      <c r="A457" t="s">
        <v>491</v>
      </c>
      <c r="B457" t="s">
        <v>125</v>
      </c>
      <c r="C457">
        <v>60</v>
      </c>
      <c r="D457">
        <v>195</v>
      </c>
      <c r="E457">
        <v>181</v>
      </c>
      <c r="F457">
        <v>44</v>
      </c>
      <c r="G457">
        <v>7</v>
      </c>
      <c r="H457">
        <v>0</v>
      </c>
      <c r="I457">
        <v>5</v>
      </c>
      <c r="J457">
        <v>19</v>
      </c>
      <c r="K457">
        <v>30</v>
      </c>
      <c r="L457">
        <v>7</v>
      </c>
      <c r="M457">
        <v>34</v>
      </c>
      <c r="N457">
        <v>0</v>
      </c>
      <c r="O457">
        <v>1</v>
      </c>
      <c r="P457">
        <v>0</v>
      </c>
      <c r="Q457">
        <v>0.24299999999999999</v>
      </c>
      <c r="R457">
        <v>0.26400000000000001</v>
      </c>
      <c r="S457">
        <v>0.36699999999999999</v>
      </c>
      <c r="T457">
        <v>0.63100000000000001</v>
      </c>
      <c r="U457">
        <v>0.26800000000000002</v>
      </c>
      <c r="V457">
        <v>3.5</v>
      </c>
      <c r="W457">
        <v>-0.6</v>
      </c>
      <c r="X457">
        <v>0.5</v>
      </c>
      <c r="Y457">
        <v>5942</v>
      </c>
      <c r="AA457">
        <f t="shared" si="28"/>
        <v>44</v>
      </c>
      <c r="AB457">
        <f t="shared" si="28"/>
        <v>7</v>
      </c>
      <c r="AC457">
        <f t="shared" si="28"/>
        <v>0</v>
      </c>
      <c r="AD457">
        <f t="shared" si="28"/>
        <v>5</v>
      </c>
      <c r="AE457">
        <f t="shared" si="28"/>
        <v>19</v>
      </c>
      <c r="AF457">
        <f t="shared" si="28"/>
        <v>30</v>
      </c>
      <c r="AG457">
        <f t="shared" si="28"/>
        <v>7</v>
      </c>
      <c r="AH457">
        <f t="shared" si="28"/>
        <v>34</v>
      </c>
      <c r="AI457">
        <f t="shared" si="30"/>
        <v>0</v>
      </c>
      <c r="AJ457">
        <f t="shared" si="30"/>
        <v>1</v>
      </c>
      <c r="AK457">
        <f t="shared" si="30"/>
        <v>0</v>
      </c>
      <c r="AL457">
        <f t="shared" si="29"/>
        <v>32</v>
      </c>
      <c r="AM457">
        <f>SUMPRODUCT(AA457:AL457,Weights!$E$7:$P$7)</f>
        <v>107</v>
      </c>
    </row>
    <row r="458" spans="1:39" x14ac:dyDescent="0.25">
      <c r="A458" t="s">
        <v>1076</v>
      </c>
      <c r="B458" t="s">
        <v>19</v>
      </c>
      <c r="C458">
        <v>80</v>
      </c>
      <c r="D458">
        <v>255</v>
      </c>
      <c r="E458">
        <v>236</v>
      </c>
      <c r="F458">
        <v>57</v>
      </c>
      <c r="G458">
        <v>5</v>
      </c>
      <c r="H458">
        <v>3</v>
      </c>
      <c r="I458">
        <v>3</v>
      </c>
      <c r="J458">
        <v>30</v>
      </c>
      <c r="K458">
        <v>14</v>
      </c>
      <c r="L458">
        <v>14</v>
      </c>
      <c r="M458">
        <v>57</v>
      </c>
      <c r="N458">
        <v>1</v>
      </c>
      <c r="O458">
        <v>9</v>
      </c>
      <c r="P458">
        <v>3</v>
      </c>
      <c r="Q458">
        <v>0.24199999999999999</v>
      </c>
      <c r="R458">
        <v>0.28699999999999998</v>
      </c>
      <c r="S458">
        <v>0.32500000000000001</v>
      </c>
      <c r="T458">
        <v>0.61199999999999999</v>
      </c>
      <c r="U458">
        <v>0.26800000000000002</v>
      </c>
      <c r="V458">
        <v>2</v>
      </c>
      <c r="W458">
        <v>0.1</v>
      </c>
      <c r="X458">
        <v>-0.4</v>
      </c>
      <c r="Y458">
        <v>10329</v>
      </c>
      <c r="AA458">
        <f t="shared" si="28"/>
        <v>57</v>
      </c>
      <c r="AB458">
        <f t="shared" si="28"/>
        <v>5</v>
      </c>
      <c r="AC458">
        <f t="shared" si="28"/>
        <v>3</v>
      </c>
      <c r="AD458">
        <f t="shared" si="28"/>
        <v>3</v>
      </c>
      <c r="AE458">
        <f t="shared" si="28"/>
        <v>30</v>
      </c>
      <c r="AF458">
        <f t="shared" si="28"/>
        <v>14</v>
      </c>
      <c r="AG458">
        <f t="shared" si="28"/>
        <v>14</v>
      </c>
      <c r="AH458">
        <f t="shared" si="28"/>
        <v>57</v>
      </c>
      <c r="AI458">
        <f t="shared" si="30"/>
        <v>1</v>
      </c>
      <c r="AJ458">
        <f t="shared" si="30"/>
        <v>9</v>
      </c>
      <c r="AK458">
        <f t="shared" si="30"/>
        <v>3</v>
      </c>
      <c r="AL458">
        <f t="shared" si="29"/>
        <v>46</v>
      </c>
      <c r="AM458">
        <f>SUMPRODUCT(AA458:AL458,Weights!$E$7:$P$7)</f>
        <v>121.5</v>
      </c>
    </row>
    <row r="459" spans="1:39" x14ac:dyDescent="0.25">
      <c r="A459" t="s">
        <v>1062</v>
      </c>
      <c r="B459" t="s">
        <v>27</v>
      </c>
      <c r="C459">
        <v>38</v>
      </c>
      <c r="D459">
        <v>136</v>
      </c>
      <c r="E459">
        <v>126</v>
      </c>
      <c r="F459">
        <v>26</v>
      </c>
      <c r="G459">
        <v>7</v>
      </c>
      <c r="H459">
        <v>1</v>
      </c>
      <c r="I459">
        <v>4</v>
      </c>
      <c r="J459">
        <v>14</v>
      </c>
      <c r="K459">
        <v>17</v>
      </c>
      <c r="L459">
        <v>9</v>
      </c>
      <c r="M459">
        <v>42</v>
      </c>
      <c r="N459">
        <v>1</v>
      </c>
      <c r="O459">
        <v>1</v>
      </c>
      <c r="P459">
        <v>1</v>
      </c>
      <c r="Q459">
        <v>0.20699999999999999</v>
      </c>
      <c r="R459">
        <v>0.26200000000000001</v>
      </c>
      <c r="S459">
        <v>0.373</v>
      </c>
      <c r="T459">
        <v>0.63500000000000001</v>
      </c>
      <c r="U459">
        <v>0.26700000000000002</v>
      </c>
      <c r="V459">
        <v>-2.2000000000000002</v>
      </c>
      <c r="W459">
        <v>0.7</v>
      </c>
      <c r="X459">
        <v>-0.4</v>
      </c>
      <c r="Y459">
        <v>13499</v>
      </c>
      <c r="AA459">
        <f t="shared" si="28"/>
        <v>26</v>
      </c>
      <c r="AB459">
        <f t="shared" si="28"/>
        <v>7</v>
      </c>
      <c r="AC459">
        <f t="shared" si="28"/>
        <v>1</v>
      </c>
      <c r="AD459">
        <f t="shared" si="28"/>
        <v>4</v>
      </c>
      <c r="AE459">
        <f t="shared" si="28"/>
        <v>14</v>
      </c>
      <c r="AF459">
        <f t="shared" si="28"/>
        <v>17</v>
      </c>
      <c r="AG459">
        <f t="shared" si="28"/>
        <v>9</v>
      </c>
      <c r="AH459">
        <f t="shared" si="28"/>
        <v>42</v>
      </c>
      <c r="AI459">
        <f t="shared" si="30"/>
        <v>1</v>
      </c>
      <c r="AJ459">
        <f t="shared" si="30"/>
        <v>1</v>
      </c>
      <c r="AK459">
        <f t="shared" si="30"/>
        <v>1</v>
      </c>
      <c r="AL459">
        <f t="shared" si="29"/>
        <v>14</v>
      </c>
      <c r="AM459">
        <f>SUMPRODUCT(AA459:AL459,Weights!$E$7:$P$7)</f>
        <v>67</v>
      </c>
    </row>
    <row r="460" spans="1:39" x14ac:dyDescent="0.25">
      <c r="A460" t="s">
        <v>1186</v>
      </c>
      <c r="B460" t="s">
        <v>15</v>
      </c>
      <c r="C460">
        <v>44</v>
      </c>
      <c r="D460">
        <v>167</v>
      </c>
      <c r="E460">
        <v>154</v>
      </c>
      <c r="F460">
        <v>35</v>
      </c>
      <c r="G460">
        <v>9</v>
      </c>
      <c r="H460">
        <v>1</v>
      </c>
      <c r="I460">
        <v>2</v>
      </c>
      <c r="J460">
        <v>17</v>
      </c>
      <c r="K460">
        <v>17</v>
      </c>
      <c r="L460">
        <v>11</v>
      </c>
      <c r="M460">
        <v>46</v>
      </c>
      <c r="N460">
        <v>1</v>
      </c>
      <c r="O460">
        <v>4</v>
      </c>
      <c r="P460">
        <v>2</v>
      </c>
      <c r="Q460">
        <v>0.224</v>
      </c>
      <c r="R460">
        <v>0.27800000000000002</v>
      </c>
      <c r="S460">
        <v>0.33900000000000002</v>
      </c>
      <c r="T460">
        <v>0.61799999999999999</v>
      </c>
      <c r="U460">
        <v>0.26700000000000002</v>
      </c>
      <c r="V460">
        <v>1.3</v>
      </c>
      <c r="W460">
        <v>1.7</v>
      </c>
      <c r="X460">
        <v>0.3</v>
      </c>
      <c r="Y460">
        <v>11494</v>
      </c>
      <c r="AA460">
        <f t="shared" si="28"/>
        <v>35</v>
      </c>
      <c r="AB460">
        <f t="shared" si="28"/>
        <v>9</v>
      </c>
      <c r="AC460">
        <f t="shared" si="28"/>
        <v>1</v>
      </c>
      <c r="AD460">
        <f t="shared" si="28"/>
        <v>2</v>
      </c>
      <c r="AE460">
        <f t="shared" si="28"/>
        <v>17</v>
      </c>
      <c r="AF460">
        <f t="shared" si="28"/>
        <v>17</v>
      </c>
      <c r="AG460">
        <f t="shared" si="28"/>
        <v>11</v>
      </c>
      <c r="AH460">
        <f t="shared" si="28"/>
        <v>46</v>
      </c>
      <c r="AI460">
        <f t="shared" si="30"/>
        <v>1</v>
      </c>
      <c r="AJ460">
        <f t="shared" si="30"/>
        <v>4</v>
      </c>
      <c r="AK460">
        <f t="shared" si="30"/>
        <v>2</v>
      </c>
      <c r="AL460">
        <f t="shared" si="29"/>
        <v>23</v>
      </c>
      <c r="AM460">
        <f>SUMPRODUCT(AA460:AL460,Weights!$E$7:$P$7)</f>
        <v>80</v>
      </c>
    </row>
    <row r="461" spans="1:39" x14ac:dyDescent="0.25">
      <c r="A461" t="s">
        <v>1061</v>
      </c>
      <c r="B461" t="s">
        <v>110</v>
      </c>
      <c r="C461">
        <v>47</v>
      </c>
      <c r="D461">
        <v>197</v>
      </c>
      <c r="E461">
        <v>179</v>
      </c>
      <c r="F461">
        <v>35</v>
      </c>
      <c r="G461">
        <v>9</v>
      </c>
      <c r="H461">
        <v>1</v>
      </c>
      <c r="I461">
        <v>6</v>
      </c>
      <c r="J461">
        <v>21</v>
      </c>
      <c r="K461">
        <v>22</v>
      </c>
      <c r="L461">
        <v>16</v>
      </c>
      <c r="M461">
        <v>73</v>
      </c>
      <c r="N461">
        <v>1</v>
      </c>
      <c r="O461">
        <v>1</v>
      </c>
      <c r="P461">
        <v>2</v>
      </c>
      <c r="Q461">
        <v>0.193</v>
      </c>
      <c r="R461">
        <v>0.26200000000000001</v>
      </c>
      <c r="S461">
        <v>0.35899999999999999</v>
      </c>
      <c r="T461">
        <v>0.621</v>
      </c>
      <c r="U461">
        <v>0.26700000000000002</v>
      </c>
      <c r="V461">
        <v>4.0999999999999996</v>
      </c>
      <c r="W461">
        <v>-0.4</v>
      </c>
      <c r="X461">
        <v>0.3</v>
      </c>
      <c r="Y461">
        <v>16505</v>
      </c>
      <c r="AA461">
        <f t="shared" si="28"/>
        <v>35</v>
      </c>
      <c r="AB461">
        <f t="shared" si="28"/>
        <v>9</v>
      </c>
      <c r="AC461">
        <f t="shared" si="28"/>
        <v>1</v>
      </c>
      <c r="AD461">
        <f t="shared" si="28"/>
        <v>6</v>
      </c>
      <c r="AE461">
        <f t="shared" si="28"/>
        <v>21</v>
      </c>
      <c r="AF461">
        <f t="shared" si="28"/>
        <v>22</v>
      </c>
      <c r="AG461">
        <f t="shared" si="28"/>
        <v>16</v>
      </c>
      <c r="AH461">
        <f t="shared" si="28"/>
        <v>73</v>
      </c>
      <c r="AI461">
        <f t="shared" si="30"/>
        <v>1</v>
      </c>
      <c r="AJ461">
        <f t="shared" si="30"/>
        <v>1</v>
      </c>
      <c r="AK461">
        <f t="shared" si="30"/>
        <v>2</v>
      </c>
      <c r="AL461">
        <f t="shared" si="29"/>
        <v>19</v>
      </c>
      <c r="AM461">
        <f>SUMPRODUCT(AA461:AL461,Weights!$E$7:$P$7)</f>
        <v>86.5</v>
      </c>
    </row>
    <row r="462" spans="1:39" x14ac:dyDescent="0.25">
      <c r="A462" t="s">
        <v>368</v>
      </c>
      <c r="B462" t="s">
        <v>110</v>
      </c>
      <c r="C462">
        <v>76</v>
      </c>
      <c r="D462">
        <v>235</v>
      </c>
      <c r="E462">
        <v>221</v>
      </c>
      <c r="F462">
        <v>47</v>
      </c>
      <c r="G462">
        <v>15</v>
      </c>
      <c r="H462">
        <v>0</v>
      </c>
      <c r="I462">
        <v>6</v>
      </c>
      <c r="J462">
        <v>23</v>
      </c>
      <c r="K462">
        <v>20</v>
      </c>
      <c r="L462">
        <v>9</v>
      </c>
      <c r="M462">
        <v>40</v>
      </c>
      <c r="N462">
        <v>4</v>
      </c>
      <c r="O462">
        <v>0</v>
      </c>
      <c r="P462">
        <v>1</v>
      </c>
      <c r="Q462">
        <v>0.21299999999999999</v>
      </c>
      <c r="R462">
        <v>0.25700000000000001</v>
      </c>
      <c r="S462">
        <v>0.36399999999999999</v>
      </c>
      <c r="T462">
        <v>0.62</v>
      </c>
      <c r="U462">
        <v>0.26700000000000002</v>
      </c>
      <c r="V462">
        <v>1.6</v>
      </c>
      <c r="W462">
        <v>0.5</v>
      </c>
      <c r="X462">
        <v>0.5</v>
      </c>
      <c r="Y462">
        <v>9308</v>
      </c>
      <c r="AA462">
        <f t="shared" si="28"/>
        <v>47</v>
      </c>
      <c r="AB462">
        <f t="shared" si="28"/>
        <v>15</v>
      </c>
      <c r="AC462">
        <f t="shared" si="28"/>
        <v>0</v>
      </c>
      <c r="AD462">
        <f t="shared" si="28"/>
        <v>6</v>
      </c>
      <c r="AE462">
        <f t="shared" si="28"/>
        <v>23</v>
      </c>
      <c r="AF462">
        <f t="shared" si="28"/>
        <v>20</v>
      </c>
      <c r="AG462">
        <f t="shared" si="28"/>
        <v>9</v>
      </c>
      <c r="AH462">
        <f t="shared" si="28"/>
        <v>40</v>
      </c>
      <c r="AI462">
        <f t="shared" si="30"/>
        <v>4</v>
      </c>
      <c r="AJ462">
        <f t="shared" si="30"/>
        <v>0</v>
      </c>
      <c r="AK462">
        <f t="shared" si="30"/>
        <v>1</v>
      </c>
      <c r="AL462">
        <f t="shared" si="29"/>
        <v>26</v>
      </c>
      <c r="AM462">
        <f>SUMPRODUCT(AA462:AL462,Weights!$E$7:$P$7)</f>
        <v>111</v>
      </c>
    </row>
    <row r="463" spans="1:39" x14ac:dyDescent="0.25">
      <c r="A463" t="s">
        <v>452</v>
      </c>
      <c r="B463" t="s">
        <v>125</v>
      </c>
      <c r="C463">
        <v>85</v>
      </c>
      <c r="D463">
        <v>305</v>
      </c>
      <c r="E463">
        <v>289</v>
      </c>
      <c r="F463">
        <v>74</v>
      </c>
      <c r="G463">
        <v>9</v>
      </c>
      <c r="H463">
        <v>3</v>
      </c>
      <c r="I463">
        <v>3</v>
      </c>
      <c r="J463">
        <v>28</v>
      </c>
      <c r="K463">
        <v>25</v>
      </c>
      <c r="L463">
        <v>12</v>
      </c>
      <c r="M463">
        <v>46</v>
      </c>
      <c r="N463">
        <v>0</v>
      </c>
      <c r="O463">
        <v>2</v>
      </c>
      <c r="P463">
        <v>1</v>
      </c>
      <c r="Q463">
        <v>0.255</v>
      </c>
      <c r="R463">
        <v>0.28299999999999997</v>
      </c>
      <c r="S463">
        <v>0.33800000000000002</v>
      </c>
      <c r="T463">
        <v>0.621</v>
      </c>
      <c r="U463">
        <v>0.26600000000000001</v>
      </c>
      <c r="V463">
        <v>3.5</v>
      </c>
      <c r="W463">
        <v>-0.2</v>
      </c>
      <c r="X463">
        <v>0.3</v>
      </c>
      <c r="Y463">
        <v>10459</v>
      </c>
      <c r="AA463">
        <f t="shared" si="28"/>
        <v>74</v>
      </c>
      <c r="AB463">
        <f t="shared" si="28"/>
        <v>9</v>
      </c>
      <c r="AC463">
        <f t="shared" si="28"/>
        <v>3</v>
      </c>
      <c r="AD463">
        <f t="shared" si="28"/>
        <v>3</v>
      </c>
      <c r="AE463">
        <f t="shared" si="28"/>
        <v>28</v>
      </c>
      <c r="AF463">
        <f t="shared" si="28"/>
        <v>25</v>
      </c>
      <c r="AG463">
        <f t="shared" si="28"/>
        <v>12</v>
      </c>
      <c r="AH463">
        <f t="shared" si="28"/>
        <v>46</v>
      </c>
      <c r="AI463">
        <f t="shared" si="30"/>
        <v>0</v>
      </c>
      <c r="AJ463">
        <f t="shared" si="30"/>
        <v>2</v>
      </c>
      <c r="AK463">
        <f t="shared" si="30"/>
        <v>1</v>
      </c>
      <c r="AL463">
        <f t="shared" si="29"/>
        <v>59</v>
      </c>
      <c r="AM463">
        <f>SUMPRODUCT(AA463:AL463,Weights!$E$7:$P$7)</f>
        <v>143</v>
      </c>
    </row>
    <row r="464" spans="1:39" x14ac:dyDescent="0.25">
      <c r="A464" t="s">
        <v>388</v>
      </c>
      <c r="B464" t="s">
        <v>37</v>
      </c>
      <c r="C464">
        <v>73</v>
      </c>
      <c r="D464">
        <v>238</v>
      </c>
      <c r="E464">
        <v>216</v>
      </c>
      <c r="F464">
        <v>50</v>
      </c>
      <c r="G464">
        <v>7</v>
      </c>
      <c r="H464">
        <v>2</v>
      </c>
      <c r="I464">
        <v>1</v>
      </c>
      <c r="J464">
        <v>22</v>
      </c>
      <c r="K464">
        <v>19</v>
      </c>
      <c r="L464">
        <v>17</v>
      </c>
      <c r="M464">
        <v>63</v>
      </c>
      <c r="N464">
        <v>4</v>
      </c>
      <c r="O464">
        <v>3</v>
      </c>
      <c r="P464">
        <v>1</v>
      </c>
      <c r="Q464">
        <v>0.23100000000000001</v>
      </c>
      <c r="R464">
        <v>0.29699999999999999</v>
      </c>
      <c r="S464">
        <v>0.29799999999999999</v>
      </c>
      <c r="T464">
        <v>0.59599999999999997</v>
      </c>
      <c r="U464">
        <v>0.26600000000000001</v>
      </c>
      <c r="V464">
        <v>-3</v>
      </c>
      <c r="W464">
        <v>1</v>
      </c>
      <c r="X464">
        <v>-0.6</v>
      </c>
      <c r="Y464">
        <v>11167</v>
      </c>
      <c r="AA464">
        <f t="shared" si="28"/>
        <v>50</v>
      </c>
      <c r="AB464">
        <f t="shared" si="28"/>
        <v>7</v>
      </c>
      <c r="AC464">
        <f t="shared" si="28"/>
        <v>2</v>
      </c>
      <c r="AD464">
        <f t="shared" si="28"/>
        <v>1</v>
      </c>
      <c r="AE464">
        <f t="shared" si="28"/>
        <v>22</v>
      </c>
      <c r="AF464">
        <f t="shared" si="28"/>
        <v>19</v>
      </c>
      <c r="AG464">
        <f t="shared" si="28"/>
        <v>17</v>
      </c>
      <c r="AH464">
        <f t="shared" si="28"/>
        <v>63</v>
      </c>
      <c r="AI464">
        <f t="shared" si="30"/>
        <v>4</v>
      </c>
      <c r="AJ464">
        <f t="shared" si="30"/>
        <v>3</v>
      </c>
      <c r="AK464">
        <f t="shared" si="30"/>
        <v>1</v>
      </c>
      <c r="AL464">
        <f t="shared" si="29"/>
        <v>40</v>
      </c>
      <c r="AM464">
        <f>SUMPRODUCT(AA464:AL464,Weights!$E$7:$P$7)</f>
        <v>95.5</v>
      </c>
    </row>
    <row r="465" spans="1:39" x14ac:dyDescent="0.25">
      <c r="A465" t="s">
        <v>396</v>
      </c>
      <c r="B465" t="s">
        <v>73</v>
      </c>
      <c r="C465">
        <v>87</v>
      </c>
      <c r="D465">
        <v>292</v>
      </c>
      <c r="E465">
        <v>266</v>
      </c>
      <c r="F465">
        <v>63</v>
      </c>
      <c r="G465">
        <v>11</v>
      </c>
      <c r="H465">
        <v>0</v>
      </c>
      <c r="I465">
        <v>5</v>
      </c>
      <c r="J465">
        <v>27</v>
      </c>
      <c r="K465">
        <v>33</v>
      </c>
      <c r="L465">
        <v>19</v>
      </c>
      <c r="M465">
        <v>62</v>
      </c>
      <c r="N465">
        <v>0</v>
      </c>
      <c r="O465">
        <v>0</v>
      </c>
      <c r="P465">
        <v>0</v>
      </c>
      <c r="Q465">
        <v>0.23499999999999999</v>
      </c>
      <c r="R465">
        <v>0.28299999999999997</v>
      </c>
      <c r="S465">
        <v>0.32700000000000001</v>
      </c>
      <c r="T465">
        <v>0.61</v>
      </c>
      <c r="U465">
        <v>0.26600000000000001</v>
      </c>
      <c r="V465">
        <v>-1.7</v>
      </c>
      <c r="W465">
        <v>-2.4</v>
      </c>
      <c r="X465">
        <v>-0.4</v>
      </c>
      <c r="Y465">
        <v>5491</v>
      </c>
      <c r="AA465">
        <f t="shared" si="28"/>
        <v>63</v>
      </c>
      <c r="AB465">
        <f t="shared" si="28"/>
        <v>11</v>
      </c>
      <c r="AC465">
        <f t="shared" si="28"/>
        <v>0</v>
      </c>
      <c r="AD465">
        <f t="shared" si="28"/>
        <v>5</v>
      </c>
      <c r="AE465">
        <f t="shared" si="28"/>
        <v>27</v>
      </c>
      <c r="AF465">
        <f t="shared" si="28"/>
        <v>33</v>
      </c>
      <c r="AG465">
        <f t="shared" si="28"/>
        <v>19</v>
      </c>
      <c r="AH465">
        <f t="shared" si="28"/>
        <v>62</v>
      </c>
      <c r="AI465">
        <f t="shared" si="30"/>
        <v>0</v>
      </c>
      <c r="AJ465">
        <f t="shared" si="30"/>
        <v>0</v>
      </c>
      <c r="AK465">
        <f t="shared" si="30"/>
        <v>0</v>
      </c>
      <c r="AL465">
        <f t="shared" si="29"/>
        <v>47</v>
      </c>
      <c r="AM465">
        <f>SUMPRODUCT(AA465:AL465,Weights!$E$7:$P$7)</f>
        <v>137</v>
      </c>
    </row>
    <row r="466" spans="1:39" x14ac:dyDescent="0.25">
      <c r="A466" t="s">
        <v>1079</v>
      </c>
      <c r="B466" t="s">
        <v>25</v>
      </c>
      <c r="C466">
        <v>39</v>
      </c>
      <c r="D466">
        <v>161</v>
      </c>
      <c r="E466">
        <v>145</v>
      </c>
      <c r="F466">
        <v>29</v>
      </c>
      <c r="G466">
        <v>7</v>
      </c>
      <c r="H466">
        <v>1</v>
      </c>
      <c r="I466">
        <v>3</v>
      </c>
      <c r="J466">
        <v>15</v>
      </c>
      <c r="K466">
        <v>13</v>
      </c>
      <c r="L466">
        <v>13</v>
      </c>
      <c r="M466">
        <v>58</v>
      </c>
      <c r="N466">
        <v>1</v>
      </c>
      <c r="O466">
        <v>5</v>
      </c>
      <c r="P466">
        <v>3</v>
      </c>
      <c r="Q466">
        <v>0.20200000000000001</v>
      </c>
      <c r="R466">
        <v>0.27400000000000002</v>
      </c>
      <c r="S466">
        <v>0.33</v>
      </c>
      <c r="T466">
        <v>0.60399999999999998</v>
      </c>
      <c r="U466">
        <v>0.26500000000000001</v>
      </c>
      <c r="V466">
        <v>1.2</v>
      </c>
      <c r="W466">
        <v>0.4</v>
      </c>
      <c r="X466">
        <v>0</v>
      </c>
      <c r="Y466">
        <v>14329</v>
      </c>
      <c r="AA466">
        <f t="shared" si="28"/>
        <v>29</v>
      </c>
      <c r="AB466">
        <f t="shared" si="28"/>
        <v>7</v>
      </c>
      <c r="AC466">
        <f t="shared" si="28"/>
        <v>1</v>
      </c>
      <c r="AD466">
        <f t="shared" si="28"/>
        <v>3</v>
      </c>
      <c r="AE466">
        <f t="shared" si="28"/>
        <v>15</v>
      </c>
      <c r="AF466">
        <f t="shared" si="28"/>
        <v>13</v>
      </c>
      <c r="AG466">
        <f t="shared" si="28"/>
        <v>13</v>
      </c>
      <c r="AH466">
        <f t="shared" si="28"/>
        <v>58</v>
      </c>
      <c r="AI466">
        <f t="shared" si="30"/>
        <v>1</v>
      </c>
      <c r="AJ466">
        <f t="shared" si="30"/>
        <v>5</v>
      </c>
      <c r="AK466">
        <f t="shared" si="30"/>
        <v>3</v>
      </c>
      <c r="AL466">
        <f t="shared" si="29"/>
        <v>18</v>
      </c>
      <c r="AM466">
        <f>SUMPRODUCT(AA466:AL466,Weights!$E$7:$P$7)</f>
        <v>66</v>
      </c>
    </row>
    <row r="467" spans="1:39" x14ac:dyDescent="0.25">
      <c r="A467" t="s">
        <v>461</v>
      </c>
      <c r="B467" t="s">
        <v>17</v>
      </c>
      <c r="C467">
        <v>45</v>
      </c>
      <c r="D467">
        <v>179</v>
      </c>
      <c r="E467">
        <v>164</v>
      </c>
      <c r="F467">
        <v>40</v>
      </c>
      <c r="G467">
        <v>4</v>
      </c>
      <c r="H467">
        <v>1</v>
      </c>
      <c r="I467">
        <v>1</v>
      </c>
      <c r="J467">
        <v>17</v>
      </c>
      <c r="K467">
        <v>11</v>
      </c>
      <c r="L467">
        <v>10</v>
      </c>
      <c r="M467">
        <v>32</v>
      </c>
      <c r="N467">
        <v>2</v>
      </c>
      <c r="O467">
        <v>13</v>
      </c>
      <c r="P467">
        <v>3</v>
      </c>
      <c r="Q467">
        <v>0.245</v>
      </c>
      <c r="R467">
        <v>0.29399999999999998</v>
      </c>
      <c r="S467">
        <v>0.30499999999999999</v>
      </c>
      <c r="T467">
        <v>0.59799999999999998</v>
      </c>
      <c r="U467">
        <v>0.26500000000000001</v>
      </c>
      <c r="V467">
        <v>-0.9</v>
      </c>
      <c r="W467">
        <v>1.4</v>
      </c>
      <c r="X467">
        <v>-0.3</v>
      </c>
      <c r="Y467">
        <v>15769</v>
      </c>
      <c r="AA467">
        <f t="shared" ref="AA467:AA510" si="31">F467</f>
        <v>40</v>
      </c>
      <c r="AB467">
        <f t="shared" ref="AB467:AB510" si="32">G467</f>
        <v>4</v>
      </c>
      <c r="AC467">
        <f t="shared" ref="AC467:AC510" si="33">H467</f>
        <v>1</v>
      </c>
      <c r="AD467">
        <f t="shared" ref="AD467:AD510" si="34">I467</f>
        <v>1</v>
      </c>
      <c r="AE467">
        <f t="shared" ref="AE467:AE510" si="35">J467</f>
        <v>17</v>
      </c>
      <c r="AF467">
        <f t="shared" ref="AF467:AF510" si="36">K467</f>
        <v>11</v>
      </c>
      <c r="AG467">
        <f t="shared" ref="AG467:AG510" si="37">L467</f>
        <v>10</v>
      </c>
      <c r="AH467">
        <f t="shared" ref="AH467:AH510" si="38">M467</f>
        <v>32</v>
      </c>
      <c r="AI467">
        <f t="shared" ref="AI467:AI510" si="39">N467</f>
        <v>2</v>
      </c>
      <c r="AJ467">
        <f t="shared" ref="AJ467:AJ510" si="40">O467</f>
        <v>13</v>
      </c>
      <c r="AK467">
        <f t="shared" ref="AK467:AK510" si="41">P467</f>
        <v>3</v>
      </c>
      <c r="AL467">
        <f t="shared" ref="AL467:AL510" si="42">AA467-AB467-AC467-AD467</f>
        <v>34</v>
      </c>
      <c r="AM467">
        <f>SUMPRODUCT(AA467:AL467,Weights!$E$7:$P$7)</f>
        <v>94</v>
      </c>
    </row>
    <row r="468" spans="1:39" x14ac:dyDescent="0.25">
      <c r="A468" t="s">
        <v>1080</v>
      </c>
      <c r="B468" t="s">
        <v>73</v>
      </c>
      <c r="C468">
        <v>35</v>
      </c>
      <c r="D468">
        <v>140</v>
      </c>
      <c r="E468">
        <v>129</v>
      </c>
      <c r="F468">
        <v>31</v>
      </c>
      <c r="G468">
        <v>5</v>
      </c>
      <c r="H468">
        <v>1</v>
      </c>
      <c r="I468">
        <v>1</v>
      </c>
      <c r="J468">
        <v>15</v>
      </c>
      <c r="K468">
        <v>10</v>
      </c>
      <c r="L468">
        <v>9</v>
      </c>
      <c r="M468">
        <v>24</v>
      </c>
      <c r="N468">
        <v>0</v>
      </c>
      <c r="O468">
        <v>5</v>
      </c>
      <c r="P468">
        <v>2</v>
      </c>
      <c r="Q468">
        <v>0.23799999999999999</v>
      </c>
      <c r="R468">
        <v>0.28399999999999997</v>
      </c>
      <c r="S468">
        <v>0.32100000000000001</v>
      </c>
      <c r="T468">
        <v>0.60499999999999998</v>
      </c>
      <c r="U468">
        <v>0.26400000000000001</v>
      </c>
      <c r="V468">
        <v>-2</v>
      </c>
      <c r="W468">
        <v>0.5</v>
      </c>
      <c r="X468">
        <v>-0.3</v>
      </c>
      <c r="Y468">
        <v>11859</v>
      </c>
      <c r="AA468">
        <f t="shared" si="31"/>
        <v>31</v>
      </c>
      <c r="AB468">
        <f t="shared" si="32"/>
        <v>5</v>
      </c>
      <c r="AC468">
        <f t="shared" si="33"/>
        <v>1</v>
      </c>
      <c r="AD468">
        <f t="shared" si="34"/>
        <v>1</v>
      </c>
      <c r="AE468">
        <f t="shared" si="35"/>
        <v>15</v>
      </c>
      <c r="AF468">
        <f t="shared" si="36"/>
        <v>10</v>
      </c>
      <c r="AG468">
        <f t="shared" si="37"/>
        <v>9</v>
      </c>
      <c r="AH468">
        <f t="shared" si="38"/>
        <v>24</v>
      </c>
      <c r="AI468">
        <f t="shared" si="39"/>
        <v>0</v>
      </c>
      <c r="AJ468">
        <f t="shared" si="40"/>
        <v>5</v>
      </c>
      <c r="AK468">
        <f t="shared" si="41"/>
        <v>2</v>
      </c>
      <c r="AL468">
        <f t="shared" si="42"/>
        <v>24</v>
      </c>
      <c r="AM468">
        <f>SUMPRODUCT(AA468:AL468,Weights!$E$7:$P$7)</f>
        <v>71</v>
      </c>
    </row>
    <row r="469" spans="1:39" x14ac:dyDescent="0.25">
      <c r="A469" t="s">
        <v>451</v>
      </c>
      <c r="B469" t="s">
        <v>85</v>
      </c>
      <c r="C469">
        <v>42</v>
      </c>
      <c r="D469">
        <v>122</v>
      </c>
      <c r="E469">
        <v>117</v>
      </c>
      <c r="F469">
        <v>28</v>
      </c>
      <c r="G469">
        <v>6</v>
      </c>
      <c r="H469">
        <v>0</v>
      </c>
      <c r="I469">
        <v>3</v>
      </c>
      <c r="J469">
        <v>12</v>
      </c>
      <c r="K469">
        <v>13</v>
      </c>
      <c r="L469">
        <v>4</v>
      </c>
      <c r="M469">
        <v>29</v>
      </c>
      <c r="N469">
        <v>0</v>
      </c>
      <c r="O469">
        <v>2</v>
      </c>
      <c r="P469">
        <v>1</v>
      </c>
      <c r="Q469">
        <v>0.23799999999999999</v>
      </c>
      <c r="R469">
        <v>0.26500000000000001</v>
      </c>
      <c r="S469">
        <v>0.35299999999999998</v>
      </c>
      <c r="T469">
        <v>0.61799999999999999</v>
      </c>
      <c r="U469">
        <v>0.26400000000000001</v>
      </c>
      <c r="V469">
        <v>0.9</v>
      </c>
      <c r="W469">
        <v>-0.4</v>
      </c>
      <c r="X469">
        <v>0.1</v>
      </c>
      <c r="Y469">
        <v>10028</v>
      </c>
      <c r="AA469">
        <f t="shared" si="31"/>
        <v>28</v>
      </c>
      <c r="AB469">
        <f t="shared" si="32"/>
        <v>6</v>
      </c>
      <c r="AC469">
        <f t="shared" si="33"/>
        <v>0</v>
      </c>
      <c r="AD469">
        <f t="shared" si="34"/>
        <v>3</v>
      </c>
      <c r="AE469">
        <f t="shared" si="35"/>
        <v>12</v>
      </c>
      <c r="AF469">
        <f t="shared" si="36"/>
        <v>13</v>
      </c>
      <c r="AG469">
        <f t="shared" si="37"/>
        <v>4</v>
      </c>
      <c r="AH469">
        <f t="shared" si="38"/>
        <v>29</v>
      </c>
      <c r="AI469">
        <f t="shared" si="39"/>
        <v>0</v>
      </c>
      <c r="AJ469">
        <f t="shared" si="40"/>
        <v>2</v>
      </c>
      <c r="AK469">
        <f t="shared" si="41"/>
        <v>1</v>
      </c>
      <c r="AL469">
        <f t="shared" si="42"/>
        <v>19</v>
      </c>
      <c r="AM469">
        <f>SUMPRODUCT(AA469:AL469,Weights!$E$7:$P$7)</f>
        <v>60.5</v>
      </c>
    </row>
    <row r="470" spans="1:39" x14ac:dyDescent="0.25">
      <c r="A470" t="s">
        <v>407</v>
      </c>
      <c r="B470" t="s">
        <v>71</v>
      </c>
      <c r="C470">
        <v>48</v>
      </c>
      <c r="D470">
        <v>170</v>
      </c>
      <c r="E470">
        <v>153</v>
      </c>
      <c r="F470">
        <v>34</v>
      </c>
      <c r="G470">
        <v>7</v>
      </c>
      <c r="H470">
        <v>0</v>
      </c>
      <c r="I470">
        <v>2</v>
      </c>
      <c r="J470">
        <v>14</v>
      </c>
      <c r="K470">
        <v>19</v>
      </c>
      <c r="L470">
        <v>11</v>
      </c>
      <c r="M470">
        <v>27</v>
      </c>
      <c r="N470">
        <v>3</v>
      </c>
      <c r="O470">
        <v>0</v>
      </c>
      <c r="P470">
        <v>0</v>
      </c>
      <c r="Q470">
        <v>0.221</v>
      </c>
      <c r="R470">
        <v>0.28399999999999997</v>
      </c>
      <c r="S470">
        <v>0.318</v>
      </c>
      <c r="T470">
        <v>0.60199999999999998</v>
      </c>
      <c r="U470">
        <v>0.26400000000000001</v>
      </c>
      <c r="V470">
        <v>0.5</v>
      </c>
      <c r="W470">
        <v>0.5</v>
      </c>
      <c r="X470">
        <v>0.1</v>
      </c>
      <c r="Y470">
        <v>13807</v>
      </c>
      <c r="AA470">
        <f t="shared" si="31"/>
        <v>34</v>
      </c>
      <c r="AB470">
        <f t="shared" si="32"/>
        <v>7</v>
      </c>
      <c r="AC470">
        <f t="shared" si="33"/>
        <v>0</v>
      </c>
      <c r="AD470">
        <f t="shared" si="34"/>
        <v>2</v>
      </c>
      <c r="AE470">
        <f t="shared" si="35"/>
        <v>14</v>
      </c>
      <c r="AF470">
        <f t="shared" si="36"/>
        <v>19</v>
      </c>
      <c r="AG470">
        <f t="shared" si="37"/>
        <v>11</v>
      </c>
      <c r="AH470">
        <f t="shared" si="38"/>
        <v>27</v>
      </c>
      <c r="AI470">
        <f t="shared" si="39"/>
        <v>3</v>
      </c>
      <c r="AJ470">
        <f t="shared" si="40"/>
        <v>0</v>
      </c>
      <c r="AK470">
        <f t="shared" si="41"/>
        <v>0</v>
      </c>
      <c r="AL470">
        <f t="shared" si="42"/>
        <v>25</v>
      </c>
      <c r="AM470">
        <f>SUMPRODUCT(AA470:AL470,Weights!$E$7:$P$7)</f>
        <v>77.5</v>
      </c>
    </row>
    <row r="471" spans="1:39" x14ac:dyDescent="0.25">
      <c r="A471" t="s">
        <v>379</v>
      </c>
      <c r="B471" t="s">
        <v>110</v>
      </c>
      <c r="C471">
        <v>109</v>
      </c>
      <c r="D471">
        <v>388</v>
      </c>
      <c r="E471">
        <v>355</v>
      </c>
      <c r="F471">
        <v>77</v>
      </c>
      <c r="G471">
        <v>20</v>
      </c>
      <c r="H471">
        <v>3</v>
      </c>
      <c r="I471">
        <v>5</v>
      </c>
      <c r="J471">
        <v>51</v>
      </c>
      <c r="K471">
        <v>26</v>
      </c>
      <c r="L471">
        <v>28</v>
      </c>
      <c r="M471">
        <v>80</v>
      </c>
      <c r="N471">
        <v>1</v>
      </c>
      <c r="O471">
        <v>19</v>
      </c>
      <c r="P471">
        <v>5</v>
      </c>
      <c r="Q471">
        <v>0.216</v>
      </c>
      <c r="R471">
        <v>0.27400000000000002</v>
      </c>
      <c r="S471">
        <v>0.32700000000000001</v>
      </c>
      <c r="T471">
        <v>0.60099999999999998</v>
      </c>
      <c r="U471">
        <v>0.26300000000000001</v>
      </c>
      <c r="V471">
        <v>-4.8</v>
      </c>
      <c r="W471">
        <v>4.0999999999999996</v>
      </c>
      <c r="X471">
        <v>-0.4</v>
      </c>
      <c r="Y471">
        <v>3708</v>
      </c>
      <c r="AA471">
        <f t="shared" si="31"/>
        <v>77</v>
      </c>
      <c r="AB471">
        <f t="shared" si="32"/>
        <v>20</v>
      </c>
      <c r="AC471">
        <f t="shared" si="33"/>
        <v>3</v>
      </c>
      <c r="AD471">
        <f t="shared" si="34"/>
        <v>5</v>
      </c>
      <c r="AE471">
        <f t="shared" si="35"/>
        <v>51</v>
      </c>
      <c r="AF471">
        <f t="shared" si="36"/>
        <v>26</v>
      </c>
      <c r="AG471">
        <f t="shared" si="37"/>
        <v>28</v>
      </c>
      <c r="AH471">
        <f t="shared" si="38"/>
        <v>80</v>
      </c>
      <c r="AI471">
        <f t="shared" si="39"/>
        <v>1</v>
      </c>
      <c r="AJ471">
        <f t="shared" si="40"/>
        <v>19</v>
      </c>
      <c r="AK471">
        <f t="shared" si="41"/>
        <v>5</v>
      </c>
      <c r="AL471">
        <f t="shared" si="42"/>
        <v>49</v>
      </c>
      <c r="AM471">
        <f>SUMPRODUCT(AA471:AL471,Weights!$E$7:$P$7)</f>
        <v>216</v>
      </c>
    </row>
    <row r="472" spans="1:39" x14ac:dyDescent="0.25">
      <c r="A472" t="s">
        <v>429</v>
      </c>
      <c r="B472" t="s">
        <v>58</v>
      </c>
      <c r="C472">
        <v>53</v>
      </c>
      <c r="D472">
        <v>172</v>
      </c>
      <c r="E472">
        <v>163</v>
      </c>
      <c r="F472">
        <v>37</v>
      </c>
      <c r="G472">
        <v>8</v>
      </c>
      <c r="H472">
        <v>1</v>
      </c>
      <c r="I472">
        <v>4</v>
      </c>
      <c r="J472">
        <v>18</v>
      </c>
      <c r="K472">
        <v>20</v>
      </c>
      <c r="L472">
        <v>8</v>
      </c>
      <c r="M472">
        <v>37</v>
      </c>
      <c r="N472">
        <v>1</v>
      </c>
      <c r="O472">
        <v>1</v>
      </c>
      <c r="P472">
        <v>1</v>
      </c>
      <c r="Q472">
        <v>0.22500000000000001</v>
      </c>
      <c r="R472">
        <v>0.26200000000000001</v>
      </c>
      <c r="S472">
        <v>0.35399999999999998</v>
      </c>
      <c r="T472">
        <v>0.61599999999999999</v>
      </c>
      <c r="U472">
        <v>0.26300000000000001</v>
      </c>
      <c r="V472">
        <v>-1.2</v>
      </c>
      <c r="W472">
        <v>-0.1</v>
      </c>
      <c r="X472">
        <v>-0.4</v>
      </c>
      <c r="Y472">
        <v>10317</v>
      </c>
      <c r="AA472">
        <f t="shared" si="31"/>
        <v>37</v>
      </c>
      <c r="AB472">
        <f t="shared" si="32"/>
        <v>8</v>
      </c>
      <c r="AC472">
        <f t="shared" si="33"/>
        <v>1</v>
      </c>
      <c r="AD472">
        <f t="shared" si="34"/>
        <v>4</v>
      </c>
      <c r="AE472">
        <f t="shared" si="35"/>
        <v>18</v>
      </c>
      <c r="AF472">
        <f t="shared" si="36"/>
        <v>20</v>
      </c>
      <c r="AG472">
        <f t="shared" si="37"/>
        <v>8</v>
      </c>
      <c r="AH472">
        <f t="shared" si="38"/>
        <v>37</v>
      </c>
      <c r="AI472">
        <f t="shared" si="39"/>
        <v>1</v>
      </c>
      <c r="AJ472">
        <f t="shared" si="40"/>
        <v>1</v>
      </c>
      <c r="AK472">
        <f t="shared" si="41"/>
        <v>1</v>
      </c>
      <c r="AL472">
        <f t="shared" si="42"/>
        <v>24</v>
      </c>
      <c r="AM472">
        <f>SUMPRODUCT(AA472:AL472,Weights!$E$7:$P$7)</f>
        <v>87.5</v>
      </c>
    </row>
    <row r="473" spans="1:39" x14ac:dyDescent="0.25">
      <c r="A473" t="s">
        <v>413</v>
      </c>
      <c r="B473" t="s">
        <v>25</v>
      </c>
      <c r="C473">
        <v>114</v>
      </c>
      <c r="D473">
        <v>325</v>
      </c>
      <c r="E473">
        <v>301</v>
      </c>
      <c r="F473">
        <v>71</v>
      </c>
      <c r="G473">
        <v>10</v>
      </c>
      <c r="H473">
        <v>0</v>
      </c>
      <c r="I473">
        <v>4</v>
      </c>
      <c r="J473">
        <v>27</v>
      </c>
      <c r="K473">
        <v>23</v>
      </c>
      <c r="L473">
        <v>19</v>
      </c>
      <c r="M473">
        <v>52</v>
      </c>
      <c r="N473">
        <v>1</v>
      </c>
      <c r="O473">
        <v>5</v>
      </c>
      <c r="P473">
        <v>1</v>
      </c>
      <c r="Q473">
        <v>0.23799999999999999</v>
      </c>
      <c r="R473">
        <v>0.28399999999999997</v>
      </c>
      <c r="S473">
        <v>0.313</v>
      </c>
      <c r="T473">
        <v>0.59699999999999998</v>
      </c>
      <c r="U473">
        <v>0.26200000000000001</v>
      </c>
      <c r="V473">
        <v>2.6</v>
      </c>
      <c r="W473">
        <v>-1.6</v>
      </c>
      <c r="X473">
        <v>-0.4</v>
      </c>
      <c r="Y473">
        <v>2430</v>
      </c>
      <c r="AA473">
        <f t="shared" si="31"/>
        <v>71</v>
      </c>
      <c r="AB473">
        <f t="shared" si="32"/>
        <v>10</v>
      </c>
      <c r="AC473">
        <f t="shared" si="33"/>
        <v>0</v>
      </c>
      <c r="AD473">
        <f t="shared" si="34"/>
        <v>4</v>
      </c>
      <c r="AE473">
        <f t="shared" si="35"/>
        <v>27</v>
      </c>
      <c r="AF473">
        <f t="shared" si="36"/>
        <v>23</v>
      </c>
      <c r="AG473">
        <f t="shared" si="37"/>
        <v>19</v>
      </c>
      <c r="AH473">
        <f t="shared" si="38"/>
        <v>52</v>
      </c>
      <c r="AI473">
        <f t="shared" si="39"/>
        <v>1</v>
      </c>
      <c r="AJ473">
        <f t="shared" si="40"/>
        <v>5</v>
      </c>
      <c r="AK473">
        <f t="shared" si="41"/>
        <v>1</v>
      </c>
      <c r="AL473">
        <f t="shared" si="42"/>
        <v>57</v>
      </c>
      <c r="AM473">
        <f>SUMPRODUCT(AA473:AL473,Weights!$E$7:$P$7)</f>
        <v>145</v>
      </c>
    </row>
    <row r="474" spans="1:39" x14ac:dyDescent="0.25">
      <c r="A474" t="s">
        <v>356</v>
      </c>
      <c r="B474" t="s">
        <v>23</v>
      </c>
      <c r="C474">
        <v>105</v>
      </c>
      <c r="D474">
        <v>341</v>
      </c>
      <c r="E474">
        <v>301</v>
      </c>
      <c r="F474">
        <v>63</v>
      </c>
      <c r="G474">
        <v>13</v>
      </c>
      <c r="H474">
        <v>3</v>
      </c>
      <c r="I474">
        <v>2</v>
      </c>
      <c r="J474">
        <v>24</v>
      </c>
      <c r="K474">
        <v>25</v>
      </c>
      <c r="L474">
        <v>35</v>
      </c>
      <c r="M474">
        <v>73</v>
      </c>
      <c r="N474">
        <v>2</v>
      </c>
      <c r="O474">
        <v>6</v>
      </c>
      <c r="P474">
        <v>3</v>
      </c>
      <c r="Q474">
        <v>0.21</v>
      </c>
      <c r="R474">
        <v>0.29599999999999999</v>
      </c>
      <c r="S474">
        <v>0.29199999999999998</v>
      </c>
      <c r="T474">
        <v>0.58799999999999997</v>
      </c>
      <c r="U474">
        <v>0.26200000000000001</v>
      </c>
      <c r="V474">
        <v>-2.1</v>
      </c>
      <c r="W474">
        <v>0.6</v>
      </c>
      <c r="X474">
        <v>-1</v>
      </c>
      <c r="Y474">
        <v>12325</v>
      </c>
      <c r="AA474">
        <f t="shared" si="31"/>
        <v>63</v>
      </c>
      <c r="AB474">
        <f t="shared" si="32"/>
        <v>13</v>
      </c>
      <c r="AC474">
        <f t="shared" si="33"/>
        <v>3</v>
      </c>
      <c r="AD474">
        <f t="shared" si="34"/>
        <v>2</v>
      </c>
      <c r="AE474">
        <f t="shared" si="35"/>
        <v>24</v>
      </c>
      <c r="AF474">
        <f t="shared" si="36"/>
        <v>25</v>
      </c>
      <c r="AG474">
        <f t="shared" si="37"/>
        <v>35</v>
      </c>
      <c r="AH474">
        <f t="shared" si="38"/>
        <v>73</v>
      </c>
      <c r="AI474">
        <f t="shared" si="39"/>
        <v>2</v>
      </c>
      <c r="AJ474">
        <f t="shared" si="40"/>
        <v>6</v>
      </c>
      <c r="AK474">
        <f t="shared" si="41"/>
        <v>3</v>
      </c>
      <c r="AL474">
        <f t="shared" si="42"/>
        <v>45</v>
      </c>
      <c r="AM474">
        <f>SUMPRODUCT(AA474:AL474,Weights!$E$7:$P$7)</f>
        <v>144.5</v>
      </c>
    </row>
    <row r="475" spans="1:39" x14ac:dyDescent="0.25">
      <c r="A475" t="s">
        <v>443</v>
      </c>
      <c r="B475" t="s">
        <v>110</v>
      </c>
      <c r="C475">
        <v>31</v>
      </c>
      <c r="D475">
        <v>110</v>
      </c>
      <c r="E475">
        <v>100</v>
      </c>
      <c r="F475">
        <v>21</v>
      </c>
      <c r="G475">
        <v>4</v>
      </c>
      <c r="H475">
        <v>0</v>
      </c>
      <c r="I475">
        <v>3</v>
      </c>
      <c r="J475">
        <v>10</v>
      </c>
      <c r="K475">
        <v>9</v>
      </c>
      <c r="L475">
        <v>7</v>
      </c>
      <c r="M475">
        <v>32</v>
      </c>
      <c r="N475">
        <v>2</v>
      </c>
      <c r="O475">
        <v>3</v>
      </c>
      <c r="P475">
        <v>1</v>
      </c>
      <c r="Q475">
        <v>0.20799999999999999</v>
      </c>
      <c r="R475">
        <v>0.27</v>
      </c>
      <c r="S475">
        <v>0.32800000000000001</v>
      </c>
      <c r="T475">
        <v>0.59699999999999998</v>
      </c>
      <c r="U475">
        <v>0.26200000000000001</v>
      </c>
      <c r="V475">
        <v>0.9</v>
      </c>
      <c r="W475">
        <v>0.2</v>
      </c>
      <c r="X475">
        <v>0</v>
      </c>
      <c r="Y475">
        <v>10700</v>
      </c>
      <c r="AA475">
        <f t="shared" si="31"/>
        <v>21</v>
      </c>
      <c r="AB475">
        <f t="shared" si="32"/>
        <v>4</v>
      </c>
      <c r="AC475">
        <f t="shared" si="33"/>
        <v>0</v>
      </c>
      <c r="AD475">
        <f t="shared" si="34"/>
        <v>3</v>
      </c>
      <c r="AE475">
        <f t="shared" si="35"/>
        <v>10</v>
      </c>
      <c r="AF475">
        <f t="shared" si="36"/>
        <v>9</v>
      </c>
      <c r="AG475">
        <f t="shared" si="37"/>
        <v>7</v>
      </c>
      <c r="AH475">
        <f t="shared" si="38"/>
        <v>32</v>
      </c>
      <c r="AI475">
        <f t="shared" si="39"/>
        <v>2</v>
      </c>
      <c r="AJ475">
        <f t="shared" si="40"/>
        <v>3</v>
      </c>
      <c r="AK475">
        <f t="shared" si="41"/>
        <v>1</v>
      </c>
      <c r="AL475">
        <f t="shared" si="42"/>
        <v>14</v>
      </c>
      <c r="AM475">
        <f>SUMPRODUCT(AA475:AL475,Weights!$E$7:$P$7)</f>
        <v>49</v>
      </c>
    </row>
    <row r="476" spans="1:39" x14ac:dyDescent="0.25">
      <c r="A476" t="s">
        <v>439</v>
      </c>
      <c r="B476" t="s">
        <v>34</v>
      </c>
      <c r="C476">
        <v>136</v>
      </c>
      <c r="D476">
        <v>262</v>
      </c>
      <c r="E476">
        <v>242</v>
      </c>
      <c r="F476">
        <v>57</v>
      </c>
      <c r="G476">
        <v>6</v>
      </c>
      <c r="H476">
        <v>2</v>
      </c>
      <c r="I476">
        <v>3</v>
      </c>
      <c r="J476">
        <v>29</v>
      </c>
      <c r="K476">
        <v>17</v>
      </c>
      <c r="L476">
        <v>16</v>
      </c>
      <c r="M476">
        <v>45</v>
      </c>
      <c r="N476">
        <v>1</v>
      </c>
      <c r="O476">
        <v>3</v>
      </c>
      <c r="P476">
        <v>2</v>
      </c>
      <c r="Q476">
        <v>0.23699999999999999</v>
      </c>
      <c r="R476">
        <v>0.28499999999999998</v>
      </c>
      <c r="S476">
        <v>0.31</v>
      </c>
      <c r="T476">
        <v>0.59499999999999997</v>
      </c>
      <c r="U476">
        <v>0.26200000000000001</v>
      </c>
      <c r="V476">
        <v>1.9</v>
      </c>
      <c r="W476">
        <v>0</v>
      </c>
      <c r="X476">
        <v>-0.5</v>
      </c>
      <c r="Y476">
        <v>1101</v>
      </c>
      <c r="AA476">
        <f t="shared" si="31"/>
        <v>57</v>
      </c>
      <c r="AB476">
        <f t="shared" si="32"/>
        <v>6</v>
      </c>
      <c r="AC476">
        <f t="shared" si="33"/>
        <v>2</v>
      </c>
      <c r="AD476">
        <f t="shared" si="34"/>
        <v>3</v>
      </c>
      <c r="AE476">
        <f t="shared" si="35"/>
        <v>29</v>
      </c>
      <c r="AF476">
        <f t="shared" si="36"/>
        <v>17</v>
      </c>
      <c r="AG476">
        <f t="shared" si="37"/>
        <v>16</v>
      </c>
      <c r="AH476">
        <f t="shared" si="38"/>
        <v>45</v>
      </c>
      <c r="AI476">
        <f t="shared" si="39"/>
        <v>1</v>
      </c>
      <c r="AJ476">
        <f t="shared" si="40"/>
        <v>3</v>
      </c>
      <c r="AK476">
        <f t="shared" si="41"/>
        <v>2</v>
      </c>
      <c r="AL476">
        <f t="shared" si="42"/>
        <v>46</v>
      </c>
      <c r="AM476">
        <f>SUMPRODUCT(AA476:AL476,Weights!$E$7:$P$7)</f>
        <v>119.5</v>
      </c>
    </row>
    <row r="477" spans="1:39" x14ac:dyDescent="0.25">
      <c r="A477" t="s">
        <v>422</v>
      </c>
      <c r="B477" t="s">
        <v>85</v>
      </c>
      <c r="C477">
        <v>53</v>
      </c>
      <c r="D477">
        <v>100</v>
      </c>
      <c r="E477">
        <v>92</v>
      </c>
      <c r="F477">
        <v>18</v>
      </c>
      <c r="G477">
        <v>2</v>
      </c>
      <c r="H477">
        <v>0</v>
      </c>
      <c r="I477">
        <v>5</v>
      </c>
      <c r="J477">
        <v>9</v>
      </c>
      <c r="K477">
        <v>16</v>
      </c>
      <c r="L477">
        <v>5</v>
      </c>
      <c r="M477">
        <v>31</v>
      </c>
      <c r="N477">
        <v>1</v>
      </c>
      <c r="O477">
        <v>0</v>
      </c>
      <c r="P477">
        <v>0</v>
      </c>
      <c r="Q477">
        <v>0.19800000000000001</v>
      </c>
      <c r="R477">
        <v>0.24099999999999999</v>
      </c>
      <c r="S477">
        <v>0.39300000000000002</v>
      </c>
      <c r="T477">
        <v>0.63400000000000001</v>
      </c>
      <c r="U477">
        <v>0.26200000000000001</v>
      </c>
      <c r="V477">
        <v>-3.8</v>
      </c>
      <c r="W477">
        <v>0.5</v>
      </c>
      <c r="X477">
        <v>-0.5</v>
      </c>
      <c r="Y477">
        <v>10289</v>
      </c>
      <c r="AA477">
        <f t="shared" si="31"/>
        <v>18</v>
      </c>
      <c r="AB477">
        <f t="shared" si="32"/>
        <v>2</v>
      </c>
      <c r="AC477">
        <f t="shared" si="33"/>
        <v>0</v>
      </c>
      <c r="AD477">
        <f t="shared" si="34"/>
        <v>5</v>
      </c>
      <c r="AE477">
        <f t="shared" si="35"/>
        <v>9</v>
      </c>
      <c r="AF477">
        <f t="shared" si="36"/>
        <v>16</v>
      </c>
      <c r="AG477">
        <f t="shared" si="37"/>
        <v>5</v>
      </c>
      <c r="AH477">
        <f t="shared" si="38"/>
        <v>31</v>
      </c>
      <c r="AI477">
        <f t="shared" si="39"/>
        <v>1</v>
      </c>
      <c r="AJ477">
        <f t="shared" si="40"/>
        <v>0</v>
      </c>
      <c r="AK477">
        <f t="shared" si="41"/>
        <v>0</v>
      </c>
      <c r="AL477">
        <f t="shared" si="42"/>
        <v>11</v>
      </c>
      <c r="AM477">
        <f>SUMPRODUCT(AA477:AL477,Weights!$E$7:$P$7)</f>
        <v>49.5</v>
      </c>
    </row>
    <row r="478" spans="1:39" x14ac:dyDescent="0.25">
      <c r="A478" t="s">
        <v>482</v>
      </c>
      <c r="B478" t="s">
        <v>37</v>
      </c>
      <c r="C478">
        <v>99</v>
      </c>
      <c r="D478">
        <v>322</v>
      </c>
      <c r="E478">
        <v>294</v>
      </c>
      <c r="F478">
        <v>66</v>
      </c>
      <c r="G478">
        <v>14</v>
      </c>
      <c r="H478">
        <v>0</v>
      </c>
      <c r="I478">
        <v>5</v>
      </c>
      <c r="J478">
        <v>47</v>
      </c>
      <c r="K478">
        <v>35</v>
      </c>
      <c r="L478">
        <v>19</v>
      </c>
      <c r="M478">
        <v>89</v>
      </c>
      <c r="N478">
        <v>1</v>
      </c>
      <c r="O478">
        <v>8</v>
      </c>
      <c r="P478">
        <v>1</v>
      </c>
      <c r="Q478">
        <v>0.22600000000000001</v>
      </c>
      <c r="R478">
        <v>0.27200000000000002</v>
      </c>
      <c r="S478">
        <v>0.33</v>
      </c>
      <c r="T478">
        <v>0.60199999999999998</v>
      </c>
      <c r="U478">
        <v>0.26200000000000001</v>
      </c>
      <c r="V478">
        <v>6.9</v>
      </c>
      <c r="W478">
        <v>-0.7</v>
      </c>
      <c r="X478">
        <v>0</v>
      </c>
      <c r="Y478">
        <v>13325</v>
      </c>
      <c r="AA478">
        <f t="shared" si="31"/>
        <v>66</v>
      </c>
      <c r="AB478">
        <f t="shared" si="32"/>
        <v>14</v>
      </c>
      <c r="AC478">
        <f t="shared" si="33"/>
        <v>0</v>
      </c>
      <c r="AD478">
        <f t="shared" si="34"/>
        <v>5</v>
      </c>
      <c r="AE478">
        <f t="shared" si="35"/>
        <v>47</v>
      </c>
      <c r="AF478">
        <f t="shared" si="36"/>
        <v>35</v>
      </c>
      <c r="AG478">
        <f t="shared" si="37"/>
        <v>19</v>
      </c>
      <c r="AH478">
        <f t="shared" si="38"/>
        <v>89</v>
      </c>
      <c r="AI478">
        <f t="shared" si="39"/>
        <v>1</v>
      </c>
      <c r="AJ478">
        <f t="shared" si="40"/>
        <v>8</v>
      </c>
      <c r="AK478">
        <f t="shared" si="41"/>
        <v>1</v>
      </c>
      <c r="AL478">
        <f t="shared" si="42"/>
        <v>47</v>
      </c>
      <c r="AM478">
        <f>SUMPRODUCT(AA478:AL478,Weights!$E$7:$P$7)</f>
        <v>166.5</v>
      </c>
    </row>
    <row r="479" spans="1:39" x14ac:dyDescent="0.25">
      <c r="A479" t="s">
        <v>360</v>
      </c>
      <c r="B479" t="s">
        <v>73</v>
      </c>
      <c r="C479">
        <v>45</v>
      </c>
      <c r="D479">
        <v>155</v>
      </c>
      <c r="E479">
        <v>144</v>
      </c>
      <c r="F479">
        <v>30</v>
      </c>
      <c r="G479">
        <v>6</v>
      </c>
      <c r="H479">
        <v>1</v>
      </c>
      <c r="I479">
        <v>4</v>
      </c>
      <c r="J479">
        <v>17</v>
      </c>
      <c r="K479">
        <v>19</v>
      </c>
      <c r="L479">
        <v>10</v>
      </c>
      <c r="M479">
        <v>37</v>
      </c>
      <c r="N479">
        <v>0</v>
      </c>
      <c r="O479">
        <v>0</v>
      </c>
      <c r="P479">
        <v>0</v>
      </c>
      <c r="Q479">
        <v>0.20699999999999999</v>
      </c>
      <c r="R479">
        <v>0.25700000000000001</v>
      </c>
      <c r="S479">
        <v>0.35299999999999998</v>
      </c>
      <c r="T479">
        <v>0.61</v>
      </c>
      <c r="U479">
        <v>0.26200000000000001</v>
      </c>
      <c r="V479">
        <v>-1.3</v>
      </c>
      <c r="W479">
        <v>0.5</v>
      </c>
      <c r="X479">
        <v>-0.1</v>
      </c>
      <c r="Y479">
        <v>5517</v>
      </c>
      <c r="AA479">
        <f t="shared" si="31"/>
        <v>30</v>
      </c>
      <c r="AB479">
        <f t="shared" si="32"/>
        <v>6</v>
      </c>
      <c r="AC479">
        <f t="shared" si="33"/>
        <v>1</v>
      </c>
      <c r="AD479">
        <f t="shared" si="34"/>
        <v>4</v>
      </c>
      <c r="AE479">
        <f t="shared" si="35"/>
        <v>17</v>
      </c>
      <c r="AF479">
        <f t="shared" si="36"/>
        <v>19</v>
      </c>
      <c r="AG479">
        <f t="shared" si="37"/>
        <v>10</v>
      </c>
      <c r="AH479">
        <f t="shared" si="38"/>
        <v>37</v>
      </c>
      <c r="AI479">
        <f t="shared" si="39"/>
        <v>0</v>
      </c>
      <c r="AJ479">
        <f t="shared" si="40"/>
        <v>0</v>
      </c>
      <c r="AK479">
        <f t="shared" si="41"/>
        <v>0</v>
      </c>
      <c r="AL479">
        <f t="shared" si="42"/>
        <v>19</v>
      </c>
      <c r="AM479">
        <f>SUMPRODUCT(AA479:AL479,Weights!$E$7:$P$7)</f>
        <v>77.5</v>
      </c>
    </row>
    <row r="480" spans="1:39" x14ac:dyDescent="0.25">
      <c r="A480" t="s">
        <v>483</v>
      </c>
      <c r="B480" t="s">
        <v>58</v>
      </c>
      <c r="C480">
        <v>68</v>
      </c>
      <c r="D480">
        <v>204</v>
      </c>
      <c r="E480">
        <v>180</v>
      </c>
      <c r="F480">
        <v>36</v>
      </c>
      <c r="G480">
        <v>7</v>
      </c>
      <c r="H480">
        <v>2</v>
      </c>
      <c r="I480">
        <v>3</v>
      </c>
      <c r="J480">
        <v>24</v>
      </c>
      <c r="K480">
        <v>18</v>
      </c>
      <c r="L480">
        <v>20</v>
      </c>
      <c r="M480">
        <v>79</v>
      </c>
      <c r="N480">
        <v>1</v>
      </c>
      <c r="O480">
        <v>2</v>
      </c>
      <c r="P480">
        <v>1</v>
      </c>
      <c r="Q480">
        <v>0.2</v>
      </c>
      <c r="R480">
        <v>0.28100000000000003</v>
      </c>
      <c r="S480">
        <v>0.308</v>
      </c>
      <c r="T480">
        <v>0.58899999999999997</v>
      </c>
      <c r="U480">
        <v>0.26200000000000001</v>
      </c>
      <c r="V480">
        <v>1.8</v>
      </c>
      <c r="W480">
        <v>-0.1</v>
      </c>
      <c r="X480">
        <v>-0.2</v>
      </c>
      <c r="Y480">
        <v>10340</v>
      </c>
      <c r="AA480">
        <f t="shared" si="31"/>
        <v>36</v>
      </c>
      <c r="AB480">
        <f t="shared" si="32"/>
        <v>7</v>
      </c>
      <c r="AC480">
        <f t="shared" si="33"/>
        <v>2</v>
      </c>
      <c r="AD480">
        <f t="shared" si="34"/>
        <v>3</v>
      </c>
      <c r="AE480">
        <f t="shared" si="35"/>
        <v>24</v>
      </c>
      <c r="AF480">
        <f t="shared" si="36"/>
        <v>18</v>
      </c>
      <c r="AG480">
        <f t="shared" si="37"/>
        <v>20</v>
      </c>
      <c r="AH480">
        <f t="shared" si="38"/>
        <v>79</v>
      </c>
      <c r="AI480">
        <f t="shared" si="39"/>
        <v>1</v>
      </c>
      <c r="AJ480">
        <f t="shared" si="40"/>
        <v>2</v>
      </c>
      <c r="AK480">
        <f t="shared" si="41"/>
        <v>1</v>
      </c>
      <c r="AL480">
        <f t="shared" si="42"/>
        <v>24</v>
      </c>
      <c r="AM480">
        <f>SUMPRODUCT(AA480:AL480,Weights!$E$7:$P$7)</f>
        <v>81.5</v>
      </c>
    </row>
    <row r="481" spans="1:39" x14ac:dyDescent="0.25">
      <c r="A481" t="s">
        <v>1185</v>
      </c>
      <c r="B481" t="s">
        <v>47</v>
      </c>
      <c r="C481">
        <v>45</v>
      </c>
      <c r="D481">
        <v>140</v>
      </c>
      <c r="E481">
        <v>131</v>
      </c>
      <c r="F481">
        <v>31</v>
      </c>
      <c r="G481">
        <v>5</v>
      </c>
      <c r="H481">
        <v>1</v>
      </c>
      <c r="I481">
        <v>2</v>
      </c>
      <c r="J481">
        <v>14</v>
      </c>
      <c r="K481">
        <v>12</v>
      </c>
      <c r="L481">
        <v>6</v>
      </c>
      <c r="M481">
        <v>24</v>
      </c>
      <c r="N481">
        <v>1</v>
      </c>
      <c r="O481">
        <v>1</v>
      </c>
      <c r="P481">
        <v>1</v>
      </c>
      <c r="Q481">
        <v>0.23499999999999999</v>
      </c>
      <c r="R481">
        <v>0.27</v>
      </c>
      <c r="S481">
        <v>0.33300000000000002</v>
      </c>
      <c r="T481">
        <v>0.60399999999999998</v>
      </c>
      <c r="U481">
        <v>0.26100000000000001</v>
      </c>
      <c r="V481">
        <v>0.7</v>
      </c>
      <c r="W481">
        <v>0.5</v>
      </c>
      <c r="X481">
        <v>0</v>
      </c>
      <c r="Y481">
        <v>13877</v>
      </c>
      <c r="AA481">
        <f t="shared" si="31"/>
        <v>31</v>
      </c>
      <c r="AB481">
        <f t="shared" si="32"/>
        <v>5</v>
      </c>
      <c r="AC481">
        <f t="shared" si="33"/>
        <v>1</v>
      </c>
      <c r="AD481">
        <f t="shared" si="34"/>
        <v>2</v>
      </c>
      <c r="AE481">
        <f t="shared" si="35"/>
        <v>14</v>
      </c>
      <c r="AF481">
        <f t="shared" si="36"/>
        <v>12</v>
      </c>
      <c r="AG481">
        <f t="shared" si="37"/>
        <v>6</v>
      </c>
      <c r="AH481">
        <f t="shared" si="38"/>
        <v>24</v>
      </c>
      <c r="AI481">
        <f t="shared" si="39"/>
        <v>1</v>
      </c>
      <c r="AJ481">
        <f t="shared" si="40"/>
        <v>1</v>
      </c>
      <c r="AK481">
        <f t="shared" si="41"/>
        <v>1</v>
      </c>
      <c r="AL481">
        <f t="shared" si="42"/>
        <v>23</v>
      </c>
      <c r="AM481">
        <f>SUMPRODUCT(AA481:AL481,Weights!$E$7:$P$7)</f>
        <v>65</v>
      </c>
    </row>
    <row r="482" spans="1:39" x14ac:dyDescent="0.25">
      <c r="A482" t="s">
        <v>481</v>
      </c>
      <c r="B482" t="s">
        <v>147</v>
      </c>
      <c r="C482">
        <v>60</v>
      </c>
      <c r="D482">
        <v>139</v>
      </c>
      <c r="E482">
        <v>131</v>
      </c>
      <c r="F482">
        <v>29</v>
      </c>
      <c r="G482">
        <v>4</v>
      </c>
      <c r="H482">
        <v>2</v>
      </c>
      <c r="I482">
        <v>3</v>
      </c>
      <c r="J482">
        <v>13</v>
      </c>
      <c r="K482">
        <v>12</v>
      </c>
      <c r="L482">
        <v>5</v>
      </c>
      <c r="M482">
        <v>26</v>
      </c>
      <c r="N482">
        <v>0</v>
      </c>
      <c r="O482">
        <v>0</v>
      </c>
      <c r="P482">
        <v>0</v>
      </c>
      <c r="Q482">
        <v>0.223</v>
      </c>
      <c r="R482">
        <v>0.255</v>
      </c>
      <c r="S482">
        <v>0.35299999999999998</v>
      </c>
      <c r="T482">
        <v>0.60799999999999998</v>
      </c>
      <c r="U482">
        <v>0.26100000000000001</v>
      </c>
      <c r="V482">
        <v>-0.7</v>
      </c>
      <c r="W482">
        <v>1.1000000000000001</v>
      </c>
      <c r="X482">
        <v>0.1</v>
      </c>
      <c r="Y482">
        <v>3411</v>
      </c>
      <c r="AA482">
        <f t="shared" si="31"/>
        <v>29</v>
      </c>
      <c r="AB482">
        <f t="shared" si="32"/>
        <v>4</v>
      </c>
      <c r="AC482">
        <f t="shared" si="33"/>
        <v>2</v>
      </c>
      <c r="AD482">
        <f t="shared" si="34"/>
        <v>3</v>
      </c>
      <c r="AE482">
        <f t="shared" si="35"/>
        <v>13</v>
      </c>
      <c r="AF482">
        <f t="shared" si="36"/>
        <v>12</v>
      </c>
      <c r="AG482">
        <f t="shared" si="37"/>
        <v>5</v>
      </c>
      <c r="AH482">
        <f t="shared" si="38"/>
        <v>26</v>
      </c>
      <c r="AI482">
        <f t="shared" si="39"/>
        <v>0</v>
      </c>
      <c r="AJ482">
        <f t="shared" si="40"/>
        <v>0</v>
      </c>
      <c r="AK482">
        <f t="shared" si="41"/>
        <v>0</v>
      </c>
      <c r="AL482">
        <f t="shared" si="42"/>
        <v>20</v>
      </c>
      <c r="AM482">
        <f>SUMPRODUCT(AA482:AL482,Weights!$E$7:$P$7)</f>
        <v>63</v>
      </c>
    </row>
    <row r="483" spans="1:39" x14ac:dyDescent="0.25">
      <c r="A483" t="s">
        <v>349</v>
      </c>
      <c r="B483" t="s">
        <v>62</v>
      </c>
      <c r="C483">
        <v>74</v>
      </c>
      <c r="D483">
        <v>187</v>
      </c>
      <c r="E483">
        <v>171</v>
      </c>
      <c r="F483">
        <v>38</v>
      </c>
      <c r="G483">
        <v>8</v>
      </c>
      <c r="H483">
        <v>1</v>
      </c>
      <c r="I483">
        <v>2</v>
      </c>
      <c r="J483">
        <v>17</v>
      </c>
      <c r="K483">
        <v>18</v>
      </c>
      <c r="L483">
        <v>13</v>
      </c>
      <c r="M483">
        <v>26</v>
      </c>
      <c r="N483">
        <v>2</v>
      </c>
      <c r="O483">
        <v>0</v>
      </c>
      <c r="P483">
        <v>1</v>
      </c>
      <c r="Q483">
        <v>0.221</v>
      </c>
      <c r="R483">
        <v>0.27800000000000002</v>
      </c>
      <c r="S483">
        <v>0.32100000000000001</v>
      </c>
      <c r="T483">
        <v>0.59899999999999998</v>
      </c>
      <c r="U483">
        <v>0.26100000000000001</v>
      </c>
      <c r="V483">
        <v>-0.7</v>
      </c>
      <c r="W483">
        <v>-1.3</v>
      </c>
      <c r="X483">
        <v>-0.5</v>
      </c>
      <c r="Y483">
        <v>9009</v>
      </c>
      <c r="AA483">
        <f t="shared" si="31"/>
        <v>38</v>
      </c>
      <c r="AB483">
        <f t="shared" si="32"/>
        <v>8</v>
      </c>
      <c r="AC483">
        <f t="shared" si="33"/>
        <v>1</v>
      </c>
      <c r="AD483">
        <f t="shared" si="34"/>
        <v>2</v>
      </c>
      <c r="AE483">
        <f t="shared" si="35"/>
        <v>17</v>
      </c>
      <c r="AF483">
        <f t="shared" si="36"/>
        <v>18</v>
      </c>
      <c r="AG483">
        <f t="shared" si="37"/>
        <v>13</v>
      </c>
      <c r="AH483">
        <f t="shared" si="38"/>
        <v>26</v>
      </c>
      <c r="AI483">
        <f t="shared" si="39"/>
        <v>2</v>
      </c>
      <c r="AJ483">
        <f t="shared" si="40"/>
        <v>0</v>
      </c>
      <c r="AK483">
        <f t="shared" si="41"/>
        <v>1</v>
      </c>
      <c r="AL483">
        <f t="shared" si="42"/>
        <v>27</v>
      </c>
      <c r="AM483">
        <f>SUMPRODUCT(AA483:AL483,Weights!$E$7:$P$7)</f>
        <v>88</v>
      </c>
    </row>
    <row r="484" spans="1:39" x14ac:dyDescent="0.25">
      <c r="A484" t="s">
        <v>475</v>
      </c>
      <c r="B484" t="s">
        <v>71</v>
      </c>
      <c r="C484">
        <v>77</v>
      </c>
      <c r="D484">
        <v>208</v>
      </c>
      <c r="E484">
        <v>192</v>
      </c>
      <c r="F484">
        <v>41</v>
      </c>
      <c r="G484">
        <v>7</v>
      </c>
      <c r="H484">
        <v>2</v>
      </c>
      <c r="I484">
        <v>3</v>
      </c>
      <c r="J484">
        <v>23</v>
      </c>
      <c r="K484">
        <v>15</v>
      </c>
      <c r="L484">
        <v>14</v>
      </c>
      <c r="M484">
        <v>56</v>
      </c>
      <c r="N484">
        <v>1</v>
      </c>
      <c r="O484">
        <v>3</v>
      </c>
      <c r="P484">
        <v>1</v>
      </c>
      <c r="Q484">
        <v>0.215</v>
      </c>
      <c r="R484">
        <v>0.27</v>
      </c>
      <c r="S484">
        <v>0.32500000000000001</v>
      </c>
      <c r="T484">
        <v>0.59599999999999997</v>
      </c>
      <c r="U484">
        <v>0.26</v>
      </c>
      <c r="V484">
        <v>1.1000000000000001</v>
      </c>
      <c r="W484">
        <v>-1</v>
      </c>
      <c r="X484">
        <v>-0.3</v>
      </c>
      <c r="Y484">
        <v>13788</v>
      </c>
      <c r="AA484">
        <f t="shared" si="31"/>
        <v>41</v>
      </c>
      <c r="AB484">
        <f t="shared" si="32"/>
        <v>7</v>
      </c>
      <c r="AC484">
        <f t="shared" si="33"/>
        <v>2</v>
      </c>
      <c r="AD484">
        <f t="shared" si="34"/>
        <v>3</v>
      </c>
      <c r="AE484">
        <f t="shared" si="35"/>
        <v>23</v>
      </c>
      <c r="AF484">
        <f t="shared" si="36"/>
        <v>15</v>
      </c>
      <c r="AG484">
        <f t="shared" si="37"/>
        <v>14</v>
      </c>
      <c r="AH484">
        <f t="shared" si="38"/>
        <v>56</v>
      </c>
      <c r="AI484">
        <f t="shared" si="39"/>
        <v>1</v>
      </c>
      <c r="AJ484">
        <f t="shared" si="40"/>
        <v>3</v>
      </c>
      <c r="AK484">
        <f t="shared" si="41"/>
        <v>1</v>
      </c>
      <c r="AL484">
        <f t="shared" si="42"/>
        <v>29</v>
      </c>
      <c r="AM484">
        <f>SUMPRODUCT(AA484:AL484,Weights!$E$7:$P$7)</f>
        <v>90</v>
      </c>
    </row>
    <row r="485" spans="1:39" x14ac:dyDescent="0.25">
      <c r="A485" t="s">
        <v>1081</v>
      </c>
      <c r="B485" t="s">
        <v>58</v>
      </c>
      <c r="C485">
        <v>27</v>
      </c>
      <c r="D485">
        <v>98</v>
      </c>
      <c r="E485">
        <v>92</v>
      </c>
      <c r="F485">
        <v>20</v>
      </c>
      <c r="G485">
        <v>5</v>
      </c>
      <c r="H485">
        <v>0</v>
      </c>
      <c r="I485">
        <v>2</v>
      </c>
      <c r="J485">
        <v>10</v>
      </c>
      <c r="K485">
        <v>8</v>
      </c>
      <c r="L485">
        <v>5</v>
      </c>
      <c r="M485">
        <v>27</v>
      </c>
      <c r="N485">
        <v>1</v>
      </c>
      <c r="O485">
        <v>1</v>
      </c>
      <c r="P485">
        <v>0</v>
      </c>
      <c r="Q485">
        <v>0.22</v>
      </c>
      <c r="R485">
        <v>0.26</v>
      </c>
      <c r="S485">
        <v>0.34200000000000003</v>
      </c>
      <c r="T485">
        <v>0.60199999999999998</v>
      </c>
      <c r="U485">
        <v>0.26</v>
      </c>
      <c r="V485">
        <v>0.8</v>
      </c>
      <c r="W485">
        <v>-1.2</v>
      </c>
      <c r="X485">
        <v>-0.1</v>
      </c>
      <c r="Y485">
        <v>13723</v>
      </c>
      <c r="AA485">
        <f t="shared" si="31"/>
        <v>20</v>
      </c>
      <c r="AB485">
        <f t="shared" si="32"/>
        <v>5</v>
      </c>
      <c r="AC485">
        <f t="shared" si="33"/>
        <v>0</v>
      </c>
      <c r="AD485">
        <f t="shared" si="34"/>
        <v>2</v>
      </c>
      <c r="AE485">
        <f t="shared" si="35"/>
        <v>10</v>
      </c>
      <c r="AF485">
        <f t="shared" si="36"/>
        <v>8</v>
      </c>
      <c r="AG485">
        <f t="shared" si="37"/>
        <v>5</v>
      </c>
      <c r="AH485">
        <f t="shared" si="38"/>
        <v>27</v>
      </c>
      <c r="AI485">
        <f t="shared" si="39"/>
        <v>1</v>
      </c>
      <c r="AJ485">
        <f t="shared" si="40"/>
        <v>1</v>
      </c>
      <c r="AK485">
        <f t="shared" si="41"/>
        <v>0</v>
      </c>
      <c r="AL485">
        <f t="shared" si="42"/>
        <v>13</v>
      </c>
      <c r="AM485">
        <f>SUMPRODUCT(AA485:AL485,Weights!$E$7:$P$7)</f>
        <v>42.5</v>
      </c>
    </row>
    <row r="486" spans="1:39" x14ac:dyDescent="0.25">
      <c r="A486" t="s">
        <v>480</v>
      </c>
      <c r="B486" t="s">
        <v>25</v>
      </c>
      <c r="C486">
        <v>131</v>
      </c>
      <c r="D486">
        <v>410</v>
      </c>
      <c r="E486">
        <v>372</v>
      </c>
      <c r="F486">
        <v>78</v>
      </c>
      <c r="G486">
        <v>18</v>
      </c>
      <c r="H486">
        <v>2</v>
      </c>
      <c r="I486">
        <v>7</v>
      </c>
      <c r="J486">
        <v>33</v>
      </c>
      <c r="K486">
        <v>47</v>
      </c>
      <c r="L486">
        <v>29</v>
      </c>
      <c r="M486">
        <v>87</v>
      </c>
      <c r="N486">
        <v>0</v>
      </c>
      <c r="O486">
        <v>2</v>
      </c>
      <c r="P486">
        <v>1</v>
      </c>
      <c r="Q486">
        <v>0.21099999999999999</v>
      </c>
      <c r="R486">
        <v>0.26600000000000001</v>
      </c>
      <c r="S486">
        <v>0.32500000000000001</v>
      </c>
      <c r="T486">
        <v>0.59199999999999997</v>
      </c>
      <c r="U486">
        <v>0.25800000000000001</v>
      </c>
      <c r="V486">
        <v>-3.9</v>
      </c>
      <c r="W486">
        <v>0.6</v>
      </c>
      <c r="X486">
        <v>-0.9</v>
      </c>
      <c r="Y486">
        <v>9807</v>
      </c>
      <c r="AA486">
        <f t="shared" si="31"/>
        <v>78</v>
      </c>
      <c r="AB486">
        <f t="shared" si="32"/>
        <v>18</v>
      </c>
      <c r="AC486">
        <f t="shared" si="33"/>
        <v>2</v>
      </c>
      <c r="AD486">
        <f t="shared" si="34"/>
        <v>7</v>
      </c>
      <c r="AE486">
        <f t="shared" si="35"/>
        <v>33</v>
      </c>
      <c r="AF486">
        <f t="shared" si="36"/>
        <v>47</v>
      </c>
      <c r="AG486">
        <f t="shared" si="37"/>
        <v>29</v>
      </c>
      <c r="AH486">
        <f t="shared" si="38"/>
        <v>87</v>
      </c>
      <c r="AI486">
        <f t="shared" si="39"/>
        <v>0</v>
      </c>
      <c r="AJ486">
        <f t="shared" si="40"/>
        <v>2</v>
      </c>
      <c r="AK486">
        <f t="shared" si="41"/>
        <v>1</v>
      </c>
      <c r="AL486">
        <f t="shared" si="42"/>
        <v>51</v>
      </c>
      <c r="AM486">
        <f>SUMPRODUCT(AA486:AL486,Weights!$E$7:$P$7)</f>
        <v>189.5</v>
      </c>
    </row>
    <row r="487" spans="1:39" x14ac:dyDescent="0.25">
      <c r="A487" t="s">
        <v>1182</v>
      </c>
      <c r="B487" t="s">
        <v>141</v>
      </c>
      <c r="C487">
        <v>58</v>
      </c>
      <c r="D487">
        <v>200</v>
      </c>
      <c r="E487">
        <v>186</v>
      </c>
      <c r="F487">
        <v>42</v>
      </c>
      <c r="G487">
        <v>9</v>
      </c>
      <c r="H487">
        <v>1</v>
      </c>
      <c r="I487">
        <v>3</v>
      </c>
      <c r="J487">
        <v>19</v>
      </c>
      <c r="K487">
        <v>18</v>
      </c>
      <c r="L487">
        <v>8</v>
      </c>
      <c r="M487">
        <v>41</v>
      </c>
      <c r="N487">
        <v>3</v>
      </c>
      <c r="O487">
        <v>2</v>
      </c>
      <c r="P487">
        <v>1</v>
      </c>
      <c r="Q487">
        <v>0.22800000000000001</v>
      </c>
      <c r="R487">
        <v>0.26600000000000001</v>
      </c>
      <c r="S487">
        <v>0.33200000000000002</v>
      </c>
      <c r="T487">
        <v>0.59799999999999998</v>
      </c>
      <c r="U487">
        <v>0.25800000000000001</v>
      </c>
      <c r="V487">
        <v>-0.4</v>
      </c>
      <c r="W487">
        <v>0.9</v>
      </c>
      <c r="X487">
        <v>-0.6</v>
      </c>
      <c r="Y487">
        <v>13444</v>
      </c>
      <c r="AA487">
        <f t="shared" si="31"/>
        <v>42</v>
      </c>
      <c r="AB487">
        <f t="shared" si="32"/>
        <v>9</v>
      </c>
      <c r="AC487">
        <f t="shared" si="33"/>
        <v>1</v>
      </c>
      <c r="AD487">
        <f t="shared" si="34"/>
        <v>3</v>
      </c>
      <c r="AE487">
        <f t="shared" si="35"/>
        <v>19</v>
      </c>
      <c r="AF487">
        <f t="shared" si="36"/>
        <v>18</v>
      </c>
      <c r="AG487">
        <f t="shared" si="37"/>
        <v>8</v>
      </c>
      <c r="AH487">
        <f t="shared" si="38"/>
        <v>41</v>
      </c>
      <c r="AI487">
        <f t="shared" si="39"/>
        <v>3</v>
      </c>
      <c r="AJ487">
        <f t="shared" si="40"/>
        <v>2</v>
      </c>
      <c r="AK487">
        <f t="shared" si="41"/>
        <v>1</v>
      </c>
      <c r="AL487">
        <f t="shared" si="42"/>
        <v>29</v>
      </c>
      <c r="AM487">
        <f>SUMPRODUCT(AA487:AL487,Weights!$E$7:$P$7)</f>
        <v>89.5</v>
      </c>
    </row>
    <row r="488" spans="1:39" x14ac:dyDescent="0.25">
      <c r="A488" t="s">
        <v>1082</v>
      </c>
      <c r="B488" t="s">
        <v>41</v>
      </c>
      <c r="C488">
        <v>49</v>
      </c>
      <c r="D488">
        <v>175</v>
      </c>
      <c r="E488">
        <v>159</v>
      </c>
      <c r="F488">
        <v>36</v>
      </c>
      <c r="G488">
        <v>7</v>
      </c>
      <c r="H488">
        <v>1</v>
      </c>
      <c r="I488">
        <v>2</v>
      </c>
      <c r="J488">
        <v>17</v>
      </c>
      <c r="K488">
        <v>12</v>
      </c>
      <c r="L488">
        <v>10</v>
      </c>
      <c r="M488">
        <v>41</v>
      </c>
      <c r="N488">
        <v>2</v>
      </c>
      <c r="O488">
        <v>2</v>
      </c>
      <c r="P488">
        <v>1</v>
      </c>
      <c r="Q488">
        <v>0.22600000000000001</v>
      </c>
      <c r="R488">
        <v>0.27800000000000002</v>
      </c>
      <c r="S488">
        <v>0.308</v>
      </c>
      <c r="T488">
        <v>0.58599999999999997</v>
      </c>
      <c r="U488">
        <v>0.25700000000000001</v>
      </c>
      <c r="V488">
        <v>0.2</v>
      </c>
      <c r="W488">
        <v>0.2</v>
      </c>
      <c r="X488">
        <v>0</v>
      </c>
      <c r="Y488">
        <v>12490</v>
      </c>
      <c r="AA488">
        <f t="shared" si="31"/>
        <v>36</v>
      </c>
      <c r="AB488">
        <f t="shared" si="32"/>
        <v>7</v>
      </c>
      <c r="AC488">
        <f t="shared" si="33"/>
        <v>1</v>
      </c>
      <c r="AD488">
        <f t="shared" si="34"/>
        <v>2</v>
      </c>
      <c r="AE488">
        <f t="shared" si="35"/>
        <v>17</v>
      </c>
      <c r="AF488">
        <f t="shared" si="36"/>
        <v>12</v>
      </c>
      <c r="AG488">
        <f t="shared" si="37"/>
        <v>10</v>
      </c>
      <c r="AH488">
        <f t="shared" si="38"/>
        <v>41</v>
      </c>
      <c r="AI488">
        <f t="shared" si="39"/>
        <v>2</v>
      </c>
      <c r="AJ488">
        <f t="shared" si="40"/>
        <v>2</v>
      </c>
      <c r="AK488">
        <f t="shared" si="41"/>
        <v>1</v>
      </c>
      <c r="AL488">
        <f t="shared" si="42"/>
        <v>26</v>
      </c>
      <c r="AM488">
        <f>SUMPRODUCT(AA488:AL488,Weights!$E$7:$P$7)</f>
        <v>72.5</v>
      </c>
    </row>
    <row r="489" spans="1:39" x14ac:dyDescent="0.25">
      <c r="A489" t="s">
        <v>455</v>
      </c>
      <c r="B489" t="s">
        <v>85</v>
      </c>
      <c r="C489">
        <v>58</v>
      </c>
      <c r="D489">
        <v>206</v>
      </c>
      <c r="E489">
        <v>181</v>
      </c>
      <c r="F489">
        <v>39</v>
      </c>
      <c r="G489">
        <v>5</v>
      </c>
      <c r="H489">
        <v>1</v>
      </c>
      <c r="I489">
        <v>1</v>
      </c>
      <c r="J489">
        <v>25</v>
      </c>
      <c r="K489">
        <v>7</v>
      </c>
      <c r="L489">
        <v>20</v>
      </c>
      <c r="M489">
        <v>54</v>
      </c>
      <c r="N489">
        <v>1</v>
      </c>
      <c r="O489">
        <v>11</v>
      </c>
      <c r="P489">
        <v>3</v>
      </c>
      <c r="Q489">
        <v>0.214</v>
      </c>
      <c r="R489">
        <v>0.29399999999999998</v>
      </c>
      <c r="S489">
        <v>0.27</v>
      </c>
      <c r="T489">
        <v>0.56399999999999995</v>
      </c>
      <c r="U489">
        <v>0.25700000000000001</v>
      </c>
      <c r="V489">
        <v>6.1</v>
      </c>
      <c r="W489">
        <v>1.6</v>
      </c>
      <c r="X489">
        <v>0.1</v>
      </c>
      <c r="Y489">
        <v>13768</v>
      </c>
      <c r="AA489">
        <f t="shared" si="31"/>
        <v>39</v>
      </c>
      <c r="AB489">
        <f t="shared" si="32"/>
        <v>5</v>
      </c>
      <c r="AC489">
        <f t="shared" si="33"/>
        <v>1</v>
      </c>
      <c r="AD489">
        <f t="shared" si="34"/>
        <v>1</v>
      </c>
      <c r="AE489">
        <f t="shared" si="35"/>
        <v>25</v>
      </c>
      <c r="AF489">
        <f t="shared" si="36"/>
        <v>7</v>
      </c>
      <c r="AG489">
        <f t="shared" si="37"/>
        <v>20</v>
      </c>
      <c r="AH489">
        <f t="shared" si="38"/>
        <v>54</v>
      </c>
      <c r="AI489">
        <f t="shared" si="39"/>
        <v>1</v>
      </c>
      <c r="AJ489">
        <f t="shared" si="40"/>
        <v>11</v>
      </c>
      <c r="AK489">
        <f t="shared" si="41"/>
        <v>3</v>
      </c>
      <c r="AL489">
        <f t="shared" si="42"/>
        <v>32</v>
      </c>
      <c r="AM489">
        <f>SUMPRODUCT(AA489:AL489,Weights!$E$7:$P$7)</f>
        <v>93</v>
      </c>
    </row>
    <row r="490" spans="1:39" x14ac:dyDescent="0.25">
      <c r="A490" t="s">
        <v>465</v>
      </c>
      <c r="B490" t="s">
        <v>15</v>
      </c>
      <c r="C490">
        <v>112</v>
      </c>
      <c r="D490">
        <v>367</v>
      </c>
      <c r="E490">
        <v>349</v>
      </c>
      <c r="F490">
        <v>86</v>
      </c>
      <c r="G490">
        <v>11</v>
      </c>
      <c r="H490">
        <v>4</v>
      </c>
      <c r="I490">
        <v>2</v>
      </c>
      <c r="J490">
        <v>43</v>
      </c>
      <c r="K490">
        <v>19</v>
      </c>
      <c r="L490">
        <v>13</v>
      </c>
      <c r="M490">
        <v>35</v>
      </c>
      <c r="N490">
        <v>1</v>
      </c>
      <c r="O490">
        <v>19</v>
      </c>
      <c r="P490">
        <v>4</v>
      </c>
      <c r="Q490">
        <v>0.245</v>
      </c>
      <c r="R490">
        <v>0.27300000000000002</v>
      </c>
      <c r="S490">
        <v>0.316</v>
      </c>
      <c r="T490">
        <v>0.58899999999999997</v>
      </c>
      <c r="U490">
        <v>0.25600000000000001</v>
      </c>
      <c r="V490">
        <v>-6.2</v>
      </c>
      <c r="W490">
        <v>2.2999999999999998</v>
      </c>
      <c r="X490">
        <v>-1.3</v>
      </c>
      <c r="Y490">
        <v>4712</v>
      </c>
      <c r="AA490">
        <f t="shared" si="31"/>
        <v>86</v>
      </c>
      <c r="AB490">
        <f t="shared" si="32"/>
        <v>11</v>
      </c>
      <c r="AC490">
        <f t="shared" si="33"/>
        <v>4</v>
      </c>
      <c r="AD490">
        <f t="shared" si="34"/>
        <v>2</v>
      </c>
      <c r="AE490">
        <f t="shared" si="35"/>
        <v>43</v>
      </c>
      <c r="AF490">
        <f t="shared" si="36"/>
        <v>19</v>
      </c>
      <c r="AG490">
        <f t="shared" si="37"/>
        <v>13</v>
      </c>
      <c r="AH490">
        <f t="shared" si="38"/>
        <v>35</v>
      </c>
      <c r="AI490">
        <f t="shared" si="39"/>
        <v>1</v>
      </c>
      <c r="AJ490">
        <f t="shared" si="40"/>
        <v>19</v>
      </c>
      <c r="AK490">
        <f t="shared" si="41"/>
        <v>4</v>
      </c>
      <c r="AL490">
        <f t="shared" si="42"/>
        <v>69</v>
      </c>
      <c r="AM490">
        <f>SUMPRODUCT(AA490:AL490,Weights!$E$7:$P$7)</f>
        <v>202.5</v>
      </c>
    </row>
    <row r="491" spans="1:39" x14ac:dyDescent="0.25">
      <c r="A491" t="s">
        <v>459</v>
      </c>
      <c r="B491" t="s">
        <v>45</v>
      </c>
      <c r="C491">
        <v>119</v>
      </c>
      <c r="D491">
        <v>449</v>
      </c>
      <c r="E491">
        <v>424</v>
      </c>
      <c r="F491">
        <v>95</v>
      </c>
      <c r="G491">
        <v>21</v>
      </c>
      <c r="H491">
        <v>1</v>
      </c>
      <c r="I491">
        <v>7</v>
      </c>
      <c r="J491">
        <v>38</v>
      </c>
      <c r="K491">
        <v>42</v>
      </c>
      <c r="L491">
        <v>20</v>
      </c>
      <c r="M491">
        <v>79</v>
      </c>
      <c r="N491">
        <v>2</v>
      </c>
      <c r="O491">
        <v>0</v>
      </c>
      <c r="P491">
        <v>1</v>
      </c>
      <c r="Q491">
        <v>0.224</v>
      </c>
      <c r="R491">
        <v>0.26100000000000001</v>
      </c>
      <c r="S491">
        <v>0.32800000000000001</v>
      </c>
      <c r="T491">
        <v>0.59</v>
      </c>
      <c r="U491">
        <v>0.25600000000000001</v>
      </c>
      <c r="V491">
        <v>2.4</v>
      </c>
      <c r="W491">
        <v>-2.2999999999999998</v>
      </c>
      <c r="X491">
        <v>-0.6</v>
      </c>
      <c r="Y491">
        <v>3797</v>
      </c>
      <c r="AA491">
        <f t="shared" si="31"/>
        <v>95</v>
      </c>
      <c r="AB491">
        <f t="shared" si="32"/>
        <v>21</v>
      </c>
      <c r="AC491">
        <f t="shared" si="33"/>
        <v>1</v>
      </c>
      <c r="AD491">
        <f t="shared" si="34"/>
        <v>7</v>
      </c>
      <c r="AE491">
        <f t="shared" si="35"/>
        <v>38</v>
      </c>
      <c r="AF491">
        <f t="shared" si="36"/>
        <v>42</v>
      </c>
      <c r="AG491">
        <f t="shared" si="37"/>
        <v>20</v>
      </c>
      <c r="AH491">
        <f t="shared" si="38"/>
        <v>79</v>
      </c>
      <c r="AI491">
        <f t="shared" si="39"/>
        <v>2</v>
      </c>
      <c r="AJ491">
        <f t="shared" si="40"/>
        <v>0</v>
      </c>
      <c r="AK491">
        <f t="shared" si="41"/>
        <v>1</v>
      </c>
      <c r="AL491">
        <f t="shared" si="42"/>
        <v>66</v>
      </c>
      <c r="AM491">
        <f>SUMPRODUCT(AA491:AL491,Weights!$E$7:$P$7)</f>
        <v>198.5</v>
      </c>
    </row>
    <row r="492" spans="1:39" x14ac:dyDescent="0.25">
      <c r="A492" t="s">
        <v>437</v>
      </c>
      <c r="B492" t="s">
        <v>62</v>
      </c>
      <c r="C492">
        <v>79</v>
      </c>
      <c r="D492">
        <v>331</v>
      </c>
      <c r="E492">
        <v>310</v>
      </c>
      <c r="F492">
        <v>69</v>
      </c>
      <c r="G492">
        <v>16</v>
      </c>
      <c r="H492">
        <v>1</v>
      </c>
      <c r="I492">
        <v>5</v>
      </c>
      <c r="J492">
        <v>27</v>
      </c>
      <c r="K492">
        <v>31</v>
      </c>
      <c r="L492">
        <v>17</v>
      </c>
      <c r="M492">
        <v>71</v>
      </c>
      <c r="N492">
        <v>2</v>
      </c>
      <c r="O492">
        <v>2</v>
      </c>
      <c r="P492">
        <v>3</v>
      </c>
      <c r="Q492">
        <v>0.222</v>
      </c>
      <c r="R492">
        <v>0.26500000000000001</v>
      </c>
      <c r="S492">
        <v>0.32800000000000001</v>
      </c>
      <c r="T492">
        <v>0.59299999999999997</v>
      </c>
      <c r="U492">
        <v>0.255</v>
      </c>
      <c r="V492">
        <v>1</v>
      </c>
      <c r="W492">
        <v>-2.6</v>
      </c>
      <c r="X492">
        <v>-0.7</v>
      </c>
      <c r="Y492">
        <v>16434</v>
      </c>
      <c r="AA492">
        <f t="shared" si="31"/>
        <v>69</v>
      </c>
      <c r="AB492">
        <f t="shared" si="32"/>
        <v>16</v>
      </c>
      <c r="AC492">
        <f t="shared" si="33"/>
        <v>1</v>
      </c>
      <c r="AD492">
        <f t="shared" si="34"/>
        <v>5</v>
      </c>
      <c r="AE492">
        <f t="shared" si="35"/>
        <v>27</v>
      </c>
      <c r="AF492">
        <f t="shared" si="36"/>
        <v>31</v>
      </c>
      <c r="AG492">
        <f t="shared" si="37"/>
        <v>17</v>
      </c>
      <c r="AH492">
        <f t="shared" si="38"/>
        <v>71</v>
      </c>
      <c r="AI492">
        <f t="shared" si="39"/>
        <v>2</v>
      </c>
      <c r="AJ492">
        <f t="shared" si="40"/>
        <v>2</v>
      </c>
      <c r="AK492">
        <f t="shared" si="41"/>
        <v>3</v>
      </c>
      <c r="AL492">
        <f t="shared" si="42"/>
        <v>47</v>
      </c>
      <c r="AM492">
        <f>SUMPRODUCT(AA492:AL492,Weights!$E$7:$P$7)</f>
        <v>142.5</v>
      </c>
    </row>
    <row r="493" spans="1:39" x14ac:dyDescent="0.25">
      <c r="A493" t="s">
        <v>446</v>
      </c>
      <c r="B493" t="s">
        <v>43</v>
      </c>
      <c r="C493">
        <v>67</v>
      </c>
      <c r="D493">
        <v>231</v>
      </c>
      <c r="E493">
        <v>201</v>
      </c>
      <c r="F493">
        <v>38</v>
      </c>
      <c r="G493">
        <v>10</v>
      </c>
      <c r="H493">
        <v>0</v>
      </c>
      <c r="I493">
        <v>3</v>
      </c>
      <c r="J493">
        <v>23</v>
      </c>
      <c r="K493">
        <v>27</v>
      </c>
      <c r="L493">
        <v>26</v>
      </c>
      <c r="M493">
        <v>63</v>
      </c>
      <c r="N493">
        <v>0</v>
      </c>
      <c r="O493">
        <v>0</v>
      </c>
      <c r="P493">
        <v>1</v>
      </c>
      <c r="Q493">
        <v>0.187</v>
      </c>
      <c r="R493">
        <v>0.27900000000000003</v>
      </c>
      <c r="S493">
        <v>0.28100000000000003</v>
      </c>
      <c r="T493">
        <v>0.56000000000000005</v>
      </c>
      <c r="U493">
        <v>0.253</v>
      </c>
      <c r="V493">
        <v>0.2</v>
      </c>
      <c r="W493">
        <v>-0.5</v>
      </c>
      <c r="X493">
        <v>-0.2</v>
      </c>
      <c r="Y493">
        <v>2900</v>
      </c>
      <c r="AA493">
        <f t="shared" si="31"/>
        <v>38</v>
      </c>
      <c r="AB493">
        <f t="shared" si="32"/>
        <v>10</v>
      </c>
      <c r="AC493">
        <f t="shared" si="33"/>
        <v>0</v>
      </c>
      <c r="AD493">
        <f t="shared" si="34"/>
        <v>3</v>
      </c>
      <c r="AE493">
        <f t="shared" si="35"/>
        <v>23</v>
      </c>
      <c r="AF493">
        <f t="shared" si="36"/>
        <v>27</v>
      </c>
      <c r="AG493">
        <f t="shared" si="37"/>
        <v>26</v>
      </c>
      <c r="AH493">
        <f t="shared" si="38"/>
        <v>63</v>
      </c>
      <c r="AI493">
        <f t="shared" si="39"/>
        <v>0</v>
      </c>
      <c r="AJ493">
        <f t="shared" si="40"/>
        <v>0</v>
      </c>
      <c r="AK493">
        <f t="shared" si="41"/>
        <v>1</v>
      </c>
      <c r="AL493">
        <f t="shared" si="42"/>
        <v>25</v>
      </c>
      <c r="AM493">
        <f>SUMPRODUCT(AA493:AL493,Weights!$E$7:$P$7)</f>
        <v>100.5</v>
      </c>
    </row>
    <row r="494" spans="1:39" x14ac:dyDescent="0.25">
      <c r="A494" t="s">
        <v>456</v>
      </c>
      <c r="B494" t="s">
        <v>62</v>
      </c>
      <c r="C494">
        <v>77</v>
      </c>
      <c r="D494">
        <v>222</v>
      </c>
      <c r="E494">
        <v>196</v>
      </c>
      <c r="F494">
        <v>37</v>
      </c>
      <c r="G494">
        <v>7</v>
      </c>
      <c r="H494">
        <v>1</v>
      </c>
      <c r="I494">
        <v>3</v>
      </c>
      <c r="J494">
        <v>20</v>
      </c>
      <c r="K494">
        <v>21</v>
      </c>
      <c r="L494">
        <v>23</v>
      </c>
      <c r="M494">
        <v>36</v>
      </c>
      <c r="N494">
        <v>1</v>
      </c>
      <c r="O494">
        <v>1</v>
      </c>
      <c r="P494">
        <v>1</v>
      </c>
      <c r="Q494">
        <v>0.19</v>
      </c>
      <c r="R494">
        <v>0.27500000000000002</v>
      </c>
      <c r="S494">
        <v>0.29099999999999998</v>
      </c>
      <c r="T494">
        <v>0.56599999999999995</v>
      </c>
      <c r="U494">
        <v>0.253</v>
      </c>
      <c r="V494">
        <v>-1.7</v>
      </c>
      <c r="W494">
        <v>-1.1000000000000001</v>
      </c>
      <c r="X494">
        <v>-0.8</v>
      </c>
      <c r="Y494">
        <v>6104</v>
      </c>
      <c r="AA494">
        <f t="shared" si="31"/>
        <v>37</v>
      </c>
      <c r="AB494">
        <f t="shared" si="32"/>
        <v>7</v>
      </c>
      <c r="AC494">
        <f t="shared" si="33"/>
        <v>1</v>
      </c>
      <c r="AD494">
        <f t="shared" si="34"/>
        <v>3</v>
      </c>
      <c r="AE494">
        <f t="shared" si="35"/>
        <v>20</v>
      </c>
      <c r="AF494">
        <f t="shared" si="36"/>
        <v>21</v>
      </c>
      <c r="AG494">
        <f t="shared" si="37"/>
        <v>23</v>
      </c>
      <c r="AH494">
        <f t="shared" si="38"/>
        <v>36</v>
      </c>
      <c r="AI494">
        <f t="shared" si="39"/>
        <v>1</v>
      </c>
      <c r="AJ494">
        <f t="shared" si="40"/>
        <v>1</v>
      </c>
      <c r="AK494">
        <f t="shared" si="41"/>
        <v>1</v>
      </c>
      <c r="AL494">
        <f t="shared" si="42"/>
        <v>26</v>
      </c>
      <c r="AM494">
        <f>SUMPRODUCT(AA494:AL494,Weights!$E$7:$P$7)</f>
        <v>102</v>
      </c>
    </row>
    <row r="495" spans="1:39" x14ac:dyDescent="0.25">
      <c r="A495" t="s">
        <v>381</v>
      </c>
      <c r="B495" t="s">
        <v>58</v>
      </c>
      <c r="C495">
        <v>68</v>
      </c>
      <c r="D495">
        <v>153</v>
      </c>
      <c r="E495">
        <v>144</v>
      </c>
      <c r="F495">
        <v>33</v>
      </c>
      <c r="G495">
        <v>6</v>
      </c>
      <c r="H495">
        <v>1</v>
      </c>
      <c r="I495">
        <v>1</v>
      </c>
      <c r="J495">
        <v>16</v>
      </c>
      <c r="K495">
        <v>10</v>
      </c>
      <c r="L495">
        <v>8</v>
      </c>
      <c r="M495">
        <v>28</v>
      </c>
      <c r="N495">
        <v>1</v>
      </c>
      <c r="O495">
        <v>1</v>
      </c>
      <c r="P495">
        <v>2</v>
      </c>
      <c r="Q495">
        <v>0.22700000000000001</v>
      </c>
      <c r="R495">
        <v>0.26800000000000002</v>
      </c>
      <c r="S495">
        <v>0.307</v>
      </c>
      <c r="T495">
        <v>0.57499999999999996</v>
      </c>
      <c r="U495">
        <v>0.252</v>
      </c>
      <c r="V495">
        <v>-2.1</v>
      </c>
      <c r="W495">
        <v>-0.5</v>
      </c>
      <c r="X495">
        <v>-0.7</v>
      </c>
      <c r="Y495">
        <v>10953</v>
      </c>
      <c r="AA495">
        <f t="shared" si="31"/>
        <v>33</v>
      </c>
      <c r="AB495">
        <f t="shared" si="32"/>
        <v>6</v>
      </c>
      <c r="AC495">
        <f t="shared" si="33"/>
        <v>1</v>
      </c>
      <c r="AD495">
        <f t="shared" si="34"/>
        <v>1</v>
      </c>
      <c r="AE495">
        <f t="shared" si="35"/>
        <v>16</v>
      </c>
      <c r="AF495">
        <f t="shared" si="36"/>
        <v>10</v>
      </c>
      <c r="AG495">
        <f t="shared" si="37"/>
        <v>8</v>
      </c>
      <c r="AH495">
        <f t="shared" si="38"/>
        <v>28</v>
      </c>
      <c r="AI495">
        <f t="shared" si="39"/>
        <v>1</v>
      </c>
      <c r="AJ495">
        <f t="shared" si="40"/>
        <v>1</v>
      </c>
      <c r="AK495">
        <f t="shared" si="41"/>
        <v>2</v>
      </c>
      <c r="AL495">
        <f t="shared" si="42"/>
        <v>25</v>
      </c>
      <c r="AM495">
        <f>SUMPRODUCT(AA495:AL495,Weights!$E$7:$P$7)</f>
        <v>64</v>
      </c>
    </row>
    <row r="496" spans="1:39" x14ac:dyDescent="0.25">
      <c r="A496" t="s">
        <v>1184</v>
      </c>
      <c r="B496" t="s">
        <v>73</v>
      </c>
      <c r="C496">
        <v>57</v>
      </c>
      <c r="D496">
        <v>237</v>
      </c>
      <c r="E496">
        <v>215</v>
      </c>
      <c r="F496">
        <v>44</v>
      </c>
      <c r="G496">
        <v>8</v>
      </c>
      <c r="H496">
        <v>1</v>
      </c>
      <c r="I496">
        <v>3</v>
      </c>
      <c r="J496">
        <v>25</v>
      </c>
      <c r="K496">
        <v>14</v>
      </c>
      <c r="L496">
        <v>19</v>
      </c>
      <c r="M496">
        <v>59</v>
      </c>
      <c r="N496">
        <v>1</v>
      </c>
      <c r="O496">
        <v>8</v>
      </c>
      <c r="P496">
        <v>3</v>
      </c>
      <c r="Q496">
        <v>0.20499999999999999</v>
      </c>
      <c r="R496">
        <v>0.27200000000000002</v>
      </c>
      <c r="S496">
        <v>0.29199999999999998</v>
      </c>
      <c r="T496">
        <v>0.56499999999999995</v>
      </c>
      <c r="U496">
        <v>0.251</v>
      </c>
      <c r="V496">
        <v>-1.5</v>
      </c>
      <c r="W496">
        <v>0.8</v>
      </c>
      <c r="X496">
        <v>-0.4</v>
      </c>
      <c r="Y496">
        <v>15730</v>
      </c>
      <c r="AA496">
        <f t="shared" si="31"/>
        <v>44</v>
      </c>
      <c r="AB496">
        <f t="shared" si="32"/>
        <v>8</v>
      </c>
      <c r="AC496">
        <f t="shared" si="33"/>
        <v>1</v>
      </c>
      <c r="AD496">
        <f t="shared" si="34"/>
        <v>3</v>
      </c>
      <c r="AE496">
        <f t="shared" si="35"/>
        <v>25</v>
      </c>
      <c r="AF496">
        <f t="shared" si="36"/>
        <v>14</v>
      </c>
      <c r="AG496">
        <f t="shared" si="37"/>
        <v>19</v>
      </c>
      <c r="AH496">
        <f t="shared" si="38"/>
        <v>59</v>
      </c>
      <c r="AI496">
        <f t="shared" si="39"/>
        <v>1</v>
      </c>
      <c r="AJ496">
        <f t="shared" si="40"/>
        <v>8</v>
      </c>
      <c r="AK496">
        <f t="shared" si="41"/>
        <v>3</v>
      </c>
      <c r="AL496">
        <f t="shared" si="42"/>
        <v>32</v>
      </c>
      <c r="AM496">
        <f>SUMPRODUCT(AA496:AL496,Weights!$E$7:$P$7)</f>
        <v>104.5</v>
      </c>
    </row>
    <row r="497" spans="1:39" x14ac:dyDescent="0.25">
      <c r="A497" t="s">
        <v>453</v>
      </c>
      <c r="B497" t="s">
        <v>147</v>
      </c>
      <c r="C497">
        <v>160</v>
      </c>
      <c r="D497">
        <v>653</v>
      </c>
      <c r="E497">
        <v>621</v>
      </c>
      <c r="F497">
        <v>148</v>
      </c>
      <c r="G497">
        <v>30</v>
      </c>
      <c r="H497">
        <v>4</v>
      </c>
      <c r="I497">
        <v>4</v>
      </c>
      <c r="J497">
        <v>63</v>
      </c>
      <c r="K497">
        <v>52</v>
      </c>
      <c r="L497">
        <v>15</v>
      </c>
      <c r="M497">
        <v>109</v>
      </c>
      <c r="N497">
        <v>4</v>
      </c>
      <c r="O497">
        <v>8</v>
      </c>
      <c r="P497">
        <v>5</v>
      </c>
      <c r="Q497">
        <v>0.23799999999999999</v>
      </c>
      <c r="R497">
        <v>0.26</v>
      </c>
      <c r="S497">
        <v>0.32200000000000001</v>
      </c>
      <c r="T497">
        <v>0.58199999999999996</v>
      </c>
      <c r="U497">
        <v>0.251</v>
      </c>
      <c r="V497">
        <v>4.7</v>
      </c>
      <c r="W497">
        <v>4.3</v>
      </c>
      <c r="X497">
        <v>-0.3</v>
      </c>
      <c r="Y497">
        <v>6310</v>
      </c>
      <c r="AA497">
        <f t="shared" si="31"/>
        <v>148</v>
      </c>
      <c r="AB497">
        <f t="shared" si="32"/>
        <v>30</v>
      </c>
      <c r="AC497">
        <f t="shared" si="33"/>
        <v>4</v>
      </c>
      <c r="AD497">
        <f t="shared" si="34"/>
        <v>4</v>
      </c>
      <c r="AE497">
        <f t="shared" si="35"/>
        <v>63</v>
      </c>
      <c r="AF497">
        <f t="shared" si="36"/>
        <v>52</v>
      </c>
      <c r="AG497">
        <f t="shared" si="37"/>
        <v>15</v>
      </c>
      <c r="AH497">
        <f t="shared" si="38"/>
        <v>109</v>
      </c>
      <c r="AI497">
        <f t="shared" si="39"/>
        <v>4</v>
      </c>
      <c r="AJ497">
        <f t="shared" si="40"/>
        <v>8</v>
      </c>
      <c r="AK497">
        <f t="shared" si="41"/>
        <v>5</v>
      </c>
      <c r="AL497">
        <f t="shared" si="42"/>
        <v>110</v>
      </c>
      <c r="AM497">
        <f>SUMPRODUCT(AA497:AL497,Weights!$E$7:$P$7)</f>
        <v>284.5</v>
      </c>
    </row>
    <row r="498" spans="1:39" x14ac:dyDescent="0.25">
      <c r="A498" t="s">
        <v>1084</v>
      </c>
      <c r="B498" t="s">
        <v>62</v>
      </c>
      <c r="C498">
        <v>48</v>
      </c>
      <c r="D498">
        <v>188</v>
      </c>
      <c r="E498">
        <v>171</v>
      </c>
      <c r="F498">
        <v>37</v>
      </c>
      <c r="G498">
        <v>7</v>
      </c>
      <c r="H498">
        <v>1</v>
      </c>
      <c r="I498">
        <v>2</v>
      </c>
      <c r="J498">
        <v>14</v>
      </c>
      <c r="K498">
        <v>15</v>
      </c>
      <c r="L498">
        <v>12</v>
      </c>
      <c r="M498">
        <v>50</v>
      </c>
      <c r="N498">
        <v>0</v>
      </c>
      <c r="O498">
        <v>4</v>
      </c>
      <c r="P498">
        <v>2</v>
      </c>
      <c r="Q498">
        <v>0.217</v>
      </c>
      <c r="R498">
        <v>0.26600000000000001</v>
      </c>
      <c r="S498">
        <v>0.308</v>
      </c>
      <c r="T498">
        <v>0.57399999999999995</v>
      </c>
      <c r="U498">
        <v>0.25</v>
      </c>
      <c r="V498">
        <v>0.5</v>
      </c>
      <c r="W498">
        <v>0.8</v>
      </c>
      <c r="X498">
        <v>-0.6</v>
      </c>
      <c r="Y498">
        <v>11905</v>
      </c>
      <c r="AA498">
        <f t="shared" si="31"/>
        <v>37</v>
      </c>
      <c r="AB498">
        <f t="shared" si="32"/>
        <v>7</v>
      </c>
      <c r="AC498">
        <f t="shared" si="33"/>
        <v>1</v>
      </c>
      <c r="AD498">
        <f t="shared" si="34"/>
        <v>2</v>
      </c>
      <c r="AE498">
        <f t="shared" si="35"/>
        <v>14</v>
      </c>
      <c r="AF498">
        <f t="shared" si="36"/>
        <v>15</v>
      </c>
      <c r="AG498">
        <f t="shared" si="37"/>
        <v>12</v>
      </c>
      <c r="AH498">
        <f t="shared" si="38"/>
        <v>50</v>
      </c>
      <c r="AI498">
        <f t="shared" si="39"/>
        <v>0</v>
      </c>
      <c r="AJ498">
        <f t="shared" si="40"/>
        <v>4</v>
      </c>
      <c r="AK498">
        <f t="shared" si="41"/>
        <v>2</v>
      </c>
      <c r="AL498">
        <f t="shared" si="42"/>
        <v>27</v>
      </c>
      <c r="AM498">
        <f>SUMPRODUCT(AA498:AL498,Weights!$E$7:$P$7)</f>
        <v>74</v>
      </c>
    </row>
    <row r="499" spans="1:39" x14ac:dyDescent="0.25">
      <c r="A499" t="s">
        <v>392</v>
      </c>
      <c r="B499" t="s">
        <v>56</v>
      </c>
      <c r="C499">
        <v>66</v>
      </c>
      <c r="D499">
        <v>232</v>
      </c>
      <c r="E499">
        <v>213</v>
      </c>
      <c r="F499">
        <v>41</v>
      </c>
      <c r="G499">
        <v>9</v>
      </c>
      <c r="H499">
        <v>0</v>
      </c>
      <c r="I499">
        <v>6</v>
      </c>
      <c r="J499">
        <v>24</v>
      </c>
      <c r="K499">
        <v>23</v>
      </c>
      <c r="L499">
        <v>15</v>
      </c>
      <c r="M499">
        <v>69</v>
      </c>
      <c r="N499">
        <v>3</v>
      </c>
      <c r="O499">
        <v>1</v>
      </c>
      <c r="P499">
        <v>1</v>
      </c>
      <c r="Q499">
        <v>0.192</v>
      </c>
      <c r="R499">
        <v>0.255</v>
      </c>
      <c r="S499">
        <v>0.32500000000000001</v>
      </c>
      <c r="T499">
        <v>0.57999999999999996</v>
      </c>
      <c r="U499">
        <v>0.25</v>
      </c>
      <c r="V499">
        <v>-2.7</v>
      </c>
      <c r="W499">
        <v>0.1</v>
      </c>
      <c r="X499">
        <v>-1.5</v>
      </c>
      <c r="Y499">
        <v>11997</v>
      </c>
      <c r="AA499">
        <f t="shared" si="31"/>
        <v>41</v>
      </c>
      <c r="AB499">
        <f t="shared" si="32"/>
        <v>9</v>
      </c>
      <c r="AC499">
        <f t="shared" si="33"/>
        <v>0</v>
      </c>
      <c r="AD499">
        <f t="shared" si="34"/>
        <v>6</v>
      </c>
      <c r="AE499">
        <f t="shared" si="35"/>
        <v>24</v>
      </c>
      <c r="AF499">
        <f t="shared" si="36"/>
        <v>23</v>
      </c>
      <c r="AG499">
        <f t="shared" si="37"/>
        <v>15</v>
      </c>
      <c r="AH499">
        <f t="shared" si="38"/>
        <v>69</v>
      </c>
      <c r="AI499">
        <f t="shared" si="39"/>
        <v>3</v>
      </c>
      <c r="AJ499">
        <f t="shared" si="40"/>
        <v>1</v>
      </c>
      <c r="AK499">
        <f t="shared" si="41"/>
        <v>1</v>
      </c>
      <c r="AL499">
        <f t="shared" si="42"/>
        <v>26</v>
      </c>
      <c r="AM499">
        <f>SUMPRODUCT(AA499:AL499,Weights!$E$7:$P$7)</f>
        <v>96.5</v>
      </c>
    </row>
    <row r="500" spans="1:39" x14ac:dyDescent="0.25">
      <c r="A500" t="s">
        <v>474</v>
      </c>
      <c r="B500" t="s">
        <v>32</v>
      </c>
      <c r="C500">
        <v>64</v>
      </c>
      <c r="D500">
        <v>223</v>
      </c>
      <c r="E500">
        <v>203</v>
      </c>
      <c r="F500">
        <v>38</v>
      </c>
      <c r="G500">
        <v>6</v>
      </c>
      <c r="H500">
        <v>2</v>
      </c>
      <c r="I500">
        <v>5</v>
      </c>
      <c r="J500">
        <v>20</v>
      </c>
      <c r="K500">
        <v>20</v>
      </c>
      <c r="L500">
        <v>14</v>
      </c>
      <c r="M500">
        <v>86</v>
      </c>
      <c r="N500">
        <v>4</v>
      </c>
      <c r="O500">
        <v>5</v>
      </c>
      <c r="P500">
        <v>3</v>
      </c>
      <c r="Q500">
        <v>0.187</v>
      </c>
      <c r="R500">
        <v>0.252</v>
      </c>
      <c r="S500">
        <v>0.317</v>
      </c>
      <c r="T500">
        <v>0.56999999999999995</v>
      </c>
      <c r="U500">
        <v>0.25</v>
      </c>
      <c r="V500">
        <v>4.7</v>
      </c>
      <c r="W500">
        <v>0.1</v>
      </c>
      <c r="X500">
        <v>-0.1</v>
      </c>
      <c r="Y500">
        <v>14818</v>
      </c>
      <c r="AA500">
        <f t="shared" si="31"/>
        <v>38</v>
      </c>
      <c r="AB500">
        <f t="shared" si="32"/>
        <v>6</v>
      </c>
      <c r="AC500">
        <f t="shared" si="33"/>
        <v>2</v>
      </c>
      <c r="AD500">
        <f t="shared" si="34"/>
        <v>5</v>
      </c>
      <c r="AE500">
        <f t="shared" si="35"/>
        <v>20</v>
      </c>
      <c r="AF500">
        <f t="shared" si="36"/>
        <v>20</v>
      </c>
      <c r="AG500">
        <f t="shared" si="37"/>
        <v>14</v>
      </c>
      <c r="AH500">
        <f t="shared" si="38"/>
        <v>86</v>
      </c>
      <c r="AI500">
        <f t="shared" si="39"/>
        <v>4</v>
      </c>
      <c r="AJ500">
        <f t="shared" si="40"/>
        <v>5</v>
      </c>
      <c r="AK500">
        <f t="shared" si="41"/>
        <v>3</v>
      </c>
      <c r="AL500">
        <f t="shared" si="42"/>
        <v>25</v>
      </c>
      <c r="AM500">
        <f>SUMPRODUCT(AA500:AL500,Weights!$E$7:$P$7)</f>
        <v>81</v>
      </c>
    </row>
    <row r="501" spans="1:39" x14ac:dyDescent="0.25">
      <c r="A501" t="s">
        <v>432</v>
      </c>
      <c r="B501" t="s">
        <v>147</v>
      </c>
      <c r="C501">
        <v>59</v>
      </c>
      <c r="D501">
        <v>214</v>
      </c>
      <c r="E501">
        <v>203</v>
      </c>
      <c r="F501">
        <v>48</v>
      </c>
      <c r="G501">
        <v>7</v>
      </c>
      <c r="H501">
        <v>1</v>
      </c>
      <c r="I501">
        <v>2</v>
      </c>
      <c r="J501">
        <v>20</v>
      </c>
      <c r="K501">
        <v>15</v>
      </c>
      <c r="L501">
        <v>6</v>
      </c>
      <c r="M501">
        <v>49</v>
      </c>
      <c r="N501">
        <v>3</v>
      </c>
      <c r="O501">
        <v>6</v>
      </c>
      <c r="P501">
        <v>3</v>
      </c>
      <c r="Q501">
        <v>0.23400000000000001</v>
      </c>
      <c r="R501">
        <v>0.26600000000000001</v>
      </c>
      <c r="S501">
        <v>0.30499999999999999</v>
      </c>
      <c r="T501">
        <v>0.57099999999999995</v>
      </c>
      <c r="U501">
        <v>0.249</v>
      </c>
      <c r="V501">
        <v>3.6</v>
      </c>
      <c r="W501">
        <v>1.5</v>
      </c>
      <c r="X501">
        <v>-0.4</v>
      </c>
      <c r="Y501">
        <v>8628</v>
      </c>
      <c r="AA501">
        <f t="shared" si="31"/>
        <v>48</v>
      </c>
      <c r="AB501">
        <f t="shared" si="32"/>
        <v>7</v>
      </c>
      <c r="AC501">
        <f t="shared" si="33"/>
        <v>1</v>
      </c>
      <c r="AD501">
        <f t="shared" si="34"/>
        <v>2</v>
      </c>
      <c r="AE501">
        <f t="shared" si="35"/>
        <v>20</v>
      </c>
      <c r="AF501">
        <f t="shared" si="36"/>
        <v>15</v>
      </c>
      <c r="AG501">
        <f t="shared" si="37"/>
        <v>6</v>
      </c>
      <c r="AH501">
        <f t="shared" si="38"/>
        <v>49</v>
      </c>
      <c r="AI501">
        <f t="shared" si="39"/>
        <v>3</v>
      </c>
      <c r="AJ501">
        <f t="shared" si="40"/>
        <v>6</v>
      </c>
      <c r="AK501">
        <f t="shared" si="41"/>
        <v>3</v>
      </c>
      <c r="AL501">
        <f t="shared" si="42"/>
        <v>38</v>
      </c>
      <c r="AM501">
        <f>SUMPRODUCT(AA501:AL501,Weights!$E$7:$P$7)</f>
        <v>88.5</v>
      </c>
    </row>
    <row r="502" spans="1:39" x14ac:dyDescent="0.25">
      <c r="A502" t="s">
        <v>1187</v>
      </c>
      <c r="B502" t="s">
        <v>17</v>
      </c>
      <c r="C502">
        <v>45</v>
      </c>
      <c r="D502">
        <v>133</v>
      </c>
      <c r="E502">
        <v>126</v>
      </c>
      <c r="F502">
        <v>30</v>
      </c>
      <c r="G502">
        <v>5</v>
      </c>
      <c r="H502">
        <v>1</v>
      </c>
      <c r="I502">
        <v>1</v>
      </c>
      <c r="J502">
        <v>12</v>
      </c>
      <c r="K502">
        <v>9</v>
      </c>
      <c r="L502">
        <v>5</v>
      </c>
      <c r="M502">
        <v>23</v>
      </c>
      <c r="N502">
        <v>1</v>
      </c>
      <c r="O502">
        <v>2</v>
      </c>
      <c r="P502">
        <v>1</v>
      </c>
      <c r="Q502">
        <v>0.23699999999999999</v>
      </c>
      <c r="R502">
        <v>0.26900000000000002</v>
      </c>
      <c r="S502">
        <v>0.30199999999999999</v>
      </c>
      <c r="T502">
        <v>0.57099999999999995</v>
      </c>
      <c r="U502">
        <v>0.249</v>
      </c>
      <c r="V502">
        <v>2.2999999999999998</v>
      </c>
      <c r="W502">
        <v>-0.3</v>
      </c>
      <c r="X502">
        <v>-0.2</v>
      </c>
      <c r="Y502">
        <v>11338</v>
      </c>
      <c r="AA502">
        <f t="shared" si="31"/>
        <v>30</v>
      </c>
      <c r="AB502">
        <f t="shared" si="32"/>
        <v>5</v>
      </c>
      <c r="AC502">
        <f t="shared" si="33"/>
        <v>1</v>
      </c>
      <c r="AD502">
        <f t="shared" si="34"/>
        <v>1</v>
      </c>
      <c r="AE502">
        <f t="shared" si="35"/>
        <v>12</v>
      </c>
      <c r="AF502">
        <f t="shared" si="36"/>
        <v>9</v>
      </c>
      <c r="AG502">
        <f t="shared" si="37"/>
        <v>5</v>
      </c>
      <c r="AH502">
        <f t="shared" si="38"/>
        <v>23</v>
      </c>
      <c r="AI502">
        <f t="shared" si="39"/>
        <v>1</v>
      </c>
      <c r="AJ502">
        <f t="shared" si="40"/>
        <v>2</v>
      </c>
      <c r="AK502">
        <f t="shared" si="41"/>
        <v>1</v>
      </c>
      <c r="AL502">
        <f t="shared" si="42"/>
        <v>23</v>
      </c>
      <c r="AM502">
        <f>SUMPRODUCT(AA502:AL502,Weights!$E$7:$P$7)</f>
        <v>57.5</v>
      </c>
    </row>
    <row r="503" spans="1:39" x14ac:dyDescent="0.25">
      <c r="A503" t="s">
        <v>401</v>
      </c>
      <c r="B503" t="s">
        <v>85</v>
      </c>
      <c r="C503">
        <v>80</v>
      </c>
      <c r="D503">
        <v>211</v>
      </c>
      <c r="E503">
        <v>197</v>
      </c>
      <c r="F503">
        <v>42</v>
      </c>
      <c r="G503">
        <v>8</v>
      </c>
      <c r="H503">
        <v>2</v>
      </c>
      <c r="I503">
        <v>3</v>
      </c>
      <c r="J503">
        <v>28</v>
      </c>
      <c r="K503">
        <v>14</v>
      </c>
      <c r="L503">
        <v>12</v>
      </c>
      <c r="M503">
        <v>51</v>
      </c>
      <c r="N503">
        <v>2</v>
      </c>
      <c r="O503">
        <v>12</v>
      </c>
      <c r="P503">
        <v>4</v>
      </c>
      <c r="Q503">
        <v>0.215</v>
      </c>
      <c r="R503">
        <v>0.26500000000000001</v>
      </c>
      <c r="S503">
        <v>0.31</v>
      </c>
      <c r="T503">
        <v>0.57499999999999996</v>
      </c>
      <c r="U503">
        <v>0.249</v>
      </c>
      <c r="V503">
        <v>-4.3</v>
      </c>
      <c r="W503">
        <v>0.6</v>
      </c>
      <c r="X503">
        <v>-0.9</v>
      </c>
      <c r="Y503">
        <v>6652</v>
      </c>
      <c r="AA503">
        <f t="shared" si="31"/>
        <v>42</v>
      </c>
      <c r="AB503">
        <f t="shared" si="32"/>
        <v>8</v>
      </c>
      <c r="AC503">
        <f t="shared" si="33"/>
        <v>2</v>
      </c>
      <c r="AD503">
        <f t="shared" si="34"/>
        <v>3</v>
      </c>
      <c r="AE503">
        <f t="shared" si="35"/>
        <v>28</v>
      </c>
      <c r="AF503">
        <f t="shared" si="36"/>
        <v>14</v>
      </c>
      <c r="AG503">
        <f t="shared" si="37"/>
        <v>12</v>
      </c>
      <c r="AH503">
        <f t="shared" si="38"/>
        <v>51</v>
      </c>
      <c r="AI503">
        <f t="shared" si="39"/>
        <v>2</v>
      </c>
      <c r="AJ503">
        <f t="shared" si="40"/>
        <v>12</v>
      </c>
      <c r="AK503">
        <f t="shared" si="41"/>
        <v>4</v>
      </c>
      <c r="AL503">
        <f t="shared" si="42"/>
        <v>29</v>
      </c>
      <c r="AM503">
        <f>SUMPRODUCT(AA503:AL503,Weights!$E$7:$P$7)</f>
        <v>111.5</v>
      </c>
    </row>
    <row r="504" spans="1:39" x14ac:dyDescent="0.25">
      <c r="A504" t="s">
        <v>486</v>
      </c>
      <c r="B504" t="s">
        <v>45</v>
      </c>
      <c r="C504">
        <v>84</v>
      </c>
      <c r="D504">
        <v>167</v>
      </c>
      <c r="E504">
        <v>145</v>
      </c>
      <c r="F504">
        <v>29</v>
      </c>
      <c r="G504">
        <v>4</v>
      </c>
      <c r="H504">
        <v>0</v>
      </c>
      <c r="I504">
        <v>2</v>
      </c>
      <c r="J504">
        <v>23</v>
      </c>
      <c r="K504">
        <v>11</v>
      </c>
      <c r="L504">
        <v>15</v>
      </c>
      <c r="M504">
        <v>36</v>
      </c>
      <c r="N504">
        <v>2</v>
      </c>
      <c r="O504">
        <v>8</v>
      </c>
      <c r="P504">
        <v>2</v>
      </c>
      <c r="Q504">
        <v>0.2</v>
      </c>
      <c r="R504">
        <v>0.28000000000000003</v>
      </c>
      <c r="S504">
        <v>0.26900000000000002</v>
      </c>
      <c r="T504">
        <v>0.55000000000000004</v>
      </c>
      <c r="U504">
        <v>0.249</v>
      </c>
      <c r="V504">
        <v>-1</v>
      </c>
      <c r="W504">
        <v>1.9</v>
      </c>
      <c r="X504">
        <v>-0.6</v>
      </c>
      <c r="Y504">
        <v>9571</v>
      </c>
      <c r="AA504">
        <f t="shared" si="31"/>
        <v>29</v>
      </c>
      <c r="AB504">
        <f t="shared" si="32"/>
        <v>4</v>
      </c>
      <c r="AC504">
        <f t="shared" si="33"/>
        <v>0</v>
      </c>
      <c r="AD504">
        <f t="shared" si="34"/>
        <v>2</v>
      </c>
      <c r="AE504">
        <f t="shared" si="35"/>
        <v>23</v>
      </c>
      <c r="AF504">
        <f t="shared" si="36"/>
        <v>11</v>
      </c>
      <c r="AG504">
        <f t="shared" si="37"/>
        <v>15</v>
      </c>
      <c r="AH504">
        <f t="shared" si="38"/>
        <v>36</v>
      </c>
      <c r="AI504">
        <f t="shared" si="39"/>
        <v>2</v>
      </c>
      <c r="AJ504">
        <f t="shared" si="40"/>
        <v>8</v>
      </c>
      <c r="AK504">
        <f t="shared" si="41"/>
        <v>2</v>
      </c>
      <c r="AL504">
        <f t="shared" si="42"/>
        <v>23</v>
      </c>
      <c r="AM504">
        <f>SUMPRODUCT(AA504:AL504,Weights!$E$7:$P$7)</f>
        <v>84</v>
      </c>
    </row>
    <row r="505" spans="1:39" x14ac:dyDescent="0.25">
      <c r="A505" t="s">
        <v>405</v>
      </c>
      <c r="B505" t="s">
        <v>34</v>
      </c>
      <c r="C505">
        <v>61</v>
      </c>
      <c r="D505">
        <v>189</v>
      </c>
      <c r="E505">
        <v>170</v>
      </c>
      <c r="F505">
        <v>37</v>
      </c>
      <c r="G505">
        <v>6</v>
      </c>
      <c r="H505">
        <v>0</v>
      </c>
      <c r="I505">
        <v>1</v>
      </c>
      <c r="J505">
        <v>16</v>
      </c>
      <c r="K505">
        <v>9</v>
      </c>
      <c r="L505">
        <v>14</v>
      </c>
      <c r="M505">
        <v>28</v>
      </c>
      <c r="N505">
        <v>1</v>
      </c>
      <c r="O505">
        <v>2</v>
      </c>
      <c r="P505">
        <v>1</v>
      </c>
      <c r="Q505">
        <v>0.221</v>
      </c>
      <c r="R505">
        <v>0.28199999999999997</v>
      </c>
      <c r="S505">
        <v>0.27600000000000002</v>
      </c>
      <c r="T505">
        <v>0.55800000000000005</v>
      </c>
      <c r="U505">
        <v>0.248</v>
      </c>
      <c r="V505">
        <v>4.2</v>
      </c>
      <c r="W505">
        <v>-0.7</v>
      </c>
      <c r="X505">
        <v>-0.2</v>
      </c>
      <c r="Y505">
        <v>11145</v>
      </c>
      <c r="AA505">
        <f t="shared" si="31"/>
        <v>37</v>
      </c>
      <c r="AB505">
        <f t="shared" si="32"/>
        <v>6</v>
      </c>
      <c r="AC505">
        <f t="shared" si="33"/>
        <v>0</v>
      </c>
      <c r="AD505">
        <f t="shared" si="34"/>
        <v>1</v>
      </c>
      <c r="AE505">
        <f t="shared" si="35"/>
        <v>16</v>
      </c>
      <c r="AF505">
        <f t="shared" si="36"/>
        <v>9</v>
      </c>
      <c r="AG505">
        <f t="shared" si="37"/>
        <v>14</v>
      </c>
      <c r="AH505">
        <f t="shared" si="38"/>
        <v>28</v>
      </c>
      <c r="AI505">
        <f t="shared" si="39"/>
        <v>1</v>
      </c>
      <c r="AJ505">
        <f t="shared" si="40"/>
        <v>2</v>
      </c>
      <c r="AK505">
        <f t="shared" si="41"/>
        <v>1</v>
      </c>
      <c r="AL505">
        <f t="shared" si="42"/>
        <v>30</v>
      </c>
      <c r="AM505">
        <f>SUMPRODUCT(AA505:AL505,Weights!$E$7:$P$7)</f>
        <v>74</v>
      </c>
    </row>
    <row r="506" spans="1:39" x14ac:dyDescent="0.25">
      <c r="A506" t="s">
        <v>1183</v>
      </c>
      <c r="B506" t="s">
        <v>62</v>
      </c>
      <c r="C506">
        <v>48</v>
      </c>
      <c r="D506">
        <v>189</v>
      </c>
      <c r="E506">
        <v>179</v>
      </c>
      <c r="F506">
        <v>38</v>
      </c>
      <c r="G506">
        <v>8</v>
      </c>
      <c r="H506">
        <v>0</v>
      </c>
      <c r="I506">
        <v>4</v>
      </c>
      <c r="J506">
        <v>17</v>
      </c>
      <c r="K506">
        <v>17</v>
      </c>
      <c r="L506">
        <v>7</v>
      </c>
      <c r="M506">
        <v>38</v>
      </c>
      <c r="N506">
        <v>2</v>
      </c>
      <c r="O506">
        <v>0</v>
      </c>
      <c r="P506">
        <v>1</v>
      </c>
      <c r="Q506">
        <v>0.21099999999999999</v>
      </c>
      <c r="R506">
        <v>0.247</v>
      </c>
      <c r="S506">
        <v>0.32400000000000001</v>
      </c>
      <c r="T506">
        <v>0.57099999999999995</v>
      </c>
      <c r="U506">
        <v>0.247</v>
      </c>
      <c r="V506">
        <v>-1.6</v>
      </c>
      <c r="W506">
        <v>-0.7</v>
      </c>
      <c r="X506">
        <v>-0.7</v>
      </c>
      <c r="Y506">
        <v>15982</v>
      </c>
      <c r="AA506">
        <f t="shared" si="31"/>
        <v>38</v>
      </c>
      <c r="AB506">
        <f t="shared" si="32"/>
        <v>8</v>
      </c>
      <c r="AC506">
        <f t="shared" si="33"/>
        <v>0</v>
      </c>
      <c r="AD506">
        <f t="shared" si="34"/>
        <v>4</v>
      </c>
      <c r="AE506">
        <f t="shared" si="35"/>
        <v>17</v>
      </c>
      <c r="AF506">
        <f t="shared" si="36"/>
        <v>17</v>
      </c>
      <c r="AG506">
        <f t="shared" si="37"/>
        <v>7</v>
      </c>
      <c r="AH506">
        <f t="shared" si="38"/>
        <v>38</v>
      </c>
      <c r="AI506">
        <f t="shared" si="39"/>
        <v>2</v>
      </c>
      <c r="AJ506">
        <f t="shared" si="40"/>
        <v>0</v>
      </c>
      <c r="AK506">
        <f t="shared" si="41"/>
        <v>1</v>
      </c>
      <c r="AL506">
        <f t="shared" si="42"/>
        <v>26</v>
      </c>
      <c r="AM506">
        <f>SUMPRODUCT(AA506:AL506,Weights!$E$7:$P$7)</f>
        <v>79</v>
      </c>
    </row>
    <row r="507" spans="1:39" x14ac:dyDescent="0.25">
      <c r="A507" t="s">
        <v>478</v>
      </c>
      <c r="B507" t="s">
        <v>21</v>
      </c>
      <c r="C507">
        <v>51</v>
      </c>
      <c r="D507">
        <v>161</v>
      </c>
      <c r="E507">
        <v>147</v>
      </c>
      <c r="F507">
        <v>30</v>
      </c>
      <c r="G507">
        <v>7</v>
      </c>
      <c r="H507">
        <v>0</v>
      </c>
      <c r="I507">
        <v>2</v>
      </c>
      <c r="J507">
        <v>11</v>
      </c>
      <c r="K507">
        <v>14</v>
      </c>
      <c r="L507">
        <v>10</v>
      </c>
      <c r="M507">
        <v>42</v>
      </c>
      <c r="N507">
        <v>1</v>
      </c>
      <c r="O507">
        <v>1</v>
      </c>
      <c r="P507">
        <v>1</v>
      </c>
      <c r="Q507">
        <v>0.20599999999999999</v>
      </c>
      <c r="R507">
        <v>0.26100000000000001</v>
      </c>
      <c r="S507">
        <v>0.3</v>
      </c>
      <c r="T507">
        <v>0.56200000000000006</v>
      </c>
      <c r="U507">
        <v>0.247</v>
      </c>
      <c r="V507">
        <v>-0.6</v>
      </c>
      <c r="W507">
        <v>-0.8</v>
      </c>
      <c r="X507">
        <v>-0.6</v>
      </c>
      <c r="Y507">
        <v>15207</v>
      </c>
      <c r="AA507">
        <f t="shared" si="31"/>
        <v>30</v>
      </c>
      <c r="AB507">
        <f t="shared" si="32"/>
        <v>7</v>
      </c>
      <c r="AC507">
        <f t="shared" si="33"/>
        <v>0</v>
      </c>
      <c r="AD507">
        <f t="shared" si="34"/>
        <v>2</v>
      </c>
      <c r="AE507">
        <f t="shared" si="35"/>
        <v>11</v>
      </c>
      <c r="AF507">
        <f t="shared" si="36"/>
        <v>14</v>
      </c>
      <c r="AG507">
        <f t="shared" si="37"/>
        <v>10</v>
      </c>
      <c r="AH507">
        <f t="shared" si="38"/>
        <v>42</v>
      </c>
      <c r="AI507">
        <f t="shared" si="39"/>
        <v>1</v>
      </c>
      <c r="AJ507">
        <f t="shared" si="40"/>
        <v>1</v>
      </c>
      <c r="AK507">
        <f t="shared" si="41"/>
        <v>1</v>
      </c>
      <c r="AL507">
        <f t="shared" si="42"/>
        <v>21</v>
      </c>
      <c r="AM507">
        <f>SUMPRODUCT(AA507:AL507,Weights!$E$7:$P$7)</f>
        <v>58</v>
      </c>
    </row>
    <row r="508" spans="1:39" x14ac:dyDescent="0.25">
      <c r="A508" t="s">
        <v>1007</v>
      </c>
      <c r="B508" t="s">
        <v>58</v>
      </c>
      <c r="C508">
        <v>70</v>
      </c>
      <c r="D508">
        <v>246</v>
      </c>
      <c r="E508">
        <v>212</v>
      </c>
      <c r="F508">
        <v>38</v>
      </c>
      <c r="G508">
        <v>8</v>
      </c>
      <c r="H508">
        <v>2</v>
      </c>
      <c r="I508">
        <v>3</v>
      </c>
      <c r="J508">
        <v>23</v>
      </c>
      <c r="K508">
        <v>20</v>
      </c>
      <c r="L508">
        <v>26</v>
      </c>
      <c r="M508">
        <v>73</v>
      </c>
      <c r="N508">
        <v>3</v>
      </c>
      <c r="O508">
        <v>3</v>
      </c>
      <c r="P508">
        <v>4</v>
      </c>
      <c r="Q508">
        <v>0.17799999999999999</v>
      </c>
      <c r="R508">
        <v>0.27400000000000002</v>
      </c>
      <c r="S508">
        <v>0.27</v>
      </c>
      <c r="T508">
        <v>0.54400000000000004</v>
      </c>
      <c r="U508">
        <v>0.247</v>
      </c>
      <c r="V508">
        <v>3.5</v>
      </c>
      <c r="W508">
        <v>-1.2</v>
      </c>
      <c r="X508">
        <v>-0.5</v>
      </c>
      <c r="Y508">
        <v>14556</v>
      </c>
      <c r="AA508">
        <f t="shared" si="31"/>
        <v>38</v>
      </c>
      <c r="AB508">
        <f t="shared" si="32"/>
        <v>8</v>
      </c>
      <c r="AC508">
        <f t="shared" si="33"/>
        <v>2</v>
      </c>
      <c r="AD508">
        <f t="shared" si="34"/>
        <v>3</v>
      </c>
      <c r="AE508">
        <f t="shared" si="35"/>
        <v>23</v>
      </c>
      <c r="AF508">
        <f t="shared" si="36"/>
        <v>20</v>
      </c>
      <c r="AG508">
        <f t="shared" si="37"/>
        <v>26</v>
      </c>
      <c r="AH508">
        <f t="shared" si="38"/>
        <v>73</v>
      </c>
      <c r="AI508">
        <f t="shared" si="39"/>
        <v>3</v>
      </c>
      <c r="AJ508">
        <f t="shared" si="40"/>
        <v>3</v>
      </c>
      <c r="AK508">
        <f t="shared" si="41"/>
        <v>4</v>
      </c>
      <c r="AL508">
        <f t="shared" si="42"/>
        <v>25</v>
      </c>
      <c r="AM508">
        <f>SUMPRODUCT(AA508:AL508,Weights!$E$7:$P$7)</f>
        <v>93.5</v>
      </c>
    </row>
    <row r="509" spans="1:39" x14ac:dyDescent="0.25">
      <c r="A509" t="s">
        <v>471</v>
      </c>
      <c r="B509" t="s">
        <v>15</v>
      </c>
      <c r="C509">
        <v>49</v>
      </c>
      <c r="D509">
        <v>134</v>
      </c>
      <c r="E509">
        <v>128</v>
      </c>
      <c r="F509">
        <v>32</v>
      </c>
      <c r="G509">
        <v>4</v>
      </c>
      <c r="H509">
        <v>0</v>
      </c>
      <c r="I509">
        <v>1</v>
      </c>
      <c r="J509">
        <v>11</v>
      </c>
      <c r="K509">
        <v>13</v>
      </c>
      <c r="L509">
        <v>3</v>
      </c>
      <c r="M509">
        <v>20</v>
      </c>
      <c r="N509">
        <v>1</v>
      </c>
      <c r="O509">
        <v>0</v>
      </c>
      <c r="P509">
        <v>0</v>
      </c>
      <c r="Q509">
        <v>0.25</v>
      </c>
      <c r="R509">
        <v>0.26700000000000002</v>
      </c>
      <c r="S509">
        <v>0.3</v>
      </c>
      <c r="T509">
        <v>0.56699999999999995</v>
      </c>
      <c r="U509">
        <v>0.247</v>
      </c>
      <c r="V509">
        <v>1.3</v>
      </c>
      <c r="W509">
        <v>0</v>
      </c>
      <c r="X509">
        <v>0.1</v>
      </c>
      <c r="Y509">
        <v>5398</v>
      </c>
      <c r="AA509">
        <f t="shared" si="31"/>
        <v>32</v>
      </c>
      <c r="AB509">
        <f t="shared" si="32"/>
        <v>4</v>
      </c>
      <c r="AC509">
        <f t="shared" si="33"/>
        <v>0</v>
      </c>
      <c r="AD509">
        <f t="shared" si="34"/>
        <v>1</v>
      </c>
      <c r="AE509">
        <f t="shared" si="35"/>
        <v>11</v>
      </c>
      <c r="AF509">
        <f t="shared" si="36"/>
        <v>13</v>
      </c>
      <c r="AG509">
        <f t="shared" si="37"/>
        <v>3</v>
      </c>
      <c r="AH509">
        <f t="shared" si="38"/>
        <v>20</v>
      </c>
      <c r="AI509">
        <f t="shared" si="39"/>
        <v>1</v>
      </c>
      <c r="AJ509">
        <f t="shared" si="40"/>
        <v>0</v>
      </c>
      <c r="AK509">
        <f t="shared" si="41"/>
        <v>0</v>
      </c>
      <c r="AL509">
        <f t="shared" si="42"/>
        <v>27</v>
      </c>
      <c r="AM509">
        <f>SUMPRODUCT(AA509:AL509,Weights!$E$7:$P$7)</f>
        <v>56</v>
      </c>
    </row>
    <row r="510" spans="1:39" x14ac:dyDescent="0.25">
      <c r="A510" t="s">
        <v>340</v>
      </c>
      <c r="B510" t="s">
        <v>17</v>
      </c>
      <c r="C510">
        <v>70</v>
      </c>
      <c r="D510">
        <v>151</v>
      </c>
      <c r="E510">
        <v>138</v>
      </c>
      <c r="F510">
        <v>25</v>
      </c>
      <c r="G510">
        <v>5</v>
      </c>
      <c r="H510">
        <v>0</v>
      </c>
      <c r="I510">
        <v>5</v>
      </c>
      <c r="J510">
        <v>16</v>
      </c>
      <c r="K510">
        <v>14</v>
      </c>
      <c r="L510">
        <v>11</v>
      </c>
      <c r="M510">
        <v>40</v>
      </c>
      <c r="N510">
        <v>1</v>
      </c>
      <c r="O510">
        <v>1</v>
      </c>
      <c r="P510">
        <v>0</v>
      </c>
      <c r="Q510">
        <v>0.18</v>
      </c>
      <c r="R510">
        <v>0.246</v>
      </c>
      <c r="S510">
        <v>0.32</v>
      </c>
      <c r="T510">
        <v>0.56499999999999995</v>
      </c>
      <c r="U510">
        <v>0.246</v>
      </c>
      <c r="V510">
        <v>-0.4</v>
      </c>
      <c r="W510">
        <v>0.5</v>
      </c>
      <c r="X510">
        <v>-0.7</v>
      </c>
      <c r="Y510">
        <v>3978</v>
      </c>
      <c r="AA510">
        <f t="shared" si="31"/>
        <v>25</v>
      </c>
      <c r="AB510">
        <f t="shared" si="32"/>
        <v>5</v>
      </c>
      <c r="AC510">
        <f t="shared" si="33"/>
        <v>0</v>
      </c>
      <c r="AD510">
        <f t="shared" si="34"/>
        <v>5</v>
      </c>
      <c r="AE510">
        <f t="shared" si="35"/>
        <v>16</v>
      </c>
      <c r="AF510">
        <f t="shared" si="36"/>
        <v>14</v>
      </c>
      <c r="AG510">
        <f t="shared" si="37"/>
        <v>11</v>
      </c>
      <c r="AH510">
        <f t="shared" si="38"/>
        <v>40</v>
      </c>
      <c r="AI510">
        <f t="shared" si="39"/>
        <v>1</v>
      </c>
      <c r="AJ510">
        <f t="shared" si="40"/>
        <v>1</v>
      </c>
      <c r="AK510">
        <f t="shared" si="41"/>
        <v>0</v>
      </c>
      <c r="AL510">
        <f t="shared" si="42"/>
        <v>15</v>
      </c>
      <c r="AM510">
        <f>SUMPRODUCT(AA510:AL510,Weights!$E$7:$P$7)</f>
        <v>68</v>
      </c>
    </row>
    <row r="511" spans="1:39" x14ac:dyDescent="0.25">
      <c r="A511" t="s">
        <v>1085</v>
      </c>
      <c r="B511" t="s">
        <v>15</v>
      </c>
      <c r="C511">
        <v>32</v>
      </c>
      <c r="D511">
        <v>78</v>
      </c>
      <c r="E511">
        <v>71</v>
      </c>
      <c r="F511">
        <v>15</v>
      </c>
      <c r="G511">
        <v>2</v>
      </c>
      <c r="H511">
        <v>0</v>
      </c>
      <c r="I511">
        <v>0</v>
      </c>
      <c r="J511">
        <v>9</v>
      </c>
      <c r="K511">
        <v>5</v>
      </c>
      <c r="L511">
        <v>6</v>
      </c>
      <c r="M511">
        <v>12</v>
      </c>
      <c r="N511">
        <v>0</v>
      </c>
      <c r="O511">
        <v>2</v>
      </c>
      <c r="P511">
        <v>1</v>
      </c>
      <c r="Q511">
        <v>0.216</v>
      </c>
      <c r="R511">
        <v>0.27800000000000002</v>
      </c>
      <c r="S511">
        <v>0.26800000000000002</v>
      </c>
      <c r="T511">
        <v>0.54600000000000004</v>
      </c>
      <c r="U511">
        <v>0.246</v>
      </c>
      <c r="V511">
        <v>2</v>
      </c>
      <c r="W511">
        <v>1</v>
      </c>
      <c r="X511">
        <v>0</v>
      </c>
      <c r="Y511">
        <v>4249</v>
      </c>
      <c r="AA511">
        <f t="shared" ref="AA511:AA574" si="43">F511</f>
        <v>15</v>
      </c>
      <c r="AB511">
        <f t="shared" ref="AB511:AB574" si="44">G511</f>
        <v>2</v>
      </c>
      <c r="AC511">
        <f t="shared" ref="AC511:AC574" si="45">H511</f>
        <v>0</v>
      </c>
      <c r="AD511">
        <f t="shared" ref="AD511:AD574" si="46">I511</f>
        <v>0</v>
      </c>
      <c r="AE511">
        <f t="shared" ref="AE511:AE574" si="47">J511</f>
        <v>9</v>
      </c>
      <c r="AF511">
        <f t="shared" ref="AF511:AF574" si="48">K511</f>
        <v>5</v>
      </c>
      <c r="AG511">
        <f t="shared" ref="AG511:AG574" si="49">L511</f>
        <v>6</v>
      </c>
      <c r="AH511">
        <f t="shared" ref="AH511:AH574" si="50">M511</f>
        <v>12</v>
      </c>
      <c r="AI511">
        <f t="shared" ref="AI511:AI574" si="51">N511</f>
        <v>0</v>
      </c>
      <c r="AJ511">
        <f t="shared" ref="AJ511:AJ574" si="52">O511</f>
        <v>2</v>
      </c>
      <c r="AK511">
        <f t="shared" ref="AK511:AK574" si="53">P511</f>
        <v>1</v>
      </c>
      <c r="AL511">
        <f t="shared" ref="AL511:AL574" si="54">AA511-AB511-AC511-AD511</f>
        <v>13</v>
      </c>
      <c r="AM511">
        <f>SUMPRODUCT(AA511:AL511,Weights!$E$7:$P$7)</f>
        <v>34</v>
      </c>
    </row>
    <row r="512" spans="1:39" x14ac:dyDescent="0.25">
      <c r="A512" t="s">
        <v>425</v>
      </c>
      <c r="B512" t="s">
        <v>41</v>
      </c>
      <c r="C512">
        <v>61</v>
      </c>
      <c r="D512">
        <v>232</v>
      </c>
      <c r="E512">
        <v>213</v>
      </c>
      <c r="F512">
        <v>43</v>
      </c>
      <c r="G512">
        <v>7</v>
      </c>
      <c r="H512">
        <v>1</v>
      </c>
      <c r="I512">
        <v>3</v>
      </c>
      <c r="J512">
        <v>25</v>
      </c>
      <c r="K512">
        <v>14</v>
      </c>
      <c r="L512">
        <v>14</v>
      </c>
      <c r="M512">
        <v>55</v>
      </c>
      <c r="N512">
        <v>2</v>
      </c>
      <c r="O512">
        <v>12</v>
      </c>
      <c r="P512">
        <v>3</v>
      </c>
      <c r="Q512">
        <v>0.20399999999999999</v>
      </c>
      <c r="R512">
        <v>0.26</v>
      </c>
      <c r="S512">
        <v>0.29599999999999999</v>
      </c>
      <c r="T512">
        <v>0.55600000000000005</v>
      </c>
      <c r="U512">
        <v>0.245</v>
      </c>
      <c r="V512">
        <v>3.8</v>
      </c>
      <c r="W512">
        <v>2.5</v>
      </c>
      <c r="X512">
        <v>0.1</v>
      </c>
      <c r="Y512">
        <v>11846</v>
      </c>
      <c r="AA512">
        <f t="shared" si="43"/>
        <v>43</v>
      </c>
      <c r="AB512">
        <f t="shared" si="44"/>
        <v>7</v>
      </c>
      <c r="AC512">
        <f t="shared" si="45"/>
        <v>1</v>
      </c>
      <c r="AD512">
        <f t="shared" si="46"/>
        <v>3</v>
      </c>
      <c r="AE512">
        <f t="shared" si="47"/>
        <v>25</v>
      </c>
      <c r="AF512">
        <f t="shared" si="48"/>
        <v>14</v>
      </c>
      <c r="AG512">
        <f t="shared" si="49"/>
        <v>14</v>
      </c>
      <c r="AH512">
        <f t="shared" si="50"/>
        <v>55</v>
      </c>
      <c r="AI512">
        <f t="shared" si="51"/>
        <v>2</v>
      </c>
      <c r="AJ512">
        <f t="shared" si="52"/>
        <v>12</v>
      </c>
      <c r="AK512">
        <f t="shared" si="53"/>
        <v>3</v>
      </c>
      <c r="AL512">
        <f t="shared" si="54"/>
        <v>32</v>
      </c>
      <c r="AM512">
        <f>SUMPRODUCT(AA512:AL512,Weights!$E$7:$P$7)</f>
        <v>107.5</v>
      </c>
    </row>
    <row r="513" spans="1:39" x14ac:dyDescent="0.25">
      <c r="A513" t="s">
        <v>470</v>
      </c>
      <c r="B513" t="s">
        <v>47</v>
      </c>
      <c r="C513">
        <v>61</v>
      </c>
      <c r="D513">
        <v>159</v>
      </c>
      <c r="E513">
        <v>139</v>
      </c>
      <c r="F513">
        <v>25</v>
      </c>
      <c r="G513">
        <v>6</v>
      </c>
      <c r="H513">
        <v>0</v>
      </c>
      <c r="I513">
        <v>0</v>
      </c>
      <c r="J513">
        <v>14</v>
      </c>
      <c r="K513">
        <v>9</v>
      </c>
      <c r="L513">
        <v>18</v>
      </c>
      <c r="M513">
        <v>35</v>
      </c>
      <c r="N513">
        <v>2</v>
      </c>
      <c r="O513">
        <v>1</v>
      </c>
      <c r="P513">
        <v>1</v>
      </c>
      <c r="Q513">
        <v>0.183</v>
      </c>
      <c r="R513">
        <v>0.28299999999999997</v>
      </c>
      <c r="S513">
        <v>0.23799999999999999</v>
      </c>
      <c r="T513">
        <v>0.52100000000000002</v>
      </c>
      <c r="U513">
        <v>0.24299999999999999</v>
      </c>
      <c r="V513">
        <v>0.6</v>
      </c>
      <c r="W513">
        <v>-1</v>
      </c>
      <c r="X513">
        <v>-0.4</v>
      </c>
      <c r="Y513">
        <v>8145</v>
      </c>
      <c r="AA513">
        <f t="shared" si="43"/>
        <v>25</v>
      </c>
      <c r="AB513">
        <f t="shared" si="44"/>
        <v>6</v>
      </c>
      <c r="AC513">
        <f t="shared" si="45"/>
        <v>0</v>
      </c>
      <c r="AD513">
        <f t="shared" si="46"/>
        <v>0</v>
      </c>
      <c r="AE513">
        <f t="shared" si="47"/>
        <v>14</v>
      </c>
      <c r="AF513">
        <f t="shared" si="48"/>
        <v>9</v>
      </c>
      <c r="AG513">
        <f t="shared" si="49"/>
        <v>18</v>
      </c>
      <c r="AH513">
        <f t="shared" si="50"/>
        <v>35</v>
      </c>
      <c r="AI513">
        <f t="shared" si="51"/>
        <v>2</v>
      </c>
      <c r="AJ513">
        <f t="shared" si="52"/>
        <v>1</v>
      </c>
      <c r="AK513">
        <f t="shared" si="53"/>
        <v>1</v>
      </c>
      <c r="AL513">
        <f t="shared" si="54"/>
        <v>19</v>
      </c>
      <c r="AM513">
        <f>SUMPRODUCT(AA513:AL513,Weights!$E$7:$P$7)</f>
        <v>55.5</v>
      </c>
    </row>
    <row r="514" spans="1:39" x14ac:dyDescent="0.25">
      <c r="A514" t="s">
        <v>488</v>
      </c>
      <c r="B514" t="s">
        <v>85</v>
      </c>
      <c r="C514">
        <v>64</v>
      </c>
      <c r="D514">
        <v>188</v>
      </c>
      <c r="E514">
        <v>170</v>
      </c>
      <c r="F514">
        <v>34</v>
      </c>
      <c r="G514">
        <v>8</v>
      </c>
      <c r="H514">
        <v>0</v>
      </c>
      <c r="I514">
        <v>1</v>
      </c>
      <c r="J514">
        <v>14</v>
      </c>
      <c r="K514">
        <v>9</v>
      </c>
      <c r="L514">
        <v>14</v>
      </c>
      <c r="M514">
        <v>41</v>
      </c>
      <c r="N514">
        <v>2</v>
      </c>
      <c r="O514">
        <v>1</v>
      </c>
      <c r="P514">
        <v>1</v>
      </c>
      <c r="Q514">
        <v>0.2</v>
      </c>
      <c r="R514">
        <v>0.26700000000000002</v>
      </c>
      <c r="S514">
        <v>0.27200000000000002</v>
      </c>
      <c r="T514">
        <v>0.53900000000000003</v>
      </c>
      <c r="U514">
        <v>0.24299999999999999</v>
      </c>
      <c r="V514">
        <v>-1.1000000000000001</v>
      </c>
      <c r="W514">
        <v>0.5</v>
      </c>
      <c r="X514">
        <v>-0.4</v>
      </c>
      <c r="Y514">
        <v>15905</v>
      </c>
      <c r="AA514">
        <f t="shared" si="43"/>
        <v>34</v>
      </c>
      <c r="AB514">
        <f t="shared" si="44"/>
        <v>8</v>
      </c>
      <c r="AC514">
        <f t="shared" si="45"/>
        <v>0</v>
      </c>
      <c r="AD514">
        <f t="shared" si="46"/>
        <v>1</v>
      </c>
      <c r="AE514">
        <f t="shared" si="47"/>
        <v>14</v>
      </c>
      <c r="AF514">
        <f t="shared" si="48"/>
        <v>9</v>
      </c>
      <c r="AG514">
        <f t="shared" si="49"/>
        <v>14</v>
      </c>
      <c r="AH514">
        <f t="shared" si="50"/>
        <v>41</v>
      </c>
      <c r="AI514">
        <f t="shared" si="51"/>
        <v>2</v>
      </c>
      <c r="AJ514">
        <f t="shared" si="52"/>
        <v>1</v>
      </c>
      <c r="AK514">
        <f t="shared" si="53"/>
        <v>1</v>
      </c>
      <c r="AL514">
        <f t="shared" si="54"/>
        <v>25</v>
      </c>
      <c r="AM514">
        <f>SUMPRODUCT(AA514:AL514,Weights!$E$7:$P$7)</f>
        <v>62.5</v>
      </c>
    </row>
    <row r="515" spans="1:39" x14ac:dyDescent="0.25">
      <c r="A515" t="s">
        <v>476</v>
      </c>
      <c r="B515" t="s">
        <v>15</v>
      </c>
      <c r="C515">
        <v>134</v>
      </c>
      <c r="D515">
        <v>456</v>
      </c>
      <c r="E515">
        <v>407</v>
      </c>
      <c r="F515">
        <v>71</v>
      </c>
      <c r="G515">
        <v>14</v>
      </c>
      <c r="H515">
        <v>0</v>
      </c>
      <c r="I515">
        <v>12</v>
      </c>
      <c r="J515">
        <v>48</v>
      </c>
      <c r="K515">
        <v>50</v>
      </c>
      <c r="L515">
        <v>34</v>
      </c>
      <c r="M515">
        <v>159</v>
      </c>
      <c r="N515">
        <v>9</v>
      </c>
      <c r="O515">
        <v>6</v>
      </c>
      <c r="P515">
        <v>7</v>
      </c>
      <c r="Q515">
        <v>0.17499999999999999</v>
      </c>
      <c r="R515">
        <v>0.251</v>
      </c>
      <c r="S515">
        <v>0.29899999999999999</v>
      </c>
      <c r="T515">
        <v>0.54900000000000004</v>
      </c>
      <c r="U515">
        <v>0.24</v>
      </c>
      <c r="V515">
        <v>3</v>
      </c>
      <c r="W515">
        <v>-0.7</v>
      </c>
      <c r="X515">
        <v>-0.9</v>
      </c>
      <c r="Y515">
        <v>9219</v>
      </c>
      <c r="AA515">
        <f t="shared" si="43"/>
        <v>71</v>
      </c>
      <c r="AB515">
        <f t="shared" si="44"/>
        <v>14</v>
      </c>
      <c r="AC515">
        <f t="shared" si="45"/>
        <v>0</v>
      </c>
      <c r="AD515">
        <f t="shared" si="46"/>
        <v>12</v>
      </c>
      <c r="AE515">
        <f t="shared" si="47"/>
        <v>48</v>
      </c>
      <c r="AF515">
        <f t="shared" si="48"/>
        <v>50</v>
      </c>
      <c r="AG515">
        <f t="shared" si="49"/>
        <v>34</v>
      </c>
      <c r="AH515">
        <f t="shared" si="50"/>
        <v>159</v>
      </c>
      <c r="AI515">
        <f t="shared" si="51"/>
        <v>9</v>
      </c>
      <c r="AJ515">
        <f t="shared" si="52"/>
        <v>6</v>
      </c>
      <c r="AK515">
        <f t="shared" si="53"/>
        <v>7</v>
      </c>
      <c r="AL515">
        <f t="shared" si="54"/>
        <v>45</v>
      </c>
      <c r="AM515">
        <f>SUMPRODUCT(AA515:AL515,Weights!$E$7:$P$7)</f>
        <v>178.5</v>
      </c>
    </row>
    <row r="516" spans="1:39" x14ac:dyDescent="0.25">
      <c r="A516" t="s">
        <v>466</v>
      </c>
      <c r="B516" t="s">
        <v>62</v>
      </c>
      <c r="C516">
        <v>45</v>
      </c>
      <c r="D516">
        <v>118</v>
      </c>
      <c r="E516">
        <v>106</v>
      </c>
      <c r="F516">
        <v>19</v>
      </c>
      <c r="G516">
        <v>3</v>
      </c>
      <c r="H516">
        <v>1</v>
      </c>
      <c r="I516">
        <v>2</v>
      </c>
      <c r="J516">
        <v>9</v>
      </c>
      <c r="K516">
        <v>7</v>
      </c>
      <c r="L516">
        <v>11</v>
      </c>
      <c r="M516">
        <v>45</v>
      </c>
      <c r="N516">
        <v>1</v>
      </c>
      <c r="O516">
        <v>4</v>
      </c>
      <c r="P516">
        <v>1</v>
      </c>
      <c r="Q516">
        <v>0.17799999999999999</v>
      </c>
      <c r="R516">
        <v>0.25900000000000001</v>
      </c>
      <c r="S516">
        <v>0.27500000000000002</v>
      </c>
      <c r="T516">
        <v>0.53400000000000003</v>
      </c>
      <c r="U516">
        <v>0.23899999999999999</v>
      </c>
      <c r="V516">
        <v>-1.2</v>
      </c>
      <c r="W516">
        <v>0.2</v>
      </c>
      <c r="X516">
        <v>-0.5</v>
      </c>
      <c r="Y516">
        <v>9328</v>
      </c>
      <c r="AA516">
        <f t="shared" si="43"/>
        <v>19</v>
      </c>
      <c r="AB516">
        <f t="shared" si="44"/>
        <v>3</v>
      </c>
      <c r="AC516">
        <f t="shared" si="45"/>
        <v>1</v>
      </c>
      <c r="AD516">
        <f t="shared" si="46"/>
        <v>2</v>
      </c>
      <c r="AE516">
        <f t="shared" si="47"/>
        <v>9</v>
      </c>
      <c r="AF516">
        <f t="shared" si="48"/>
        <v>7</v>
      </c>
      <c r="AG516">
        <f t="shared" si="49"/>
        <v>11</v>
      </c>
      <c r="AH516">
        <f t="shared" si="50"/>
        <v>45</v>
      </c>
      <c r="AI516">
        <f t="shared" si="51"/>
        <v>1</v>
      </c>
      <c r="AJ516">
        <f t="shared" si="52"/>
        <v>4</v>
      </c>
      <c r="AK516">
        <f t="shared" si="53"/>
        <v>1</v>
      </c>
      <c r="AL516">
        <f t="shared" si="54"/>
        <v>13</v>
      </c>
      <c r="AM516">
        <f>SUMPRODUCT(AA516:AL516,Weights!$E$7:$P$7)</f>
        <v>41.5</v>
      </c>
    </row>
    <row r="517" spans="1:39" x14ac:dyDescent="0.25">
      <c r="A517" t="s">
        <v>477</v>
      </c>
      <c r="B517" t="s">
        <v>125</v>
      </c>
      <c r="C517">
        <v>66</v>
      </c>
      <c r="D517">
        <v>150</v>
      </c>
      <c r="E517">
        <v>136</v>
      </c>
      <c r="F517">
        <v>28</v>
      </c>
      <c r="G517">
        <v>4</v>
      </c>
      <c r="H517">
        <v>1</v>
      </c>
      <c r="I517">
        <v>1</v>
      </c>
      <c r="J517">
        <v>12</v>
      </c>
      <c r="K517">
        <v>7</v>
      </c>
      <c r="L517">
        <v>11</v>
      </c>
      <c r="M517">
        <v>39</v>
      </c>
      <c r="N517">
        <v>0</v>
      </c>
      <c r="O517">
        <v>1</v>
      </c>
      <c r="P517">
        <v>2</v>
      </c>
      <c r="Q517">
        <v>0.20399999999999999</v>
      </c>
      <c r="R517">
        <v>0.26500000000000001</v>
      </c>
      <c r="S517">
        <v>0.26400000000000001</v>
      </c>
      <c r="T517">
        <v>0.52900000000000003</v>
      </c>
      <c r="U517">
        <v>0.23699999999999999</v>
      </c>
      <c r="V517">
        <v>-0.7</v>
      </c>
      <c r="W517">
        <v>-0.3</v>
      </c>
      <c r="X517">
        <v>-0.6</v>
      </c>
      <c r="Y517">
        <v>7358</v>
      </c>
      <c r="AA517">
        <f t="shared" si="43"/>
        <v>28</v>
      </c>
      <c r="AB517">
        <f t="shared" si="44"/>
        <v>4</v>
      </c>
      <c r="AC517">
        <f t="shared" si="45"/>
        <v>1</v>
      </c>
      <c r="AD517">
        <f t="shared" si="46"/>
        <v>1</v>
      </c>
      <c r="AE517">
        <f t="shared" si="47"/>
        <v>12</v>
      </c>
      <c r="AF517">
        <f t="shared" si="48"/>
        <v>7</v>
      </c>
      <c r="AG517">
        <f t="shared" si="49"/>
        <v>11</v>
      </c>
      <c r="AH517">
        <f t="shared" si="50"/>
        <v>39</v>
      </c>
      <c r="AI517">
        <f t="shared" si="51"/>
        <v>0</v>
      </c>
      <c r="AJ517">
        <f t="shared" si="52"/>
        <v>1</v>
      </c>
      <c r="AK517">
        <f t="shared" si="53"/>
        <v>2</v>
      </c>
      <c r="AL517">
        <f t="shared" si="54"/>
        <v>22</v>
      </c>
      <c r="AM517">
        <f>SUMPRODUCT(AA517:AL517,Weights!$E$7:$P$7)</f>
        <v>47.5</v>
      </c>
    </row>
    <row r="518" spans="1:39" x14ac:dyDescent="0.25">
      <c r="A518" t="s">
        <v>318</v>
      </c>
      <c r="B518" t="s">
        <v>141</v>
      </c>
      <c r="C518">
        <v>92</v>
      </c>
      <c r="D518">
        <v>206</v>
      </c>
      <c r="E518">
        <v>188</v>
      </c>
      <c r="F518">
        <v>35</v>
      </c>
      <c r="G518">
        <v>7</v>
      </c>
      <c r="H518">
        <v>0</v>
      </c>
      <c r="I518">
        <v>3</v>
      </c>
      <c r="J518">
        <v>14</v>
      </c>
      <c r="K518">
        <v>13</v>
      </c>
      <c r="L518">
        <v>16</v>
      </c>
      <c r="M518">
        <v>42</v>
      </c>
      <c r="N518">
        <v>1</v>
      </c>
      <c r="O518">
        <v>2</v>
      </c>
      <c r="P518">
        <v>1</v>
      </c>
      <c r="Q518">
        <v>0.188</v>
      </c>
      <c r="R518">
        <v>0.25700000000000001</v>
      </c>
      <c r="S518">
        <v>0.27100000000000002</v>
      </c>
      <c r="T518">
        <v>0.52800000000000002</v>
      </c>
      <c r="U518">
        <v>0.23599999999999999</v>
      </c>
      <c r="V518">
        <v>0</v>
      </c>
      <c r="W518">
        <v>1.4</v>
      </c>
      <c r="X518">
        <v>-0.7</v>
      </c>
      <c r="Y518">
        <v>1907</v>
      </c>
      <c r="AA518">
        <f t="shared" si="43"/>
        <v>35</v>
      </c>
      <c r="AB518">
        <f t="shared" si="44"/>
        <v>7</v>
      </c>
      <c r="AC518">
        <f t="shared" si="45"/>
        <v>0</v>
      </c>
      <c r="AD518">
        <f t="shared" si="46"/>
        <v>3</v>
      </c>
      <c r="AE518">
        <f t="shared" si="47"/>
        <v>14</v>
      </c>
      <c r="AF518">
        <f t="shared" si="48"/>
        <v>13</v>
      </c>
      <c r="AG518">
        <f t="shared" si="49"/>
        <v>16</v>
      </c>
      <c r="AH518">
        <f t="shared" si="50"/>
        <v>42</v>
      </c>
      <c r="AI518">
        <f t="shared" si="51"/>
        <v>1</v>
      </c>
      <c r="AJ518">
        <f t="shared" si="52"/>
        <v>2</v>
      </c>
      <c r="AK518">
        <f t="shared" si="53"/>
        <v>1</v>
      </c>
      <c r="AL518">
        <f t="shared" si="54"/>
        <v>25</v>
      </c>
      <c r="AM518">
        <f>SUMPRODUCT(AA518:AL518,Weights!$E$7:$P$7)</f>
        <v>76</v>
      </c>
    </row>
    <row r="519" spans="1:39" x14ac:dyDescent="0.25">
      <c r="A519" t="s">
        <v>1188</v>
      </c>
      <c r="B519" t="s">
        <v>39</v>
      </c>
      <c r="C519">
        <v>41</v>
      </c>
      <c r="D519">
        <v>147</v>
      </c>
      <c r="E519">
        <v>138</v>
      </c>
      <c r="F519">
        <v>29</v>
      </c>
      <c r="G519">
        <v>4</v>
      </c>
      <c r="H519">
        <v>2</v>
      </c>
      <c r="I519">
        <v>1</v>
      </c>
      <c r="J519">
        <v>13</v>
      </c>
      <c r="K519">
        <v>11</v>
      </c>
      <c r="L519">
        <v>5</v>
      </c>
      <c r="M519">
        <v>39</v>
      </c>
      <c r="N519">
        <v>2</v>
      </c>
      <c r="O519">
        <v>2</v>
      </c>
      <c r="P519">
        <v>2</v>
      </c>
      <c r="Q519">
        <v>0.21099999999999999</v>
      </c>
      <c r="R519">
        <v>0.245</v>
      </c>
      <c r="S519">
        <v>0.29699999999999999</v>
      </c>
      <c r="T519">
        <v>0.54200000000000004</v>
      </c>
      <c r="U519">
        <v>0.23599999999999999</v>
      </c>
      <c r="V519">
        <v>1.5</v>
      </c>
      <c r="W519">
        <v>-0.5</v>
      </c>
      <c r="X519">
        <v>-0.5</v>
      </c>
      <c r="Y519">
        <v>11863</v>
      </c>
      <c r="AA519">
        <f t="shared" si="43"/>
        <v>29</v>
      </c>
      <c r="AB519">
        <f t="shared" si="44"/>
        <v>4</v>
      </c>
      <c r="AC519">
        <f t="shared" si="45"/>
        <v>2</v>
      </c>
      <c r="AD519">
        <f t="shared" si="46"/>
        <v>1</v>
      </c>
      <c r="AE519">
        <f t="shared" si="47"/>
        <v>13</v>
      </c>
      <c r="AF519">
        <f t="shared" si="48"/>
        <v>11</v>
      </c>
      <c r="AG519">
        <f t="shared" si="49"/>
        <v>5</v>
      </c>
      <c r="AH519">
        <f t="shared" si="50"/>
        <v>39</v>
      </c>
      <c r="AI519">
        <f t="shared" si="51"/>
        <v>2</v>
      </c>
      <c r="AJ519">
        <f t="shared" si="52"/>
        <v>2</v>
      </c>
      <c r="AK519">
        <f t="shared" si="53"/>
        <v>2</v>
      </c>
      <c r="AL519">
        <f t="shared" si="54"/>
        <v>22</v>
      </c>
      <c r="AM519">
        <f>SUMPRODUCT(AA519:AL519,Weights!$E$7:$P$7)</f>
        <v>51.5</v>
      </c>
    </row>
    <row r="520" spans="1:39" x14ac:dyDescent="0.25">
      <c r="A520" t="s">
        <v>428</v>
      </c>
      <c r="B520" t="s">
        <v>58</v>
      </c>
      <c r="C520">
        <v>48</v>
      </c>
      <c r="D520">
        <v>145</v>
      </c>
      <c r="E520">
        <v>131</v>
      </c>
      <c r="F520">
        <v>27</v>
      </c>
      <c r="G520">
        <v>3</v>
      </c>
      <c r="H520">
        <v>2</v>
      </c>
      <c r="I520">
        <v>0</v>
      </c>
      <c r="J520">
        <v>9</v>
      </c>
      <c r="K520">
        <v>6</v>
      </c>
      <c r="L520">
        <v>9</v>
      </c>
      <c r="M520">
        <v>24</v>
      </c>
      <c r="N520">
        <v>2</v>
      </c>
      <c r="O520">
        <v>0</v>
      </c>
      <c r="P520">
        <v>0</v>
      </c>
      <c r="Q520">
        <v>0.20399999999999999</v>
      </c>
      <c r="R520">
        <v>0.26600000000000001</v>
      </c>
      <c r="S520">
        <v>0.27</v>
      </c>
      <c r="T520">
        <v>0.53600000000000003</v>
      </c>
      <c r="U520">
        <v>0.23499999999999999</v>
      </c>
      <c r="V520">
        <v>-0.2</v>
      </c>
      <c r="W520">
        <v>-0.7</v>
      </c>
      <c r="X520">
        <v>-0.4</v>
      </c>
      <c r="Y520">
        <v>3878</v>
      </c>
      <c r="AA520">
        <f t="shared" si="43"/>
        <v>27</v>
      </c>
      <c r="AB520">
        <f t="shared" si="44"/>
        <v>3</v>
      </c>
      <c r="AC520">
        <f t="shared" si="45"/>
        <v>2</v>
      </c>
      <c r="AD520">
        <f t="shared" si="46"/>
        <v>0</v>
      </c>
      <c r="AE520">
        <f t="shared" si="47"/>
        <v>9</v>
      </c>
      <c r="AF520">
        <f t="shared" si="48"/>
        <v>6</v>
      </c>
      <c r="AG520">
        <f t="shared" si="49"/>
        <v>9</v>
      </c>
      <c r="AH520">
        <f t="shared" si="50"/>
        <v>24</v>
      </c>
      <c r="AI520">
        <f t="shared" si="51"/>
        <v>2</v>
      </c>
      <c r="AJ520">
        <f t="shared" si="52"/>
        <v>0</v>
      </c>
      <c r="AK520">
        <f t="shared" si="53"/>
        <v>0</v>
      </c>
      <c r="AL520">
        <f t="shared" si="54"/>
        <v>22</v>
      </c>
      <c r="AM520">
        <f>SUMPRODUCT(AA520:AL520,Weights!$E$7:$P$7)</f>
        <v>46</v>
      </c>
    </row>
    <row r="521" spans="1:39" x14ac:dyDescent="0.25">
      <c r="A521" t="s">
        <v>433</v>
      </c>
      <c r="B521" t="s">
        <v>25</v>
      </c>
      <c r="C521">
        <v>43</v>
      </c>
      <c r="D521">
        <v>136</v>
      </c>
      <c r="E521">
        <v>121</v>
      </c>
      <c r="F521">
        <v>19</v>
      </c>
      <c r="G521">
        <v>4</v>
      </c>
      <c r="H521">
        <v>0</v>
      </c>
      <c r="I521">
        <v>4</v>
      </c>
      <c r="J521">
        <v>12</v>
      </c>
      <c r="K521">
        <v>14</v>
      </c>
      <c r="L521">
        <v>13</v>
      </c>
      <c r="M521">
        <v>59</v>
      </c>
      <c r="N521">
        <v>0</v>
      </c>
      <c r="O521">
        <v>0</v>
      </c>
      <c r="P521">
        <v>0</v>
      </c>
      <c r="Q521">
        <v>0.159</v>
      </c>
      <c r="R521">
        <v>0.24299999999999999</v>
      </c>
      <c r="S521">
        <v>0.29099999999999998</v>
      </c>
      <c r="T521">
        <v>0.53400000000000003</v>
      </c>
      <c r="U521">
        <v>0.23499999999999999</v>
      </c>
      <c r="V521">
        <v>-2.9</v>
      </c>
      <c r="W521">
        <v>-0.3</v>
      </c>
      <c r="X521">
        <v>-0.6</v>
      </c>
      <c r="Y521">
        <v>5557</v>
      </c>
      <c r="AA521">
        <f t="shared" si="43"/>
        <v>19</v>
      </c>
      <c r="AB521">
        <f t="shared" si="44"/>
        <v>4</v>
      </c>
      <c r="AC521">
        <f t="shared" si="45"/>
        <v>0</v>
      </c>
      <c r="AD521">
        <f t="shared" si="46"/>
        <v>4</v>
      </c>
      <c r="AE521">
        <f t="shared" si="47"/>
        <v>12</v>
      </c>
      <c r="AF521">
        <f t="shared" si="48"/>
        <v>14</v>
      </c>
      <c r="AG521">
        <f t="shared" si="49"/>
        <v>13</v>
      </c>
      <c r="AH521">
        <f t="shared" si="50"/>
        <v>59</v>
      </c>
      <c r="AI521">
        <f t="shared" si="51"/>
        <v>0</v>
      </c>
      <c r="AJ521">
        <f t="shared" si="52"/>
        <v>0</v>
      </c>
      <c r="AK521">
        <f t="shared" si="53"/>
        <v>0</v>
      </c>
      <c r="AL521">
        <f t="shared" si="54"/>
        <v>11</v>
      </c>
      <c r="AM521">
        <f>SUMPRODUCT(AA521:AL521,Weights!$E$7:$P$7)</f>
        <v>44.5</v>
      </c>
    </row>
    <row r="522" spans="1:39" x14ac:dyDescent="0.25">
      <c r="A522" t="s">
        <v>494</v>
      </c>
      <c r="B522" t="s">
        <v>19</v>
      </c>
      <c r="C522">
        <v>67</v>
      </c>
      <c r="D522">
        <v>219</v>
      </c>
      <c r="E522">
        <v>205</v>
      </c>
      <c r="F522">
        <v>39</v>
      </c>
      <c r="G522">
        <v>10</v>
      </c>
      <c r="H522">
        <v>3</v>
      </c>
      <c r="I522">
        <v>3</v>
      </c>
      <c r="J522">
        <v>13</v>
      </c>
      <c r="K522">
        <v>17</v>
      </c>
      <c r="L522">
        <v>10</v>
      </c>
      <c r="M522">
        <v>64</v>
      </c>
      <c r="N522">
        <v>2</v>
      </c>
      <c r="O522">
        <v>1</v>
      </c>
      <c r="P522">
        <v>0</v>
      </c>
      <c r="Q522">
        <v>0.188</v>
      </c>
      <c r="R522">
        <v>0.23200000000000001</v>
      </c>
      <c r="S522">
        <v>0.316</v>
      </c>
      <c r="T522">
        <v>0.54800000000000004</v>
      </c>
      <c r="U522">
        <v>0.23300000000000001</v>
      </c>
      <c r="V522">
        <v>0.5</v>
      </c>
      <c r="W522">
        <v>0.5</v>
      </c>
      <c r="X522">
        <v>-0.6</v>
      </c>
      <c r="Y522">
        <v>3448</v>
      </c>
      <c r="AA522">
        <f t="shared" si="43"/>
        <v>39</v>
      </c>
      <c r="AB522">
        <f t="shared" si="44"/>
        <v>10</v>
      </c>
      <c r="AC522">
        <f t="shared" si="45"/>
        <v>3</v>
      </c>
      <c r="AD522">
        <f t="shared" si="46"/>
        <v>3</v>
      </c>
      <c r="AE522">
        <f t="shared" si="47"/>
        <v>13</v>
      </c>
      <c r="AF522">
        <f t="shared" si="48"/>
        <v>17</v>
      </c>
      <c r="AG522">
        <f t="shared" si="49"/>
        <v>10</v>
      </c>
      <c r="AH522">
        <f t="shared" si="50"/>
        <v>64</v>
      </c>
      <c r="AI522">
        <f t="shared" si="51"/>
        <v>2</v>
      </c>
      <c r="AJ522">
        <f t="shared" si="52"/>
        <v>1</v>
      </c>
      <c r="AK522">
        <f t="shared" si="53"/>
        <v>0</v>
      </c>
      <c r="AL522">
        <f t="shared" si="54"/>
        <v>23</v>
      </c>
      <c r="AM522">
        <f>SUMPRODUCT(AA522:AL522,Weights!$E$7:$P$7)</f>
        <v>74</v>
      </c>
    </row>
    <row r="523" spans="1:39" x14ac:dyDescent="0.25">
      <c r="A523" t="s">
        <v>1086</v>
      </c>
      <c r="B523" t="s">
        <v>15</v>
      </c>
      <c r="C523">
        <v>40</v>
      </c>
      <c r="D523">
        <v>151</v>
      </c>
      <c r="E523">
        <v>132</v>
      </c>
      <c r="F523">
        <v>22</v>
      </c>
      <c r="G523">
        <v>5</v>
      </c>
      <c r="H523">
        <v>1</v>
      </c>
      <c r="I523">
        <v>2</v>
      </c>
      <c r="J523">
        <v>13</v>
      </c>
      <c r="K523">
        <v>9</v>
      </c>
      <c r="L523">
        <v>15</v>
      </c>
      <c r="M523">
        <v>49</v>
      </c>
      <c r="N523">
        <v>1</v>
      </c>
      <c r="O523">
        <v>3</v>
      </c>
      <c r="P523">
        <v>3</v>
      </c>
      <c r="Q523">
        <v>0.16400000000000001</v>
      </c>
      <c r="R523">
        <v>0.254</v>
      </c>
      <c r="S523">
        <v>0.25600000000000001</v>
      </c>
      <c r="T523">
        <v>0.51</v>
      </c>
      <c r="U523">
        <v>0.23200000000000001</v>
      </c>
      <c r="V523">
        <v>1</v>
      </c>
      <c r="W523">
        <v>-0.5</v>
      </c>
      <c r="X523">
        <v>-0.3</v>
      </c>
      <c r="Y523">
        <v>13267</v>
      </c>
      <c r="AA523">
        <f t="shared" si="43"/>
        <v>22</v>
      </c>
      <c r="AB523">
        <f t="shared" si="44"/>
        <v>5</v>
      </c>
      <c r="AC523">
        <f t="shared" si="45"/>
        <v>1</v>
      </c>
      <c r="AD523">
        <f t="shared" si="46"/>
        <v>2</v>
      </c>
      <c r="AE523">
        <f t="shared" si="47"/>
        <v>13</v>
      </c>
      <c r="AF523">
        <f t="shared" si="48"/>
        <v>9</v>
      </c>
      <c r="AG523">
        <f t="shared" si="49"/>
        <v>15</v>
      </c>
      <c r="AH523">
        <f t="shared" si="50"/>
        <v>49</v>
      </c>
      <c r="AI523">
        <f t="shared" si="51"/>
        <v>1</v>
      </c>
      <c r="AJ523">
        <f t="shared" si="52"/>
        <v>3</v>
      </c>
      <c r="AK523">
        <f t="shared" si="53"/>
        <v>3</v>
      </c>
      <c r="AL523">
        <f t="shared" si="54"/>
        <v>14</v>
      </c>
      <c r="AM523">
        <f>SUMPRODUCT(AA523:AL523,Weights!$E$7:$P$7)</f>
        <v>50.5</v>
      </c>
    </row>
    <row r="524" spans="1:39" x14ac:dyDescent="0.25">
      <c r="A524" t="s">
        <v>487</v>
      </c>
      <c r="B524" t="s">
        <v>15</v>
      </c>
      <c r="C524">
        <v>35</v>
      </c>
      <c r="D524">
        <v>121</v>
      </c>
      <c r="E524">
        <v>113</v>
      </c>
      <c r="F524">
        <v>23</v>
      </c>
      <c r="G524">
        <v>6</v>
      </c>
      <c r="H524">
        <v>0</v>
      </c>
      <c r="I524">
        <v>2</v>
      </c>
      <c r="J524">
        <v>10</v>
      </c>
      <c r="K524">
        <v>13</v>
      </c>
      <c r="L524">
        <v>6</v>
      </c>
      <c r="M524">
        <v>24</v>
      </c>
      <c r="N524">
        <v>0</v>
      </c>
      <c r="O524">
        <v>1</v>
      </c>
      <c r="P524">
        <v>0</v>
      </c>
      <c r="Q524">
        <v>0.2</v>
      </c>
      <c r="R524">
        <v>0.24</v>
      </c>
      <c r="S524">
        <v>0.29199999999999998</v>
      </c>
      <c r="T524">
        <v>0.53200000000000003</v>
      </c>
      <c r="U524">
        <v>0.23200000000000001</v>
      </c>
      <c r="V524">
        <v>0.4</v>
      </c>
      <c r="W524">
        <v>0.4</v>
      </c>
      <c r="X524">
        <v>-0.1</v>
      </c>
      <c r="Y524">
        <v>10642</v>
      </c>
      <c r="AA524">
        <f t="shared" si="43"/>
        <v>23</v>
      </c>
      <c r="AB524">
        <f t="shared" si="44"/>
        <v>6</v>
      </c>
      <c r="AC524">
        <f t="shared" si="45"/>
        <v>0</v>
      </c>
      <c r="AD524">
        <f t="shared" si="46"/>
        <v>2</v>
      </c>
      <c r="AE524">
        <f t="shared" si="47"/>
        <v>10</v>
      </c>
      <c r="AF524">
        <f t="shared" si="48"/>
        <v>13</v>
      </c>
      <c r="AG524">
        <f t="shared" si="49"/>
        <v>6</v>
      </c>
      <c r="AH524">
        <f t="shared" si="50"/>
        <v>24</v>
      </c>
      <c r="AI524">
        <f t="shared" si="51"/>
        <v>0</v>
      </c>
      <c r="AJ524">
        <f t="shared" si="52"/>
        <v>1</v>
      </c>
      <c r="AK524">
        <f t="shared" si="53"/>
        <v>0</v>
      </c>
      <c r="AL524">
        <f t="shared" si="54"/>
        <v>15</v>
      </c>
      <c r="AM524">
        <f>SUMPRODUCT(AA524:AL524,Weights!$E$7:$P$7)</f>
        <v>54</v>
      </c>
    </row>
    <row r="525" spans="1:39" x14ac:dyDescent="0.25">
      <c r="A525" t="s">
        <v>490</v>
      </c>
      <c r="B525" t="s">
        <v>85</v>
      </c>
      <c r="C525">
        <v>79</v>
      </c>
      <c r="D525">
        <v>224</v>
      </c>
      <c r="E525">
        <v>209</v>
      </c>
      <c r="F525">
        <v>46</v>
      </c>
      <c r="G525">
        <v>6</v>
      </c>
      <c r="H525">
        <v>1</v>
      </c>
      <c r="I525">
        <v>0</v>
      </c>
      <c r="J525">
        <v>19</v>
      </c>
      <c r="K525">
        <v>13</v>
      </c>
      <c r="L525">
        <v>12</v>
      </c>
      <c r="M525">
        <v>42</v>
      </c>
      <c r="N525">
        <v>1</v>
      </c>
      <c r="O525">
        <v>5</v>
      </c>
      <c r="P525">
        <v>2</v>
      </c>
      <c r="Q525">
        <v>0.218</v>
      </c>
      <c r="R525">
        <v>0.26200000000000001</v>
      </c>
      <c r="S525">
        <v>0.25900000000000001</v>
      </c>
      <c r="T525">
        <v>0.52100000000000002</v>
      </c>
      <c r="U525">
        <v>0.23100000000000001</v>
      </c>
      <c r="V525">
        <v>-1.9</v>
      </c>
      <c r="W525">
        <v>0.5</v>
      </c>
      <c r="X525">
        <v>-1.1000000000000001</v>
      </c>
      <c r="Y525">
        <v>13153</v>
      </c>
      <c r="AA525">
        <f t="shared" si="43"/>
        <v>46</v>
      </c>
      <c r="AB525">
        <f t="shared" si="44"/>
        <v>6</v>
      </c>
      <c r="AC525">
        <f t="shared" si="45"/>
        <v>1</v>
      </c>
      <c r="AD525">
        <f t="shared" si="46"/>
        <v>0</v>
      </c>
      <c r="AE525">
        <f t="shared" si="47"/>
        <v>19</v>
      </c>
      <c r="AF525">
        <f t="shared" si="48"/>
        <v>13</v>
      </c>
      <c r="AG525">
        <f t="shared" si="49"/>
        <v>12</v>
      </c>
      <c r="AH525">
        <f t="shared" si="50"/>
        <v>42</v>
      </c>
      <c r="AI525">
        <f t="shared" si="51"/>
        <v>1</v>
      </c>
      <c r="AJ525">
        <f t="shared" si="52"/>
        <v>5</v>
      </c>
      <c r="AK525">
        <f t="shared" si="53"/>
        <v>2</v>
      </c>
      <c r="AL525">
        <f t="shared" si="54"/>
        <v>39</v>
      </c>
      <c r="AM525">
        <f>SUMPRODUCT(AA525:AL525,Weights!$E$7:$P$7)</f>
        <v>85</v>
      </c>
    </row>
    <row r="526" spans="1:39" x14ac:dyDescent="0.25">
      <c r="A526" t="s">
        <v>1011</v>
      </c>
      <c r="B526" t="s">
        <v>34</v>
      </c>
      <c r="C526">
        <v>32</v>
      </c>
      <c r="D526">
        <v>119</v>
      </c>
      <c r="E526">
        <v>111</v>
      </c>
      <c r="F526">
        <v>25</v>
      </c>
      <c r="G526">
        <v>4</v>
      </c>
      <c r="H526">
        <v>0</v>
      </c>
      <c r="I526">
        <v>0</v>
      </c>
      <c r="J526">
        <v>9</v>
      </c>
      <c r="K526">
        <v>7</v>
      </c>
      <c r="L526">
        <v>5</v>
      </c>
      <c r="M526">
        <v>17</v>
      </c>
      <c r="N526">
        <v>0</v>
      </c>
      <c r="O526">
        <v>2</v>
      </c>
      <c r="P526">
        <v>1</v>
      </c>
      <c r="Q526">
        <v>0.222</v>
      </c>
      <c r="R526">
        <v>0.25900000000000001</v>
      </c>
      <c r="S526">
        <v>0.26300000000000001</v>
      </c>
      <c r="T526">
        <v>0.52200000000000002</v>
      </c>
      <c r="U526">
        <v>0.23</v>
      </c>
      <c r="V526">
        <v>-2.5</v>
      </c>
      <c r="W526">
        <v>0.3</v>
      </c>
      <c r="X526">
        <v>-0.7</v>
      </c>
      <c r="Y526">
        <v>5422</v>
      </c>
      <c r="AA526">
        <f t="shared" si="43"/>
        <v>25</v>
      </c>
      <c r="AB526">
        <f t="shared" si="44"/>
        <v>4</v>
      </c>
      <c r="AC526">
        <f t="shared" si="45"/>
        <v>0</v>
      </c>
      <c r="AD526">
        <f t="shared" si="46"/>
        <v>0</v>
      </c>
      <c r="AE526">
        <f t="shared" si="47"/>
        <v>9</v>
      </c>
      <c r="AF526">
        <f t="shared" si="48"/>
        <v>7</v>
      </c>
      <c r="AG526">
        <f t="shared" si="49"/>
        <v>5</v>
      </c>
      <c r="AH526">
        <f t="shared" si="50"/>
        <v>17</v>
      </c>
      <c r="AI526">
        <f t="shared" si="51"/>
        <v>0</v>
      </c>
      <c r="AJ526">
        <f t="shared" si="52"/>
        <v>2</v>
      </c>
      <c r="AK526">
        <f t="shared" si="53"/>
        <v>1</v>
      </c>
      <c r="AL526">
        <f t="shared" si="54"/>
        <v>21</v>
      </c>
      <c r="AM526">
        <f>SUMPRODUCT(AA526:AL526,Weights!$E$7:$P$7)</f>
        <v>44.5</v>
      </c>
    </row>
    <row r="527" spans="1:39" x14ac:dyDescent="0.25">
      <c r="A527" t="s">
        <v>485</v>
      </c>
      <c r="B527" t="s">
        <v>51</v>
      </c>
      <c r="C527">
        <v>64</v>
      </c>
      <c r="D527">
        <v>201</v>
      </c>
      <c r="E527">
        <v>185</v>
      </c>
      <c r="F527">
        <v>35</v>
      </c>
      <c r="G527">
        <v>5</v>
      </c>
      <c r="H527">
        <v>1</v>
      </c>
      <c r="I527">
        <v>3</v>
      </c>
      <c r="J527">
        <v>18</v>
      </c>
      <c r="K527">
        <v>12</v>
      </c>
      <c r="L527">
        <v>15</v>
      </c>
      <c r="M527">
        <v>46</v>
      </c>
      <c r="N527">
        <v>1</v>
      </c>
      <c r="O527">
        <v>3</v>
      </c>
      <c r="P527">
        <v>1</v>
      </c>
      <c r="Q527">
        <v>0.188</v>
      </c>
      <c r="R527">
        <v>0.249</v>
      </c>
      <c r="S527">
        <v>0.27</v>
      </c>
      <c r="T527">
        <v>0.51900000000000002</v>
      </c>
      <c r="U527">
        <v>0.22800000000000001</v>
      </c>
      <c r="V527">
        <v>-0.2</v>
      </c>
      <c r="W527">
        <v>1.1000000000000001</v>
      </c>
      <c r="X527">
        <v>-0.9</v>
      </c>
      <c r="Y527">
        <v>11241</v>
      </c>
      <c r="AA527">
        <f t="shared" si="43"/>
        <v>35</v>
      </c>
      <c r="AB527">
        <f t="shared" si="44"/>
        <v>5</v>
      </c>
      <c r="AC527">
        <f t="shared" si="45"/>
        <v>1</v>
      </c>
      <c r="AD527">
        <f t="shared" si="46"/>
        <v>3</v>
      </c>
      <c r="AE527">
        <f t="shared" si="47"/>
        <v>18</v>
      </c>
      <c r="AF527">
        <f t="shared" si="48"/>
        <v>12</v>
      </c>
      <c r="AG527">
        <f t="shared" si="49"/>
        <v>15</v>
      </c>
      <c r="AH527">
        <f t="shared" si="50"/>
        <v>46</v>
      </c>
      <c r="AI527">
        <f t="shared" si="51"/>
        <v>1</v>
      </c>
      <c r="AJ527">
        <f t="shared" si="52"/>
        <v>3</v>
      </c>
      <c r="AK527">
        <f t="shared" si="53"/>
        <v>1</v>
      </c>
      <c r="AL527">
        <f t="shared" si="54"/>
        <v>26</v>
      </c>
      <c r="AM527">
        <f>SUMPRODUCT(AA527:AL527,Weights!$E$7:$P$7)</f>
        <v>78</v>
      </c>
    </row>
    <row r="528" spans="1:39" x14ac:dyDescent="0.25">
      <c r="A528" t="s">
        <v>492</v>
      </c>
      <c r="B528" t="s">
        <v>96</v>
      </c>
      <c r="C528">
        <v>83</v>
      </c>
      <c r="D528">
        <v>184</v>
      </c>
      <c r="E528">
        <v>166</v>
      </c>
      <c r="F528">
        <v>30</v>
      </c>
      <c r="G528">
        <v>5</v>
      </c>
      <c r="H528">
        <v>0</v>
      </c>
      <c r="I528">
        <v>2</v>
      </c>
      <c r="J528">
        <v>20</v>
      </c>
      <c r="K528">
        <v>11</v>
      </c>
      <c r="L528">
        <v>12</v>
      </c>
      <c r="M528">
        <v>48</v>
      </c>
      <c r="N528">
        <v>4</v>
      </c>
      <c r="O528">
        <v>2</v>
      </c>
      <c r="P528">
        <v>2</v>
      </c>
      <c r="Q528">
        <v>0.18099999999999999</v>
      </c>
      <c r="R528">
        <v>0.25</v>
      </c>
      <c r="S528">
        <v>0.248</v>
      </c>
      <c r="T528">
        <v>0.499</v>
      </c>
      <c r="U528">
        <v>0.22600000000000001</v>
      </c>
      <c r="V528">
        <v>1.6</v>
      </c>
      <c r="W528">
        <v>-1.5</v>
      </c>
      <c r="X528">
        <v>-0.9</v>
      </c>
      <c r="Y528">
        <v>2539</v>
      </c>
      <c r="AA528">
        <f t="shared" si="43"/>
        <v>30</v>
      </c>
      <c r="AB528">
        <f t="shared" si="44"/>
        <v>5</v>
      </c>
      <c r="AC528">
        <f t="shared" si="45"/>
        <v>0</v>
      </c>
      <c r="AD528">
        <f t="shared" si="46"/>
        <v>2</v>
      </c>
      <c r="AE528">
        <f t="shared" si="47"/>
        <v>20</v>
      </c>
      <c r="AF528">
        <f t="shared" si="48"/>
        <v>11</v>
      </c>
      <c r="AG528">
        <f t="shared" si="49"/>
        <v>12</v>
      </c>
      <c r="AH528">
        <f t="shared" si="50"/>
        <v>48</v>
      </c>
      <c r="AI528">
        <f t="shared" si="51"/>
        <v>4</v>
      </c>
      <c r="AJ528">
        <f t="shared" si="52"/>
        <v>2</v>
      </c>
      <c r="AK528">
        <f t="shared" si="53"/>
        <v>2</v>
      </c>
      <c r="AL528">
        <f t="shared" si="54"/>
        <v>23</v>
      </c>
      <c r="AM528">
        <f>SUMPRODUCT(AA528:AL528,Weights!$E$7:$P$7)</f>
        <v>62</v>
      </c>
    </row>
    <row r="529" spans="1:39" x14ac:dyDescent="0.25">
      <c r="A529" t="s">
        <v>495</v>
      </c>
      <c r="B529" t="s">
        <v>147</v>
      </c>
      <c r="C529">
        <v>37</v>
      </c>
      <c r="D529">
        <v>108</v>
      </c>
      <c r="E529">
        <v>95</v>
      </c>
      <c r="F529">
        <v>19</v>
      </c>
      <c r="G529">
        <v>1</v>
      </c>
      <c r="H529">
        <v>0</v>
      </c>
      <c r="I529">
        <v>0</v>
      </c>
      <c r="J529">
        <v>10</v>
      </c>
      <c r="K529">
        <v>4</v>
      </c>
      <c r="L529">
        <v>6</v>
      </c>
      <c r="M529">
        <v>28</v>
      </c>
      <c r="N529">
        <v>2</v>
      </c>
      <c r="O529">
        <v>12</v>
      </c>
      <c r="P529">
        <v>2</v>
      </c>
      <c r="Q529">
        <v>0.20300000000000001</v>
      </c>
      <c r="R529">
        <v>0.26300000000000001</v>
      </c>
      <c r="S529">
        <v>0.224</v>
      </c>
      <c r="T529">
        <v>0.48699999999999999</v>
      </c>
      <c r="U529">
        <v>0.224</v>
      </c>
      <c r="V529">
        <v>-0.6</v>
      </c>
      <c r="W529">
        <v>1.6</v>
      </c>
      <c r="X529">
        <v>-0.4</v>
      </c>
      <c r="Y529">
        <v>13658</v>
      </c>
      <c r="AA529">
        <f t="shared" si="43"/>
        <v>19</v>
      </c>
      <c r="AB529">
        <f t="shared" si="44"/>
        <v>1</v>
      </c>
      <c r="AC529">
        <f t="shared" si="45"/>
        <v>0</v>
      </c>
      <c r="AD529">
        <f t="shared" si="46"/>
        <v>0</v>
      </c>
      <c r="AE529">
        <f t="shared" si="47"/>
        <v>10</v>
      </c>
      <c r="AF529">
        <f t="shared" si="48"/>
        <v>4</v>
      </c>
      <c r="AG529">
        <f t="shared" si="49"/>
        <v>6</v>
      </c>
      <c r="AH529">
        <f t="shared" si="50"/>
        <v>28</v>
      </c>
      <c r="AI529">
        <f t="shared" si="51"/>
        <v>2</v>
      </c>
      <c r="AJ529">
        <f t="shared" si="52"/>
        <v>12</v>
      </c>
      <c r="AK529">
        <f t="shared" si="53"/>
        <v>2</v>
      </c>
      <c r="AL529">
        <f t="shared" si="54"/>
        <v>18</v>
      </c>
      <c r="AM529">
        <f>SUMPRODUCT(AA529:AL529,Weights!$E$7:$P$7)</f>
        <v>48</v>
      </c>
    </row>
    <row r="530" spans="1:39" x14ac:dyDescent="0.25">
      <c r="A530" t="s">
        <v>468</v>
      </c>
      <c r="B530" t="s">
        <v>17</v>
      </c>
      <c r="C530">
        <v>49</v>
      </c>
      <c r="D530">
        <v>164</v>
      </c>
      <c r="E530">
        <v>148</v>
      </c>
      <c r="F530">
        <v>24</v>
      </c>
      <c r="G530">
        <v>4</v>
      </c>
      <c r="H530">
        <v>0</v>
      </c>
      <c r="I530">
        <v>3</v>
      </c>
      <c r="J530">
        <v>14</v>
      </c>
      <c r="K530">
        <v>9</v>
      </c>
      <c r="L530">
        <v>14</v>
      </c>
      <c r="M530">
        <v>37</v>
      </c>
      <c r="N530">
        <v>0</v>
      </c>
      <c r="O530">
        <v>0</v>
      </c>
      <c r="P530">
        <v>0</v>
      </c>
      <c r="Q530">
        <v>0.16500000000000001</v>
      </c>
      <c r="R530">
        <v>0.23400000000000001</v>
      </c>
      <c r="S530">
        <v>0.26900000000000002</v>
      </c>
      <c r="T530">
        <v>0.504</v>
      </c>
      <c r="U530">
        <v>0.223</v>
      </c>
      <c r="V530">
        <v>-1.3</v>
      </c>
      <c r="W530">
        <v>1.5</v>
      </c>
      <c r="X530">
        <v>-0.6</v>
      </c>
      <c r="Y530">
        <v>4243</v>
      </c>
      <c r="AA530">
        <f t="shared" si="43"/>
        <v>24</v>
      </c>
      <c r="AB530">
        <f t="shared" si="44"/>
        <v>4</v>
      </c>
      <c r="AC530">
        <f t="shared" si="45"/>
        <v>0</v>
      </c>
      <c r="AD530">
        <f t="shared" si="46"/>
        <v>3</v>
      </c>
      <c r="AE530">
        <f t="shared" si="47"/>
        <v>14</v>
      </c>
      <c r="AF530">
        <f t="shared" si="48"/>
        <v>9</v>
      </c>
      <c r="AG530">
        <f t="shared" si="49"/>
        <v>14</v>
      </c>
      <c r="AH530">
        <f t="shared" si="50"/>
        <v>37</v>
      </c>
      <c r="AI530">
        <f t="shared" si="51"/>
        <v>0</v>
      </c>
      <c r="AJ530">
        <f t="shared" si="52"/>
        <v>0</v>
      </c>
      <c r="AK530">
        <f t="shared" si="53"/>
        <v>0</v>
      </c>
      <c r="AL530">
        <f t="shared" si="54"/>
        <v>17</v>
      </c>
      <c r="AM530">
        <f>SUMPRODUCT(AA530:AL530,Weights!$E$7:$P$7)</f>
        <v>55.5</v>
      </c>
    </row>
    <row r="531" spans="1:39" x14ac:dyDescent="0.25">
      <c r="A531" t="s">
        <v>1189</v>
      </c>
      <c r="B531" t="s">
        <v>25</v>
      </c>
      <c r="C531">
        <v>29</v>
      </c>
      <c r="D531">
        <v>96</v>
      </c>
      <c r="E531">
        <v>87</v>
      </c>
      <c r="F531">
        <v>17</v>
      </c>
      <c r="G531">
        <v>2</v>
      </c>
      <c r="H531">
        <v>1</v>
      </c>
      <c r="I531">
        <v>0</v>
      </c>
      <c r="J531">
        <v>7</v>
      </c>
      <c r="K531">
        <v>5</v>
      </c>
      <c r="L531">
        <v>6</v>
      </c>
      <c r="M531">
        <v>30</v>
      </c>
      <c r="N531">
        <v>0</v>
      </c>
      <c r="O531">
        <v>2</v>
      </c>
      <c r="P531">
        <v>1</v>
      </c>
      <c r="Q531">
        <v>0.193</v>
      </c>
      <c r="R531">
        <v>0.24299999999999999</v>
      </c>
      <c r="S531">
        <v>0.23799999999999999</v>
      </c>
      <c r="T531">
        <v>0.48099999999999998</v>
      </c>
      <c r="U531">
        <v>0.216</v>
      </c>
      <c r="V531">
        <v>1.8</v>
      </c>
      <c r="W531">
        <v>0.2</v>
      </c>
      <c r="X531">
        <v>-0.5</v>
      </c>
      <c r="Y531">
        <v>13821</v>
      </c>
      <c r="AA531">
        <f t="shared" si="43"/>
        <v>17</v>
      </c>
      <c r="AB531">
        <f t="shared" si="44"/>
        <v>2</v>
      </c>
      <c r="AC531">
        <f t="shared" si="45"/>
        <v>1</v>
      </c>
      <c r="AD531">
        <f t="shared" si="46"/>
        <v>0</v>
      </c>
      <c r="AE531">
        <f t="shared" si="47"/>
        <v>7</v>
      </c>
      <c r="AF531">
        <f t="shared" si="48"/>
        <v>5</v>
      </c>
      <c r="AG531">
        <f t="shared" si="49"/>
        <v>6</v>
      </c>
      <c r="AH531">
        <f t="shared" si="50"/>
        <v>30</v>
      </c>
      <c r="AI531">
        <f t="shared" si="51"/>
        <v>0</v>
      </c>
      <c r="AJ531">
        <f t="shared" si="52"/>
        <v>2</v>
      </c>
      <c r="AK531">
        <f t="shared" si="53"/>
        <v>1</v>
      </c>
      <c r="AL531">
        <f t="shared" si="54"/>
        <v>14</v>
      </c>
      <c r="AM531">
        <f>SUMPRODUCT(AA531:AL531,Weights!$E$7:$P$7)</f>
        <v>27</v>
      </c>
    </row>
    <row r="532" spans="1:39" x14ac:dyDescent="0.25">
      <c r="A532" t="s">
        <v>484</v>
      </c>
      <c r="B532" t="s">
        <v>23</v>
      </c>
      <c r="C532">
        <v>69</v>
      </c>
      <c r="D532">
        <v>121</v>
      </c>
      <c r="E532">
        <v>108</v>
      </c>
      <c r="F532">
        <v>21</v>
      </c>
      <c r="G532">
        <v>3</v>
      </c>
      <c r="H532">
        <v>2</v>
      </c>
      <c r="I532">
        <v>0</v>
      </c>
      <c r="J532">
        <v>10</v>
      </c>
      <c r="K532">
        <v>9</v>
      </c>
      <c r="L532">
        <v>5</v>
      </c>
      <c r="M532">
        <v>26</v>
      </c>
      <c r="N532">
        <v>0</v>
      </c>
      <c r="O532">
        <v>3</v>
      </c>
      <c r="P532">
        <v>1</v>
      </c>
      <c r="Q532">
        <v>0.19400000000000001</v>
      </c>
      <c r="R532">
        <v>0.22800000000000001</v>
      </c>
      <c r="S532">
        <v>0.26200000000000001</v>
      </c>
      <c r="T532">
        <v>0.49</v>
      </c>
      <c r="U532">
        <v>0.214</v>
      </c>
      <c r="V532">
        <v>-2.4</v>
      </c>
      <c r="W532">
        <v>0.2</v>
      </c>
      <c r="X532">
        <v>-1</v>
      </c>
      <c r="Y532">
        <v>4054</v>
      </c>
      <c r="AA532">
        <f t="shared" si="43"/>
        <v>21</v>
      </c>
      <c r="AB532">
        <f t="shared" si="44"/>
        <v>3</v>
      </c>
      <c r="AC532">
        <f t="shared" si="45"/>
        <v>2</v>
      </c>
      <c r="AD532">
        <f t="shared" si="46"/>
        <v>0</v>
      </c>
      <c r="AE532">
        <f t="shared" si="47"/>
        <v>10</v>
      </c>
      <c r="AF532">
        <f t="shared" si="48"/>
        <v>9</v>
      </c>
      <c r="AG532">
        <f t="shared" si="49"/>
        <v>5</v>
      </c>
      <c r="AH532">
        <f t="shared" si="50"/>
        <v>26</v>
      </c>
      <c r="AI532">
        <f t="shared" si="51"/>
        <v>0</v>
      </c>
      <c r="AJ532">
        <f t="shared" si="52"/>
        <v>3</v>
      </c>
      <c r="AK532">
        <f t="shared" si="53"/>
        <v>1</v>
      </c>
      <c r="AL532">
        <f t="shared" si="54"/>
        <v>16</v>
      </c>
      <c r="AM532">
        <f>SUMPRODUCT(AA532:AL532,Weights!$E$7:$P$7)</f>
        <v>44</v>
      </c>
    </row>
    <row r="533" spans="1:39" x14ac:dyDescent="0.25">
      <c r="A533" t="s">
        <v>493</v>
      </c>
      <c r="B533" t="s">
        <v>56</v>
      </c>
      <c r="C533">
        <v>49</v>
      </c>
      <c r="D533">
        <v>175</v>
      </c>
      <c r="E533">
        <v>160</v>
      </c>
      <c r="F533">
        <v>29</v>
      </c>
      <c r="G533">
        <v>4</v>
      </c>
      <c r="H533">
        <v>0</v>
      </c>
      <c r="I533">
        <v>1</v>
      </c>
      <c r="J533">
        <v>15</v>
      </c>
      <c r="K533">
        <v>12</v>
      </c>
      <c r="L533">
        <v>9</v>
      </c>
      <c r="M533">
        <v>53</v>
      </c>
      <c r="N533">
        <v>2</v>
      </c>
      <c r="O533">
        <v>6</v>
      </c>
      <c r="P533">
        <v>3</v>
      </c>
      <c r="Q533">
        <v>0.18</v>
      </c>
      <c r="R533">
        <v>0.23300000000000001</v>
      </c>
      <c r="S533">
        <v>0.23599999999999999</v>
      </c>
      <c r="T533">
        <v>0.46899999999999997</v>
      </c>
      <c r="U533">
        <v>0.21099999999999999</v>
      </c>
      <c r="V533">
        <v>0.2</v>
      </c>
      <c r="W533">
        <v>0.6</v>
      </c>
      <c r="X533">
        <v>-1</v>
      </c>
      <c r="Y533">
        <v>14876</v>
      </c>
      <c r="AA533">
        <f t="shared" si="43"/>
        <v>29</v>
      </c>
      <c r="AB533">
        <f t="shared" si="44"/>
        <v>4</v>
      </c>
      <c r="AC533">
        <f t="shared" si="45"/>
        <v>0</v>
      </c>
      <c r="AD533">
        <f t="shared" si="46"/>
        <v>1</v>
      </c>
      <c r="AE533">
        <f t="shared" si="47"/>
        <v>15</v>
      </c>
      <c r="AF533">
        <f t="shared" si="48"/>
        <v>12</v>
      </c>
      <c r="AG533">
        <f t="shared" si="49"/>
        <v>9</v>
      </c>
      <c r="AH533">
        <f t="shared" si="50"/>
        <v>53</v>
      </c>
      <c r="AI533">
        <f t="shared" si="51"/>
        <v>2</v>
      </c>
      <c r="AJ533">
        <f t="shared" si="52"/>
        <v>6</v>
      </c>
      <c r="AK533">
        <f t="shared" si="53"/>
        <v>3</v>
      </c>
      <c r="AL533">
        <f t="shared" si="54"/>
        <v>24</v>
      </c>
      <c r="AM533">
        <f>SUMPRODUCT(AA533:AL533,Weights!$E$7:$P$7)</f>
        <v>54.5</v>
      </c>
    </row>
    <row r="534" spans="1:39" x14ac:dyDescent="0.25">
      <c r="A534" t="s">
        <v>1087</v>
      </c>
      <c r="B534" t="s">
        <v>45</v>
      </c>
      <c r="C534">
        <v>48</v>
      </c>
      <c r="D534">
        <v>139</v>
      </c>
      <c r="E534">
        <v>127</v>
      </c>
      <c r="F534">
        <v>24</v>
      </c>
      <c r="G534">
        <v>3</v>
      </c>
      <c r="H534">
        <v>0</v>
      </c>
      <c r="I534">
        <v>0</v>
      </c>
      <c r="J534">
        <v>8</v>
      </c>
      <c r="K534">
        <v>9</v>
      </c>
      <c r="L534">
        <v>8</v>
      </c>
      <c r="M534">
        <v>24</v>
      </c>
      <c r="N534">
        <v>1</v>
      </c>
      <c r="O534">
        <v>0</v>
      </c>
      <c r="P534">
        <v>1</v>
      </c>
      <c r="Q534">
        <v>0.189</v>
      </c>
      <c r="R534">
        <v>0.24</v>
      </c>
      <c r="S534">
        <v>0.22</v>
      </c>
      <c r="T534">
        <v>0.46</v>
      </c>
      <c r="U534">
        <v>0.20899999999999999</v>
      </c>
      <c r="V534">
        <v>-0.2</v>
      </c>
      <c r="W534">
        <v>0.6</v>
      </c>
      <c r="X534">
        <v>-0.7</v>
      </c>
      <c r="Y534">
        <v>7412</v>
      </c>
      <c r="AA534">
        <f t="shared" si="43"/>
        <v>24</v>
      </c>
      <c r="AB534">
        <f t="shared" si="44"/>
        <v>3</v>
      </c>
      <c r="AC534">
        <f t="shared" si="45"/>
        <v>0</v>
      </c>
      <c r="AD534">
        <f t="shared" si="46"/>
        <v>0</v>
      </c>
      <c r="AE534">
        <f t="shared" si="47"/>
        <v>8</v>
      </c>
      <c r="AF534">
        <f t="shared" si="48"/>
        <v>9</v>
      </c>
      <c r="AG534">
        <f t="shared" si="49"/>
        <v>8</v>
      </c>
      <c r="AH534">
        <f t="shared" si="50"/>
        <v>24</v>
      </c>
      <c r="AI534">
        <f t="shared" si="51"/>
        <v>1</v>
      </c>
      <c r="AJ534">
        <f t="shared" si="52"/>
        <v>0</v>
      </c>
      <c r="AK534">
        <f t="shared" si="53"/>
        <v>1</v>
      </c>
      <c r="AL534">
        <f t="shared" si="54"/>
        <v>21</v>
      </c>
      <c r="AM534">
        <f>SUMPRODUCT(AA534:AL534,Weights!$E$7:$P$7)</f>
        <v>39</v>
      </c>
    </row>
    <row r="535" spans="1:39" x14ac:dyDescent="0.25">
      <c r="A535" t="s">
        <v>473</v>
      </c>
      <c r="B535" t="s">
        <v>41</v>
      </c>
      <c r="C535">
        <v>33</v>
      </c>
      <c r="D535">
        <v>109</v>
      </c>
      <c r="E535">
        <v>101</v>
      </c>
      <c r="F535">
        <v>17</v>
      </c>
      <c r="G535">
        <v>3</v>
      </c>
      <c r="H535">
        <v>0</v>
      </c>
      <c r="I535">
        <v>2</v>
      </c>
      <c r="J535">
        <v>7</v>
      </c>
      <c r="K535">
        <v>7</v>
      </c>
      <c r="L535">
        <v>5</v>
      </c>
      <c r="M535">
        <v>31</v>
      </c>
      <c r="N535">
        <v>1</v>
      </c>
      <c r="O535">
        <v>0</v>
      </c>
      <c r="P535">
        <v>0</v>
      </c>
      <c r="Q535">
        <v>0.17199999999999999</v>
      </c>
      <c r="R535">
        <v>0.21299999999999999</v>
      </c>
      <c r="S535">
        <v>0.254</v>
      </c>
      <c r="T535">
        <v>0.46700000000000003</v>
      </c>
      <c r="U535">
        <v>0.20599999999999999</v>
      </c>
      <c r="V535">
        <v>-0.7</v>
      </c>
      <c r="W535">
        <v>0</v>
      </c>
      <c r="X535">
        <v>-0.5</v>
      </c>
      <c r="Y535">
        <v>5277</v>
      </c>
      <c r="AA535">
        <f t="shared" si="43"/>
        <v>17</v>
      </c>
      <c r="AB535">
        <f t="shared" si="44"/>
        <v>3</v>
      </c>
      <c r="AC535">
        <f t="shared" si="45"/>
        <v>0</v>
      </c>
      <c r="AD535">
        <f t="shared" si="46"/>
        <v>2</v>
      </c>
      <c r="AE535">
        <f t="shared" si="47"/>
        <v>7</v>
      </c>
      <c r="AF535">
        <f t="shared" si="48"/>
        <v>7</v>
      </c>
      <c r="AG535">
        <f t="shared" si="49"/>
        <v>5</v>
      </c>
      <c r="AH535">
        <f t="shared" si="50"/>
        <v>31</v>
      </c>
      <c r="AI535">
        <f t="shared" si="51"/>
        <v>1</v>
      </c>
      <c r="AJ535">
        <f t="shared" si="52"/>
        <v>0</v>
      </c>
      <c r="AK535">
        <f t="shared" si="53"/>
        <v>0</v>
      </c>
      <c r="AL535">
        <f t="shared" si="54"/>
        <v>12</v>
      </c>
      <c r="AM535">
        <f>SUMPRODUCT(AA535:AL535,Weights!$E$7:$P$7)</f>
        <v>29.5</v>
      </c>
    </row>
    <row r="536" spans="1:39" x14ac:dyDescent="0.25">
      <c r="A536" t="s">
        <v>489</v>
      </c>
      <c r="B536" t="s">
        <v>25</v>
      </c>
      <c r="C536">
        <v>73</v>
      </c>
      <c r="D536">
        <v>248</v>
      </c>
      <c r="E536">
        <v>233</v>
      </c>
      <c r="F536">
        <v>38</v>
      </c>
      <c r="G536">
        <v>8</v>
      </c>
      <c r="H536">
        <v>0</v>
      </c>
      <c r="I536">
        <v>4</v>
      </c>
      <c r="J536">
        <v>20</v>
      </c>
      <c r="K536">
        <v>17</v>
      </c>
      <c r="L536">
        <v>11</v>
      </c>
      <c r="M536">
        <v>56</v>
      </c>
      <c r="N536">
        <v>2</v>
      </c>
      <c r="O536">
        <v>2</v>
      </c>
      <c r="P536">
        <v>0</v>
      </c>
      <c r="Q536">
        <v>0.16400000000000001</v>
      </c>
      <c r="R536">
        <v>0.20599999999999999</v>
      </c>
      <c r="S536">
        <v>0.25900000000000001</v>
      </c>
      <c r="T536">
        <v>0.46500000000000002</v>
      </c>
      <c r="U536">
        <v>0.20399999999999999</v>
      </c>
      <c r="V536">
        <v>2.8</v>
      </c>
      <c r="W536">
        <v>0.2</v>
      </c>
      <c r="X536">
        <v>-0.9</v>
      </c>
      <c r="Y536">
        <v>13355</v>
      </c>
      <c r="AA536">
        <f t="shared" si="43"/>
        <v>38</v>
      </c>
      <c r="AB536">
        <f t="shared" si="44"/>
        <v>8</v>
      </c>
      <c r="AC536">
        <f t="shared" si="45"/>
        <v>0</v>
      </c>
      <c r="AD536">
        <f t="shared" si="46"/>
        <v>4</v>
      </c>
      <c r="AE536">
        <f t="shared" si="47"/>
        <v>20</v>
      </c>
      <c r="AF536">
        <f t="shared" si="48"/>
        <v>17</v>
      </c>
      <c r="AG536">
        <f t="shared" si="49"/>
        <v>11</v>
      </c>
      <c r="AH536">
        <f t="shared" si="50"/>
        <v>56</v>
      </c>
      <c r="AI536">
        <f t="shared" si="51"/>
        <v>2</v>
      </c>
      <c r="AJ536">
        <f t="shared" si="52"/>
        <v>2</v>
      </c>
      <c r="AK536">
        <f t="shared" si="53"/>
        <v>0</v>
      </c>
      <c r="AL536">
        <f t="shared" si="54"/>
        <v>26</v>
      </c>
      <c r="AM536">
        <f>SUMPRODUCT(AA536:AL536,Weights!$E$7:$P$7)</f>
        <v>82</v>
      </c>
    </row>
    <row r="537" spans="1:39" x14ac:dyDescent="0.25">
      <c r="AA537">
        <f t="shared" si="43"/>
        <v>0</v>
      </c>
      <c r="AB537">
        <f t="shared" si="44"/>
        <v>0</v>
      </c>
      <c r="AC537">
        <f t="shared" si="45"/>
        <v>0</v>
      </c>
      <c r="AD537">
        <f t="shared" si="46"/>
        <v>0</v>
      </c>
      <c r="AE537">
        <f t="shared" si="47"/>
        <v>0</v>
      </c>
      <c r="AF537">
        <f t="shared" si="48"/>
        <v>0</v>
      </c>
      <c r="AG537">
        <f t="shared" si="49"/>
        <v>0</v>
      </c>
      <c r="AH537">
        <f t="shared" si="50"/>
        <v>0</v>
      </c>
      <c r="AI537">
        <f t="shared" si="51"/>
        <v>0</v>
      </c>
      <c r="AJ537">
        <f t="shared" si="52"/>
        <v>0</v>
      </c>
      <c r="AK537">
        <f t="shared" si="53"/>
        <v>0</v>
      </c>
      <c r="AL537">
        <f t="shared" si="54"/>
        <v>0</v>
      </c>
      <c r="AM537">
        <f>SUMPRODUCT(AA537:AL537,Weights!$E$7:$P$7)</f>
        <v>0</v>
      </c>
    </row>
    <row r="538" spans="1:39" x14ac:dyDescent="0.25">
      <c r="AA538">
        <f t="shared" si="43"/>
        <v>0</v>
      </c>
      <c r="AB538">
        <f t="shared" si="44"/>
        <v>0</v>
      </c>
      <c r="AC538">
        <f t="shared" si="45"/>
        <v>0</v>
      </c>
      <c r="AD538">
        <f t="shared" si="46"/>
        <v>0</v>
      </c>
      <c r="AE538">
        <f t="shared" si="47"/>
        <v>0</v>
      </c>
      <c r="AF538">
        <f t="shared" si="48"/>
        <v>0</v>
      </c>
      <c r="AG538">
        <f t="shared" si="49"/>
        <v>0</v>
      </c>
      <c r="AH538">
        <f t="shared" si="50"/>
        <v>0</v>
      </c>
      <c r="AI538">
        <f t="shared" si="51"/>
        <v>0</v>
      </c>
      <c r="AJ538">
        <f t="shared" si="52"/>
        <v>0</v>
      </c>
      <c r="AK538">
        <f t="shared" si="53"/>
        <v>0</v>
      </c>
      <c r="AL538">
        <f t="shared" si="54"/>
        <v>0</v>
      </c>
      <c r="AM538">
        <f>SUMPRODUCT(AA538:AL538,Weights!$E$7:$P$7)</f>
        <v>0</v>
      </c>
    </row>
    <row r="539" spans="1:39" x14ac:dyDescent="0.25">
      <c r="AA539">
        <f t="shared" si="43"/>
        <v>0</v>
      </c>
      <c r="AB539">
        <f t="shared" si="44"/>
        <v>0</v>
      </c>
      <c r="AC539">
        <f t="shared" si="45"/>
        <v>0</v>
      </c>
      <c r="AD539">
        <f t="shared" si="46"/>
        <v>0</v>
      </c>
      <c r="AE539">
        <f t="shared" si="47"/>
        <v>0</v>
      </c>
      <c r="AF539">
        <f t="shared" si="48"/>
        <v>0</v>
      </c>
      <c r="AG539">
        <f t="shared" si="49"/>
        <v>0</v>
      </c>
      <c r="AH539">
        <f t="shared" si="50"/>
        <v>0</v>
      </c>
      <c r="AI539">
        <f t="shared" si="51"/>
        <v>0</v>
      </c>
      <c r="AJ539">
        <f t="shared" si="52"/>
        <v>0</v>
      </c>
      <c r="AK539">
        <f t="shared" si="53"/>
        <v>0</v>
      </c>
      <c r="AL539">
        <f t="shared" si="54"/>
        <v>0</v>
      </c>
      <c r="AM539">
        <f>SUMPRODUCT(AA539:AL539,Weights!$E$7:$P$7)</f>
        <v>0</v>
      </c>
    </row>
    <row r="540" spans="1:39" x14ac:dyDescent="0.25">
      <c r="AA540">
        <f t="shared" si="43"/>
        <v>0</v>
      </c>
      <c r="AB540">
        <f t="shared" si="44"/>
        <v>0</v>
      </c>
      <c r="AC540">
        <f t="shared" si="45"/>
        <v>0</v>
      </c>
      <c r="AD540">
        <f t="shared" si="46"/>
        <v>0</v>
      </c>
      <c r="AE540">
        <f t="shared" si="47"/>
        <v>0</v>
      </c>
      <c r="AF540">
        <f t="shared" si="48"/>
        <v>0</v>
      </c>
      <c r="AG540">
        <f t="shared" si="49"/>
        <v>0</v>
      </c>
      <c r="AH540">
        <f t="shared" si="50"/>
        <v>0</v>
      </c>
      <c r="AI540">
        <f t="shared" si="51"/>
        <v>0</v>
      </c>
      <c r="AJ540">
        <f t="shared" si="52"/>
        <v>0</v>
      </c>
      <c r="AK540">
        <f t="shared" si="53"/>
        <v>0</v>
      </c>
      <c r="AL540">
        <f t="shared" si="54"/>
        <v>0</v>
      </c>
      <c r="AM540">
        <f>SUMPRODUCT(AA540:AL540,Weights!$E$7:$P$7)</f>
        <v>0</v>
      </c>
    </row>
    <row r="541" spans="1:39" x14ac:dyDescent="0.25">
      <c r="AA541">
        <f t="shared" si="43"/>
        <v>0</v>
      </c>
      <c r="AB541">
        <f t="shared" si="44"/>
        <v>0</v>
      </c>
      <c r="AC541">
        <f t="shared" si="45"/>
        <v>0</v>
      </c>
      <c r="AD541">
        <f t="shared" si="46"/>
        <v>0</v>
      </c>
      <c r="AE541">
        <f t="shared" si="47"/>
        <v>0</v>
      </c>
      <c r="AF541">
        <f t="shared" si="48"/>
        <v>0</v>
      </c>
      <c r="AG541">
        <f t="shared" si="49"/>
        <v>0</v>
      </c>
      <c r="AH541">
        <f t="shared" si="50"/>
        <v>0</v>
      </c>
      <c r="AI541">
        <f t="shared" si="51"/>
        <v>0</v>
      </c>
      <c r="AJ541">
        <f t="shared" si="52"/>
        <v>0</v>
      </c>
      <c r="AK541">
        <f t="shared" si="53"/>
        <v>0</v>
      </c>
      <c r="AL541">
        <f t="shared" si="54"/>
        <v>0</v>
      </c>
      <c r="AM541">
        <f>SUMPRODUCT(AA541:AL541,Weights!$E$7:$P$7)</f>
        <v>0</v>
      </c>
    </row>
    <row r="542" spans="1:39" x14ac:dyDescent="0.25">
      <c r="AA542">
        <f t="shared" si="43"/>
        <v>0</v>
      </c>
      <c r="AB542">
        <f t="shared" si="44"/>
        <v>0</v>
      </c>
      <c r="AC542">
        <f t="shared" si="45"/>
        <v>0</v>
      </c>
      <c r="AD542">
        <f t="shared" si="46"/>
        <v>0</v>
      </c>
      <c r="AE542">
        <f t="shared" si="47"/>
        <v>0</v>
      </c>
      <c r="AF542">
        <f t="shared" si="48"/>
        <v>0</v>
      </c>
      <c r="AG542">
        <f t="shared" si="49"/>
        <v>0</v>
      </c>
      <c r="AH542">
        <f t="shared" si="50"/>
        <v>0</v>
      </c>
      <c r="AI542">
        <f t="shared" si="51"/>
        <v>0</v>
      </c>
      <c r="AJ542">
        <f t="shared" si="52"/>
        <v>0</v>
      </c>
      <c r="AK542">
        <f t="shared" si="53"/>
        <v>0</v>
      </c>
      <c r="AL542">
        <f t="shared" si="54"/>
        <v>0</v>
      </c>
      <c r="AM542">
        <f>SUMPRODUCT(AA542:AL542,Weights!$E$7:$P$7)</f>
        <v>0</v>
      </c>
    </row>
    <row r="543" spans="1:39" x14ac:dyDescent="0.25">
      <c r="AA543">
        <f t="shared" si="43"/>
        <v>0</v>
      </c>
      <c r="AB543">
        <f t="shared" si="44"/>
        <v>0</v>
      </c>
      <c r="AC543">
        <f t="shared" si="45"/>
        <v>0</v>
      </c>
      <c r="AD543">
        <f t="shared" si="46"/>
        <v>0</v>
      </c>
      <c r="AE543">
        <f t="shared" si="47"/>
        <v>0</v>
      </c>
      <c r="AF543">
        <f t="shared" si="48"/>
        <v>0</v>
      </c>
      <c r="AG543">
        <f t="shared" si="49"/>
        <v>0</v>
      </c>
      <c r="AH543">
        <f t="shared" si="50"/>
        <v>0</v>
      </c>
      <c r="AI543">
        <f t="shared" si="51"/>
        <v>0</v>
      </c>
      <c r="AJ543">
        <f t="shared" si="52"/>
        <v>0</v>
      </c>
      <c r="AK543">
        <f t="shared" si="53"/>
        <v>0</v>
      </c>
      <c r="AL543">
        <f t="shared" si="54"/>
        <v>0</v>
      </c>
      <c r="AM543">
        <f>SUMPRODUCT(AA543:AL543,Weights!$E$7:$P$7)</f>
        <v>0</v>
      </c>
    </row>
    <row r="544" spans="1:39" x14ac:dyDescent="0.25">
      <c r="AA544">
        <f t="shared" si="43"/>
        <v>0</v>
      </c>
      <c r="AB544">
        <f t="shared" si="44"/>
        <v>0</v>
      </c>
      <c r="AC544">
        <f t="shared" si="45"/>
        <v>0</v>
      </c>
      <c r="AD544">
        <f t="shared" si="46"/>
        <v>0</v>
      </c>
      <c r="AE544">
        <f t="shared" si="47"/>
        <v>0</v>
      </c>
      <c r="AF544">
        <f t="shared" si="48"/>
        <v>0</v>
      </c>
      <c r="AG544">
        <f t="shared" si="49"/>
        <v>0</v>
      </c>
      <c r="AH544">
        <f t="shared" si="50"/>
        <v>0</v>
      </c>
      <c r="AI544">
        <f t="shared" si="51"/>
        <v>0</v>
      </c>
      <c r="AJ544">
        <f t="shared" si="52"/>
        <v>0</v>
      </c>
      <c r="AK544">
        <f t="shared" si="53"/>
        <v>0</v>
      </c>
      <c r="AL544">
        <f t="shared" si="54"/>
        <v>0</v>
      </c>
      <c r="AM544">
        <f>SUMPRODUCT(AA544:AL544,Weights!$E$7:$P$7)</f>
        <v>0</v>
      </c>
    </row>
    <row r="545" spans="27:39" x14ac:dyDescent="0.25">
      <c r="AA545">
        <f t="shared" si="43"/>
        <v>0</v>
      </c>
      <c r="AB545">
        <f t="shared" si="44"/>
        <v>0</v>
      </c>
      <c r="AC545">
        <f t="shared" si="45"/>
        <v>0</v>
      </c>
      <c r="AD545">
        <f t="shared" si="46"/>
        <v>0</v>
      </c>
      <c r="AE545">
        <f t="shared" si="47"/>
        <v>0</v>
      </c>
      <c r="AF545">
        <f t="shared" si="48"/>
        <v>0</v>
      </c>
      <c r="AG545">
        <f t="shared" si="49"/>
        <v>0</v>
      </c>
      <c r="AH545">
        <f t="shared" si="50"/>
        <v>0</v>
      </c>
      <c r="AI545">
        <f t="shared" si="51"/>
        <v>0</v>
      </c>
      <c r="AJ545">
        <f t="shared" si="52"/>
        <v>0</v>
      </c>
      <c r="AK545">
        <f t="shared" si="53"/>
        <v>0</v>
      </c>
      <c r="AL545">
        <f t="shared" si="54"/>
        <v>0</v>
      </c>
      <c r="AM545">
        <f>SUMPRODUCT(AA545:AL545,Weights!$E$7:$P$7)</f>
        <v>0</v>
      </c>
    </row>
    <row r="546" spans="27:39" x14ac:dyDescent="0.25">
      <c r="AA546">
        <f t="shared" si="43"/>
        <v>0</v>
      </c>
      <c r="AB546">
        <f t="shared" si="44"/>
        <v>0</v>
      </c>
      <c r="AC546">
        <f t="shared" si="45"/>
        <v>0</v>
      </c>
      <c r="AD546">
        <f t="shared" si="46"/>
        <v>0</v>
      </c>
      <c r="AE546">
        <f t="shared" si="47"/>
        <v>0</v>
      </c>
      <c r="AF546">
        <f t="shared" si="48"/>
        <v>0</v>
      </c>
      <c r="AG546">
        <f t="shared" si="49"/>
        <v>0</v>
      </c>
      <c r="AH546">
        <f t="shared" si="50"/>
        <v>0</v>
      </c>
      <c r="AI546">
        <f t="shared" si="51"/>
        <v>0</v>
      </c>
      <c r="AJ546">
        <f t="shared" si="52"/>
        <v>0</v>
      </c>
      <c r="AK546">
        <f t="shared" si="53"/>
        <v>0</v>
      </c>
      <c r="AL546">
        <f t="shared" si="54"/>
        <v>0</v>
      </c>
      <c r="AM546">
        <f>SUMPRODUCT(AA546:AL546,Weights!$E$7:$P$7)</f>
        <v>0</v>
      </c>
    </row>
    <row r="547" spans="27:39" x14ac:dyDescent="0.25">
      <c r="AA547">
        <f t="shared" si="43"/>
        <v>0</v>
      </c>
      <c r="AB547">
        <f t="shared" si="44"/>
        <v>0</v>
      </c>
      <c r="AC547">
        <f t="shared" si="45"/>
        <v>0</v>
      </c>
      <c r="AD547">
        <f t="shared" si="46"/>
        <v>0</v>
      </c>
      <c r="AE547">
        <f t="shared" si="47"/>
        <v>0</v>
      </c>
      <c r="AF547">
        <f t="shared" si="48"/>
        <v>0</v>
      </c>
      <c r="AG547">
        <f t="shared" si="49"/>
        <v>0</v>
      </c>
      <c r="AH547">
        <f t="shared" si="50"/>
        <v>0</v>
      </c>
      <c r="AI547">
        <f t="shared" si="51"/>
        <v>0</v>
      </c>
      <c r="AJ547">
        <f t="shared" si="52"/>
        <v>0</v>
      </c>
      <c r="AK547">
        <f t="shared" si="53"/>
        <v>0</v>
      </c>
      <c r="AL547">
        <f t="shared" si="54"/>
        <v>0</v>
      </c>
      <c r="AM547">
        <f>SUMPRODUCT(AA547:AL547,Weights!$E$7:$P$7)</f>
        <v>0</v>
      </c>
    </row>
    <row r="548" spans="27:39" x14ac:dyDescent="0.25">
      <c r="AA548">
        <f t="shared" si="43"/>
        <v>0</v>
      </c>
      <c r="AB548">
        <f t="shared" si="44"/>
        <v>0</v>
      </c>
      <c r="AC548">
        <f t="shared" si="45"/>
        <v>0</v>
      </c>
      <c r="AD548">
        <f t="shared" si="46"/>
        <v>0</v>
      </c>
      <c r="AE548">
        <f t="shared" si="47"/>
        <v>0</v>
      </c>
      <c r="AF548">
        <f t="shared" si="48"/>
        <v>0</v>
      </c>
      <c r="AG548">
        <f t="shared" si="49"/>
        <v>0</v>
      </c>
      <c r="AH548">
        <f t="shared" si="50"/>
        <v>0</v>
      </c>
      <c r="AI548">
        <f t="shared" si="51"/>
        <v>0</v>
      </c>
      <c r="AJ548">
        <f t="shared" si="52"/>
        <v>0</v>
      </c>
      <c r="AK548">
        <f t="shared" si="53"/>
        <v>0</v>
      </c>
      <c r="AL548">
        <f t="shared" si="54"/>
        <v>0</v>
      </c>
      <c r="AM548">
        <f>SUMPRODUCT(AA548:AL548,Weights!$E$7:$P$7)</f>
        <v>0</v>
      </c>
    </row>
    <row r="549" spans="27:39" x14ac:dyDescent="0.25">
      <c r="AA549">
        <f t="shared" si="43"/>
        <v>0</v>
      </c>
      <c r="AB549">
        <f t="shared" si="44"/>
        <v>0</v>
      </c>
      <c r="AC549">
        <f t="shared" si="45"/>
        <v>0</v>
      </c>
      <c r="AD549">
        <f t="shared" si="46"/>
        <v>0</v>
      </c>
      <c r="AE549">
        <f t="shared" si="47"/>
        <v>0</v>
      </c>
      <c r="AF549">
        <f t="shared" si="48"/>
        <v>0</v>
      </c>
      <c r="AG549">
        <f t="shared" si="49"/>
        <v>0</v>
      </c>
      <c r="AH549">
        <f t="shared" si="50"/>
        <v>0</v>
      </c>
      <c r="AI549">
        <f t="shared" si="51"/>
        <v>0</v>
      </c>
      <c r="AJ549">
        <f t="shared" si="52"/>
        <v>0</v>
      </c>
      <c r="AK549">
        <f t="shared" si="53"/>
        <v>0</v>
      </c>
      <c r="AL549">
        <f t="shared" si="54"/>
        <v>0</v>
      </c>
      <c r="AM549">
        <f>SUMPRODUCT(AA549:AL549,Weights!$E$7:$P$7)</f>
        <v>0</v>
      </c>
    </row>
    <row r="550" spans="27:39" x14ac:dyDescent="0.25">
      <c r="AA550">
        <f t="shared" si="43"/>
        <v>0</v>
      </c>
      <c r="AB550">
        <f t="shared" si="44"/>
        <v>0</v>
      </c>
      <c r="AC550">
        <f t="shared" si="45"/>
        <v>0</v>
      </c>
      <c r="AD550">
        <f t="shared" si="46"/>
        <v>0</v>
      </c>
      <c r="AE550">
        <f t="shared" si="47"/>
        <v>0</v>
      </c>
      <c r="AF550">
        <f t="shared" si="48"/>
        <v>0</v>
      </c>
      <c r="AG550">
        <f t="shared" si="49"/>
        <v>0</v>
      </c>
      <c r="AH550">
        <f t="shared" si="50"/>
        <v>0</v>
      </c>
      <c r="AI550">
        <f t="shared" si="51"/>
        <v>0</v>
      </c>
      <c r="AJ550">
        <f t="shared" si="52"/>
        <v>0</v>
      </c>
      <c r="AK550">
        <f t="shared" si="53"/>
        <v>0</v>
      </c>
      <c r="AL550">
        <f t="shared" si="54"/>
        <v>0</v>
      </c>
      <c r="AM550">
        <f>SUMPRODUCT(AA550:AL550,Weights!$E$7:$P$7)</f>
        <v>0</v>
      </c>
    </row>
    <row r="551" spans="27:39" x14ac:dyDescent="0.25">
      <c r="AA551">
        <f t="shared" si="43"/>
        <v>0</v>
      </c>
      <c r="AB551">
        <f t="shared" si="44"/>
        <v>0</v>
      </c>
      <c r="AC551">
        <f t="shared" si="45"/>
        <v>0</v>
      </c>
      <c r="AD551">
        <f t="shared" si="46"/>
        <v>0</v>
      </c>
      <c r="AE551">
        <f t="shared" si="47"/>
        <v>0</v>
      </c>
      <c r="AF551">
        <f t="shared" si="48"/>
        <v>0</v>
      </c>
      <c r="AG551">
        <f t="shared" si="49"/>
        <v>0</v>
      </c>
      <c r="AH551">
        <f t="shared" si="50"/>
        <v>0</v>
      </c>
      <c r="AI551">
        <f t="shared" si="51"/>
        <v>0</v>
      </c>
      <c r="AJ551">
        <f t="shared" si="52"/>
        <v>0</v>
      </c>
      <c r="AK551">
        <f t="shared" si="53"/>
        <v>0</v>
      </c>
      <c r="AL551">
        <f t="shared" si="54"/>
        <v>0</v>
      </c>
      <c r="AM551">
        <f>SUMPRODUCT(AA551:AL551,Weights!$E$7:$P$7)</f>
        <v>0</v>
      </c>
    </row>
    <row r="552" spans="27:39" x14ac:dyDescent="0.25">
      <c r="AA552">
        <f t="shared" si="43"/>
        <v>0</v>
      </c>
      <c r="AB552">
        <f t="shared" si="44"/>
        <v>0</v>
      </c>
      <c r="AC552">
        <f t="shared" si="45"/>
        <v>0</v>
      </c>
      <c r="AD552">
        <f t="shared" si="46"/>
        <v>0</v>
      </c>
      <c r="AE552">
        <f t="shared" si="47"/>
        <v>0</v>
      </c>
      <c r="AF552">
        <f t="shared" si="48"/>
        <v>0</v>
      </c>
      <c r="AG552">
        <f t="shared" si="49"/>
        <v>0</v>
      </c>
      <c r="AH552">
        <f t="shared" si="50"/>
        <v>0</v>
      </c>
      <c r="AI552">
        <f t="shared" si="51"/>
        <v>0</v>
      </c>
      <c r="AJ552">
        <f t="shared" si="52"/>
        <v>0</v>
      </c>
      <c r="AK552">
        <f t="shared" si="53"/>
        <v>0</v>
      </c>
      <c r="AL552">
        <f t="shared" si="54"/>
        <v>0</v>
      </c>
      <c r="AM552">
        <f>SUMPRODUCT(AA552:AL552,Weights!$E$7:$P$7)</f>
        <v>0</v>
      </c>
    </row>
    <row r="553" spans="27:39" x14ac:dyDescent="0.25">
      <c r="AA553">
        <f t="shared" si="43"/>
        <v>0</v>
      </c>
      <c r="AB553">
        <f t="shared" si="44"/>
        <v>0</v>
      </c>
      <c r="AC553">
        <f t="shared" si="45"/>
        <v>0</v>
      </c>
      <c r="AD553">
        <f t="shared" si="46"/>
        <v>0</v>
      </c>
      <c r="AE553">
        <f t="shared" si="47"/>
        <v>0</v>
      </c>
      <c r="AF553">
        <f t="shared" si="48"/>
        <v>0</v>
      </c>
      <c r="AG553">
        <f t="shared" si="49"/>
        <v>0</v>
      </c>
      <c r="AH553">
        <f t="shared" si="50"/>
        <v>0</v>
      </c>
      <c r="AI553">
        <f t="shared" si="51"/>
        <v>0</v>
      </c>
      <c r="AJ553">
        <f t="shared" si="52"/>
        <v>0</v>
      </c>
      <c r="AK553">
        <f t="shared" si="53"/>
        <v>0</v>
      </c>
      <c r="AL553">
        <f t="shared" si="54"/>
        <v>0</v>
      </c>
      <c r="AM553">
        <f>SUMPRODUCT(AA553:AL553,Weights!$E$7:$P$7)</f>
        <v>0</v>
      </c>
    </row>
    <row r="554" spans="27:39" x14ac:dyDescent="0.25">
      <c r="AA554">
        <f t="shared" si="43"/>
        <v>0</v>
      </c>
      <c r="AB554">
        <f t="shared" si="44"/>
        <v>0</v>
      </c>
      <c r="AC554">
        <f t="shared" si="45"/>
        <v>0</v>
      </c>
      <c r="AD554">
        <f t="shared" si="46"/>
        <v>0</v>
      </c>
      <c r="AE554">
        <f t="shared" si="47"/>
        <v>0</v>
      </c>
      <c r="AF554">
        <f t="shared" si="48"/>
        <v>0</v>
      </c>
      <c r="AG554">
        <f t="shared" si="49"/>
        <v>0</v>
      </c>
      <c r="AH554">
        <f t="shared" si="50"/>
        <v>0</v>
      </c>
      <c r="AI554">
        <f t="shared" si="51"/>
        <v>0</v>
      </c>
      <c r="AJ554">
        <f t="shared" si="52"/>
        <v>0</v>
      </c>
      <c r="AK554">
        <f t="shared" si="53"/>
        <v>0</v>
      </c>
      <c r="AL554">
        <f t="shared" si="54"/>
        <v>0</v>
      </c>
      <c r="AM554">
        <f>SUMPRODUCT(AA554:AL554,Weights!$E$7:$P$7)</f>
        <v>0</v>
      </c>
    </row>
    <row r="555" spans="27:39" x14ac:dyDescent="0.25">
      <c r="AA555">
        <f t="shared" si="43"/>
        <v>0</v>
      </c>
      <c r="AB555">
        <f t="shared" si="44"/>
        <v>0</v>
      </c>
      <c r="AC555">
        <f t="shared" si="45"/>
        <v>0</v>
      </c>
      <c r="AD555">
        <f t="shared" si="46"/>
        <v>0</v>
      </c>
      <c r="AE555">
        <f t="shared" si="47"/>
        <v>0</v>
      </c>
      <c r="AF555">
        <f t="shared" si="48"/>
        <v>0</v>
      </c>
      <c r="AG555">
        <f t="shared" si="49"/>
        <v>0</v>
      </c>
      <c r="AH555">
        <f t="shared" si="50"/>
        <v>0</v>
      </c>
      <c r="AI555">
        <f t="shared" si="51"/>
        <v>0</v>
      </c>
      <c r="AJ555">
        <f t="shared" si="52"/>
        <v>0</v>
      </c>
      <c r="AK555">
        <f t="shared" si="53"/>
        <v>0</v>
      </c>
      <c r="AL555">
        <f t="shared" si="54"/>
        <v>0</v>
      </c>
      <c r="AM555">
        <f>SUMPRODUCT(AA555:AL555,Weights!$E$7:$P$7)</f>
        <v>0</v>
      </c>
    </row>
    <row r="556" spans="27:39" x14ac:dyDescent="0.25">
      <c r="AA556">
        <f t="shared" si="43"/>
        <v>0</v>
      </c>
      <c r="AB556">
        <f t="shared" si="44"/>
        <v>0</v>
      </c>
      <c r="AC556">
        <f t="shared" si="45"/>
        <v>0</v>
      </c>
      <c r="AD556">
        <f t="shared" si="46"/>
        <v>0</v>
      </c>
      <c r="AE556">
        <f t="shared" si="47"/>
        <v>0</v>
      </c>
      <c r="AF556">
        <f t="shared" si="48"/>
        <v>0</v>
      </c>
      <c r="AG556">
        <f t="shared" si="49"/>
        <v>0</v>
      </c>
      <c r="AH556">
        <f t="shared" si="50"/>
        <v>0</v>
      </c>
      <c r="AI556">
        <f t="shared" si="51"/>
        <v>0</v>
      </c>
      <c r="AJ556">
        <f t="shared" si="52"/>
        <v>0</v>
      </c>
      <c r="AK556">
        <f t="shared" si="53"/>
        <v>0</v>
      </c>
      <c r="AL556">
        <f t="shared" si="54"/>
        <v>0</v>
      </c>
      <c r="AM556">
        <f>SUMPRODUCT(AA556:AL556,Weights!$E$7:$P$7)</f>
        <v>0</v>
      </c>
    </row>
    <row r="557" spans="27:39" x14ac:dyDescent="0.25">
      <c r="AA557">
        <f t="shared" si="43"/>
        <v>0</v>
      </c>
      <c r="AB557">
        <f t="shared" si="44"/>
        <v>0</v>
      </c>
      <c r="AC557">
        <f t="shared" si="45"/>
        <v>0</v>
      </c>
      <c r="AD557">
        <f t="shared" si="46"/>
        <v>0</v>
      </c>
      <c r="AE557">
        <f t="shared" si="47"/>
        <v>0</v>
      </c>
      <c r="AF557">
        <f t="shared" si="48"/>
        <v>0</v>
      </c>
      <c r="AG557">
        <f t="shared" si="49"/>
        <v>0</v>
      </c>
      <c r="AH557">
        <f t="shared" si="50"/>
        <v>0</v>
      </c>
      <c r="AI557">
        <f t="shared" si="51"/>
        <v>0</v>
      </c>
      <c r="AJ557">
        <f t="shared" si="52"/>
        <v>0</v>
      </c>
      <c r="AK557">
        <f t="shared" si="53"/>
        <v>0</v>
      </c>
      <c r="AL557">
        <f t="shared" si="54"/>
        <v>0</v>
      </c>
      <c r="AM557">
        <f>SUMPRODUCT(AA557:AL557,Weights!$E$7:$P$7)</f>
        <v>0</v>
      </c>
    </row>
    <row r="558" spans="27:39" x14ac:dyDescent="0.25">
      <c r="AA558">
        <f t="shared" si="43"/>
        <v>0</v>
      </c>
      <c r="AB558">
        <f t="shared" si="44"/>
        <v>0</v>
      </c>
      <c r="AC558">
        <f t="shared" si="45"/>
        <v>0</v>
      </c>
      <c r="AD558">
        <f t="shared" si="46"/>
        <v>0</v>
      </c>
      <c r="AE558">
        <f t="shared" si="47"/>
        <v>0</v>
      </c>
      <c r="AF558">
        <f t="shared" si="48"/>
        <v>0</v>
      </c>
      <c r="AG558">
        <f t="shared" si="49"/>
        <v>0</v>
      </c>
      <c r="AH558">
        <f t="shared" si="50"/>
        <v>0</v>
      </c>
      <c r="AI558">
        <f t="shared" si="51"/>
        <v>0</v>
      </c>
      <c r="AJ558">
        <f t="shared" si="52"/>
        <v>0</v>
      </c>
      <c r="AK558">
        <f t="shared" si="53"/>
        <v>0</v>
      </c>
      <c r="AL558">
        <f t="shared" si="54"/>
        <v>0</v>
      </c>
      <c r="AM558">
        <f>SUMPRODUCT(AA558:AL558,Weights!$E$7:$P$7)</f>
        <v>0</v>
      </c>
    </row>
    <row r="559" spans="27:39" x14ac:dyDescent="0.25">
      <c r="AA559">
        <f t="shared" si="43"/>
        <v>0</v>
      </c>
      <c r="AB559">
        <f t="shared" si="44"/>
        <v>0</v>
      </c>
      <c r="AC559">
        <f t="shared" si="45"/>
        <v>0</v>
      </c>
      <c r="AD559">
        <f t="shared" si="46"/>
        <v>0</v>
      </c>
      <c r="AE559">
        <f t="shared" si="47"/>
        <v>0</v>
      </c>
      <c r="AF559">
        <f t="shared" si="48"/>
        <v>0</v>
      </c>
      <c r="AG559">
        <f t="shared" si="49"/>
        <v>0</v>
      </c>
      <c r="AH559">
        <f t="shared" si="50"/>
        <v>0</v>
      </c>
      <c r="AI559">
        <f t="shared" si="51"/>
        <v>0</v>
      </c>
      <c r="AJ559">
        <f t="shared" si="52"/>
        <v>0</v>
      </c>
      <c r="AK559">
        <f t="shared" si="53"/>
        <v>0</v>
      </c>
      <c r="AL559">
        <f t="shared" si="54"/>
        <v>0</v>
      </c>
      <c r="AM559">
        <f>SUMPRODUCT(AA559:AL559,Weights!$E$7:$P$7)</f>
        <v>0</v>
      </c>
    </row>
    <row r="560" spans="27:39" x14ac:dyDescent="0.25">
      <c r="AA560">
        <f t="shared" si="43"/>
        <v>0</v>
      </c>
      <c r="AB560">
        <f t="shared" si="44"/>
        <v>0</v>
      </c>
      <c r="AC560">
        <f t="shared" si="45"/>
        <v>0</v>
      </c>
      <c r="AD560">
        <f t="shared" si="46"/>
        <v>0</v>
      </c>
      <c r="AE560">
        <f t="shared" si="47"/>
        <v>0</v>
      </c>
      <c r="AF560">
        <f t="shared" si="48"/>
        <v>0</v>
      </c>
      <c r="AG560">
        <f t="shared" si="49"/>
        <v>0</v>
      </c>
      <c r="AH560">
        <f t="shared" si="50"/>
        <v>0</v>
      </c>
      <c r="AI560">
        <f t="shared" si="51"/>
        <v>0</v>
      </c>
      <c r="AJ560">
        <f t="shared" si="52"/>
        <v>0</v>
      </c>
      <c r="AK560">
        <f t="shared" si="53"/>
        <v>0</v>
      </c>
      <c r="AL560">
        <f t="shared" si="54"/>
        <v>0</v>
      </c>
      <c r="AM560">
        <f>SUMPRODUCT(AA560:AL560,Weights!$E$7:$P$7)</f>
        <v>0</v>
      </c>
    </row>
    <row r="561" spans="27:39" x14ac:dyDescent="0.25">
      <c r="AA561">
        <f t="shared" si="43"/>
        <v>0</v>
      </c>
      <c r="AB561">
        <f t="shared" si="44"/>
        <v>0</v>
      </c>
      <c r="AC561">
        <f t="shared" si="45"/>
        <v>0</v>
      </c>
      <c r="AD561">
        <f t="shared" si="46"/>
        <v>0</v>
      </c>
      <c r="AE561">
        <f t="shared" si="47"/>
        <v>0</v>
      </c>
      <c r="AF561">
        <f t="shared" si="48"/>
        <v>0</v>
      </c>
      <c r="AG561">
        <f t="shared" si="49"/>
        <v>0</v>
      </c>
      <c r="AH561">
        <f t="shared" si="50"/>
        <v>0</v>
      </c>
      <c r="AI561">
        <f t="shared" si="51"/>
        <v>0</v>
      </c>
      <c r="AJ561">
        <f t="shared" si="52"/>
        <v>0</v>
      </c>
      <c r="AK561">
        <f t="shared" si="53"/>
        <v>0</v>
      </c>
      <c r="AL561">
        <f t="shared" si="54"/>
        <v>0</v>
      </c>
      <c r="AM561">
        <f>SUMPRODUCT(AA561:AL561,Weights!$E$7:$P$7)</f>
        <v>0</v>
      </c>
    </row>
    <row r="562" spans="27:39" x14ac:dyDescent="0.25">
      <c r="AA562">
        <f t="shared" si="43"/>
        <v>0</v>
      </c>
      <c r="AB562">
        <f t="shared" si="44"/>
        <v>0</v>
      </c>
      <c r="AC562">
        <f t="shared" si="45"/>
        <v>0</v>
      </c>
      <c r="AD562">
        <f t="shared" si="46"/>
        <v>0</v>
      </c>
      <c r="AE562">
        <f t="shared" si="47"/>
        <v>0</v>
      </c>
      <c r="AF562">
        <f t="shared" si="48"/>
        <v>0</v>
      </c>
      <c r="AG562">
        <f t="shared" si="49"/>
        <v>0</v>
      </c>
      <c r="AH562">
        <f t="shared" si="50"/>
        <v>0</v>
      </c>
      <c r="AI562">
        <f t="shared" si="51"/>
        <v>0</v>
      </c>
      <c r="AJ562">
        <f t="shared" si="52"/>
        <v>0</v>
      </c>
      <c r="AK562">
        <f t="shared" si="53"/>
        <v>0</v>
      </c>
      <c r="AL562">
        <f t="shared" si="54"/>
        <v>0</v>
      </c>
      <c r="AM562">
        <f>SUMPRODUCT(AA562:AL562,Weights!$E$7:$P$7)</f>
        <v>0</v>
      </c>
    </row>
    <row r="563" spans="27:39" x14ac:dyDescent="0.25">
      <c r="AA563">
        <f t="shared" si="43"/>
        <v>0</v>
      </c>
      <c r="AB563">
        <f t="shared" si="44"/>
        <v>0</v>
      </c>
      <c r="AC563">
        <f t="shared" si="45"/>
        <v>0</v>
      </c>
      <c r="AD563">
        <f t="shared" si="46"/>
        <v>0</v>
      </c>
      <c r="AE563">
        <f t="shared" si="47"/>
        <v>0</v>
      </c>
      <c r="AF563">
        <f t="shared" si="48"/>
        <v>0</v>
      </c>
      <c r="AG563">
        <f t="shared" si="49"/>
        <v>0</v>
      </c>
      <c r="AH563">
        <f t="shared" si="50"/>
        <v>0</v>
      </c>
      <c r="AI563">
        <f t="shared" si="51"/>
        <v>0</v>
      </c>
      <c r="AJ563">
        <f t="shared" si="52"/>
        <v>0</v>
      </c>
      <c r="AK563">
        <f t="shared" si="53"/>
        <v>0</v>
      </c>
      <c r="AL563">
        <f t="shared" si="54"/>
        <v>0</v>
      </c>
      <c r="AM563">
        <f>SUMPRODUCT(AA563:AL563,Weights!$E$7:$P$7)</f>
        <v>0</v>
      </c>
    </row>
    <row r="564" spans="27:39" x14ac:dyDescent="0.25">
      <c r="AA564">
        <f t="shared" si="43"/>
        <v>0</v>
      </c>
      <c r="AB564">
        <f t="shared" si="44"/>
        <v>0</v>
      </c>
      <c r="AC564">
        <f t="shared" si="45"/>
        <v>0</v>
      </c>
      <c r="AD564">
        <f t="shared" si="46"/>
        <v>0</v>
      </c>
      <c r="AE564">
        <f t="shared" si="47"/>
        <v>0</v>
      </c>
      <c r="AF564">
        <f t="shared" si="48"/>
        <v>0</v>
      </c>
      <c r="AG564">
        <f t="shared" si="49"/>
        <v>0</v>
      </c>
      <c r="AH564">
        <f t="shared" si="50"/>
        <v>0</v>
      </c>
      <c r="AI564">
        <f t="shared" si="51"/>
        <v>0</v>
      </c>
      <c r="AJ564">
        <f t="shared" si="52"/>
        <v>0</v>
      </c>
      <c r="AK564">
        <f t="shared" si="53"/>
        <v>0</v>
      </c>
      <c r="AL564">
        <f t="shared" si="54"/>
        <v>0</v>
      </c>
      <c r="AM564">
        <f>SUMPRODUCT(AA564:AL564,Weights!$E$7:$P$7)</f>
        <v>0</v>
      </c>
    </row>
    <row r="565" spans="27:39" x14ac:dyDescent="0.25">
      <c r="AA565">
        <f t="shared" si="43"/>
        <v>0</v>
      </c>
      <c r="AB565">
        <f t="shared" si="44"/>
        <v>0</v>
      </c>
      <c r="AC565">
        <f t="shared" si="45"/>
        <v>0</v>
      </c>
      <c r="AD565">
        <f t="shared" si="46"/>
        <v>0</v>
      </c>
      <c r="AE565">
        <f t="shared" si="47"/>
        <v>0</v>
      </c>
      <c r="AF565">
        <f t="shared" si="48"/>
        <v>0</v>
      </c>
      <c r="AG565">
        <f t="shared" si="49"/>
        <v>0</v>
      </c>
      <c r="AH565">
        <f t="shared" si="50"/>
        <v>0</v>
      </c>
      <c r="AI565">
        <f t="shared" si="51"/>
        <v>0</v>
      </c>
      <c r="AJ565">
        <f t="shared" si="52"/>
        <v>0</v>
      </c>
      <c r="AK565">
        <f t="shared" si="53"/>
        <v>0</v>
      </c>
      <c r="AL565">
        <f t="shared" si="54"/>
        <v>0</v>
      </c>
      <c r="AM565">
        <f>SUMPRODUCT(AA565:AL565,Weights!$E$7:$P$7)</f>
        <v>0</v>
      </c>
    </row>
    <row r="566" spans="27:39" x14ac:dyDescent="0.25">
      <c r="AA566">
        <f t="shared" si="43"/>
        <v>0</v>
      </c>
      <c r="AB566">
        <f t="shared" si="44"/>
        <v>0</v>
      </c>
      <c r="AC566">
        <f t="shared" si="45"/>
        <v>0</v>
      </c>
      <c r="AD566">
        <f t="shared" si="46"/>
        <v>0</v>
      </c>
      <c r="AE566">
        <f t="shared" si="47"/>
        <v>0</v>
      </c>
      <c r="AF566">
        <f t="shared" si="48"/>
        <v>0</v>
      </c>
      <c r="AG566">
        <f t="shared" si="49"/>
        <v>0</v>
      </c>
      <c r="AH566">
        <f t="shared" si="50"/>
        <v>0</v>
      </c>
      <c r="AI566">
        <f t="shared" si="51"/>
        <v>0</v>
      </c>
      <c r="AJ566">
        <f t="shared" si="52"/>
        <v>0</v>
      </c>
      <c r="AK566">
        <f t="shared" si="53"/>
        <v>0</v>
      </c>
      <c r="AL566">
        <f t="shared" si="54"/>
        <v>0</v>
      </c>
      <c r="AM566">
        <f>SUMPRODUCT(AA566:AL566,Weights!$E$7:$P$7)</f>
        <v>0</v>
      </c>
    </row>
    <row r="567" spans="27:39" x14ac:dyDescent="0.25">
      <c r="AA567">
        <f t="shared" si="43"/>
        <v>0</v>
      </c>
      <c r="AB567">
        <f t="shared" si="44"/>
        <v>0</v>
      </c>
      <c r="AC567">
        <f t="shared" si="45"/>
        <v>0</v>
      </c>
      <c r="AD567">
        <f t="shared" si="46"/>
        <v>0</v>
      </c>
      <c r="AE567">
        <f t="shared" si="47"/>
        <v>0</v>
      </c>
      <c r="AF567">
        <f t="shared" si="48"/>
        <v>0</v>
      </c>
      <c r="AG567">
        <f t="shared" si="49"/>
        <v>0</v>
      </c>
      <c r="AH567">
        <f t="shared" si="50"/>
        <v>0</v>
      </c>
      <c r="AI567">
        <f t="shared" si="51"/>
        <v>0</v>
      </c>
      <c r="AJ567">
        <f t="shared" si="52"/>
        <v>0</v>
      </c>
      <c r="AK567">
        <f t="shared" si="53"/>
        <v>0</v>
      </c>
      <c r="AL567">
        <f t="shared" si="54"/>
        <v>0</v>
      </c>
      <c r="AM567">
        <f>SUMPRODUCT(AA567:AL567,Weights!$E$7:$P$7)</f>
        <v>0</v>
      </c>
    </row>
    <row r="568" spans="27:39" x14ac:dyDescent="0.25">
      <c r="AA568">
        <f t="shared" si="43"/>
        <v>0</v>
      </c>
      <c r="AB568">
        <f t="shared" si="44"/>
        <v>0</v>
      </c>
      <c r="AC568">
        <f t="shared" si="45"/>
        <v>0</v>
      </c>
      <c r="AD568">
        <f t="shared" si="46"/>
        <v>0</v>
      </c>
      <c r="AE568">
        <f t="shared" si="47"/>
        <v>0</v>
      </c>
      <c r="AF568">
        <f t="shared" si="48"/>
        <v>0</v>
      </c>
      <c r="AG568">
        <f t="shared" si="49"/>
        <v>0</v>
      </c>
      <c r="AH568">
        <f t="shared" si="50"/>
        <v>0</v>
      </c>
      <c r="AI568">
        <f t="shared" si="51"/>
        <v>0</v>
      </c>
      <c r="AJ568">
        <f t="shared" si="52"/>
        <v>0</v>
      </c>
      <c r="AK568">
        <f t="shared" si="53"/>
        <v>0</v>
      </c>
      <c r="AL568">
        <f t="shared" si="54"/>
        <v>0</v>
      </c>
      <c r="AM568">
        <f>SUMPRODUCT(AA568:AL568,Weights!$E$7:$P$7)</f>
        <v>0</v>
      </c>
    </row>
    <row r="569" spans="27:39" x14ac:dyDescent="0.25">
      <c r="AA569">
        <f t="shared" si="43"/>
        <v>0</v>
      </c>
      <c r="AB569">
        <f t="shared" si="44"/>
        <v>0</v>
      </c>
      <c r="AC569">
        <f t="shared" si="45"/>
        <v>0</v>
      </c>
      <c r="AD569">
        <f t="shared" si="46"/>
        <v>0</v>
      </c>
      <c r="AE569">
        <f t="shared" si="47"/>
        <v>0</v>
      </c>
      <c r="AF569">
        <f t="shared" si="48"/>
        <v>0</v>
      </c>
      <c r="AG569">
        <f t="shared" si="49"/>
        <v>0</v>
      </c>
      <c r="AH569">
        <f t="shared" si="50"/>
        <v>0</v>
      </c>
      <c r="AI569">
        <f t="shared" si="51"/>
        <v>0</v>
      </c>
      <c r="AJ569">
        <f t="shared" si="52"/>
        <v>0</v>
      </c>
      <c r="AK569">
        <f t="shared" si="53"/>
        <v>0</v>
      </c>
      <c r="AL569">
        <f t="shared" si="54"/>
        <v>0</v>
      </c>
      <c r="AM569">
        <f>SUMPRODUCT(AA569:AL569,Weights!$E$7:$P$7)</f>
        <v>0</v>
      </c>
    </row>
    <row r="570" spans="27:39" x14ac:dyDescent="0.25">
      <c r="AA570">
        <f t="shared" si="43"/>
        <v>0</v>
      </c>
      <c r="AB570">
        <f t="shared" si="44"/>
        <v>0</v>
      </c>
      <c r="AC570">
        <f t="shared" si="45"/>
        <v>0</v>
      </c>
      <c r="AD570">
        <f t="shared" si="46"/>
        <v>0</v>
      </c>
      <c r="AE570">
        <f t="shared" si="47"/>
        <v>0</v>
      </c>
      <c r="AF570">
        <f t="shared" si="48"/>
        <v>0</v>
      </c>
      <c r="AG570">
        <f t="shared" si="49"/>
        <v>0</v>
      </c>
      <c r="AH570">
        <f t="shared" si="50"/>
        <v>0</v>
      </c>
      <c r="AI570">
        <f t="shared" si="51"/>
        <v>0</v>
      </c>
      <c r="AJ570">
        <f t="shared" si="52"/>
        <v>0</v>
      </c>
      <c r="AK570">
        <f t="shared" si="53"/>
        <v>0</v>
      </c>
      <c r="AL570">
        <f t="shared" si="54"/>
        <v>0</v>
      </c>
      <c r="AM570">
        <f>SUMPRODUCT(AA570:AL570,Weights!$E$7:$P$7)</f>
        <v>0</v>
      </c>
    </row>
    <row r="571" spans="27:39" x14ac:dyDescent="0.25">
      <c r="AA571">
        <f t="shared" si="43"/>
        <v>0</v>
      </c>
      <c r="AB571">
        <f t="shared" si="44"/>
        <v>0</v>
      </c>
      <c r="AC571">
        <f t="shared" si="45"/>
        <v>0</v>
      </c>
      <c r="AD571">
        <f t="shared" si="46"/>
        <v>0</v>
      </c>
      <c r="AE571">
        <f t="shared" si="47"/>
        <v>0</v>
      </c>
      <c r="AF571">
        <f t="shared" si="48"/>
        <v>0</v>
      </c>
      <c r="AG571">
        <f t="shared" si="49"/>
        <v>0</v>
      </c>
      <c r="AH571">
        <f t="shared" si="50"/>
        <v>0</v>
      </c>
      <c r="AI571">
        <f t="shared" si="51"/>
        <v>0</v>
      </c>
      <c r="AJ571">
        <f t="shared" si="52"/>
        <v>0</v>
      </c>
      <c r="AK571">
        <f t="shared" si="53"/>
        <v>0</v>
      </c>
      <c r="AL571">
        <f t="shared" si="54"/>
        <v>0</v>
      </c>
      <c r="AM571">
        <f>SUMPRODUCT(AA571:AL571,Weights!$E$7:$P$7)</f>
        <v>0</v>
      </c>
    </row>
    <row r="572" spans="27:39" x14ac:dyDescent="0.25">
      <c r="AA572">
        <f t="shared" si="43"/>
        <v>0</v>
      </c>
      <c r="AB572">
        <f t="shared" si="44"/>
        <v>0</v>
      </c>
      <c r="AC572">
        <f t="shared" si="45"/>
        <v>0</v>
      </c>
      <c r="AD572">
        <f t="shared" si="46"/>
        <v>0</v>
      </c>
      <c r="AE572">
        <f t="shared" si="47"/>
        <v>0</v>
      </c>
      <c r="AF572">
        <f t="shared" si="48"/>
        <v>0</v>
      </c>
      <c r="AG572">
        <f t="shared" si="49"/>
        <v>0</v>
      </c>
      <c r="AH572">
        <f t="shared" si="50"/>
        <v>0</v>
      </c>
      <c r="AI572">
        <f t="shared" si="51"/>
        <v>0</v>
      </c>
      <c r="AJ572">
        <f t="shared" si="52"/>
        <v>0</v>
      </c>
      <c r="AK572">
        <f t="shared" si="53"/>
        <v>0</v>
      </c>
      <c r="AL572">
        <f t="shared" si="54"/>
        <v>0</v>
      </c>
      <c r="AM572">
        <f>SUMPRODUCT(AA572:AL572,Weights!$E$7:$P$7)</f>
        <v>0</v>
      </c>
    </row>
    <row r="573" spans="27:39" x14ac:dyDescent="0.25">
      <c r="AA573">
        <f t="shared" si="43"/>
        <v>0</v>
      </c>
      <c r="AB573">
        <f t="shared" si="44"/>
        <v>0</v>
      </c>
      <c r="AC573">
        <f t="shared" si="45"/>
        <v>0</v>
      </c>
      <c r="AD573">
        <f t="shared" si="46"/>
        <v>0</v>
      </c>
      <c r="AE573">
        <f t="shared" si="47"/>
        <v>0</v>
      </c>
      <c r="AF573">
        <f t="shared" si="48"/>
        <v>0</v>
      </c>
      <c r="AG573">
        <f t="shared" si="49"/>
        <v>0</v>
      </c>
      <c r="AH573">
        <f t="shared" si="50"/>
        <v>0</v>
      </c>
      <c r="AI573">
        <f t="shared" si="51"/>
        <v>0</v>
      </c>
      <c r="AJ573">
        <f t="shared" si="52"/>
        <v>0</v>
      </c>
      <c r="AK573">
        <f t="shared" si="53"/>
        <v>0</v>
      </c>
      <c r="AL573">
        <f t="shared" si="54"/>
        <v>0</v>
      </c>
      <c r="AM573">
        <f>SUMPRODUCT(AA573:AL573,Weights!$E$7:$P$7)</f>
        <v>0</v>
      </c>
    </row>
    <row r="574" spans="27:39" x14ac:dyDescent="0.25">
      <c r="AA574">
        <f t="shared" si="43"/>
        <v>0</v>
      </c>
      <c r="AB574">
        <f t="shared" si="44"/>
        <v>0</v>
      </c>
      <c r="AC574">
        <f t="shared" si="45"/>
        <v>0</v>
      </c>
      <c r="AD574">
        <f t="shared" si="46"/>
        <v>0</v>
      </c>
      <c r="AE574">
        <f t="shared" si="47"/>
        <v>0</v>
      </c>
      <c r="AF574">
        <f t="shared" si="48"/>
        <v>0</v>
      </c>
      <c r="AG574">
        <f t="shared" si="49"/>
        <v>0</v>
      </c>
      <c r="AH574">
        <f t="shared" si="50"/>
        <v>0</v>
      </c>
      <c r="AI574">
        <f t="shared" si="51"/>
        <v>0</v>
      </c>
      <c r="AJ574">
        <f t="shared" si="52"/>
        <v>0</v>
      </c>
      <c r="AK574">
        <f t="shared" si="53"/>
        <v>0</v>
      </c>
      <c r="AL574">
        <f t="shared" si="54"/>
        <v>0</v>
      </c>
      <c r="AM574">
        <f>SUMPRODUCT(AA574:AL574,Weights!$E$7:$P$7)</f>
        <v>0</v>
      </c>
    </row>
    <row r="575" spans="27:39" x14ac:dyDescent="0.25">
      <c r="AA575">
        <f t="shared" ref="AA575:AA638" si="55">F575</f>
        <v>0</v>
      </c>
      <c r="AB575">
        <f t="shared" ref="AB575:AB638" si="56">G575</f>
        <v>0</v>
      </c>
      <c r="AC575">
        <f t="shared" ref="AC575:AC638" si="57">H575</f>
        <v>0</v>
      </c>
      <c r="AD575">
        <f t="shared" ref="AD575:AD638" si="58">I575</f>
        <v>0</v>
      </c>
      <c r="AE575">
        <f t="shared" ref="AE575:AE638" si="59">J575</f>
        <v>0</v>
      </c>
      <c r="AF575">
        <f t="shared" ref="AF575:AF638" si="60">K575</f>
        <v>0</v>
      </c>
      <c r="AG575">
        <f t="shared" ref="AG575:AG638" si="61">L575</f>
        <v>0</v>
      </c>
      <c r="AH575">
        <f t="shared" ref="AH575:AH638" si="62">M575</f>
        <v>0</v>
      </c>
      <c r="AI575">
        <f t="shared" ref="AI575:AI638" si="63">N575</f>
        <v>0</v>
      </c>
      <c r="AJ575">
        <f t="shared" ref="AJ575:AJ638" si="64">O575</f>
        <v>0</v>
      </c>
      <c r="AK575">
        <f t="shared" ref="AK575:AK638" si="65">P575</f>
        <v>0</v>
      </c>
      <c r="AL575">
        <f t="shared" ref="AL575:AL638" si="66">AA575-AB575-AC575-AD575</f>
        <v>0</v>
      </c>
      <c r="AM575">
        <f>SUMPRODUCT(AA575:AL575,Weights!$E$7:$P$7)</f>
        <v>0</v>
      </c>
    </row>
    <row r="576" spans="27:39" x14ac:dyDescent="0.25">
      <c r="AA576">
        <f t="shared" si="55"/>
        <v>0</v>
      </c>
      <c r="AB576">
        <f t="shared" si="56"/>
        <v>0</v>
      </c>
      <c r="AC576">
        <f t="shared" si="57"/>
        <v>0</v>
      </c>
      <c r="AD576">
        <f t="shared" si="58"/>
        <v>0</v>
      </c>
      <c r="AE576">
        <f t="shared" si="59"/>
        <v>0</v>
      </c>
      <c r="AF576">
        <f t="shared" si="60"/>
        <v>0</v>
      </c>
      <c r="AG576">
        <f t="shared" si="61"/>
        <v>0</v>
      </c>
      <c r="AH576">
        <f t="shared" si="62"/>
        <v>0</v>
      </c>
      <c r="AI576">
        <f t="shared" si="63"/>
        <v>0</v>
      </c>
      <c r="AJ576">
        <f t="shared" si="64"/>
        <v>0</v>
      </c>
      <c r="AK576">
        <f t="shared" si="65"/>
        <v>0</v>
      </c>
      <c r="AL576">
        <f t="shared" si="66"/>
        <v>0</v>
      </c>
      <c r="AM576">
        <f>SUMPRODUCT(AA576:AL576,Weights!$E$7:$P$7)</f>
        <v>0</v>
      </c>
    </row>
    <row r="577" spans="27:39" x14ac:dyDescent="0.25">
      <c r="AA577">
        <f t="shared" si="55"/>
        <v>0</v>
      </c>
      <c r="AB577">
        <f t="shared" si="56"/>
        <v>0</v>
      </c>
      <c r="AC577">
        <f t="shared" si="57"/>
        <v>0</v>
      </c>
      <c r="AD577">
        <f t="shared" si="58"/>
        <v>0</v>
      </c>
      <c r="AE577">
        <f t="shared" si="59"/>
        <v>0</v>
      </c>
      <c r="AF577">
        <f t="shared" si="60"/>
        <v>0</v>
      </c>
      <c r="AG577">
        <f t="shared" si="61"/>
        <v>0</v>
      </c>
      <c r="AH577">
        <f t="shared" si="62"/>
        <v>0</v>
      </c>
      <c r="AI577">
        <f t="shared" si="63"/>
        <v>0</v>
      </c>
      <c r="AJ577">
        <f t="shared" si="64"/>
        <v>0</v>
      </c>
      <c r="AK577">
        <f t="shared" si="65"/>
        <v>0</v>
      </c>
      <c r="AL577">
        <f t="shared" si="66"/>
        <v>0</v>
      </c>
      <c r="AM577">
        <f>SUMPRODUCT(AA577:AL577,Weights!$E$7:$P$7)</f>
        <v>0</v>
      </c>
    </row>
    <row r="578" spans="27:39" x14ac:dyDescent="0.25">
      <c r="AA578">
        <f t="shared" si="55"/>
        <v>0</v>
      </c>
      <c r="AB578">
        <f t="shared" si="56"/>
        <v>0</v>
      </c>
      <c r="AC578">
        <f t="shared" si="57"/>
        <v>0</v>
      </c>
      <c r="AD578">
        <f t="shared" si="58"/>
        <v>0</v>
      </c>
      <c r="AE578">
        <f t="shared" si="59"/>
        <v>0</v>
      </c>
      <c r="AF578">
        <f t="shared" si="60"/>
        <v>0</v>
      </c>
      <c r="AG578">
        <f t="shared" si="61"/>
        <v>0</v>
      </c>
      <c r="AH578">
        <f t="shared" si="62"/>
        <v>0</v>
      </c>
      <c r="AI578">
        <f t="shared" si="63"/>
        <v>0</v>
      </c>
      <c r="AJ578">
        <f t="shared" si="64"/>
        <v>0</v>
      </c>
      <c r="AK578">
        <f t="shared" si="65"/>
        <v>0</v>
      </c>
      <c r="AL578">
        <f t="shared" si="66"/>
        <v>0</v>
      </c>
      <c r="AM578">
        <f>SUMPRODUCT(AA578:AL578,Weights!$E$7:$P$7)</f>
        <v>0</v>
      </c>
    </row>
    <row r="579" spans="27:39" x14ac:dyDescent="0.25">
      <c r="AA579">
        <f t="shared" si="55"/>
        <v>0</v>
      </c>
      <c r="AB579">
        <f t="shared" si="56"/>
        <v>0</v>
      </c>
      <c r="AC579">
        <f t="shared" si="57"/>
        <v>0</v>
      </c>
      <c r="AD579">
        <f t="shared" si="58"/>
        <v>0</v>
      </c>
      <c r="AE579">
        <f t="shared" si="59"/>
        <v>0</v>
      </c>
      <c r="AF579">
        <f t="shared" si="60"/>
        <v>0</v>
      </c>
      <c r="AG579">
        <f t="shared" si="61"/>
        <v>0</v>
      </c>
      <c r="AH579">
        <f t="shared" si="62"/>
        <v>0</v>
      </c>
      <c r="AI579">
        <f t="shared" si="63"/>
        <v>0</v>
      </c>
      <c r="AJ579">
        <f t="shared" si="64"/>
        <v>0</v>
      </c>
      <c r="AK579">
        <f t="shared" si="65"/>
        <v>0</v>
      </c>
      <c r="AL579">
        <f t="shared" si="66"/>
        <v>0</v>
      </c>
      <c r="AM579">
        <f>SUMPRODUCT(AA579:AL579,Weights!$E$7:$P$7)</f>
        <v>0</v>
      </c>
    </row>
    <row r="580" spans="27:39" x14ac:dyDescent="0.25">
      <c r="AA580">
        <f t="shared" si="55"/>
        <v>0</v>
      </c>
      <c r="AB580">
        <f t="shared" si="56"/>
        <v>0</v>
      </c>
      <c r="AC580">
        <f t="shared" si="57"/>
        <v>0</v>
      </c>
      <c r="AD580">
        <f t="shared" si="58"/>
        <v>0</v>
      </c>
      <c r="AE580">
        <f t="shared" si="59"/>
        <v>0</v>
      </c>
      <c r="AF580">
        <f t="shared" si="60"/>
        <v>0</v>
      </c>
      <c r="AG580">
        <f t="shared" si="61"/>
        <v>0</v>
      </c>
      <c r="AH580">
        <f t="shared" si="62"/>
        <v>0</v>
      </c>
      <c r="AI580">
        <f t="shared" si="63"/>
        <v>0</v>
      </c>
      <c r="AJ580">
        <f t="shared" si="64"/>
        <v>0</v>
      </c>
      <c r="AK580">
        <f t="shared" si="65"/>
        <v>0</v>
      </c>
      <c r="AL580">
        <f t="shared" si="66"/>
        <v>0</v>
      </c>
      <c r="AM580">
        <f>SUMPRODUCT(AA580:AL580,Weights!$E$7:$P$7)</f>
        <v>0</v>
      </c>
    </row>
    <row r="581" spans="27:39" x14ac:dyDescent="0.25">
      <c r="AA581">
        <f t="shared" si="55"/>
        <v>0</v>
      </c>
      <c r="AB581">
        <f t="shared" si="56"/>
        <v>0</v>
      </c>
      <c r="AC581">
        <f t="shared" si="57"/>
        <v>0</v>
      </c>
      <c r="AD581">
        <f t="shared" si="58"/>
        <v>0</v>
      </c>
      <c r="AE581">
        <f t="shared" si="59"/>
        <v>0</v>
      </c>
      <c r="AF581">
        <f t="shared" si="60"/>
        <v>0</v>
      </c>
      <c r="AG581">
        <f t="shared" si="61"/>
        <v>0</v>
      </c>
      <c r="AH581">
        <f t="shared" si="62"/>
        <v>0</v>
      </c>
      <c r="AI581">
        <f t="shared" si="63"/>
        <v>0</v>
      </c>
      <c r="AJ581">
        <f t="shared" si="64"/>
        <v>0</v>
      </c>
      <c r="AK581">
        <f t="shared" si="65"/>
        <v>0</v>
      </c>
      <c r="AL581">
        <f t="shared" si="66"/>
        <v>0</v>
      </c>
      <c r="AM581">
        <f>SUMPRODUCT(AA581:AL581,Weights!$E$7:$P$7)</f>
        <v>0</v>
      </c>
    </row>
    <row r="582" spans="27:39" x14ac:dyDescent="0.25">
      <c r="AA582">
        <f t="shared" si="55"/>
        <v>0</v>
      </c>
      <c r="AB582">
        <f t="shared" si="56"/>
        <v>0</v>
      </c>
      <c r="AC582">
        <f t="shared" si="57"/>
        <v>0</v>
      </c>
      <c r="AD582">
        <f t="shared" si="58"/>
        <v>0</v>
      </c>
      <c r="AE582">
        <f t="shared" si="59"/>
        <v>0</v>
      </c>
      <c r="AF582">
        <f t="shared" si="60"/>
        <v>0</v>
      </c>
      <c r="AG582">
        <f t="shared" si="61"/>
        <v>0</v>
      </c>
      <c r="AH582">
        <f t="shared" si="62"/>
        <v>0</v>
      </c>
      <c r="AI582">
        <f t="shared" si="63"/>
        <v>0</v>
      </c>
      <c r="AJ582">
        <f t="shared" si="64"/>
        <v>0</v>
      </c>
      <c r="AK582">
        <f t="shared" si="65"/>
        <v>0</v>
      </c>
      <c r="AL582">
        <f t="shared" si="66"/>
        <v>0</v>
      </c>
      <c r="AM582">
        <f>SUMPRODUCT(AA582:AL582,Weights!$E$7:$P$7)</f>
        <v>0</v>
      </c>
    </row>
    <row r="583" spans="27:39" x14ac:dyDescent="0.25">
      <c r="AA583">
        <f t="shared" si="55"/>
        <v>0</v>
      </c>
      <c r="AB583">
        <f t="shared" si="56"/>
        <v>0</v>
      </c>
      <c r="AC583">
        <f t="shared" si="57"/>
        <v>0</v>
      </c>
      <c r="AD583">
        <f t="shared" si="58"/>
        <v>0</v>
      </c>
      <c r="AE583">
        <f t="shared" si="59"/>
        <v>0</v>
      </c>
      <c r="AF583">
        <f t="shared" si="60"/>
        <v>0</v>
      </c>
      <c r="AG583">
        <f t="shared" si="61"/>
        <v>0</v>
      </c>
      <c r="AH583">
        <f t="shared" si="62"/>
        <v>0</v>
      </c>
      <c r="AI583">
        <f t="shared" si="63"/>
        <v>0</v>
      </c>
      <c r="AJ583">
        <f t="shared" si="64"/>
        <v>0</v>
      </c>
      <c r="AK583">
        <f t="shared" si="65"/>
        <v>0</v>
      </c>
      <c r="AL583">
        <f t="shared" si="66"/>
        <v>0</v>
      </c>
      <c r="AM583">
        <f>SUMPRODUCT(AA583:AL583,Weights!$E$7:$P$7)</f>
        <v>0</v>
      </c>
    </row>
    <row r="584" spans="27:39" x14ac:dyDescent="0.25">
      <c r="AA584">
        <f t="shared" si="55"/>
        <v>0</v>
      </c>
      <c r="AB584">
        <f t="shared" si="56"/>
        <v>0</v>
      </c>
      <c r="AC584">
        <f t="shared" si="57"/>
        <v>0</v>
      </c>
      <c r="AD584">
        <f t="shared" si="58"/>
        <v>0</v>
      </c>
      <c r="AE584">
        <f t="shared" si="59"/>
        <v>0</v>
      </c>
      <c r="AF584">
        <f t="shared" si="60"/>
        <v>0</v>
      </c>
      <c r="AG584">
        <f t="shared" si="61"/>
        <v>0</v>
      </c>
      <c r="AH584">
        <f t="shared" si="62"/>
        <v>0</v>
      </c>
      <c r="AI584">
        <f t="shared" si="63"/>
        <v>0</v>
      </c>
      <c r="AJ584">
        <f t="shared" si="64"/>
        <v>0</v>
      </c>
      <c r="AK584">
        <f t="shared" si="65"/>
        <v>0</v>
      </c>
      <c r="AL584">
        <f t="shared" si="66"/>
        <v>0</v>
      </c>
      <c r="AM584">
        <f>SUMPRODUCT(AA584:AL584,Weights!$E$7:$P$7)</f>
        <v>0</v>
      </c>
    </row>
    <row r="585" spans="27:39" x14ac:dyDescent="0.25">
      <c r="AA585">
        <f t="shared" si="55"/>
        <v>0</v>
      </c>
      <c r="AB585">
        <f t="shared" si="56"/>
        <v>0</v>
      </c>
      <c r="AC585">
        <f t="shared" si="57"/>
        <v>0</v>
      </c>
      <c r="AD585">
        <f t="shared" si="58"/>
        <v>0</v>
      </c>
      <c r="AE585">
        <f t="shared" si="59"/>
        <v>0</v>
      </c>
      <c r="AF585">
        <f t="shared" si="60"/>
        <v>0</v>
      </c>
      <c r="AG585">
        <f t="shared" si="61"/>
        <v>0</v>
      </c>
      <c r="AH585">
        <f t="shared" si="62"/>
        <v>0</v>
      </c>
      <c r="AI585">
        <f t="shared" si="63"/>
        <v>0</v>
      </c>
      <c r="AJ585">
        <f t="shared" si="64"/>
        <v>0</v>
      </c>
      <c r="AK585">
        <f t="shared" si="65"/>
        <v>0</v>
      </c>
      <c r="AL585">
        <f t="shared" si="66"/>
        <v>0</v>
      </c>
      <c r="AM585">
        <f>SUMPRODUCT(AA585:AL585,Weights!$E$7:$P$7)</f>
        <v>0</v>
      </c>
    </row>
    <row r="586" spans="27:39" x14ac:dyDescent="0.25">
      <c r="AA586">
        <f t="shared" si="55"/>
        <v>0</v>
      </c>
      <c r="AB586">
        <f t="shared" si="56"/>
        <v>0</v>
      </c>
      <c r="AC586">
        <f t="shared" si="57"/>
        <v>0</v>
      </c>
      <c r="AD586">
        <f t="shared" si="58"/>
        <v>0</v>
      </c>
      <c r="AE586">
        <f t="shared" si="59"/>
        <v>0</v>
      </c>
      <c r="AF586">
        <f t="shared" si="60"/>
        <v>0</v>
      </c>
      <c r="AG586">
        <f t="shared" si="61"/>
        <v>0</v>
      </c>
      <c r="AH586">
        <f t="shared" si="62"/>
        <v>0</v>
      </c>
      <c r="AI586">
        <f t="shared" si="63"/>
        <v>0</v>
      </c>
      <c r="AJ586">
        <f t="shared" si="64"/>
        <v>0</v>
      </c>
      <c r="AK586">
        <f t="shared" si="65"/>
        <v>0</v>
      </c>
      <c r="AL586">
        <f t="shared" si="66"/>
        <v>0</v>
      </c>
      <c r="AM586">
        <f>SUMPRODUCT(AA586:AL586,Weights!$E$7:$P$7)</f>
        <v>0</v>
      </c>
    </row>
    <row r="587" spans="27:39" x14ac:dyDescent="0.25">
      <c r="AA587">
        <f t="shared" si="55"/>
        <v>0</v>
      </c>
      <c r="AB587">
        <f t="shared" si="56"/>
        <v>0</v>
      </c>
      <c r="AC587">
        <f t="shared" si="57"/>
        <v>0</v>
      </c>
      <c r="AD587">
        <f t="shared" si="58"/>
        <v>0</v>
      </c>
      <c r="AE587">
        <f t="shared" si="59"/>
        <v>0</v>
      </c>
      <c r="AF587">
        <f t="shared" si="60"/>
        <v>0</v>
      </c>
      <c r="AG587">
        <f t="shared" si="61"/>
        <v>0</v>
      </c>
      <c r="AH587">
        <f t="shared" si="62"/>
        <v>0</v>
      </c>
      <c r="AI587">
        <f t="shared" si="63"/>
        <v>0</v>
      </c>
      <c r="AJ587">
        <f t="shared" si="64"/>
        <v>0</v>
      </c>
      <c r="AK587">
        <f t="shared" si="65"/>
        <v>0</v>
      </c>
      <c r="AL587">
        <f t="shared" si="66"/>
        <v>0</v>
      </c>
      <c r="AM587">
        <f>SUMPRODUCT(AA587:AL587,Weights!$E$7:$P$7)</f>
        <v>0</v>
      </c>
    </row>
    <row r="588" spans="27:39" x14ac:dyDescent="0.25">
      <c r="AA588">
        <f t="shared" si="55"/>
        <v>0</v>
      </c>
      <c r="AB588">
        <f t="shared" si="56"/>
        <v>0</v>
      </c>
      <c r="AC588">
        <f t="shared" si="57"/>
        <v>0</v>
      </c>
      <c r="AD588">
        <f t="shared" si="58"/>
        <v>0</v>
      </c>
      <c r="AE588">
        <f t="shared" si="59"/>
        <v>0</v>
      </c>
      <c r="AF588">
        <f t="shared" si="60"/>
        <v>0</v>
      </c>
      <c r="AG588">
        <f t="shared" si="61"/>
        <v>0</v>
      </c>
      <c r="AH588">
        <f t="shared" si="62"/>
        <v>0</v>
      </c>
      <c r="AI588">
        <f t="shared" si="63"/>
        <v>0</v>
      </c>
      <c r="AJ588">
        <f t="shared" si="64"/>
        <v>0</v>
      </c>
      <c r="AK588">
        <f t="shared" si="65"/>
        <v>0</v>
      </c>
      <c r="AL588">
        <f t="shared" si="66"/>
        <v>0</v>
      </c>
      <c r="AM588">
        <f>SUMPRODUCT(AA588:AL588,Weights!$E$7:$P$7)</f>
        <v>0</v>
      </c>
    </row>
    <row r="589" spans="27:39" x14ac:dyDescent="0.25">
      <c r="AA589">
        <f t="shared" si="55"/>
        <v>0</v>
      </c>
      <c r="AB589">
        <f t="shared" si="56"/>
        <v>0</v>
      </c>
      <c r="AC589">
        <f t="shared" si="57"/>
        <v>0</v>
      </c>
      <c r="AD589">
        <f t="shared" si="58"/>
        <v>0</v>
      </c>
      <c r="AE589">
        <f t="shared" si="59"/>
        <v>0</v>
      </c>
      <c r="AF589">
        <f t="shared" si="60"/>
        <v>0</v>
      </c>
      <c r="AG589">
        <f t="shared" si="61"/>
        <v>0</v>
      </c>
      <c r="AH589">
        <f t="shared" si="62"/>
        <v>0</v>
      </c>
      <c r="AI589">
        <f t="shared" si="63"/>
        <v>0</v>
      </c>
      <c r="AJ589">
        <f t="shared" si="64"/>
        <v>0</v>
      </c>
      <c r="AK589">
        <f t="shared" si="65"/>
        <v>0</v>
      </c>
      <c r="AL589">
        <f t="shared" si="66"/>
        <v>0</v>
      </c>
      <c r="AM589">
        <f>SUMPRODUCT(AA589:AL589,Weights!$E$7:$P$7)</f>
        <v>0</v>
      </c>
    </row>
    <row r="590" spans="27:39" x14ac:dyDescent="0.25">
      <c r="AA590">
        <f t="shared" si="55"/>
        <v>0</v>
      </c>
      <c r="AB590">
        <f t="shared" si="56"/>
        <v>0</v>
      </c>
      <c r="AC590">
        <f t="shared" si="57"/>
        <v>0</v>
      </c>
      <c r="AD590">
        <f t="shared" si="58"/>
        <v>0</v>
      </c>
      <c r="AE590">
        <f t="shared" si="59"/>
        <v>0</v>
      </c>
      <c r="AF590">
        <f t="shared" si="60"/>
        <v>0</v>
      </c>
      <c r="AG590">
        <f t="shared" si="61"/>
        <v>0</v>
      </c>
      <c r="AH590">
        <f t="shared" si="62"/>
        <v>0</v>
      </c>
      <c r="AI590">
        <f t="shared" si="63"/>
        <v>0</v>
      </c>
      <c r="AJ590">
        <f t="shared" si="64"/>
        <v>0</v>
      </c>
      <c r="AK590">
        <f t="shared" si="65"/>
        <v>0</v>
      </c>
      <c r="AL590">
        <f t="shared" si="66"/>
        <v>0</v>
      </c>
      <c r="AM590">
        <f>SUMPRODUCT(AA590:AL590,Weights!$E$7:$P$7)</f>
        <v>0</v>
      </c>
    </row>
    <row r="591" spans="27:39" x14ac:dyDescent="0.25">
      <c r="AA591">
        <f t="shared" si="55"/>
        <v>0</v>
      </c>
      <c r="AB591">
        <f t="shared" si="56"/>
        <v>0</v>
      </c>
      <c r="AC591">
        <f t="shared" si="57"/>
        <v>0</v>
      </c>
      <c r="AD591">
        <f t="shared" si="58"/>
        <v>0</v>
      </c>
      <c r="AE591">
        <f t="shared" si="59"/>
        <v>0</v>
      </c>
      <c r="AF591">
        <f t="shared" si="60"/>
        <v>0</v>
      </c>
      <c r="AG591">
        <f t="shared" si="61"/>
        <v>0</v>
      </c>
      <c r="AH591">
        <f t="shared" si="62"/>
        <v>0</v>
      </c>
      <c r="AI591">
        <f t="shared" si="63"/>
        <v>0</v>
      </c>
      <c r="AJ591">
        <f t="shared" si="64"/>
        <v>0</v>
      </c>
      <c r="AK591">
        <f t="shared" si="65"/>
        <v>0</v>
      </c>
      <c r="AL591">
        <f t="shared" si="66"/>
        <v>0</v>
      </c>
      <c r="AM591">
        <f>SUMPRODUCT(AA591:AL591,Weights!$E$7:$P$7)</f>
        <v>0</v>
      </c>
    </row>
    <row r="592" spans="27:39" x14ac:dyDescent="0.25">
      <c r="AA592">
        <f t="shared" si="55"/>
        <v>0</v>
      </c>
      <c r="AB592">
        <f t="shared" si="56"/>
        <v>0</v>
      </c>
      <c r="AC592">
        <f t="shared" si="57"/>
        <v>0</v>
      </c>
      <c r="AD592">
        <f t="shared" si="58"/>
        <v>0</v>
      </c>
      <c r="AE592">
        <f t="shared" si="59"/>
        <v>0</v>
      </c>
      <c r="AF592">
        <f t="shared" si="60"/>
        <v>0</v>
      </c>
      <c r="AG592">
        <f t="shared" si="61"/>
        <v>0</v>
      </c>
      <c r="AH592">
        <f t="shared" si="62"/>
        <v>0</v>
      </c>
      <c r="AI592">
        <f t="shared" si="63"/>
        <v>0</v>
      </c>
      <c r="AJ592">
        <f t="shared" si="64"/>
        <v>0</v>
      </c>
      <c r="AK592">
        <f t="shared" si="65"/>
        <v>0</v>
      </c>
      <c r="AL592">
        <f t="shared" si="66"/>
        <v>0</v>
      </c>
      <c r="AM592">
        <f>SUMPRODUCT(AA592:AL592,Weights!$E$7:$P$7)</f>
        <v>0</v>
      </c>
    </row>
    <row r="593" spans="27:39" x14ac:dyDescent="0.25">
      <c r="AA593">
        <f t="shared" si="55"/>
        <v>0</v>
      </c>
      <c r="AB593">
        <f t="shared" si="56"/>
        <v>0</v>
      </c>
      <c r="AC593">
        <f t="shared" si="57"/>
        <v>0</v>
      </c>
      <c r="AD593">
        <f t="shared" si="58"/>
        <v>0</v>
      </c>
      <c r="AE593">
        <f t="shared" si="59"/>
        <v>0</v>
      </c>
      <c r="AF593">
        <f t="shared" si="60"/>
        <v>0</v>
      </c>
      <c r="AG593">
        <f t="shared" si="61"/>
        <v>0</v>
      </c>
      <c r="AH593">
        <f t="shared" si="62"/>
        <v>0</v>
      </c>
      <c r="AI593">
        <f t="shared" si="63"/>
        <v>0</v>
      </c>
      <c r="AJ593">
        <f t="shared" si="64"/>
        <v>0</v>
      </c>
      <c r="AK593">
        <f t="shared" si="65"/>
        <v>0</v>
      </c>
      <c r="AL593">
        <f t="shared" si="66"/>
        <v>0</v>
      </c>
      <c r="AM593">
        <f>SUMPRODUCT(AA593:AL593,Weights!$E$7:$P$7)</f>
        <v>0</v>
      </c>
    </row>
    <row r="594" spans="27:39" x14ac:dyDescent="0.25">
      <c r="AA594">
        <f t="shared" si="55"/>
        <v>0</v>
      </c>
      <c r="AB594">
        <f t="shared" si="56"/>
        <v>0</v>
      </c>
      <c r="AC594">
        <f t="shared" si="57"/>
        <v>0</v>
      </c>
      <c r="AD594">
        <f t="shared" si="58"/>
        <v>0</v>
      </c>
      <c r="AE594">
        <f t="shared" si="59"/>
        <v>0</v>
      </c>
      <c r="AF594">
        <f t="shared" si="60"/>
        <v>0</v>
      </c>
      <c r="AG594">
        <f t="shared" si="61"/>
        <v>0</v>
      </c>
      <c r="AH594">
        <f t="shared" si="62"/>
        <v>0</v>
      </c>
      <c r="AI594">
        <f t="shared" si="63"/>
        <v>0</v>
      </c>
      <c r="AJ594">
        <f t="shared" si="64"/>
        <v>0</v>
      </c>
      <c r="AK594">
        <f t="shared" si="65"/>
        <v>0</v>
      </c>
      <c r="AL594">
        <f t="shared" si="66"/>
        <v>0</v>
      </c>
      <c r="AM594">
        <f>SUMPRODUCT(AA594:AL594,Weights!$E$7:$P$7)</f>
        <v>0</v>
      </c>
    </row>
    <row r="595" spans="27:39" x14ac:dyDescent="0.25">
      <c r="AA595">
        <f t="shared" si="55"/>
        <v>0</v>
      </c>
      <c r="AB595">
        <f t="shared" si="56"/>
        <v>0</v>
      </c>
      <c r="AC595">
        <f t="shared" si="57"/>
        <v>0</v>
      </c>
      <c r="AD595">
        <f t="shared" si="58"/>
        <v>0</v>
      </c>
      <c r="AE595">
        <f t="shared" si="59"/>
        <v>0</v>
      </c>
      <c r="AF595">
        <f t="shared" si="60"/>
        <v>0</v>
      </c>
      <c r="AG595">
        <f t="shared" si="61"/>
        <v>0</v>
      </c>
      <c r="AH595">
        <f t="shared" si="62"/>
        <v>0</v>
      </c>
      <c r="AI595">
        <f t="shared" si="63"/>
        <v>0</v>
      </c>
      <c r="AJ595">
        <f t="shared" si="64"/>
        <v>0</v>
      </c>
      <c r="AK595">
        <f t="shared" si="65"/>
        <v>0</v>
      </c>
      <c r="AL595">
        <f t="shared" si="66"/>
        <v>0</v>
      </c>
      <c r="AM595">
        <f>SUMPRODUCT(AA595:AL595,Weights!$E$7:$P$7)</f>
        <v>0</v>
      </c>
    </row>
    <row r="596" spans="27:39" x14ac:dyDescent="0.25">
      <c r="AA596">
        <f t="shared" si="55"/>
        <v>0</v>
      </c>
      <c r="AB596">
        <f t="shared" si="56"/>
        <v>0</v>
      </c>
      <c r="AC596">
        <f t="shared" si="57"/>
        <v>0</v>
      </c>
      <c r="AD596">
        <f t="shared" si="58"/>
        <v>0</v>
      </c>
      <c r="AE596">
        <f t="shared" si="59"/>
        <v>0</v>
      </c>
      <c r="AF596">
        <f t="shared" si="60"/>
        <v>0</v>
      </c>
      <c r="AG596">
        <f t="shared" si="61"/>
        <v>0</v>
      </c>
      <c r="AH596">
        <f t="shared" si="62"/>
        <v>0</v>
      </c>
      <c r="AI596">
        <f t="shared" si="63"/>
        <v>0</v>
      </c>
      <c r="AJ596">
        <f t="shared" si="64"/>
        <v>0</v>
      </c>
      <c r="AK596">
        <f t="shared" si="65"/>
        <v>0</v>
      </c>
      <c r="AL596">
        <f t="shared" si="66"/>
        <v>0</v>
      </c>
      <c r="AM596">
        <f>SUMPRODUCT(AA596:AL596,Weights!$E$7:$P$7)</f>
        <v>0</v>
      </c>
    </row>
    <row r="597" spans="27:39" x14ac:dyDescent="0.25">
      <c r="AA597">
        <f t="shared" si="55"/>
        <v>0</v>
      </c>
      <c r="AB597">
        <f t="shared" si="56"/>
        <v>0</v>
      </c>
      <c r="AC597">
        <f t="shared" si="57"/>
        <v>0</v>
      </c>
      <c r="AD597">
        <f t="shared" si="58"/>
        <v>0</v>
      </c>
      <c r="AE597">
        <f t="shared" si="59"/>
        <v>0</v>
      </c>
      <c r="AF597">
        <f t="shared" si="60"/>
        <v>0</v>
      </c>
      <c r="AG597">
        <f t="shared" si="61"/>
        <v>0</v>
      </c>
      <c r="AH597">
        <f t="shared" si="62"/>
        <v>0</v>
      </c>
      <c r="AI597">
        <f t="shared" si="63"/>
        <v>0</v>
      </c>
      <c r="AJ597">
        <f t="shared" si="64"/>
        <v>0</v>
      </c>
      <c r="AK597">
        <f t="shared" si="65"/>
        <v>0</v>
      </c>
      <c r="AL597">
        <f t="shared" si="66"/>
        <v>0</v>
      </c>
      <c r="AM597">
        <f>SUMPRODUCT(AA597:AL597,Weights!$E$7:$P$7)</f>
        <v>0</v>
      </c>
    </row>
    <row r="598" spans="27:39" x14ac:dyDescent="0.25">
      <c r="AA598">
        <f t="shared" si="55"/>
        <v>0</v>
      </c>
      <c r="AB598">
        <f t="shared" si="56"/>
        <v>0</v>
      </c>
      <c r="AC598">
        <f t="shared" si="57"/>
        <v>0</v>
      </c>
      <c r="AD598">
        <f t="shared" si="58"/>
        <v>0</v>
      </c>
      <c r="AE598">
        <f t="shared" si="59"/>
        <v>0</v>
      </c>
      <c r="AF598">
        <f t="shared" si="60"/>
        <v>0</v>
      </c>
      <c r="AG598">
        <f t="shared" si="61"/>
        <v>0</v>
      </c>
      <c r="AH598">
        <f t="shared" si="62"/>
        <v>0</v>
      </c>
      <c r="AI598">
        <f t="shared" si="63"/>
        <v>0</v>
      </c>
      <c r="AJ598">
        <f t="shared" si="64"/>
        <v>0</v>
      </c>
      <c r="AK598">
        <f t="shared" si="65"/>
        <v>0</v>
      </c>
      <c r="AL598">
        <f t="shared" si="66"/>
        <v>0</v>
      </c>
      <c r="AM598">
        <f>SUMPRODUCT(AA598:AL598,Weights!$E$7:$P$7)</f>
        <v>0</v>
      </c>
    </row>
    <row r="599" spans="27:39" x14ac:dyDescent="0.25">
      <c r="AA599">
        <f t="shared" si="55"/>
        <v>0</v>
      </c>
      <c r="AB599">
        <f t="shared" si="56"/>
        <v>0</v>
      </c>
      <c r="AC599">
        <f t="shared" si="57"/>
        <v>0</v>
      </c>
      <c r="AD599">
        <f t="shared" si="58"/>
        <v>0</v>
      </c>
      <c r="AE599">
        <f t="shared" si="59"/>
        <v>0</v>
      </c>
      <c r="AF599">
        <f t="shared" si="60"/>
        <v>0</v>
      </c>
      <c r="AG599">
        <f t="shared" si="61"/>
        <v>0</v>
      </c>
      <c r="AH599">
        <f t="shared" si="62"/>
        <v>0</v>
      </c>
      <c r="AI599">
        <f t="shared" si="63"/>
        <v>0</v>
      </c>
      <c r="AJ599">
        <f t="shared" si="64"/>
        <v>0</v>
      </c>
      <c r="AK599">
        <f t="shared" si="65"/>
        <v>0</v>
      </c>
      <c r="AL599">
        <f t="shared" si="66"/>
        <v>0</v>
      </c>
      <c r="AM599">
        <f>SUMPRODUCT(AA599:AL599,Weights!$E$7:$P$7)</f>
        <v>0</v>
      </c>
    </row>
    <row r="600" spans="27:39" x14ac:dyDescent="0.25">
      <c r="AA600">
        <f t="shared" si="55"/>
        <v>0</v>
      </c>
      <c r="AB600">
        <f t="shared" si="56"/>
        <v>0</v>
      </c>
      <c r="AC600">
        <f t="shared" si="57"/>
        <v>0</v>
      </c>
      <c r="AD600">
        <f t="shared" si="58"/>
        <v>0</v>
      </c>
      <c r="AE600">
        <f t="shared" si="59"/>
        <v>0</v>
      </c>
      <c r="AF600">
        <f t="shared" si="60"/>
        <v>0</v>
      </c>
      <c r="AG600">
        <f t="shared" si="61"/>
        <v>0</v>
      </c>
      <c r="AH600">
        <f t="shared" si="62"/>
        <v>0</v>
      </c>
      <c r="AI600">
        <f t="shared" si="63"/>
        <v>0</v>
      </c>
      <c r="AJ600">
        <f t="shared" si="64"/>
        <v>0</v>
      </c>
      <c r="AK600">
        <f t="shared" si="65"/>
        <v>0</v>
      </c>
      <c r="AL600">
        <f t="shared" si="66"/>
        <v>0</v>
      </c>
      <c r="AM600">
        <f>SUMPRODUCT(AA600:AL600,Weights!$E$7:$P$7)</f>
        <v>0</v>
      </c>
    </row>
    <row r="601" spans="27:39" x14ac:dyDescent="0.25">
      <c r="AA601">
        <f t="shared" si="55"/>
        <v>0</v>
      </c>
      <c r="AB601">
        <f t="shared" si="56"/>
        <v>0</v>
      </c>
      <c r="AC601">
        <f t="shared" si="57"/>
        <v>0</v>
      </c>
      <c r="AD601">
        <f t="shared" si="58"/>
        <v>0</v>
      </c>
      <c r="AE601">
        <f t="shared" si="59"/>
        <v>0</v>
      </c>
      <c r="AF601">
        <f t="shared" si="60"/>
        <v>0</v>
      </c>
      <c r="AG601">
        <f t="shared" si="61"/>
        <v>0</v>
      </c>
      <c r="AH601">
        <f t="shared" si="62"/>
        <v>0</v>
      </c>
      <c r="AI601">
        <f t="shared" si="63"/>
        <v>0</v>
      </c>
      <c r="AJ601">
        <f t="shared" si="64"/>
        <v>0</v>
      </c>
      <c r="AK601">
        <f t="shared" si="65"/>
        <v>0</v>
      </c>
      <c r="AL601">
        <f t="shared" si="66"/>
        <v>0</v>
      </c>
      <c r="AM601">
        <f>SUMPRODUCT(AA601:AL601,Weights!$E$7:$P$7)</f>
        <v>0</v>
      </c>
    </row>
    <row r="602" spans="27:39" x14ac:dyDescent="0.25">
      <c r="AA602">
        <f t="shared" si="55"/>
        <v>0</v>
      </c>
      <c r="AB602">
        <f t="shared" si="56"/>
        <v>0</v>
      </c>
      <c r="AC602">
        <f t="shared" si="57"/>
        <v>0</v>
      </c>
      <c r="AD602">
        <f t="shared" si="58"/>
        <v>0</v>
      </c>
      <c r="AE602">
        <f t="shared" si="59"/>
        <v>0</v>
      </c>
      <c r="AF602">
        <f t="shared" si="60"/>
        <v>0</v>
      </c>
      <c r="AG602">
        <f t="shared" si="61"/>
        <v>0</v>
      </c>
      <c r="AH602">
        <f t="shared" si="62"/>
        <v>0</v>
      </c>
      <c r="AI602">
        <f t="shared" si="63"/>
        <v>0</v>
      </c>
      <c r="AJ602">
        <f t="shared" si="64"/>
        <v>0</v>
      </c>
      <c r="AK602">
        <f t="shared" si="65"/>
        <v>0</v>
      </c>
      <c r="AL602">
        <f t="shared" si="66"/>
        <v>0</v>
      </c>
      <c r="AM602">
        <f>SUMPRODUCT(AA602:AL602,Weights!$E$7:$P$7)</f>
        <v>0</v>
      </c>
    </row>
    <row r="603" spans="27:39" x14ac:dyDescent="0.25">
      <c r="AA603">
        <f t="shared" si="55"/>
        <v>0</v>
      </c>
      <c r="AB603">
        <f t="shared" si="56"/>
        <v>0</v>
      </c>
      <c r="AC603">
        <f t="shared" si="57"/>
        <v>0</v>
      </c>
      <c r="AD603">
        <f t="shared" si="58"/>
        <v>0</v>
      </c>
      <c r="AE603">
        <f t="shared" si="59"/>
        <v>0</v>
      </c>
      <c r="AF603">
        <f t="shared" si="60"/>
        <v>0</v>
      </c>
      <c r="AG603">
        <f t="shared" si="61"/>
        <v>0</v>
      </c>
      <c r="AH603">
        <f t="shared" si="62"/>
        <v>0</v>
      </c>
      <c r="AI603">
        <f t="shared" si="63"/>
        <v>0</v>
      </c>
      <c r="AJ603">
        <f t="shared" si="64"/>
        <v>0</v>
      </c>
      <c r="AK603">
        <f t="shared" si="65"/>
        <v>0</v>
      </c>
      <c r="AL603">
        <f t="shared" si="66"/>
        <v>0</v>
      </c>
      <c r="AM603">
        <f>SUMPRODUCT(AA603:AL603,Weights!$E$7:$P$7)</f>
        <v>0</v>
      </c>
    </row>
    <row r="604" spans="27:39" x14ac:dyDescent="0.25">
      <c r="AA604">
        <f t="shared" si="55"/>
        <v>0</v>
      </c>
      <c r="AB604">
        <f t="shared" si="56"/>
        <v>0</v>
      </c>
      <c r="AC604">
        <f t="shared" si="57"/>
        <v>0</v>
      </c>
      <c r="AD604">
        <f t="shared" si="58"/>
        <v>0</v>
      </c>
      <c r="AE604">
        <f t="shared" si="59"/>
        <v>0</v>
      </c>
      <c r="AF604">
        <f t="shared" si="60"/>
        <v>0</v>
      </c>
      <c r="AG604">
        <f t="shared" si="61"/>
        <v>0</v>
      </c>
      <c r="AH604">
        <f t="shared" si="62"/>
        <v>0</v>
      </c>
      <c r="AI604">
        <f t="shared" si="63"/>
        <v>0</v>
      </c>
      <c r="AJ604">
        <f t="shared" si="64"/>
        <v>0</v>
      </c>
      <c r="AK604">
        <f t="shared" si="65"/>
        <v>0</v>
      </c>
      <c r="AL604">
        <f t="shared" si="66"/>
        <v>0</v>
      </c>
      <c r="AM604">
        <f>SUMPRODUCT(AA604:AL604,Weights!$E$7:$P$7)</f>
        <v>0</v>
      </c>
    </row>
    <row r="605" spans="27:39" x14ac:dyDescent="0.25">
      <c r="AA605">
        <f t="shared" si="55"/>
        <v>0</v>
      </c>
      <c r="AB605">
        <f t="shared" si="56"/>
        <v>0</v>
      </c>
      <c r="AC605">
        <f t="shared" si="57"/>
        <v>0</v>
      </c>
      <c r="AD605">
        <f t="shared" si="58"/>
        <v>0</v>
      </c>
      <c r="AE605">
        <f t="shared" si="59"/>
        <v>0</v>
      </c>
      <c r="AF605">
        <f t="shared" si="60"/>
        <v>0</v>
      </c>
      <c r="AG605">
        <f t="shared" si="61"/>
        <v>0</v>
      </c>
      <c r="AH605">
        <f t="shared" si="62"/>
        <v>0</v>
      </c>
      <c r="AI605">
        <f t="shared" si="63"/>
        <v>0</v>
      </c>
      <c r="AJ605">
        <f t="shared" si="64"/>
        <v>0</v>
      </c>
      <c r="AK605">
        <f t="shared" si="65"/>
        <v>0</v>
      </c>
      <c r="AL605">
        <f t="shared" si="66"/>
        <v>0</v>
      </c>
      <c r="AM605">
        <f>SUMPRODUCT(AA605:AL605,Weights!$E$7:$P$7)</f>
        <v>0</v>
      </c>
    </row>
    <row r="606" spans="27:39" x14ac:dyDescent="0.25">
      <c r="AA606">
        <f t="shared" si="55"/>
        <v>0</v>
      </c>
      <c r="AB606">
        <f t="shared" si="56"/>
        <v>0</v>
      </c>
      <c r="AC606">
        <f t="shared" si="57"/>
        <v>0</v>
      </c>
      <c r="AD606">
        <f t="shared" si="58"/>
        <v>0</v>
      </c>
      <c r="AE606">
        <f t="shared" si="59"/>
        <v>0</v>
      </c>
      <c r="AF606">
        <f t="shared" si="60"/>
        <v>0</v>
      </c>
      <c r="AG606">
        <f t="shared" si="61"/>
        <v>0</v>
      </c>
      <c r="AH606">
        <f t="shared" si="62"/>
        <v>0</v>
      </c>
      <c r="AI606">
        <f t="shared" si="63"/>
        <v>0</v>
      </c>
      <c r="AJ606">
        <f t="shared" si="64"/>
        <v>0</v>
      </c>
      <c r="AK606">
        <f t="shared" si="65"/>
        <v>0</v>
      </c>
      <c r="AL606">
        <f t="shared" si="66"/>
        <v>0</v>
      </c>
      <c r="AM606">
        <f>SUMPRODUCT(AA606:AL606,Weights!$E$7:$P$7)</f>
        <v>0</v>
      </c>
    </row>
    <row r="607" spans="27:39" x14ac:dyDescent="0.25">
      <c r="AA607">
        <f t="shared" si="55"/>
        <v>0</v>
      </c>
      <c r="AB607">
        <f t="shared" si="56"/>
        <v>0</v>
      </c>
      <c r="AC607">
        <f t="shared" si="57"/>
        <v>0</v>
      </c>
      <c r="AD607">
        <f t="shared" si="58"/>
        <v>0</v>
      </c>
      <c r="AE607">
        <f t="shared" si="59"/>
        <v>0</v>
      </c>
      <c r="AF607">
        <f t="shared" si="60"/>
        <v>0</v>
      </c>
      <c r="AG607">
        <f t="shared" si="61"/>
        <v>0</v>
      </c>
      <c r="AH607">
        <f t="shared" si="62"/>
        <v>0</v>
      </c>
      <c r="AI607">
        <f t="shared" si="63"/>
        <v>0</v>
      </c>
      <c r="AJ607">
        <f t="shared" si="64"/>
        <v>0</v>
      </c>
      <c r="AK607">
        <f t="shared" si="65"/>
        <v>0</v>
      </c>
      <c r="AL607">
        <f t="shared" si="66"/>
        <v>0</v>
      </c>
      <c r="AM607">
        <f>SUMPRODUCT(AA607:AL607,Weights!$E$7:$P$7)</f>
        <v>0</v>
      </c>
    </row>
    <row r="608" spans="27:39" x14ac:dyDescent="0.25">
      <c r="AA608">
        <f t="shared" si="55"/>
        <v>0</v>
      </c>
      <c r="AB608">
        <f t="shared" si="56"/>
        <v>0</v>
      </c>
      <c r="AC608">
        <f t="shared" si="57"/>
        <v>0</v>
      </c>
      <c r="AD608">
        <f t="shared" si="58"/>
        <v>0</v>
      </c>
      <c r="AE608">
        <f t="shared" si="59"/>
        <v>0</v>
      </c>
      <c r="AF608">
        <f t="shared" si="60"/>
        <v>0</v>
      </c>
      <c r="AG608">
        <f t="shared" si="61"/>
        <v>0</v>
      </c>
      <c r="AH608">
        <f t="shared" si="62"/>
        <v>0</v>
      </c>
      <c r="AI608">
        <f t="shared" si="63"/>
        <v>0</v>
      </c>
      <c r="AJ608">
        <f t="shared" si="64"/>
        <v>0</v>
      </c>
      <c r="AK608">
        <f t="shared" si="65"/>
        <v>0</v>
      </c>
      <c r="AL608">
        <f t="shared" si="66"/>
        <v>0</v>
      </c>
      <c r="AM608">
        <f>SUMPRODUCT(AA608:AL608,Weights!$E$7:$P$7)</f>
        <v>0</v>
      </c>
    </row>
    <row r="609" spans="27:39" x14ac:dyDescent="0.25">
      <c r="AA609">
        <f t="shared" si="55"/>
        <v>0</v>
      </c>
      <c r="AB609">
        <f t="shared" si="56"/>
        <v>0</v>
      </c>
      <c r="AC609">
        <f t="shared" si="57"/>
        <v>0</v>
      </c>
      <c r="AD609">
        <f t="shared" si="58"/>
        <v>0</v>
      </c>
      <c r="AE609">
        <f t="shared" si="59"/>
        <v>0</v>
      </c>
      <c r="AF609">
        <f t="shared" si="60"/>
        <v>0</v>
      </c>
      <c r="AG609">
        <f t="shared" si="61"/>
        <v>0</v>
      </c>
      <c r="AH609">
        <f t="shared" si="62"/>
        <v>0</v>
      </c>
      <c r="AI609">
        <f t="shared" si="63"/>
        <v>0</v>
      </c>
      <c r="AJ609">
        <f t="shared" si="64"/>
        <v>0</v>
      </c>
      <c r="AK609">
        <f t="shared" si="65"/>
        <v>0</v>
      </c>
      <c r="AL609">
        <f t="shared" si="66"/>
        <v>0</v>
      </c>
      <c r="AM609">
        <f>SUMPRODUCT(AA609:AL609,Weights!$E$7:$P$7)</f>
        <v>0</v>
      </c>
    </row>
    <row r="610" spans="27:39" x14ac:dyDescent="0.25">
      <c r="AA610">
        <f t="shared" si="55"/>
        <v>0</v>
      </c>
      <c r="AB610">
        <f t="shared" si="56"/>
        <v>0</v>
      </c>
      <c r="AC610">
        <f t="shared" si="57"/>
        <v>0</v>
      </c>
      <c r="AD610">
        <f t="shared" si="58"/>
        <v>0</v>
      </c>
      <c r="AE610">
        <f t="shared" si="59"/>
        <v>0</v>
      </c>
      <c r="AF610">
        <f t="shared" si="60"/>
        <v>0</v>
      </c>
      <c r="AG610">
        <f t="shared" si="61"/>
        <v>0</v>
      </c>
      <c r="AH610">
        <f t="shared" si="62"/>
        <v>0</v>
      </c>
      <c r="AI610">
        <f t="shared" si="63"/>
        <v>0</v>
      </c>
      <c r="AJ610">
        <f t="shared" si="64"/>
        <v>0</v>
      </c>
      <c r="AK610">
        <f t="shared" si="65"/>
        <v>0</v>
      </c>
      <c r="AL610">
        <f t="shared" si="66"/>
        <v>0</v>
      </c>
      <c r="AM610">
        <f>SUMPRODUCT(AA610:AL610,Weights!$E$7:$P$7)</f>
        <v>0</v>
      </c>
    </row>
    <row r="611" spans="27:39" x14ac:dyDescent="0.25">
      <c r="AA611">
        <f t="shared" si="55"/>
        <v>0</v>
      </c>
      <c r="AB611">
        <f t="shared" si="56"/>
        <v>0</v>
      </c>
      <c r="AC611">
        <f t="shared" si="57"/>
        <v>0</v>
      </c>
      <c r="AD611">
        <f t="shared" si="58"/>
        <v>0</v>
      </c>
      <c r="AE611">
        <f t="shared" si="59"/>
        <v>0</v>
      </c>
      <c r="AF611">
        <f t="shared" si="60"/>
        <v>0</v>
      </c>
      <c r="AG611">
        <f t="shared" si="61"/>
        <v>0</v>
      </c>
      <c r="AH611">
        <f t="shared" si="62"/>
        <v>0</v>
      </c>
      <c r="AI611">
        <f t="shared" si="63"/>
        <v>0</v>
      </c>
      <c r="AJ611">
        <f t="shared" si="64"/>
        <v>0</v>
      </c>
      <c r="AK611">
        <f t="shared" si="65"/>
        <v>0</v>
      </c>
      <c r="AL611">
        <f t="shared" si="66"/>
        <v>0</v>
      </c>
      <c r="AM611">
        <f>SUMPRODUCT(AA611:AL611,Weights!$E$7:$P$7)</f>
        <v>0</v>
      </c>
    </row>
    <row r="612" spans="27:39" x14ac:dyDescent="0.25">
      <c r="AA612">
        <f t="shared" si="55"/>
        <v>0</v>
      </c>
      <c r="AB612">
        <f t="shared" si="56"/>
        <v>0</v>
      </c>
      <c r="AC612">
        <f t="shared" si="57"/>
        <v>0</v>
      </c>
      <c r="AD612">
        <f t="shared" si="58"/>
        <v>0</v>
      </c>
      <c r="AE612">
        <f t="shared" si="59"/>
        <v>0</v>
      </c>
      <c r="AF612">
        <f t="shared" si="60"/>
        <v>0</v>
      </c>
      <c r="AG612">
        <f t="shared" si="61"/>
        <v>0</v>
      </c>
      <c r="AH612">
        <f t="shared" si="62"/>
        <v>0</v>
      </c>
      <c r="AI612">
        <f t="shared" si="63"/>
        <v>0</v>
      </c>
      <c r="AJ612">
        <f t="shared" si="64"/>
        <v>0</v>
      </c>
      <c r="AK612">
        <f t="shared" si="65"/>
        <v>0</v>
      </c>
      <c r="AL612">
        <f t="shared" si="66"/>
        <v>0</v>
      </c>
      <c r="AM612">
        <f>SUMPRODUCT(AA612:AL612,Weights!$E$7:$P$7)</f>
        <v>0</v>
      </c>
    </row>
    <row r="613" spans="27:39" x14ac:dyDescent="0.25">
      <c r="AA613">
        <f t="shared" si="55"/>
        <v>0</v>
      </c>
      <c r="AB613">
        <f t="shared" si="56"/>
        <v>0</v>
      </c>
      <c r="AC613">
        <f t="shared" si="57"/>
        <v>0</v>
      </c>
      <c r="AD613">
        <f t="shared" si="58"/>
        <v>0</v>
      </c>
      <c r="AE613">
        <f t="shared" si="59"/>
        <v>0</v>
      </c>
      <c r="AF613">
        <f t="shared" si="60"/>
        <v>0</v>
      </c>
      <c r="AG613">
        <f t="shared" si="61"/>
        <v>0</v>
      </c>
      <c r="AH613">
        <f t="shared" si="62"/>
        <v>0</v>
      </c>
      <c r="AI613">
        <f t="shared" si="63"/>
        <v>0</v>
      </c>
      <c r="AJ613">
        <f t="shared" si="64"/>
        <v>0</v>
      </c>
      <c r="AK613">
        <f t="shared" si="65"/>
        <v>0</v>
      </c>
      <c r="AL613">
        <f t="shared" si="66"/>
        <v>0</v>
      </c>
      <c r="AM613">
        <f>SUMPRODUCT(AA613:AL613,Weights!$E$7:$P$7)</f>
        <v>0</v>
      </c>
    </row>
    <row r="614" spans="27:39" x14ac:dyDescent="0.25">
      <c r="AA614">
        <f t="shared" si="55"/>
        <v>0</v>
      </c>
      <c r="AB614">
        <f t="shared" si="56"/>
        <v>0</v>
      </c>
      <c r="AC614">
        <f t="shared" si="57"/>
        <v>0</v>
      </c>
      <c r="AD614">
        <f t="shared" si="58"/>
        <v>0</v>
      </c>
      <c r="AE614">
        <f t="shared" si="59"/>
        <v>0</v>
      </c>
      <c r="AF614">
        <f t="shared" si="60"/>
        <v>0</v>
      </c>
      <c r="AG614">
        <f t="shared" si="61"/>
        <v>0</v>
      </c>
      <c r="AH614">
        <f t="shared" si="62"/>
        <v>0</v>
      </c>
      <c r="AI614">
        <f t="shared" si="63"/>
        <v>0</v>
      </c>
      <c r="AJ614">
        <f t="shared" si="64"/>
        <v>0</v>
      </c>
      <c r="AK614">
        <f t="shared" si="65"/>
        <v>0</v>
      </c>
      <c r="AL614">
        <f t="shared" si="66"/>
        <v>0</v>
      </c>
      <c r="AM614">
        <f>SUMPRODUCT(AA614:AL614,Weights!$E$7:$P$7)</f>
        <v>0</v>
      </c>
    </row>
    <row r="615" spans="27:39" x14ac:dyDescent="0.25">
      <c r="AA615">
        <f t="shared" si="55"/>
        <v>0</v>
      </c>
      <c r="AB615">
        <f t="shared" si="56"/>
        <v>0</v>
      </c>
      <c r="AC615">
        <f t="shared" si="57"/>
        <v>0</v>
      </c>
      <c r="AD615">
        <f t="shared" si="58"/>
        <v>0</v>
      </c>
      <c r="AE615">
        <f t="shared" si="59"/>
        <v>0</v>
      </c>
      <c r="AF615">
        <f t="shared" si="60"/>
        <v>0</v>
      </c>
      <c r="AG615">
        <f t="shared" si="61"/>
        <v>0</v>
      </c>
      <c r="AH615">
        <f t="shared" si="62"/>
        <v>0</v>
      </c>
      <c r="AI615">
        <f t="shared" si="63"/>
        <v>0</v>
      </c>
      <c r="AJ615">
        <f t="shared" si="64"/>
        <v>0</v>
      </c>
      <c r="AK615">
        <f t="shared" si="65"/>
        <v>0</v>
      </c>
      <c r="AL615">
        <f t="shared" si="66"/>
        <v>0</v>
      </c>
      <c r="AM615">
        <f>SUMPRODUCT(AA615:AL615,Weights!$E$7:$P$7)</f>
        <v>0</v>
      </c>
    </row>
    <row r="616" spans="27:39" x14ac:dyDescent="0.25">
      <c r="AA616">
        <f t="shared" si="55"/>
        <v>0</v>
      </c>
      <c r="AB616">
        <f t="shared" si="56"/>
        <v>0</v>
      </c>
      <c r="AC616">
        <f t="shared" si="57"/>
        <v>0</v>
      </c>
      <c r="AD616">
        <f t="shared" si="58"/>
        <v>0</v>
      </c>
      <c r="AE616">
        <f t="shared" si="59"/>
        <v>0</v>
      </c>
      <c r="AF616">
        <f t="shared" si="60"/>
        <v>0</v>
      </c>
      <c r="AG616">
        <f t="shared" si="61"/>
        <v>0</v>
      </c>
      <c r="AH616">
        <f t="shared" si="62"/>
        <v>0</v>
      </c>
      <c r="AI616">
        <f t="shared" si="63"/>
        <v>0</v>
      </c>
      <c r="AJ616">
        <f t="shared" si="64"/>
        <v>0</v>
      </c>
      <c r="AK616">
        <f t="shared" si="65"/>
        <v>0</v>
      </c>
      <c r="AL616">
        <f t="shared" si="66"/>
        <v>0</v>
      </c>
      <c r="AM616">
        <f>SUMPRODUCT(AA616:AL616,Weights!$E$7:$P$7)</f>
        <v>0</v>
      </c>
    </row>
    <row r="617" spans="27:39" x14ac:dyDescent="0.25">
      <c r="AA617">
        <f t="shared" si="55"/>
        <v>0</v>
      </c>
      <c r="AB617">
        <f t="shared" si="56"/>
        <v>0</v>
      </c>
      <c r="AC617">
        <f t="shared" si="57"/>
        <v>0</v>
      </c>
      <c r="AD617">
        <f t="shared" si="58"/>
        <v>0</v>
      </c>
      <c r="AE617">
        <f t="shared" si="59"/>
        <v>0</v>
      </c>
      <c r="AF617">
        <f t="shared" si="60"/>
        <v>0</v>
      </c>
      <c r="AG617">
        <f t="shared" si="61"/>
        <v>0</v>
      </c>
      <c r="AH617">
        <f t="shared" si="62"/>
        <v>0</v>
      </c>
      <c r="AI617">
        <f t="shared" si="63"/>
        <v>0</v>
      </c>
      <c r="AJ617">
        <f t="shared" si="64"/>
        <v>0</v>
      </c>
      <c r="AK617">
        <f t="shared" si="65"/>
        <v>0</v>
      </c>
      <c r="AL617">
        <f t="shared" si="66"/>
        <v>0</v>
      </c>
      <c r="AM617">
        <f>SUMPRODUCT(AA617:AL617,Weights!$E$7:$P$7)</f>
        <v>0</v>
      </c>
    </row>
    <row r="618" spans="27:39" x14ac:dyDescent="0.25">
      <c r="AA618">
        <f t="shared" si="55"/>
        <v>0</v>
      </c>
      <c r="AB618">
        <f t="shared" si="56"/>
        <v>0</v>
      </c>
      <c r="AC618">
        <f t="shared" si="57"/>
        <v>0</v>
      </c>
      <c r="AD618">
        <f t="shared" si="58"/>
        <v>0</v>
      </c>
      <c r="AE618">
        <f t="shared" si="59"/>
        <v>0</v>
      </c>
      <c r="AF618">
        <f t="shared" si="60"/>
        <v>0</v>
      </c>
      <c r="AG618">
        <f t="shared" si="61"/>
        <v>0</v>
      </c>
      <c r="AH618">
        <f t="shared" si="62"/>
        <v>0</v>
      </c>
      <c r="AI618">
        <f t="shared" si="63"/>
        <v>0</v>
      </c>
      <c r="AJ618">
        <f t="shared" si="64"/>
        <v>0</v>
      </c>
      <c r="AK618">
        <f t="shared" si="65"/>
        <v>0</v>
      </c>
      <c r="AL618">
        <f t="shared" si="66"/>
        <v>0</v>
      </c>
      <c r="AM618">
        <f>SUMPRODUCT(AA618:AL618,Weights!$E$7:$P$7)</f>
        <v>0</v>
      </c>
    </row>
    <row r="619" spans="27:39" x14ac:dyDescent="0.25">
      <c r="AA619">
        <f t="shared" si="55"/>
        <v>0</v>
      </c>
      <c r="AB619">
        <f t="shared" si="56"/>
        <v>0</v>
      </c>
      <c r="AC619">
        <f t="shared" si="57"/>
        <v>0</v>
      </c>
      <c r="AD619">
        <f t="shared" si="58"/>
        <v>0</v>
      </c>
      <c r="AE619">
        <f t="shared" si="59"/>
        <v>0</v>
      </c>
      <c r="AF619">
        <f t="shared" si="60"/>
        <v>0</v>
      </c>
      <c r="AG619">
        <f t="shared" si="61"/>
        <v>0</v>
      </c>
      <c r="AH619">
        <f t="shared" si="62"/>
        <v>0</v>
      </c>
      <c r="AI619">
        <f t="shared" si="63"/>
        <v>0</v>
      </c>
      <c r="AJ619">
        <f t="shared" si="64"/>
        <v>0</v>
      </c>
      <c r="AK619">
        <f t="shared" si="65"/>
        <v>0</v>
      </c>
      <c r="AL619">
        <f t="shared" si="66"/>
        <v>0</v>
      </c>
      <c r="AM619">
        <f>SUMPRODUCT(AA619:AL619,Weights!$E$7:$P$7)</f>
        <v>0</v>
      </c>
    </row>
    <row r="620" spans="27:39" x14ac:dyDescent="0.25">
      <c r="AA620">
        <f t="shared" si="55"/>
        <v>0</v>
      </c>
      <c r="AB620">
        <f t="shared" si="56"/>
        <v>0</v>
      </c>
      <c r="AC620">
        <f t="shared" si="57"/>
        <v>0</v>
      </c>
      <c r="AD620">
        <f t="shared" si="58"/>
        <v>0</v>
      </c>
      <c r="AE620">
        <f t="shared" si="59"/>
        <v>0</v>
      </c>
      <c r="AF620">
        <f t="shared" si="60"/>
        <v>0</v>
      </c>
      <c r="AG620">
        <f t="shared" si="61"/>
        <v>0</v>
      </c>
      <c r="AH620">
        <f t="shared" si="62"/>
        <v>0</v>
      </c>
      <c r="AI620">
        <f t="shared" si="63"/>
        <v>0</v>
      </c>
      <c r="AJ620">
        <f t="shared" si="64"/>
        <v>0</v>
      </c>
      <c r="AK620">
        <f t="shared" si="65"/>
        <v>0</v>
      </c>
      <c r="AL620">
        <f t="shared" si="66"/>
        <v>0</v>
      </c>
      <c r="AM620">
        <f>SUMPRODUCT(AA620:AL620,Weights!$E$7:$P$7)</f>
        <v>0</v>
      </c>
    </row>
    <row r="621" spans="27:39" x14ac:dyDescent="0.25">
      <c r="AA621">
        <f t="shared" si="55"/>
        <v>0</v>
      </c>
      <c r="AB621">
        <f t="shared" si="56"/>
        <v>0</v>
      </c>
      <c r="AC621">
        <f t="shared" si="57"/>
        <v>0</v>
      </c>
      <c r="AD621">
        <f t="shared" si="58"/>
        <v>0</v>
      </c>
      <c r="AE621">
        <f t="shared" si="59"/>
        <v>0</v>
      </c>
      <c r="AF621">
        <f t="shared" si="60"/>
        <v>0</v>
      </c>
      <c r="AG621">
        <f t="shared" si="61"/>
        <v>0</v>
      </c>
      <c r="AH621">
        <f t="shared" si="62"/>
        <v>0</v>
      </c>
      <c r="AI621">
        <f t="shared" si="63"/>
        <v>0</v>
      </c>
      <c r="AJ621">
        <f t="shared" si="64"/>
        <v>0</v>
      </c>
      <c r="AK621">
        <f t="shared" si="65"/>
        <v>0</v>
      </c>
      <c r="AL621">
        <f t="shared" si="66"/>
        <v>0</v>
      </c>
      <c r="AM621">
        <f>SUMPRODUCT(AA621:AL621,Weights!$E$7:$P$7)</f>
        <v>0</v>
      </c>
    </row>
    <row r="622" spans="27:39" x14ac:dyDescent="0.25">
      <c r="AA622">
        <f t="shared" si="55"/>
        <v>0</v>
      </c>
      <c r="AB622">
        <f t="shared" si="56"/>
        <v>0</v>
      </c>
      <c r="AC622">
        <f t="shared" si="57"/>
        <v>0</v>
      </c>
      <c r="AD622">
        <f t="shared" si="58"/>
        <v>0</v>
      </c>
      <c r="AE622">
        <f t="shared" si="59"/>
        <v>0</v>
      </c>
      <c r="AF622">
        <f t="shared" si="60"/>
        <v>0</v>
      </c>
      <c r="AG622">
        <f t="shared" si="61"/>
        <v>0</v>
      </c>
      <c r="AH622">
        <f t="shared" si="62"/>
        <v>0</v>
      </c>
      <c r="AI622">
        <f t="shared" si="63"/>
        <v>0</v>
      </c>
      <c r="AJ622">
        <f t="shared" si="64"/>
        <v>0</v>
      </c>
      <c r="AK622">
        <f t="shared" si="65"/>
        <v>0</v>
      </c>
      <c r="AL622">
        <f t="shared" si="66"/>
        <v>0</v>
      </c>
      <c r="AM622">
        <f>SUMPRODUCT(AA622:AL622,Weights!$E$7:$P$7)</f>
        <v>0</v>
      </c>
    </row>
    <row r="623" spans="27:39" x14ac:dyDescent="0.25">
      <c r="AA623">
        <f t="shared" si="55"/>
        <v>0</v>
      </c>
      <c r="AB623">
        <f t="shared" si="56"/>
        <v>0</v>
      </c>
      <c r="AC623">
        <f t="shared" si="57"/>
        <v>0</v>
      </c>
      <c r="AD623">
        <f t="shared" si="58"/>
        <v>0</v>
      </c>
      <c r="AE623">
        <f t="shared" si="59"/>
        <v>0</v>
      </c>
      <c r="AF623">
        <f t="shared" si="60"/>
        <v>0</v>
      </c>
      <c r="AG623">
        <f t="shared" si="61"/>
        <v>0</v>
      </c>
      <c r="AH623">
        <f t="shared" si="62"/>
        <v>0</v>
      </c>
      <c r="AI623">
        <f t="shared" si="63"/>
        <v>0</v>
      </c>
      <c r="AJ623">
        <f t="shared" si="64"/>
        <v>0</v>
      </c>
      <c r="AK623">
        <f t="shared" si="65"/>
        <v>0</v>
      </c>
      <c r="AL623">
        <f t="shared" si="66"/>
        <v>0</v>
      </c>
      <c r="AM623">
        <f>SUMPRODUCT(AA623:AL623,Weights!$E$7:$P$7)</f>
        <v>0</v>
      </c>
    </row>
    <row r="624" spans="27:39" x14ac:dyDescent="0.25">
      <c r="AA624">
        <f t="shared" si="55"/>
        <v>0</v>
      </c>
      <c r="AB624">
        <f t="shared" si="56"/>
        <v>0</v>
      </c>
      <c r="AC624">
        <f t="shared" si="57"/>
        <v>0</v>
      </c>
      <c r="AD624">
        <f t="shared" si="58"/>
        <v>0</v>
      </c>
      <c r="AE624">
        <f t="shared" si="59"/>
        <v>0</v>
      </c>
      <c r="AF624">
        <f t="shared" si="60"/>
        <v>0</v>
      </c>
      <c r="AG624">
        <f t="shared" si="61"/>
        <v>0</v>
      </c>
      <c r="AH624">
        <f t="shared" si="62"/>
        <v>0</v>
      </c>
      <c r="AI624">
        <f t="shared" si="63"/>
        <v>0</v>
      </c>
      <c r="AJ624">
        <f t="shared" si="64"/>
        <v>0</v>
      </c>
      <c r="AK624">
        <f t="shared" si="65"/>
        <v>0</v>
      </c>
      <c r="AL624">
        <f t="shared" si="66"/>
        <v>0</v>
      </c>
      <c r="AM624">
        <f>SUMPRODUCT(AA624:AL624,Weights!$E$7:$P$7)</f>
        <v>0</v>
      </c>
    </row>
    <row r="625" spans="27:39" x14ac:dyDescent="0.25">
      <c r="AA625">
        <f t="shared" si="55"/>
        <v>0</v>
      </c>
      <c r="AB625">
        <f t="shared" si="56"/>
        <v>0</v>
      </c>
      <c r="AC625">
        <f t="shared" si="57"/>
        <v>0</v>
      </c>
      <c r="AD625">
        <f t="shared" si="58"/>
        <v>0</v>
      </c>
      <c r="AE625">
        <f t="shared" si="59"/>
        <v>0</v>
      </c>
      <c r="AF625">
        <f t="shared" si="60"/>
        <v>0</v>
      </c>
      <c r="AG625">
        <f t="shared" si="61"/>
        <v>0</v>
      </c>
      <c r="AH625">
        <f t="shared" si="62"/>
        <v>0</v>
      </c>
      <c r="AI625">
        <f t="shared" si="63"/>
        <v>0</v>
      </c>
      <c r="AJ625">
        <f t="shared" si="64"/>
        <v>0</v>
      </c>
      <c r="AK625">
        <f t="shared" si="65"/>
        <v>0</v>
      </c>
      <c r="AL625">
        <f t="shared" si="66"/>
        <v>0</v>
      </c>
      <c r="AM625">
        <f>SUMPRODUCT(AA625:AL625,Weights!$E$7:$P$7)</f>
        <v>0</v>
      </c>
    </row>
    <row r="626" spans="27:39" x14ac:dyDescent="0.25">
      <c r="AA626">
        <f t="shared" si="55"/>
        <v>0</v>
      </c>
      <c r="AB626">
        <f t="shared" si="56"/>
        <v>0</v>
      </c>
      <c r="AC626">
        <f t="shared" si="57"/>
        <v>0</v>
      </c>
      <c r="AD626">
        <f t="shared" si="58"/>
        <v>0</v>
      </c>
      <c r="AE626">
        <f t="shared" si="59"/>
        <v>0</v>
      </c>
      <c r="AF626">
        <f t="shared" si="60"/>
        <v>0</v>
      </c>
      <c r="AG626">
        <f t="shared" si="61"/>
        <v>0</v>
      </c>
      <c r="AH626">
        <f t="shared" si="62"/>
        <v>0</v>
      </c>
      <c r="AI626">
        <f t="shared" si="63"/>
        <v>0</v>
      </c>
      <c r="AJ626">
        <f t="shared" si="64"/>
        <v>0</v>
      </c>
      <c r="AK626">
        <f t="shared" si="65"/>
        <v>0</v>
      </c>
      <c r="AL626">
        <f t="shared" si="66"/>
        <v>0</v>
      </c>
      <c r="AM626">
        <f>SUMPRODUCT(AA626:AL626,Weights!$E$7:$P$7)</f>
        <v>0</v>
      </c>
    </row>
    <row r="627" spans="27:39" x14ac:dyDescent="0.25">
      <c r="AA627">
        <f t="shared" si="55"/>
        <v>0</v>
      </c>
      <c r="AB627">
        <f t="shared" si="56"/>
        <v>0</v>
      </c>
      <c r="AC627">
        <f t="shared" si="57"/>
        <v>0</v>
      </c>
      <c r="AD627">
        <f t="shared" si="58"/>
        <v>0</v>
      </c>
      <c r="AE627">
        <f t="shared" si="59"/>
        <v>0</v>
      </c>
      <c r="AF627">
        <f t="shared" si="60"/>
        <v>0</v>
      </c>
      <c r="AG627">
        <f t="shared" si="61"/>
        <v>0</v>
      </c>
      <c r="AH627">
        <f t="shared" si="62"/>
        <v>0</v>
      </c>
      <c r="AI627">
        <f t="shared" si="63"/>
        <v>0</v>
      </c>
      <c r="AJ627">
        <f t="shared" si="64"/>
        <v>0</v>
      </c>
      <c r="AK627">
        <f t="shared" si="65"/>
        <v>0</v>
      </c>
      <c r="AL627">
        <f t="shared" si="66"/>
        <v>0</v>
      </c>
      <c r="AM627">
        <f>SUMPRODUCT(AA627:AL627,Weights!$E$7:$P$7)</f>
        <v>0</v>
      </c>
    </row>
    <row r="628" spans="27:39" x14ac:dyDescent="0.25">
      <c r="AA628">
        <f t="shared" si="55"/>
        <v>0</v>
      </c>
      <c r="AB628">
        <f t="shared" si="56"/>
        <v>0</v>
      </c>
      <c r="AC628">
        <f t="shared" si="57"/>
        <v>0</v>
      </c>
      <c r="AD628">
        <f t="shared" si="58"/>
        <v>0</v>
      </c>
      <c r="AE628">
        <f t="shared" si="59"/>
        <v>0</v>
      </c>
      <c r="AF628">
        <f t="shared" si="60"/>
        <v>0</v>
      </c>
      <c r="AG628">
        <f t="shared" si="61"/>
        <v>0</v>
      </c>
      <c r="AH628">
        <f t="shared" si="62"/>
        <v>0</v>
      </c>
      <c r="AI628">
        <f t="shared" si="63"/>
        <v>0</v>
      </c>
      <c r="AJ628">
        <f t="shared" si="64"/>
        <v>0</v>
      </c>
      <c r="AK628">
        <f t="shared" si="65"/>
        <v>0</v>
      </c>
      <c r="AL628">
        <f t="shared" si="66"/>
        <v>0</v>
      </c>
      <c r="AM628">
        <f>SUMPRODUCT(AA628:AL628,Weights!$E$7:$P$7)</f>
        <v>0</v>
      </c>
    </row>
    <row r="629" spans="27:39" x14ac:dyDescent="0.25">
      <c r="AA629">
        <f t="shared" si="55"/>
        <v>0</v>
      </c>
      <c r="AB629">
        <f t="shared" si="56"/>
        <v>0</v>
      </c>
      <c r="AC629">
        <f t="shared" si="57"/>
        <v>0</v>
      </c>
      <c r="AD629">
        <f t="shared" si="58"/>
        <v>0</v>
      </c>
      <c r="AE629">
        <f t="shared" si="59"/>
        <v>0</v>
      </c>
      <c r="AF629">
        <f t="shared" si="60"/>
        <v>0</v>
      </c>
      <c r="AG629">
        <f t="shared" si="61"/>
        <v>0</v>
      </c>
      <c r="AH629">
        <f t="shared" si="62"/>
        <v>0</v>
      </c>
      <c r="AI629">
        <f t="shared" si="63"/>
        <v>0</v>
      </c>
      <c r="AJ629">
        <f t="shared" si="64"/>
        <v>0</v>
      </c>
      <c r="AK629">
        <f t="shared" si="65"/>
        <v>0</v>
      </c>
      <c r="AL629">
        <f t="shared" si="66"/>
        <v>0</v>
      </c>
      <c r="AM629">
        <f>SUMPRODUCT(AA629:AL629,Weights!$E$7:$P$7)</f>
        <v>0</v>
      </c>
    </row>
    <row r="630" spans="27:39" x14ac:dyDescent="0.25">
      <c r="AA630">
        <f t="shared" si="55"/>
        <v>0</v>
      </c>
      <c r="AB630">
        <f t="shared" si="56"/>
        <v>0</v>
      </c>
      <c r="AC630">
        <f t="shared" si="57"/>
        <v>0</v>
      </c>
      <c r="AD630">
        <f t="shared" si="58"/>
        <v>0</v>
      </c>
      <c r="AE630">
        <f t="shared" si="59"/>
        <v>0</v>
      </c>
      <c r="AF630">
        <f t="shared" si="60"/>
        <v>0</v>
      </c>
      <c r="AG630">
        <f t="shared" si="61"/>
        <v>0</v>
      </c>
      <c r="AH630">
        <f t="shared" si="62"/>
        <v>0</v>
      </c>
      <c r="AI630">
        <f t="shared" si="63"/>
        <v>0</v>
      </c>
      <c r="AJ630">
        <f t="shared" si="64"/>
        <v>0</v>
      </c>
      <c r="AK630">
        <f t="shared" si="65"/>
        <v>0</v>
      </c>
      <c r="AL630">
        <f t="shared" si="66"/>
        <v>0</v>
      </c>
      <c r="AM630">
        <f>SUMPRODUCT(AA630:AL630,Weights!$E$7:$P$7)</f>
        <v>0</v>
      </c>
    </row>
    <row r="631" spans="27:39" x14ac:dyDescent="0.25">
      <c r="AA631">
        <f t="shared" si="55"/>
        <v>0</v>
      </c>
      <c r="AB631">
        <f t="shared" si="56"/>
        <v>0</v>
      </c>
      <c r="AC631">
        <f t="shared" si="57"/>
        <v>0</v>
      </c>
      <c r="AD631">
        <f t="shared" si="58"/>
        <v>0</v>
      </c>
      <c r="AE631">
        <f t="shared" si="59"/>
        <v>0</v>
      </c>
      <c r="AF631">
        <f t="shared" si="60"/>
        <v>0</v>
      </c>
      <c r="AG631">
        <f t="shared" si="61"/>
        <v>0</v>
      </c>
      <c r="AH631">
        <f t="shared" si="62"/>
        <v>0</v>
      </c>
      <c r="AI631">
        <f t="shared" si="63"/>
        <v>0</v>
      </c>
      <c r="AJ631">
        <f t="shared" si="64"/>
        <v>0</v>
      </c>
      <c r="AK631">
        <f t="shared" si="65"/>
        <v>0</v>
      </c>
      <c r="AL631">
        <f t="shared" si="66"/>
        <v>0</v>
      </c>
      <c r="AM631">
        <f>SUMPRODUCT(AA631:AL631,Weights!$E$7:$P$7)</f>
        <v>0</v>
      </c>
    </row>
    <row r="632" spans="27:39" x14ac:dyDescent="0.25">
      <c r="AA632">
        <f t="shared" si="55"/>
        <v>0</v>
      </c>
      <c r="AB632">
        <f t="shared" si="56"/>
        <v>0</v>
      </c>
      <c r="AC632">
        <f t="shared" si="57"/>
        <v>0</v>
      </c>
      <c r="AD632">
        <f t="shared" si="58"/>
        <v>0</v>
      </c>
      <c r="AE632">
        <f t="shared" si="59"/>
        <v>0</v>
      </c>
      <c r="AF632">
        <f t="shared" si="60"/>
        <v>0</v>
      </c>
      <c r="AG632">
        <f t="shared" si="61"/>
        <v>0</v>
      </c>
      <c r="AH632">
        <f t="shared" si="62"/>
        <v>0</v>
      </c>
      <c r="AI632">
        <f t="shared" si="63"/>
        <v>0</v>
      </c>
      <c r="AJ632">
        <f t="shared" si="64"/>
        <v>0</v>
      </c>
      <c r="AK632">
        <f t="shared" si="65"/>
        <v>0</v>
      </c>
      <c r="AL632">
        <f t="shared" si="66"/>
        <v>0</v>
      </c>
      <c r="AM632">
        <f>SUMPRODUCT(AA632:AL632,Weights!$E$7:$P$7)</f>
        <v>0</v>
      </c>
    </row>
    <row r="633" spans="27:39" x14ac:dyDescent="0.25">
      <c r="AA633">
        <f t="shared" si="55"/>
        <v>0</v>
      </c>
      <c r="AB633">
        <f t="shared" si="56"/>
        <v>0</v>
      </c>
      <c r="AC633">
        <f t="shared" si="57"/>
        <v>0</v>
      </c>
      <c r="AD633">
        <f t="shared" si="58"/>
        <v>0</v>
      </c>
      <c r="AE633">
        <f t="shared" si="59"/>
        <v>0</v>
      </c>
      <c r="AF633">
        <f t="shared" si="60"/>
        <v>0</v>
      </c>
      <c r="AG633">
        <f t="shared" si="61"/>
        <v>0</v>
      </c>
      <c r="AH633">
        <f t="shared" si="62"/>
        <v>0</v>
      </c>
      <c r="AI633">
        <f t="shared" si="63"/>
        <v>0</v>
      </c>
      <c r="AJ633">
        <f t="shared" si="64"/>
        <v>0</v>
      </c>
      <c r="AK633">
        <f t="shared" si="65"/>
        <v>0</v>
      </c>
      <c r="AL633">
        <f t="shared" si="66"/>
        <v>0</v>
      </c>
      <c r="AM633">
        <f>SUMPRODUCT(AA633:AL633,Weights!$E$7:$P$7)</f>
        <v>0</v>
      </c>
    </row>
    <row r="634" spans="27:39" x14ac:dyDescent="0.25">
      <c r="AA634">
        <f t="shared" si="55"/>
        <v>0</v>
      </c>
      <c r="AB634">
        <f t="shared" si="56"/>
        <v>0</v>
      </c>
      <c r="AC634">
        <f t="shared" si="57"/>
        <v>0</v>
      </c>
      <c r="AD634">
        <f t="shared" si="58"/>
        <v>0</v>
      </c>
      <c r="AE634">
        <f t="shared" si="59"/>
        <v>0</v>
      </c>
      <c r="AF634">
        <f t="shared" si="60"/>
        <v>0</v>
      </c>
      <c r="AG634">
        <f t="shared" si="61"/>
        <v>0</v>
      </c>
      <c r="AH634">
        <f t="shared" si="62"/>
        <v>0</v>
      </c>
      <c r="AI634">
        <f t="shared" si="63"/>
        <v>0</v>
      </c>
      <c r="AJ634">
        <f t="shared" si="64"/>
        <v>0</v>
      </c>
      <c r="AK634">
        <f t="shared" si="65"/>
        <v>0</v>
      </c>
      <c r="AL634">
        <f t="shared" si="66"/>
        <v>0</v>
      </c>
      <c r="AM634">
        <f>SUMPRODUCT(AA634:AL634,Weights!$E$7:$P$7)</f>
        <v>0</v>
      </c>
    </row>
    <row r="635" spans="27:39" x14ac:dyDescent="0.25">
      <c r="AA635">
        <f t="shared" si="55"/>
        <v>0</v>
      </c>
      <c r="AB635">
        <f t="shared" si="56"/>
        <v>0</v>
      </c>
      <c r="AC635">
        <f t="shared" si="57"/>
        <v>0</v>
      </c>
      <c r="AD635">
        <f t="shared" si="58"/>
        <v>0</v>
      </c>
      <c r="AE635">
        <f t="shared" si="59"/>
        <v>0</v>
      </c>
      <c r="AF635">
        <f t="shared" si="60"/>
        <v>0</v>
      </c>
      <c r="AG635">
        <f t="shared" si="61"/>
        <v>0</v>
      </c>
      <c r="AH635">
        <f t="shared" si="62"/>
        <v>0</v>
      </c>
      <c r="AI635">
        <f t="shared" si="63"/>
        <v>0</v>
      </c>
      <c r="AJ635">
        <f t="shared" si="64"/>
        <v>0</v>
      </c>
      <c r="AK635">
        <f t="shared" si="65"/>
        <v>0</v>
      </c>
      <c r="AL635">
        <f t="shared" si="66"/>
        <v>0</v>
      </c>
      <c r="AM635">
        <f>SUMPRODUCT(AA635:AL635,Weights!$E$7:$P$7)</f>
        <v>0</v>
      </c>
    </row>
    <row r="636" spans="27:39" x14ac:dyDescent="0.25">
      <c r="AA636">
        <f t="shared" si="55"/>
        <v>0</v>
      </c>
      <c r="AB636">
        <f t="shared" si="56"/>
        <v>0</v>
      </c>
      <c r="AC636">
        <f t="shared" si="57"/>
        <v>0</v>
      </c>
      <c r="AD636">
        <f t="shared" si="58"/>
        <v>0</v>
      </c>
      <c r="AE636">
        <f t="shared" si="59"/>
        <v>0</v>
      </c>
      <c r="AF636">
        <f t="shared" si="60"/>
        <v>0</v>
      </c>
      <c r="AG636">
        <f t="shared" si="61"/>
        <v>0</v>
      </c>
      <c r="AH636">
        <f t="shared" si="62"/>
        <v>0</v>
      </c>
      <c r="AI636">
        <f t="shared" si="63"/>
        <v>0</v>
      </c>
      <c r="AJ636">
        <f t="shared" si="64"/>
        <v>0</v>
      </c>
      <c r="AK636">
        <f t="shared" si="65"/>
        <v>0</v>
      </c>
      <c r="AL636">
        <f t="shared" si="66"/>
        <v>0</v>
      </c>
      <c r="AM636">
        <f>SUMPRODUCT(AA636:AL636,Weights!$E$7:$P$7)</f>
        <v>0</v>
      </c>
    </row>
    <row r="637" spans="27:39" x14ac:dyDescent="0.25">
      <c r="AA637">
        <f t="shared" si="55"/>
        <v>0</v>
      </c>
      <c r="AB637">
        <f t="shared" si="56"/>
        <v>0</v>
      </c>
      <c r="AC637">
        <f t="shared" si="57"/>
        <v>0</v>
      </c>
      <c r="AD637">
        <f t="shared" si="58"/>
        <v>0</v>
      </c>
      <c r="AE637">
        <f t="shared" si="59"/>
        <v>0</v>
      </c>
      <c r="AF637">
        <f t="shared" si="60"/>
        <v>0</v>
      </c>
      <c r="AG637">
        <f t="shared" si="61"/>
        <v>0</v>
      </c>
      <c r="AH637">
        <f t="shared" si="62"/>
        <v>0</v>
      </c>
      <c r="AI637">
        <f t="shared" si="63"/>
        <v>0</v>
      </c>
      <c r="AJ637">
        <f t="shared" si="64"/>
        <v>0</v>
      </c>
      <c r="AK637">
        <f t="shared" si="65"/>
        <v>0</v>
      </c>
      <c r="AL637">
        <f t="shared" si="66"/>
        <v>0</v>
      </c>
      <c r="AM637">
        <f>SUMPRODUCT(AA637:AL637,Weights!$E$7:$P$7)</f>
        <v>0</v>
      </c>
    </row>
    <row r="638" spans="27:39" x14ac:dyDescent="0.25">
      <c r="AA638">
        <f t="shared" si="55"/>
        <v>0</v>
      </c>
      <c r="AB638">
        <f t="shared" si="56"/>
        <v>0</v>
      </c>
      <c r="AC638">
        <f t="shared" si="57"/>
        <v>0</v>
      </c>
      <c r="AD638">
        <f t="shared" si="58"/>
        <v>0</v>
      </c>
      <c r="AE638">
        <f t="shared" si="59"/>
        <v>0</v>
      </c>
      <c r="AF638">
        <f t="shared" si="60"/>
        <v>0</v>
      </c>
      <c r="AG638">
        <f t="shared" si="61"/>
        <v>0</v>
      </c>
      <c r="AH638">
        <f t="shared" si="62"/>
        <v>0</v>
      </c>
      <c r="AI638">
        <f t="shared" si="63"/>
        <v>0</v>
      </c>
      <c r="AJ638">
        <f t="shared" si="64"/>
        <v>0</v>
      </c>
      <c r="AK638">
        <f t="shared" si="65"/>
        <v>0</v>
      </c>
      <c r="AL638">
        <f t="shared" si="66"/>
        <v>0</v>
      </c>
      <c r="AM638">
        <f>SUMPRODUCT(AA638:AL638,Weights!$E$7:$P$7)</f>
        <v>0</v>
      </c>
    </row>
    <row r="639" spans="27:39" x14ac:dyDescent="0.25">
      <c r="AA639">
        <f t="shared" ref="AA639:AA702" si="67">F639</f>
        <v>0</v>
      </c>
      <c r="AB639">
        <f t="shared" ref="AB639:AB702" si="68">G639</f>
        <v>0</v>
      </c>
      <c r="AC639">
        <f t="shared" ref="AC639:AC702" si="69">H639</f>
        <v>0</v>
      </c>
      <c r="AD639">
        <f t="shared" ref="AD639:AD702" si="70">I639</f>
        <v>0</v>
      </c>
      <c r="AE639">
        <f t="shared" ref="AE639:AE702" si="71">J639</f>
        <v>0</v>
      </c>
      <c r="AF639">
        <f t="shared" ref="AF639:AF702" si="72">K639</f>
        <v>0</v>
      </c>
      <c r="AG639">
        <f t="shared" ref="AG639:AG702" si="73">L639</f>
        <v>0</v>
      </c>
      <c r="AH639">
        <f t="shared" ref="AH639:AH702" si="74">M639</f>
        <v>0</v>
      </c>
      <c r="AI639">
        <f t="shared" ref="AI639:AI702" si="75">N639</f>
        <v>0</v>
      </c>
      <c r="AJ639">
        <f t="shared" ref="AJ639:AJ702" si="76">O639</f>
        <v>0</v>
      </c>
      <c r="AK639">
        <f t="shared" ref="AK639:AK702" si="77">P639</f>
        <v>0</v>
      </c>
      <c r="AL639">
        <f t="shared" ref="AL639:AL702" si="78">AA639-AB639-AC639-AD639</f>
        <v>0</v>
      </c>
      <c r="AM639">
        <f>SUMPRODUCT(AA639:AL639,Weights!$E$7:$P$7)</f>
        <v>0</v>
      </c>
    </row>
    <row r="640" spans="27:39" x14ac:dyDescent="0.25">
      <c r="AA640">
        <f t="shared" si="67"/>
        <v>0</v>
      </c>
      <c r="AB640">
        <f t="shared" si="68"/>
        <v>0</v>
      </c>
      <c r="AC640">
        <f t="shared" si="69"/>
        <v>0</v>
      </c>
      <c r="AD640">
        <f t="shared" si="70"/>
        <v>0</v>
      </c>
      <c r="AE640">
        <f t="shared" si="71"/>
        <v>0</v>
      </c>
      <c r="AF640">
        <f t="shared" si="72"/>
        <v>0</v>
      </c>
      <c r="AG640">
        <f t="shared" si="73"/>
        <v>0</v>
      </c>
      <c r="AH640">
        <f t="shared" si="74"/>
        <v>0</v>
      </c>
      <c r="AI640">
        <f t="shared" si="75"/>
        <v>0</v>
      </c>
      <c r="AJ640">
        <f t="shared" si="76"/>
        <v>0</v>
      </c>
      <c r="AK640">
        <f t="shared" si="77"/>
        <v>0</v>
      </c>
      <c r="AL640">
        <f t="shared" si="78"/>
        <v>0</v>
      </c>
      <c r="AM640">
        <f>SUMPRODUCT(AA640:AL640,Weights!$E$7:$P$7)</f>
        <v>0</v>
      </c>
    </row>
    <row r="641" spans="27:39" x14ac:dyDescent="0.25">
      <c r="AA641">
        <f t="shared" si="67"/>
        <v>0</v>
      </c>
      <c r="AB641">
        <f t="shared" si="68"/>
        <v>0</v>
      </c>
      <c r="AC641">
        <f t="shared" si="69"/>
        <v>0</v>
      </c>
      <c r="AD641">
        <f t="shared" si="70"/>
        <v>0</v>
      </c>
      <c r="AE641">
        <f t="shared" si="71"/>
        <v>0</v>
      </c>
      <c r="AF641">
        <f t="shared" si="72"/>
        <v>0</v>
      </c>
      <c r="AG641">
        <f t="shared" si="73"/>
        <v>0</v>
      </c>
      <c r="AH641">
        <f t="shared" si="74"/>
        <v>0</v>
      </c>
      <c r="AI641">
        <f t="shared" si="75"/>
        <v>0</v>
      </c>
      <c r="AJ641">
        <f t="shared" si="76"/>
        <v>0</v>
      </c>
      <c r="AK641">
        <f t="shared" si="77"/>
        <v>0</v>
      </c>
      <c r="AL641">
        <f t="shared" si="78"/>
        <v>0</v>
      </c>
      <c r="AM641">
        <f>SUMPRODUCT(AA641:AL641,Weights!$E$7:$P$7)</f>
        <v>0</v>
      </c>
    </row>
    <row r="642" spans="27:39" x14ac:dyDescent="0.25">
      <c r="AA642">
        <f t="shared" si="67"/>
        <v>0</v>
      </c>
      <c r="AB642">
        <f t="shared" si="68"/>
        <v>0</v>
      </c>
      <c r="AC642">
        <f t="shared" si="69"/>
        <v>0</v>
      </c>
      <c r="AD642">
        <f t="shared" si="70"/>
        <v>0</v>
      </c>
      <c r="AE642">
        <f t="shared" si="71"/>
        <v>0</v>
      </c>
      <c r="AF642">
        <f t="shared" si="72"/>
        <v>0</v>
      </c>
      <c r="AG642">
        <f t="shared" si="73"/>
        <v>0</v>
      </c>
      <c r="AH642">
        <f t="shared" si="74"/>
        <v>0</v>
      </c>
      <c r="AI642">
        <f t="shared" si="75"/>
        <v>0</v>
      </c>
      <c r="AJ642">
        <f t="shared" si="76"/>
        <v>0</v>
      </c>
      <c r="AK642">
        <f t="shared" si="77"/>
        <v>0</v>
      </c>
      <c r="AL642">
        <f t="shared" si="78"/>
        <v>0</v>
      </c>
      <c r="AM642">
        <f>SUMPRODUCT(AA642:AL642,Weights!$E$7:$P$7)</f>
        <v>0</v>
      </c>
    </row>
    <row r="643" spans="27:39" x14ac:dyDescent="0.25">
      <c r="AA643">
        <f t="shared" si="67"/>
        <v>0</v>
      </c>
      <c r="AB643">
        <f t="shared" si="68"/>
        <v>0</v>
      </c>
      <c r="AC643">
        <f t="shared" si="69"/>
        <v>0</v>
      </c>
      <c r="AD643">
        <f t="shared" si="70"/>
        <v>0</v>
      </c>
      <c r="AE643">
        <f t="shared" si="71"/>
        <v>0</v>
      </c>
      <c r="AF643">
        <f t="shared" si="72"/>
        <v>0</v>
      </c>
      <c r="AG643">
        <f t="shared" si="73"/>
        <v>0</v>
      </c>
      <c r="AH643">
        <f t="shared" si="74"/>
        <v>0</v>
      </c>
      <c r="AI643">
        <f t="shared" si="75"/>
        <v>0</v>
      </c>
      <c r="AJ643">
        <f t="shared" si="76"/>
        <v>0</v>
      </c>
      <c r="AK643">
        <f t="shared" si="77"/>
        <v>0</v>
      </c>
      <c r="AL643">
        <f t="shared" si="78"/>
        <v>0</v>
      </c>
      <c r="AM643">
        <f>SUMPRODUCT(AA643:AL643,Weights!$E$7:$P$7)</f>
        <v>0</v>
      </c>
    </row>
    <row r="644" spans="27:39" x14ac:dyDescent="0.25">
      <c r="AA644">
        <f t="shared" si="67"/>
        <v>0</v>
      </c>
      <c r="AB644">
        <f t="shared" si="68"/>
        <v>0</v>
      </c>
      <c r="AC644">
        <f t="shared" si="69"/>
        <v>0</v>
      </c>
      <c r="AD644">
        <f t="shared" si="70"/>
        <v>0</v>
      </c>
      <c r="AE644">
        <f t="shared" si="71"/>
        <v>0</v>
      </c>
      <c r="AF644">
        <f t="shared" si="72"/>
        <v>0</v>
      </c>
      <c r="AG644">
        <f t="shared" si="73"/>
        <v>0</v>
      </c>
      <c r="AH644">
        <f t="shared" si="74"/>
        <v>0</v>
      </c>
      <c r="AI644">
        <f t="shared" si="75"/>
        <v>0</v>
      </c>
      <c r="AJ644">
        <f t="shared" si="76"/>
        <v>0</v>
      </c>
      <c r="AK644">
        <f t="shared" si="77"/>
        <v>0</v>
      </c>
      <c r="AL644">
        <f t="shared" si="78"/>
        <v>0</v>
      </c>
      <c r="AM644">
        <f>SUMPRODUCT(AA644:AL644,Weights!$E$7:$P$7)</f>
        <v>0</v>
      </c>
    </row>
    <row r="645" spans="27:39" x14ac:dyDescent="0.25">
      <c r="AA645">
        <f t="shared" si="67"/>
        <v>0</v>
      </c>
      <c r="AB645">
        <f t="shared" si="68"/>
        <v>0</v>
      </c>
      <c r="AC645">
        <f t="shared" si="69"/>
        <v>0</v>
      </c>
      <c r="AD645">
        <f t="shared" si="70"/>
        <v>0</v>
      </c>
      <c r="AE645">
        <f t="shared" si="71"/>
        <v>0</v>
      </c>
      <c r="AF645">
        <f t="shared" si="72"/>
        <v>0</v>
      </c>
      <c r="AG645">
        <f t="shared" si="73"/>
        <v>0</v>
      </c>
      <c r="AH645">
        <f t="shared" si="74"/>
        <v>0</v>
      </c>
      <c r="AI645">
        <f t="shared" si="75"/>
        <v>0</v>
      </c>
      <c r="AJ645">
        <f t="shared" si="76"/>
        <v>0</v>
      </c>
      <c r="AK645">
        <f t="shared" si="77"/>
        <v>0</v>
      </c>
      <c r="AL645">
        <f t="shared" si="78"/>
        <v>0</v>
      </c>
      <c r="AM645">
        <f>SUMPRODUCT(AA645:AL645,Weights!$E$7:$P$7)</f>
        <v>0</v>
      </c>
    </row>
    <row r="646" spans="27:39" x14ac:dyDescent="0.25">
      <c r="AA646">
        <f t="shared" si="67"/>
        <v>0</v>
      </c>
      <c r="AB646">
        <f t="shared" si="68"/>
        <v>0</v>
      </c>
      <c r="AC646">
        <f t="shared" si="69"/>
        <v>0</v>
      </c>
      <c r="AD646">
        <f t="shared" si="70"/>
        <v>0</v>
      </c>
      <c r="AE646">
        <f t="shared" si="71"/>
        <v>0</v>
      </c>
      <c r="AF646">
        <f t="shared" si="72"/>
        <v>0</v>
      </c>
      <c r="AG646">
        <f t="shared" si="73"/>
        <v>0</v>
      </c>
      <c r="AH646">
        <f t="shared" si="74"/>
        <v>0</v>
      </c>
      <c r="AI646">
        <f t="shared" si="75"/>
        <v>0</v>
      </c>
      <c r="AJ646">
        <f t="shared" si="76"/>
        <v>0</v>
      </c>
      <c r="AK646">
        <f t="shared" si="77"/>
        <v>0</v>
      </c>
      <c r="AL646">
        <f t="shared" si="78"/>
        <v>0</v>
      </c>
      <c r="AM646">
        <f>SUMPRODUCT(AA646:AL646,Weights!$E$7:$P$7)</f>
        <v>0</v>
      </c>
    </row>
    <row r="647" spans="27:39" x14ac:dyDescent="0.25">
      <c r="AA647">
        <f t="shared" si="67"/>
        <v>0</v>
      </c>
      <c r="AB647">
        <f t="shared" si="68"/>
        <v>0</v>
      </c>
      <c r="AC647">
        <f t="shared" si="69"/>
        <v>0</v>
      </c>
      <c r="AD647">
        <f t="shared" si="70"/>
        <v>0</v>
      </c>
      <c r="AE647">
        <f t="shared" si="71"/>
        <v>0</v>
      </c>
      <c r="AF647">
        <f t="shared" si="72"/>
        <v>0</v>
      </c>
      <c r="AG647">
        <f t="shared" si="73"/>
        <v>0</v>
      </c>
      <c r="AH647">
        <f t="shared" si="74"/>
        <v>0</v>
      </c>
      <c r="AI647">
        <f t="shared" si="75"/>
        <v>0</v>
      </c>
      <c r="AJ647">
        <f t="shared" si="76"/>
        <v>0</v>
      </c>
      <c r="AK647">
        <f t="shared" si="77"/>
        <v>0</v>
      </c>
      <c r="AL647">
        <f t="shared" si="78"/>
        <v>0</v>
      </c>
      <c r="AM647">
        <f>SUMPRODUCT(AA647:AL647,Weights!$E$7:$P$7)</f>
        <v>0</v>
      </c>
    </row>
    <row r="648" spans="27:39" x14ac:dyDescent="0.25">
      <c r="AA648">
        <f t="shared" si="67"/>
        <v>0</v>
      </c>
      <c r="AB648">
        <f t="shared" si="68"/>
        <v>0</v>
      </c>
      <c r="AC648">
        <f t="shared" si="69"/>
        <v>0</v>
      </c>
      <c r="AD648">
        <f t="shared" si="70"/>
        <v>0</v>
      </c>
      <c r="AE648">
        <f t="shared" si="71"/>
        <v>0</v>
      </c>
      <c r="AF648">
        <f t="shared" si="72"/>
        <v>0</v>
      </c>
      <c r="AG648">
        <f t="shared" si="73"/>
        <v>0</v>
      </c>
      <c r="AH648">
        <f t="shared" si="74"/>
        <v>0</v>
      </c>
      <c r="AI648">
        <f t="shared" si="75"/>
        <v>0</v>
      </c>
      <c r="AJ648">
        <f t="shared" si="76"/>
        <v>0</v>
      </c>
      <c r="AK648">
        <f t="shared" si="77"/>
        <v>0</v>
      </c>
      <c r="AL648">
        <f t="shared" si="78"/>
        <v>0</v>
      </c>
      <c r="AM648">
        <f>SUMPRODUCT(AA648:AL648,Weights!$E$7:$P$7)</f>
        <v>0</v>
      </c>
    </row>
    <row r="649" spans="27:39" x14ac:dyDescent="0.25">
      <c r="AA649">
        <f t="shared" si="67"/>
        <v>0</v>
      </c>
      <c r="AB649">
        <f t="shared" si="68"/>
        <v>0</v>
      </c>
      <c r="AC649">
        <f t="shared" si="69"/>
        <v>0</v>
      </c>
      <c r="AD649">
        <f t="shared" si="70"/>
        <v>0</v>
      </c>
      <c r="AE649">
        <f t="shared" si="71"/>
        <v>0</v>
      </c>
      <c r="AF649">
        <f t="shared" si="72"/>
        <v>0</v>
      </c>
      <c r="AG649">
        <f t="shared" si="73"/>
        <v>0</v>
      </c>
      <c r="AH649">
        <f t="shared" si="74"/>
        <v>0</v>
      </c>
      <c r="AI649">
        <f t="shared" si="75"/>
        <v>0</v>
      </c>
      <c r="AJ649">
        <f t="shared" si="76"/>
        <v>0</v>
      </c>
      <c r="AK649">
        <f t="shared" si="77"/>
        <v>0</v>
      </c>
      <c r="AL649">
        <f t="shared" si="78"/>
        <v>0</v>
      </c>
      <c r="AM649">
        <f>SUMPRODUCT(AA649:AL649,Weights!$E$7:$P$7)</f>
        <v>0</v>
      </c>
    </row>
    <row r="650" spans="27:39" x14ac:dyDescent="0.25">
      <c r="AA650">
        <f t="shared" si="67"/>
        <v>0</v>
      </c>
      <c r="AB650">
        <f t="shared" si="68"/>
        <v>0</v>
      </c>
      <c r="AC650">
        <f t="shared" si="69"/>
        <v>0</v>
      </c>
      <c r="AD650">
        <f t="shared" si="70"/>
        <v>0</v>
      </c>
      <c r="AE650">
        <f t="shared" si="71"/>
        <v>0</v>
      </c>
      <c r="AF650">
        <f t="shared" si="72"/>
        <v>0</v>
      </c>
      <c r="AG650">
        <f t="shared" si="73"/>
        <v>0</v>
      </c>
      <c r="AH650">
        <f t="shared" si="74"/>
        <v>0</v>
      </c>
      <c r="AI650">
        <f t="shared" si="75"/>
        <v>0</v>
      </c>
      <c r="AJ650">
        <f t="shared" si="76"/>
        <v>0</v>
      </c>
      <c r="AK650">
        <f t="shared" si="77"/>
        <v>0</v>
      </c>
      <c r="AL650">
        <f t="shared" si="78"/>
        <v>0</v>
      </c>
      <c r="AM650">
        <f>SUMPRODUCT(AA650:AL650,Weights!$E$7:$P$7)</f>
        <v>0</v>
      </c>
    </row>
    <row r="651" spans="27:39" x14ac:dyDescent="0.25">
      <c r="AA651">
        <f t="shared" si="67"/>
        <v>0</v>
      </c>
      <c r="AB651">
        <f t="shared" si="68"/>
        <v>0</v>
      </c>
      <c r="AC651">
        <f t="shared" si="69"/>
        <v>0</v>
      </c>
      <c r="AD651">
        <f t="shared" si="70"/>
        <v>0</v>
      </c>
      <c r="AE651">
        <f t="shared" si="71"/>
        <v>0</v>
      </c>
      <c r="AF651">
        <f t="shared" si="72"/>
        <v>0</v>
      </c>
      <c r="AG651">
        <f t="shared" si="73"/>
        <v>0</v>
      </c>
      <c r="AH651">
        <f t="shared" si="74"/>
        <v>0</v>
      </c>
      <c r="AI651">
        <f t="shared" si="75"/>
        <v>0</v>
      </c>
      <c r="AJ651">
        <f t="shared" si="76"/>
        <v>0</v>
      </c>
      <c r="AK651">
        <f t="shared" si="77"/>
        <v>0</v>
      </c>
      <c r="AL651">
        <f t="shared" si="78"/>
        <v>0</v>
      </c>
      <c r="AM651">
        <f>SUMPRODUCT(AA651:AL651,Weights!$E$7:$P$7)</f>
        <v>0</v>
      </c>
    </row>
    <row r="652" spans="27:39" x14ac:dyDescent="0.25">
      <c r="AA652">
        <f t="shared" si="67"/>
        <v>0</v>
      </c>
      <c r="AB652">
        <f t="shared" si="68"/>
        <v>0</v>
      </c>
      <c r="AC652">
        <f t="shared" si="69"/>
        <v>0</v>
      </c>
      <c r="AD652">
        <f t="shared" si="70"/>
        <v>0</v>
      </c>
      <c r="AE652">
        <f t="shared" si="71"/>
        <v>0</v>
      </c>
      <c r="AF652">
        <f t="shared" si="72"/>
        <v>0</v>
      </c>
      <c r="AG652">
        <f t="shared" si="73"/>
        <v>0</v>
      </c>
      <c r="AH652">
        <f t="shared" si="74"/>
        <v>0</v>
      </c>
      <c r="AI652">
        <f t="shared" si="75"/>
        <v>0</v>
      </c>
      <c r="AJ652">
        <f t="shared" si="76"/>
        <v>0</v>
      </c>
      <c r="AK652">
        <f t="shared" si="77"/>
        <v>0</v>
      </c>
      <c r="AL652">
        <f t="shared" si="78"/>
        <v>0</v>
      </c>
      <c r="AM652">
        <f>SUMPRODUCT(AA652:AL652,Weights!$E$7:$P$7)</f>
        <v>0</v>
      </c>
    </row>
    <row r="653" spans="27:39" x14ac:dyDescent="0.25">
      <c r="AA653">
        <f t="shared" si="67"/>
        <v>0</v>
      </c>
      <c r="AB653">
        <f t="shared" si="68"/>
        <v>0</v>
      </c>
      <c r="AC653">
        <f t="shared" si="69"/>
        <v>0</v>
      </c>
      <c r="AD653">
        <f t="shared" si="70"/>
        <v>0</v>
      </c>
      <c r="AE653">
        <f t="shared" si="71"/>
        <v>0</v>
      </c>
      <c r="AF653">
        <f t="shared" si="72"/>
        <v>0</v>
      </c>
      <c r="AG653">
        <f t="shared" si="73"/>
        <v>0</v>
      </c>
      <c r="AH653">
        <f t="shared" si="74"/>
        <v>0</v>
      </c>
      <c r="AI653">
        <f t="shared" si="75"/>
        <v>0</v>
      </c>
      <c r="AJ653">
        <f t="shared" si="76"/>
        <v>0</v>
      </c>
      <c r="AK653">
        <f t="shared" si="77"/>
        <v>0</v>
      </c>
      <c r="AL653">
        <f t="shared" si="78"/>
        <v>0</v>
      </c>
      <c r="AM653">
        <f>SUMPRODUCT(AA653:AL653,Weights!$E$7:$P$7)</f>
        <v>0</v>
      </c>
    </row>
    <row r="654" spans="27:39" x14ac:dyDescent="0.25">
      <c r="AA654">
        <f t="shared" si="67"/>
        <v>0</v>
      </c>
      <c r="AB654">
        <f t="shared" si="68"/>
        <v>0</v>
      </c>
      <c r="AC654">
        <f t="shared" si="69"/>
        <v>0</v>
      </c>
      <c r="AD654">
        <f t="shared" si="70"/>
        <v>0</v>
      </c>
      <c r="AE654">
        <f t="shared" si="71"/>
        <v>0</v>
      </c>
      <c r="AF654">
        <f t="shared" si="72"/>
        <v>0</v>
      </c>
      <c r="AG654">
        <f t="shared" si="73"/>
        <v>0</v>
      </c>
      <c r="AH654">
        <f t="shared" si="74"/>
        <v>0</v>
      </c>
      <c r="AI654">
        <f t="shared" si="75"/>
        <v>0</v>
      </c>
      <c r="AJ654">
        <f t="shared" si="76"/>
        <v>0</v>
      </c>
      <c r="AK654">
        <f t="shared" si="77"/>
        <v>0</v>
      </c>
      <c r="AL654">
        <f t="shared" si="78"/>
        <v>0</v>
      </c>
      <c r="AM654">
        <f>SUMPRODUCT(AA654:AL654,Weights!$E$7:$P$7)</f>
        <v>0</v>
      </c>
    </row>
    <row r="655" spans="27:39" x14ac:dyDescent="0.25">
      <c r="AA655">
        <f t="shared" si="67"/>
        <v>0</v>
      </c>
      <c r="AB655">
        <f t="shared" si="68"/>
        <v>0</v>
      </c>
      <c r="AC655">
        <f t="shared" si="69"/>
        <v>0</v>
      </c>
      <c r="AD655">
        <f t="shared" si="70"/>
        <v>0</v>
      </c>
      <c r="AE655">
        <f t="shared" si="71"/>
        <v>0</v>
      </c>
      <c r="AF655">
        <f t="shared" si="72"/>
        <v>0</v>
      </c>
      <c r="AG655">
        <f t="shared" si="73"/>
        <v>0</v>
      </c>
      <c r="AH655">
        <f t="shared" si="74"/>
        <v>0</v>
      </c>
      <c r="AI655">
        <f t="shared" si="75"/>
        <v>0</v>
      </c>
      <c r="AJ655">
        <f t="shared" si="76"/>
        <v>0</v>
      </c>
      <c r="AK655">
        <f t="shared" si="77"/>
        <v>0</v>
      </c>
      <c r="AL655">
        <f t="shared" si="78"/>
        <v>0</v>
      </c>
      <c r="AM655">
        <f>SUMPRODUCT(AA655:AL655,Weights!$E$7:$P$7)</f>
        <v>0</v>
      </c>
    </row>
    <row r="656" spans="27:39" x14ac:dyDescent="0.25">
      <c r="AA656">
        <f t="shared" si="67"/>
        <v>0</v>
      </c>
      <c r="AB656">
        <f t="shared" si="68"/>
        <v>0</v>
      </c>
      <c r="AC656">
        <f t="shared" si="69"/>
        <v>0</v>
      </c>
      <c r="AD656">
        <f t="shared" si="70"/>
        <v>0</v>
      </c>
      <c r="AE656">
        <f t="shared" si="71"/>
        <v>0</v>
      </c>
      <c r="AF656">
        <f t="shared" si="72"/>
        <v>0</v>
      </c>
      <c r="AG656">
        <f t="shared" si="73"/>
        <v>0</v>
      </c>
      <c r="AH656">
        <f t="shared" si="74"/>
        <v>0</v>
      </c>
      <c r="AI656">
        <f t="shared" si="75"/>
        <v>0</v>
      </c>
      <c r="AJ656">
        <f t="shared" si="76"/>
        <v>0</v>
      </c>
      <c r="AK656">
        <f t="shared" si="77"/>
        <v>0</v>
      </c>
      <c r="AL656">
        <f t="shared" si="78"/>
        <v>0</v>
      </c>
      <c r="AM656">
        <f>SUMPRODUCT(AA656:AL656,Weights!$E$7:$P$7)</f>
        <v>0</v>
      </c>
    </row>
    <row r="657" spans="27:39" x14ac:dyDescent="0.25">
      <c r="AA657">
        <f t="shared" si="67"/>
        <v>0</v>
      </c>
      <c r="AB657">
        <f t="shared" si="68"/>
        <v>0</v>
      </c>
      <c r="AC657">
        <f t="shared" si="69"/>
        <v>0</v>
      </c>
      <c r="AD657">
        <f t="shared" si="70"/>
        <v>0</v>
      </c>
      <c r="AE657">
        <f t="shared" si="71"/>
        <v>0</v>
      </c>
      <c r="AF657">
        <f t="shared" si="72"/>
        <v>0</v>
      </c>
      <c r="AG657">
        <f t="shared" si="73"/>
        <v>0</v>
      </c>
      <c r="AH657">
        <f t="shared" si="74"/>
        <v>0</v>
      </c>
      <c r="AI657">
        <f t="shared" si="75"/>
        <v>0</v>
      </c>
      <c r="AJ657">
        <f t="shared" si="76"/>
        <v>0</v>
      </c>
      <c r="AK657">
        <f t="shared" si="77"/>
        <v>0</v>
      </c>
      <c r="AL657">
        <f t="shared" si="78"/>
        <v>0</v>
      </c>
      <c r="AM657">
        <f>SUMPRODUCT(AA657:AL657,Weights!$E$7:$P$7)</f>
        <v>0</v>
      </c>
    </row>
    <row r="658" spans="27:39" x14ac:dyDescent="0.25">
      <c r="AA658">
        <f t="shared" si="67"/>
        <v>0</v>
      </c>
      <c r="AB658">
        <f t="shared" si="68"/>
        <v>0</v>
      </c>
      <c r="AC658">
        <f t="shared" si="69"/>
        <v>0</v>
      </c>
      <c r="AD658">
        <f t="shared" si="70"/>
        <v>0</v>
      </c>
      <c r="AE658">
        <f t="shared" si="71"/>
        <v>0</v>
      </c>
      <c r="AF658">
        <f t="shared" si="72"/>
        <v>0</v>
      </c>
      <c r="AG658">
        <f t="shared" si="73"/>
        <v>0</v>
      </c>
      <c r="AH658">
        <f t="shared" si="74"/>
        <v>0</v>
      </c>
      <c r="AI658">
        <f t="shared" si="75"/>
        <v>0</v>
      </c>
      <c r="AJ658">
        <f t="shared" si="76"/>
        <v>0</v>
      </c>
      <c r="AK658">
        <f t="shared" si="77"/>
        <v>0</v>
      </c>
      <c r="AL658">
        <f t="shared" si="78"/>
        <v>0</v>
      </c>
      <c r="AM658">
        <f>SUMPRODUCT(AA658:AL658,Weights!$E$7:$P$7)</f>
        <v>0</v>
      </c>
    </row>
    <row r="659" spans="27:39" x14ac:dyDescent="0.25">
      <c r="AA659">
        <f t="shared" si="67"/>
        <v>0</v>
      </c>
      <c r="AB659">
        <f t="shared" si="68"/>
        <v>0</v>
      </c>
      <c r="AC659">
        <f t="shared" si="69"/>
        <v>0</v>
      </c>
      <c r="AD659">
        <f t="shared" si="70"/>
        <v>0</v>
      </c>
      <c r="AE659">
        <f t="shared" si="71"/>
        <v>0</v>
      </c>
      <c r="AF659">
        <f t="shared" si="72"/>
        <v>0</v>
      </c>
      <c r="AG659">
        <f t="shared" si="73"/>
        <v>0</v>
      </c>
      <c r="AH659">
        <f t="shared" si="74"/>
        <v>0</v>
      </c>
      <c r="AI659">
        <f t="shared" si="75"/>
        <v>0</v>
      </c>
      <c r="AJ659">
        <f t="shared" si="76"/>
        <v>0</v>
      </c>
      <c r="AK659">
        <f t="shared" si="77"/>
        <v>0</v>
      </c>
      <c r="AL659">
        <f t="shared" si="78"/>
        <v>0</v>
      </c>
      <c r="AM659">
        <f>SUMPRODUCT(AA659:AL659,Weights!$E$7:$P$7)</f>
        <v>0</v>
      </c>
    </row>
    <row r="660" spans="27:39" x14ac:dyDescent="0.25">
      <c r="AA660">
        <f t="shared" si="67"/>
        <v>0</v>
      </c>
      <c r="AB660">
        <f t="shared" si="68"/>
        <v>0</v>
      </c>
      <c r="AC660">
        <f t="shared" si="69"/>
        <v>0</v>
      </c>
      <c r="AD660">
        <f t="shared" si="70"/>
        <v>0</v>
      </c>
      <c r="AE660">
        <f t="shared" si="71"/>
        <v>0</v>
      </c>
      <c r="AF660">
        <f t="shared" si="72"/>
        <v>0</v>
      </c>
      <c r="AG660">
        <f t="shared" si="73"/>
        <v>0</v>
      </c>
      <c r="AH660">
        <f t="shared" si="74"/>
        <v>0</v>
      </c>
      <c r="AI660">
        <f t="shared" si="75"/>
        <v>0</v>
      </c>
      <c r="AJ660">
        <f t="shared" si="76"/>
        <v>0</v>
      </c>
      <c r="AK660">
        <f t="shared" si="77"/>
        <v>0</v>
      </c>
      <c r="AL660">
        <f t="shared" si="78"/>
        <v>0</v>
      </c>
      <c r="AM660">
        <f>SUMPRODUCT(AA660:AL660,Weights!$E$7:$P$7)</f>
        <v>0</v>
      </c>
    </row>
    <row r="661" spans="27:39" x14ac:dyDescent="0.25">
      <c r="AA661">
        <f t="shared" si="67"/>
        <v>0</v>
      </c>
      <c r="AB661">
        <f t="shared" si="68"/>
        <v>0</v>
      </c>
      <c r="AC661">
        <f t="shared" si="69"/>
        <v>0</v>
      </c>
      <c r="AD661">
        <f t="shared" si="70"/>
        <v>0</v>
      </c>
      <c r="AE661">
        <f t="shared" si="71"/>
        <v>0</v>
      </c>
      <c r="AF661">
        <f t="shared" si="72"/>
        <v>0</v>
      </c>
      <c r="AG661">
        <f t="shared" si="73"/>
        <v>0</v>
      </c>
      <c r="AH661">
        <f t="shared" si="74"/>
        <v>0</v>
      </c>
      <c r="AI661">
        <f t="shared" si="75"/>
        <v>0</v>
      </c>
      <c r="AJ661">
        <f t="shared" si="76"/>
        <v>0</v>
      </c>
      <c r="AK661">
        <f t="shared" si="77"/>
        <v>0</v>
      </c>
      <c r="AL661">
        <f t="shared" si="78"/>
        <v>0</v>
      </c>
      <c r="AM661">
        <f>SUMPRODUCT(AA661:AL661,Weights!$E$7:$P$7)</f>
        <v>0</v>
      </c>
    </row>
    <row r="662" spans="27:39" x14ac:dyDescent="0.25">
      <c r="AA662">
        <f t="shared" si="67"/>
        <v>0</v>
      </c>
      <c r="AB662">
        <f t="shared" si="68"/>
        <v>0</v>
      </c>
      <c r="AC662">
        <f t="shared" si="69"/>
        <v>0</v>
      </c>
      <c r="AD662">
        <f t="shared" si="70"/>
        <v>0</v>
      </c>
      <c r="AE662">
        <f t="shared" si="71"/>
        <v>0</v>
      </c>
      <c r="AF662">
        <f t="shared" si="72"/>
        <v>0</v>
      </c>
      <c r="AG662">
        <f t="shared" si="73"/>
        <v>0</v>
      </c>
      <c r="AH662">
        <f t="shared" si="74"/>
        <v>0</v>
      </c>
      <c r="AI662">
        <f t="shared" si="75"/>
        <v>0</v>
      </c>
      <c r="AJ662">
        <f t="shared" si="76"/>
        <v>0</v>
      </c>
      <c r="AK662">
        <f t="shared" si="77"/>
        <v>0</v>
      </c>
      <c r="AL662">
        <f t="shared" si="78"/>
        <v>0</v>
      </c>
      <c r="AM662">
        <f>SUMPRODUCT(AA662:AL662,Weights!$E$7:$P$7)</f>
        <v>0</v>
      </c>
    </row>
    <row r="663" spans="27:39" x14ac:dyDescent="0.25">
      <c r="AA663">
        <f t="shared" si="67"/>
        <v>0</v>
      </c>
      <c r="AB663">
        <f t="shared" si="68"/>
        <v>0</v>
      </c>
      <c r="AC663">
        <f t="shared" si="69"/>
        <v>0</v>
      </c>
      <c r="AD663">
        <f t="shared" si="70"/>
        <v>0</v>
      </c>
      <c r="AE663">
        <f t="shared" si="71"/>
        <v>0</v>
      </c>
      <c r="AF663">
        <f t="shared" si="72"/>
        <v>0</v>
      </c>
      <c r="AG663">
        <f t="shared" si="73"/>
        <v>0</v>
      </c>
      <c r="AH663">
        <f t="shared" si="74"/>
        <v>0</v>
      </c>
      <c r="AI663">
        <f t="shared" si="75"/>
        <v>0</v>
      </c>
      <c r="AJ663">
        <f t="shared" si="76"/>
        <v>0</v>
      </c>
      <c r="AK663">
        <f t="shared" si="77"/>
        <v>0</v>
      </c>
      <c r="AL663">
        <f t="shared" si="78"/>
        <v>0</v>
      </c>
      <c r="AM663">
        <f>SUMPRODUCT(AA663:AL663,Weights!$E$7:$P$7)</f>
        <v>0</v>
      </c>
    </row>
    <row r="664" spans="27:39" x14ac:dyDescent="0.25">
      <c r="AA664">
        <f t="shared" si="67"/>
        <v>0</v>
      </c>
      <c r="AB664">
        <f t="shared" si="68"/>
        <v>0</v>
      </c>
      <c r="AC664">
        <f t="shared" si="69"/>
        <v>0</v>
      </c>
      <c r="AD664">
        <f t="shared" si="70"/>
        <v>0</v>
      </c>
      <c r="AE664">
        <f t="shared" si="71"/>
        <v>0</v>
      </c>
      <c r="AF664">
        <f t="shared" si="72"/>
        <v>0</v>
      </c>
      <c r="AG664">
        <f t="shared" si="73"/>
        <v>0</v>
      </c>
      <c r="AH664">
        <f t="shared" si="74"/>
        <v>0</v>
      </c>
      <c r="AI664">
        <f t="shared" si="75"/>
        <v>0</v>
      </c>
      <c r="AJ664">
        <f t="shared" si="76"/>
        <v>0</v>
      </c>
      <c r="AK664">
        <f t="shared" si="77"/>
        <v>0</v>
      </c>
      <c r="AL664">
        <f t="shared" si="78"/>
        <v>0</v>
      </c>
      <c r="AM664">
        <f>SUMPRODUCT(AA664:AL664,Weights!$E$7:$P$7)</f>
        <v>0</v>
      </c>
    </row>
    <row r="665" spans="27:39" x14ac:dyDescent="0.25">
      <c r="AA665">
        <f t="shared" si="67"/>
        <v>0</v>
      </c>
      <c r="AB665">
        <f t="shared" si="68"/>
        <v>0</v>
      </c>
      <c r="AC665">
        <f t="shared" si="69"/>
        <v>0</v>
      </c>
      <c r="AD665">
        <f t="shared" si="70"/>
        <v>0</v>
      </c>
      <c r="AE665">
        <f t="shared" si="71"/>
        <v>0</v>
      </c>
      <c r="AF665">
        <f t="shared" si="72"/>
        <v>0</v>
      </c>
      <c r="AG665">
        <f t="shared" si="73"/>
        <v>0</v>
      </c>
      <c r="AH665">
        <f t="shared" si="74"/>
        <v>0</v>
      </c>
      <c r="AI665">
        <f t="shared" si="75"/>
        <v>0</v>
      </c>
      <c r="AJ665">
        <f t="shared" si="76"/>
        <v>0</v>
      </c>
      <c r="AK665">
        <f t="shared" si="77"/>
        <v>0</v>
      </c>
      <c r="AL665">
        <f t="shared" si="78"/>
        <v>0</v>
      </c>
      <c r="AM665">
        <f>SUMPRODUCT(AA665:AL665,Weights!$E$7:$P$7)</f>
        <v>0</v>
      </c>
    </row>
    <row r="666" spans="27:39" x14ac:dyDescent="0.25">
      <c r="AA666">
        <f t="shared" si="67"/>
        <v>0</v>
      </c>
      <c r="AB666">
        <f t="shared" si="68"/>
        <v>0</v>
      </c>
      <c r="AC666">
        <f t="shared" si="69"/>
        <v>0</v>
      </c>
      <c r="AD666">
        <f t="shared" si="70"/>
        <v>0</v>
      </c>
      <c r="AE666">
        <f t="shared" si="71"/>
        <v>0</v>
      </c>
      <c r="AF666">
        <f t="shared" si="72"/>
        <v>0</v>
      </c>
      <c r="AG666">
        <f t="shared" si="73"/>
        <v>0</v>
      </c>
      <c r="AH666">
        <f t="shared" si="74"/>
        <v>0</v>
      </c>
      <c r="AI666">
        <f t="shared" si="75"/>
        <v>0</v>
      </c>
      <c r="AJ666">
        <f t="shared" si="76"/>
        <v>0</v>
      </c>
      <c r="AK666">
        <f t="shared" si="77"/>
        <v>0</v>
      </c>
      <c r="AL666">
        <f t="shared" si="78"/>
        <v>0</v>
      </c>
      <c r="AM666">
        <f>SUMPRODUCT(AA666:AL666,Weights!$E$7:$P$7)</f>
        <v>0</v>
      </c>
    </row>
    <row r="667" spans="27:39" x14ac:dyDescent="0.25">
      <c r="AA667">
        <f t="shared" si="67"/>
        <v>0</v>
      </c>
      <c r="AB667">
        <f t="shared" si="68"/>
        <v>0</v>
      </c>
      <c r="AC667">
        <f t="shared" si="69"/>
        <v>0</v>
      </c>
      <c r="AD667">
        <f t="shared" si="70"/>
        <v>0</v>
      </c>
      <c r="AE667">
        <f t="shared" si="71"/>
        <v>0</v>
      </c>
      <c r="AF667">
        <f t="shared" si="72"/>
        <v>0</v>
      </c>
      <c r="AG667">
        <f t="shared" si="73"/>
        <v>0</v>
      </c>
      <c r="AH667">
        <f t="shared" si="74"/>
        <v>0</v>
      </c>
      <c r="AI667">
        <f t="shared" si="75"/>
        <v>0</v>
      </c>
      <c r="AJ667">
        <f t="shared" si="76"/>
        <v>0</v>
      </c>
      <c r="AK667">
        <f t="shared" si="77"/>
        <v>0</v>
      </c>
      <c r="AL667">
        <f t="shared" si="78"/>
        <v>0</v>
      </c>
      <c r="AM667">
        <f>SUMPRODUCT(AA667:AL667,Weights!$E$7:$P$7)</f>
        <v>0</v>
      </c>
    </row>
    <row r="668" spans="27:39" x14ac:dyDescent="0.25">
      <c r="AA668">
        <f t="shared" si="67"/>
        <v>0</v>
      </c>
      <c r="AB668">
        <f t="shared" si="68"/>
        <v>0</v>
      </c>
      <c r="AC668">
        <f t="shared" si="69"/>
        <v>0</v>
      </c>
      <c r="AD668">
        <f t="shared" si="70"/>
        <v>0</v>
      </c>
      <c r="AE668">
        <f t="shared" si="71"/>
        <v>0</v>
      </c>
      <c r="AF668">
        <f t="shared" si="72"/>
        <v>0</v>
      </c>
      <c r="AG668">
        <f t="shared" si="73"/>
        <v>0</v>
      </c>
      <c r="AH668">
        <f t="shared" si="74"/>
        <v>0</v>
      </c>
      <c r="AI668">
        <f t="shared" si="75"/>
        <v>0</v>
      </c>
      <c r="AJ668">
        <f t="shared" si="76"/>
        <v>0</v>
      </c>
      <c r="AK668">
        <f t="shared" si="77"/>
        <v>0</v>
      </c>
      <c r="AL668">
        <f t="shared" si="78"/>
        <v>0</v>
      </c>
      <c r="AM668">
        <f>SUMPRODUCT(AA668:AL668,Weights!$E$7:$P$7)</f>
        <v>0</v>
      </c>
    </row>
    <row r="669" spans="27:39" x14ac:dyDescent="0.25">
      <c r="AA669">
        <f t="shared" si="67"/>
        <v>0</v>
      </c>
      <c r="AB669">
        <f t="shared" si="68"/>
        <v>0</v>
      </c>
      <c r="AC669">
        <f t="shared" si="69"/>
        <v>0</v>
      </c>
      <c r="AD669">
        <f t="shared" si="70"/>
        <v>0</v>
      </c>
      <c r="AE669">
        <f t="shared" si="71"/>
        <v>0</v>
      </c>
      <c r="AF669">
        <f t="shared" si="72"/>
        <v>0</v>
      </c>
      <c r="AG669">
        <f t="shared" si="73"/>
        <v>0</v>
      </c>
      <c r="AH669">
        <f t="shared" si="74"/>
        <v>0</v>
      </c>
      <c r="AI669">
        <f t="shared" si="75"/>
        <v>0</v>
      </c>
      <c r="AJ669">
        <f t="shared" si="76"/>
        <v>0</v>
      </c>
      <c r="AK669">
        <f t="shared" si="77"/>
        <v>0</v>
      </c>
      <c r="AL669">
        <f t="shared" si="78"/>
        <v>0</v>
      </c>
      <c r="AM669">
        <f>SUMPRODUCT(AA669:AL669,Weights!$E$7:$P$7)</f>
        <v>0</v>
      </c>
    </row>
    <row r="670" spans="27:39" x14ac:dyDescent="0.25">
      <c r="AA670">
        <f t="shared" si="67"/>
        <v>0</v>
      </c>
      <c r="AB670">
        <f t="shared" si="68"/>
        <v>0</v>
      </c>
      <c r="AC670">
        <f t="shared" si="69"/>
        <v>0</v>
      </c>
      <c r="AD670">
        <f t="shared" si="70"/>
        <v>0</v>
      </c>
      <c r="AE670">
        <f t="shared" si="71"/>
        <v>0</v>
      </c>
      <c r="AF670">
        <f t="shared" si="72"/>
        <v>0</v>
      </c>
      <c r="AG670">
        <f t="shared" si="73"/>
        <v>0</v>
      </c>
      <c r="AH670">
        <f t="shared" si="74"/>
        <v>0</v>
      </c>
      <c r="AI670">
        <f t="shared" si="75"/>
        <v>0</v>
      </c>
      <c r="AJ670">
        <f t="shared" si="76"/>
        <v>0</v>
      </c>
      <c r="AK670">
        <f t="shared" si="77"/>
        <v>0</v>
      </c>
      <c r="AL670">
        <f t="shared" si="78"/>
        <v>0</v>
      </c>
      <c r="AM670">
        <f>SUMPRODUCT(AA670:AL670,Weights!$E$7:$P$7)</f>
        <v>0</v>
      </c>
    </row>
    <row r="671" spans="27:39" x14ac:dyDescent="0.25">
      <c r="AA671">
        <f t="shared" si="67"/>
        <v>0</v>
      </c>
      <c r="AB671">
        <f t="shared" si="68"/>
        <v>0</v>
      </c>
      <c r="AC671">
        <f t="shared" si="69"/>
        <v>0</v>
      </c>
      <c r="AD671">
        <f t="shared" si="70"/>
        <v>0</v>
      </c>
      <c r="AE671">
        <f t="shared" si="71"/>
        <v>0</v>
      </c>
      <c r="AF671">
        <f t="shared" si="72"/>
        <v>0</v>
      </c>
      <c r="AG671">
        <f t="shared" si="73"/>
        <v>0</v>
      </c>
      <c r="AH671">
        <f t="shared" si="74"/>
        <v>0</v>
      </c>
      <c r="AI671">
        <f t="shared" si="75"/>
        <v>0</v>
      </c>
      <c r="AJ671">
        <f t="shared" si="76"/>
        <v>0</v>
      </c>
      <c r="AK671">
        <f t="shared" si="77"/>
        <v>0</v>
      </c>
      <c r="AL671">
        <f t="shared" si="78"/>
        <v>0</v>
      </c>
      <c r="AM671">
        <f>SUMPRODUCT(AA671:AL671,Weights!$E$7:$P$7)</f>
        <v>0</v>
      </c>
    </row>
    <row r="672" spans="27:39" x14ac:dyDescent="0.25">
      <c r="AA672">
        <f t="shared" si="67"/>
        <v>0</v>
      </c>
      <c r="AB672">
        <f t="shared" si="68"/>
        <v>0</v>
      </c>
      <c r="AC672">
        <f t="shared" si="69"/>
        <v>0</v>
      </c>
      <c r="AD672">
        <f t="shared" si="70"/>
        <v>0</v>
      </c>
      <c r="AE672">
        <f t="shared" si="71"/>
        <v>0</v>
      </c>
      <c r="AF672">
        <f t="shared" si="72"/>
        <v>0</v>
      </c>
      <c r="AG672">
        <f t="shared" si="73"/>
        <v>0</v>
      </c>
      <c r="AH672">
        <f t="shared" si="74"/>
        <v>0</v>
      </c>
      <c r="AI672">
        <f t="shared" si="75"/>
        <v>0</v>
      </c>
      <c r="AJ672">
        <f t="shared" si="76"/>
        <v>0</v>
      </c>
      <c r="AK672">
        <f t="shared" si="77"/>
        <v>0</v>
      </c>
      <c r="AL672">
        <f t="shared" si="78"/>
        <v>0</v>
      </c>
      <c r="AM672">
        <f>SUMPRODUCT(AA672:AL672,Weights!$E$7:$P$7)</f>
        <v>0</v>
      </c>
    </row>
    <row r="673" spans="27:39" x14ac:dyDescent="0.25">
      <c r="AA673">
        <f t="shared" si="67"/>
        <v>0</v>
      </c>
      <c r="AB673">
        <f t="shared" si="68"/>
        <v>0</v>
      </c>
      <c r="AC673">
        <f t="shared" si="69"/>
        <v>0</v>
      </c>
      <c r="AD673">
        <f t="shared" si="70"/>
        <v>0</v>
      </c>
      <c r="AE673">
        <f t="shared" si="71"/>
        <v>0</v>
      </c>
      <c r="AF673">
        <f t="shared" si="72"/>
        <v>0</v>
      </c>
      <c r="AG673">
        <f t="shared" si="73"/>
        <v>0</v>
      </c>
      <c r="AH673">
        <f t="shared" si="74"/>
        <v>0</v>
      </c>
      <c r="AI673">
        <f t="shared" si="75"/>
        <v>0</v>
      </c>
      <c r="AJ673">
        <f t="shared" si="76"/>
        <v>0</v>
      </c>
      <c r="AK673">
        <f t="shared" si="77"/>
        <v>0</v>
      </c>
      <c r="AL673">
        <f t="shared" si="78"/>
        <v>0</v>
      </c>
      <c r="AM673">
        <f>SUMPRODUCT(AA673:AL673,Weights!$E$7:$P$7)</f>
        <v>0</v>
      </c>
    </row>
    <row r="674" spans="27:39" x14ac:dyDescent="0.25">
      <c r="AA674">
        <f t="shared" si="67"/>
        <v>0</v>
      </c>
      <c r="AB674">
        <f t="shared" si="68"/>
        <v>0</v>
      </c>
      <c r="AC674">
        <f t="shared" si="69"/>
        <v>0</v>
      </c>
      <c r="AD674">
        <f t="shared" si="70"/>
        <v>0</v>
      </c>
      <c r="AE674">
        <f t="shared" si="71"/>
        <v>0</v>
      </c>
      <c r="AF674">
        <f t="shared" si="72"/>
        <v>0</v>
      </c>
      <c r="AG674">
        <f t="shared" si="73"/>
        <v>0</v>
      </c>
      <c r="AH674">
        <f t="shared" si="74"/>
        <v>0</v>
      </c>
      <c r="AI674">
        <f t="shared" si="75"/>
        <v>0</v>
      </c>
      <c r="AJ674">
        <f t="shared" si="76"/>
        <v>0</v>
      </c>
      <c r="AK674">
        <f t="shared" si="77"/>
        <v>0</v>
      </c>
      <c r="AL674">
        <f t="shared" si="78"/>
        <v>0</v>
      </c>
      <c r="AM674">
        <f>SUMPRODUCT(AA674:AL674,Weights!$E$7:$P$7)</f>
        <v>0</v>
      </c>
    </row>
    <row r="675" spans="27:39" x14ac:dyDescent="0.25">
      <c r="AA675">
        <f t="shared" si="67"/>
        <v>0</v>
      </c>
      <c r="AB675">
        <f t="shared" si="68"/>
        <v>0</v>
      </c>
      <c r="AC675">
        <f t="shared" si="69"/>
        <v>0</v>
      </c>
      <c r="AD675">
        <f t="shared" si="70"/>
        <v>0</v>
      </c>
      <c r="AE675">
        <f t="shared" si="71"/>
        <v>0</v>
      </c>
      <c r="AF675">
        <f t="shared" si="72"/>
        <v>0</v>
      </c>
      <c r="AG675">
        <f t="shared" si="73"/>
        <v>0</v>
      </c>
      <c r="AH675">
        <f t="shared" si="74"/>
        <v>0</v>
      </c>
      <c r="AI675">
        <f t="shared" si="75"/>
        <v>0</v>
      </c>
      <c r="AJ675">
        <f t="shared" si="76"/>
        <v>0</v>
      </c>
      <c r="AK675">
        <f t="shared" si="77"/>
        <v>0</v>
      </c>
      <c r="AL675">
        <f t="shared" si="78"/>
        <v>0</v>
      </c>
      <c r="AM675">
        <f>SUMPRODUCT(AA675:AL675,Weights!$E$7:$P$7)</f>
        <v>0</v>
      </c>
    </row>
    <row r="676" spans="27:39" x14ac:dyDescent="0.25">
      <c r="AA676">
        <f t="shared" si="67"/>
        <v>0</v>
      </c>
      <c r="AB676">
        <f t="shared" si="68"/>
        <v>0</v>
      </c>
      <c r="AC676">
        <f t="shared" si="69"/>
        <v>0</v>
      </c>
      <c r="AD676">
        <f t="shared" si="70"/>
        <v>0</v>
      </c>
      <c r="AE676">
        <f t="shared" si="71"/>
        <v>0</v>
      </c>
      <c r="AF676">
        <f t="shared" si="72"/>
        <v>0</v>
      </c>
      <c r="AG676">
        <f t="shared" si="73"/>
        <v>0</v>
      </c>
      <c r="AH676">
        <f t="shared" si="74"/>
        <v>0</v>
      </c>
      <c r="AI676">
        <f t="shared" si="75"/>
        <v>0</v>
      </c>
      <c r="AJ676">
        <f t="shared" si="76"/>
        <v>0</v>
      </c>
      <c r="AK676">
        <f t="shared" si="77"/>
        <v>0</v>
      </c>
      <c r="AL676">
        <f t="shared" si="78"/>
        <v>0</v>
      </c>
      <c r="AM676">
        <f>SUMPRODUCT(AA676:AL676,Weights!$E$7:$P$7)</f>
        <v>0</v>
      </c>
    </row>
    <row r="677" spans="27:39" x14ac:dyDescent="0.25">
      <c r="AA677">
        <f t="shared" si="67"/>
        <v>0</v>
      </c>
      <c r="AB677">
        <f t="shared" si="68"/>
        <v>0</v>
      </c>
      <c r="AC677">
        <f t="shared" si="69"/>
        <v>0</v>
      </c>
      <c r="AD677">
        <f t="shared" si="70"/>
        <v>0</v>
      </c>
      <c r="AE677">
        <f t="shared" si="71"/>
        <v>0</v>
      </c>
      <c r="AF677">
        <f t="shared" si="72"/>
        <v>0</v>
      </c>
      <c r="AG677">
        <f t="shared" si="73"/>
        <v>0</v>
      </c>
      <c r="AH677">
        <f t="shared" si="74"/>
        <v>0</v>
      </c>
      <c r="AI677">
        <f t="shared" si="75"/>
        <v>0</v>
      </c>
      <c r="AJ677">
        <f t="shared" si="76"/>
        <v>0</v>
      </c>
      <c r="AK677">
        <f t="shared" si="77"/>
        <v>0</v>
      </c>
      <c r="AL677">
        <f t="shared" si="78"/>
        <v>0</v>
      </c>
      <c r="AM677">
        <f>SUMPRODUCT(AA677:AL677,Weights!$E$7:$P$7)</f>
        <v>0</v>
      </c>
    </row>
    <row r="678" spans="27:39" x14ac:dyDescent="0.25">
      <c r="AA678">
        <f t="shared" si="67"/>
        <v>0</v>
      </c>
      <c r="AB678">
        <f t="shared" si="68"/>
        <v>0</v>
      </c>
      <c r="AC678">
        <f t="shared" si="69"/>
        <v>0</v>
      </c>
      <c r="AD678">
        <f t="shared" si="70"/>
        <v>0</v>
      </c>
      <c r="AE678">
        <f t="shared" si="71"/>
        <v>0</v>
      </c>
      <c r="AF678">
        <f t="shared" si="72"/>
        <v>0</v>
      </c>
      <c r="AG678">
        <f t="shared" si="73"/>
        <v>0</v>
      </c>
      <c r="AH678">
        <f t="shared" si="74"/>
        <v>0</v>
      </c>
      <c r="AI678">
        <f t="shared" si="75"/>
        <v>0</v>
      </c>
      <c r="AJ678">
        <f t="shared" si="76"/>
        <v>0</v>
      </c>
      <c r="AK678">
        <f t="shared" si="77"/>
        <v>0</v>
      </c>
      <c r="AL678">
        <f t="shared" si="78"/>
        <v>0</v>
      </c>
      <c r="AM678">
        <f>SUMPRODUCT(AA678:AL678,Weights!$E$7:$P$7)</f>
        <v>0</v>
      </c>
    </row>
    <row r="679" spans="27:39" x14ac:dyDescent="0.25">
      <c r="AA679">
        <f t="shared" si="67"/>
        <v>0</v>
      </c>
      <c r="AB679">
        <f t="shared" si="68"/>
        <v>0</v>
      </c>
      <c r="AC679">
        <f t="shared" si="69"/>
        <v>0</v>
      </c>
      <c r="AD679">
        <f t="shared" si="70"/>
        <v>0</v>
      </c>
      <c r="AE679">
        <f t="shared" si="71"/>
        <v>0</v>
      </c>
      <c r="AF679">
        <f t="shared" si="72"/>
        <v>0</v>
      </c>
      <c r="AG679">
        <f t="shared" si="73"/>
        <v>0</v>
      </c>
      <c r="AH679">
        <f t="shared" si="74"/>
        <v>0</v>
      </c>
      <c r="AI679">
        <f t="shared" si="75"/>
        <v>0</v>
      </c>
      <c r="AJ679">
        <f t="shared" si="76"/>
        <v>0</v>
      </c>
      <c r="AK679">
        <f t="shared" si="77"/>
        <v>0</v>
      </c>
      <c r="AL679">
        <f t="shared" si="78"/>
        <v>0</v>
      </c>
      <c r="AM679">
        <f>SUMPRODUCT(AA679:AL679,Weights!$E$7:$P$7)</f>
        <v>0</v>
      </c>
    </row>
    <row r="680" spans="27:39" x14ac:dyDescent="0.25">
      <c r="AA680">
        <f t="shared" si="67"/>
        <v>0</v>
      </c>
      <c r="AB680">
        <f t="shared" si="68"/>
        <v>0</v>
      </c>
      <c r="AC680">
        <f t="shared" si="69"/>
        <v>0</v>
      </c>
      <c r="AD680">
        <f t="shared" si="70"/>
        <v>0</v>
      </c>
      <c r="AE680">
        <f t="shared" si="71"/>
        <v>0</v>
      </c>
      <c r="AF680">
        <f t="shared" si="72"/>
        <v>0</v>
      </c>
      <c r="AG680">
        <f t="shared" si="73"/>
        <v>0</v>
      </c>
      <c r="AH680">
        <f t="shared" si="74"/>
        <v>0</v>
      </c>
      <c r="AI680">
        <f t="shared" si="75"/>
        <v>0</v>
      </c>
      <c r="AJ680">
        <f t="shared" si="76"/>
        <v>0</v>
      </c>
      <c r="AK680">
        <f t="shared" si="77"/>
        <v>0</v>
      </c>
      <c r="AL680">
        <f t="shared" si="78"/>
        <v>0</v>
      </c>
      <c r="AM680">
        <f>SUMPRODUCT(AA680:AL680,Weights!$E$7:$P$7)</f>
        <v>0</v>
      </c>
    </row>
    <row r="681" spans="27:39" x14ac:dyDescent="0.25">
      <c r="AA681">
        <f t="shared" si="67"/>
        <v>0</v>
      </c>
      <c r="AB681">
        <f t="shared" si="68"/>
        <v>0</v>
      </c>
      <c r="AC681">
        <f t="shared" si="69"/>
        <v>0</v>
      </c>
      <c r="AD681">
        <f t="shared" si="70"/>
        <v>0</v>
      </c>
      <c r="AE681">
        <f t="shared" si="71"/>
        <v>0</v>
      </c>
      <c r="AF681">
        <f t="shared" si="72"/>
        <v>0</v>
      </c>
      <c r="AG681">
        <f t="shared" si="73"/>
        <v>0</v>
      </c>
      <c r="AH681">
        <f t="shared" si="74"/>
        <v>0</v>
      </c>
      <c r="AI681">
        <f t="shared" si="75"/>
        <v>0</v>
      </c>
      <c r="AJ681">
        <f t="shared" si="76"/>
        <v>0</v>
      </c>
      <c r="AK681">
        <f t="shared" si="77"/>
        <v>0</v>
      </c>
      <c r="AL681">
        <f t="shared" si="78"/>
        <v>0</v>
      </c>
      <c r="AM681">
        <f>SUMPRODUCT(AA681:AL681,Weights!$E$7:$P$7)</f>
        <v>0</v>
      </c>
    </row>
    <row r="682" spans="27:39" x14ac:dyDescent="0.25">
      <c r="AA682">
        <f t="shared" si="67"/>
        <v>0</v>
      </c>
      <c r="AB682">
        <f t="shared" si="68"/>
        <v>0</v>
      </c>
      <c r="AC682">
        <f t="shared" si="69"/>
        <v>0</v>
      </c>
      <c r="AD682">
        <f t="shared" si="70"/>
        <v>0</v>
      </c>
      <c r="AE682">
        <f t="shared" si="71"/>
        <v>0</v>
      </c>
      <c r="AF682">
        <f t="shared" si="72"/>
        <v>0</v>
      </c>
      <c r="AG682">
        <f t="shared" si="73"/>
        <v>0</v>
      </c>
      <c r="AH682">
        <f t="shared" si="74"/>
        <v>0</v>
      </c>
      <c r="AI682">
        <f t="shared" si="75"/>
        <v>0</v>
      </c>
      <c r="AJ682">
        <f t="shared" si="76"/>
        <v>0</v>
      </c>
      <c r="AK682">
        <f t="shared" si="77"/>
        <v>0</v>
      </c>
      <c r="AL682">
        <f t="shared" si="78"/>
        <v>0</v>
      </c>
      <c r="AM682">
        <f>SUMPRODUCT(AA682:AL682,Weights!$E$7:$P$7)</f>
        <v>0</v>
      </c>
    </row>
    <row r="683" spans="27:39" x14ac:dyDescent="0.25">
      <c r="AA683">
        <f t="shared" si="67"/>
        <v>0</v>
      </c>
      <c r="AB683">
        <f t="shared" si="68"/>
        <v>0</v>
      </c>
      <c r="AC683">
        <f t="shared" si="69"/>
        <v>0</v>
      </c>
      <c r="AD683">
        <f t="shared" si="70"/>
        <v>0</v>
      </c>
      <c r="AE683">
        <f t="shared" si="71"/>
        <v>0</v>
      </c>
      <c r="AF683">
        <f t="shared" si="72"/>
        <v>0</v>
      </c>
      <c r="AG683">
        <f t="shared" si="73"/>
        <v>0</v>
      </c>
      <c r="AH683">
        <f t="shared" si="74"/>
        <v>0</v>
      </c>
      <c r="AI683">
        <f t="shared" si="75"/>
        <v>0</v>
      </c>
      <c r="AJ683">
        <f t="shared" si="76"/>
        <v>0</v>
      </c>
      <c r="AK683">
        <f t="shared" si="77"/>
        <v>0</v>
      </c>
      <c r="AL683">
        <f t="shared" si="78"/>
        <v>0</v>
      </c>
      <c r="AM683">
        <f>SUMPRODUCT(AA683:AL683,Weights!$E$7:$P$7)</f>
        <v>0</v>
      </c>
    </row>
    <row r="684" spans="27:39" x14ac:dyDescent="0.25">
      <c r="AA684">
        <f t="shared" si="67"/>
        <v>0</v>
      </c>
      <c r="AB684">
        <f t="shared" si="68"/>
        <v>0</v>
      </c>
      <c r="AC684">
        <f t="shared" si="69"/>
        <v>0</v>
      </c>
      <c r="AD684">
        <f t="shared" si="70"/>
        <v>0</v>
      </c>
      <c r="AE684">
        <f t="shared" si="71"/>
        <v>0</v>
      </c>
      <c r="AF684">
        <f t="shared" si="72"/>
        <v>0</v>
      </c>
      <c r="AG684">
        <f t="shared" si="73"/>
        <v>0</v>
      </c>
      <c r="AH684">
        <f t="shared" si="74"/>
        <v>0</v>
      </c>
      <c r="AI684">
        <f t="shared" si="75"/>
        <v>0</v>
      </c>
      <c r="AJ684">
        <f t="shared" si="76"/>
        <v>0</v>
      </c>
      <c r="AK684">
        <f t="shared" si="77"/>
        <v>0</v>
      </c>
      <c r="AL684">
        <f t="shared" si="78"/>
        <v>0</v>
      </c>
      <c r="AM684">
        <f>SUMPRODUCT(AA684:AL684,Weights!$E$7:$P$7)</f>
        <v>0</v>
      </c>
    </row>
    <row r="685" spans="27:39" x14ac:dyDescent="0.25">
      <c r="AA685">
        <f t="shared" si="67"/>
        <v>0</v>
      </c>
      <c r="AB685">
        <f t="shared" si="68"/>
        <v>0</v>
      </c>
      <c r="AC685">
        <f t="shared" si="69"/>
        <v>0</v>
      </c>
      <c r="AD685">
        <f t="shared" si="70"/>
        <v>0</v>
      </c>
      <c r="AE685">
        <f t="shared" si="71"/>
        <v>0</v>
      </c>
      <c r="AF685">
        <f t="shared" si="72"/>
        <v>0</v>
      </c>
      <c r="AG685">
        <f t="shared" si="73"/>
        <v>0</v>
      </c>
      <c r="AH685">
        <f t="shared" si="74"/>
        <v>0</v>
      </c>
      <c r="AI685">
        <f t="shared" si="75"/>
        <v>0</v>
      </c>
      <c r="AJ685">
        <f t="shared" si="76"/>
        <v>0</v>
      </c>
      <c r="AK685">
        <f t="shared" si="77"/>
        <v>0</v>
      </c>
      <c r="AL685">
        <f t="shared" si="78"/>
        <v>0</v>
      </c>
      <c r="AM685">
        <f>SUMPRODUCT(AA685:AL685,Weights!$E$7:$P$7)</f>
        <v>0</v>
      </c>
    </row>
    <row r="686" spans="27:39" x14ac:dyDescent="0.25">
      <c r="AA686">
        <f t="shared" si="67"/>
        <v>0</v>
      </c>
      <c r="AB686">
        <f t="shared" si="68"/>
        <v>0</v>
      </c>
      <c r="AC686">
        <f t="shared" si="69"/>
        <v>0</v>
      </c>
      <c r="AD686">
        <f t="shared" si="70"/>
        <v>0</v>
      </c>
      <c r="AE686">
        <f t="shared" si="71"/>
        <v>0</v>
      </c>
      <c r="AF686">
        <f t="shared" si="72"/>
        <v>0</v>
      </c>
      <c r="AG686">
        <f t="shared" si="73"/>
        <v>0</v>
      </c>
      <c r="AH686">
        <f t="shared" si="74"/>
        <v>0</v>
      </c>
      <c r="AI686">
        <f t="shared" si="75"/>
        <v>0</v>
      </c>
      <c r="AJ686">
        <f t="shared" si="76"/>
        <v>0</v>
      </c>
      <c r="AK686">
        <f t="shared" si="77"/>
        <v>0</v>
      </c>
      <c r="AL686">
        <f t="shared" si="78"/>
        <v>0</v>
      </c>
      <c r="AM686">
        <f>SUMPRODUCT(AA686:AL686,Weights!$E$7:$P$7)</f>
        <v>0</v>
      </c>
    </row>
    <row r="687" spans="27:39" x14ac:dyDescent="0.25">
      <c r="AA687">
        <f t="shared" si="67"/>
        <v>0</v>
      </c>
      <c r="AB687">
        <f t="shared" si="68"/>
        <v>0</v>
      </c>
      <c r="AC687">
        <f t="shared" si="69"/>
        <v>0</v>
      </c>
      <c r="AD687">
        <f t="shared" si="70"/>
        <v>0</v>
      </c>
      <c r="AE687">
        <f t="shared" si="71"/>
        <v>0</v>
      </c>
      <c r="AF687">
        <f t="shared" si="72"/>
        <v>0</v>
      </c>
      <c r="AG687">
        <f t="shared" si="73"/>
        <v>0</v>
      </c>
      <c r="AH687">
        <f t="shared" si="74"/>
        <v>0</v>
      </c>
      <c r="AI687">
        <f t="shared" si="75"/>
        <v>0</v>
      </c>
      <c r="AJ687">
        <f t="shared" si="76"/>
        <v>0</v>
      </c>
      <c r="AK687">
        <f t="shared" si="77"/>
        <v>0</v>
      </c>
      <c r="AL687">
        <f t="shared" si="78"/>
        <v>0</v>
      </c>
      <c r="AM687">
        <f>SUMPRODUCT(AA687:AL687,Weights!$E$7:$P$7)</f>
        <v>0</v>
      </c>
    </row>
    <row r="688" spans="27:39" x14ac:dyDescent="0.25">
      <c r="AA688">
        <f t="shared" si="67"/>
        <v>0</v>
      </c>
      <c r="AB688">
        <f t="shared" si="68"/>
        <v>0</v>
      </c>
      <c r="AC688">
        <f t="shared" si="69"/>
        <v>0</v>
      </c>
      <c r="AD688">
        <f t="shared" si="70"/>
        <v>0</v>
      </c>
      <c r="AE688">
        <f t="shared" si="71"/>
        <v>0</v>
      </c>
      <c r="AF688">
        <f t="shared" si="72"/>
        <v>0</v>
      </c>
      <c r="AG688">
        <f t="shared" si="73"/>
        <v>0</v>
      </c>
      <c r="AH688">
        <f t="shared" si="74"/>
        <v>0</v>
      </c>
      <c r="AI688">
        <f t="shared" si="75"/>
        <v>0</v>
      </c>
      <c r="AJ688">
        <f t="shared" si="76"/>
        <v>0</v>
      </c>
      <c r="AK688">
        <f t="shared" si="77"/>
        <v>0</v>
      </c>
      <c r="AL688">
        <f t="shared" si="78"/>
        <v>0</v>
      </c>
      <c r="AM688">
        <f>SUMPRODUCT(AA688:AL688,Weights!$E$7:$P$7)</f>
        <v>0</v>
      </c>
    </row>
    <row r="689" spans="27:39" x14ac:dyDescent="0.25">
      <c r="AA689">
        <f t="shared" si="67"/>
        <v>0</v>
      </c>
      <c r="AB689">
        <f t="shared" si="68"/>
        <v>0</v>
      </c>
      <c r="AC689">
        <f t="shared" si="69"/>
        <v>0</v>
      </c>
      <c r="AD689">
        <f t="shared" si="70"/>
        <v>0</v>
      </c>
      <c r="AE689">
        <f t="shared" si="71"/>
        <v>0</v>
      </c>
      <c r="AF689">
        <f t="shared" si="72"/>
        <v>0</v>
      </c>
      <c r="AG689">
        <f t="shared" si="73"/>
        <v>0</v>
      </c>
      <c r="AH689">
        <f t="shared" si="74"/>
        <v>0</v>
      </c>
      <c r="AI689">
        <f t="shared" si="75"/>
        <v>0</v>
      </c>
      <c r="AJ689">
        <f t="shared" si="76"/>
        <v>0</v>
      </c>
      <c r="AK689">
        <f t="shared" si="77"/>
        <v>0</v>
      </c>
      <c r="AL689">
        <f t="shared" si="78"/>
        <v>0</v>
      </c>
      <c r="AM689">
        <f>SUMPRODUCT(AA689:AL689,Weights!$E$7:$P$7)</f>
        <v>0</v>
      </c>
    </row>
    <row r="690" spans="27:39" x14ac:dyDescent="0.25">
      <c r="AA690">
        <f t="shared" si="67"/>
        <v>0</v>
      </c>
      <c r="AB690">
        <f t="shared" si="68"/>
        <v>0</v>
      </c>
      <c r="AC690">
        <f t="shared" si="69"/>
        <v>0</v>
      </c>
      <c r="AD690">
        <f t="shared" si="70"/>
        <v>0</v>
      </c>
      <c r="AE690">
        <f t="shared" si="71"/>
        <v>0</v>
      </c>
      <c r="AF690">
        <f t="shared" si="72"/>
        <v>0</v>
      </c>
      <c r="AG690">
        <f t="shared" si="73"/>
        <v>0</v>
      </c>
      <c r="AH690">
        <f t="shared" si="74"/>
        <v>0</v>
      </c>
      <c r="AI690">
        <f t="shared" si="75"/>
        <v>0</v>
      </c>
      <c r="AJ690">
        <f t="shared" si="76"/>
        <v>0</v>
      </c>
      <c r="AK690">
        <f t="shared" si="77"/>
        <v>0</v>
      </c>
      <c r="AL690">
        <f t="shared" si="78"/>
        <v>0</v>
      </c>
      <c r="AM690">
        <f>SUMPRODUCT(AA690:AL690,Weights!$E$7:$P$7)</f>
        <v>0</v>
      </c>
    </row>
    <row r="691" spans="27:39" x14ac:dyDescent="0.25">
      <c r="AA691">
        <f t="shared" si="67"/>
        <v>0</v>
      </c>
      <c r="AB691">
        <f t="shared" si="68"/>
        <v>0</v>
      </c>
      <c r="AC691">
        <f t="shared" si="69"/>
        <v>0</v>
      </c>
      <c r="AD691">
        <f t="shared" si="70"/>
        <v>0</v>
      </c>
      <c r="AE691">
        <f t="shared" si="71"/>
        <v>0</v>
      </c>
      <c r="AF691">
        <f t="shared" si="72"/>
        <v>0</v>
      </c>
      <c r="AG691">
        <f t="shared" si="73"/>
        <v>0</v>
      </c>
      <c r="AH691">
        <f t="shared" si="74"/>
        <v>0</v>
      </c>
      <c r="AI691">
        <f t="shared" si="75"/>
        <v>0</v>
      </c>
      <c r="AJ691">
        <f t="shared" si="76"/>
        <v>0</v>
      </c>
      <c r="AK691">
        <f t="shared" si="77"/>
        <v>0</v>
      </c>
      <c r="AL691">
        <f t="shared" si="78"/>
        <v>0</v>
      </c>
      <c r="AM691">
        <f>SUMPRODUCT(AA691:AL691,Weights!$E$7:$P$7)</f>
        <v>0</v>
      </c>
    </row>
    <row r="692" spans="27:39" x14ac:dyDescent="0.25">
      <c r="AA692">
        <f t="shared" si="67"/>
        <v>0</v>
      </c>
      <c r="AB692">
        <f t="shared" si="68"/>
        <v>0</v>
      </c>
      <c r="AC692">
        <f t="shared" si="69"/>
        <v>0</v>
      </c>
      <c r="AD692">
        <f t="shared" si="70"/>
        <v>0</v>
      </c>
      <c r="AE692">
        <f t="shared" si="71"/>
        <v>0</v>
      </c>
      <c r="AF692">
        <f t="shared" si="72"/>
        <v>0</v>
      </c>
      <c r="AG692">
        <f t="shared" si="73"/>
        <v>0</v>
      </c>
      <c r="AH692">
        <f t="shared" si="74"/>
        <v>0</v>
      </c>
      <c r="AI692">
        <f t="shared" si="75"/>
        <v>0</v>
      </c>
      <c r="AJ692">
        <f t="shared" si="76"/>
        <v>0</v>
      </c>
      <c r="AK692">
        <f t="shared" si="77"/>
        <v>0</v>
      </c>
      <c r="AL692">
        <f t="shared" si="78"/>
        <v>0</v>
      </c>
      <c r="AM692">
        <f>SUMPRODUCT(AA692:AL692,Weights!$E$7:$P$7)</f>
        <v>0</v>
      </c>
    </row>
    <row r="693" spans="27:39" x14ac:dyDescent="0.25">
      <c r="AA693">
        <f t="shared" si="67"/>
        <v>0</v>
      </c>
      <c r="AB693">
        <f t="shared" si="68"/>
        <v>0</v>
      </c>
      <c r="AC693">
        <f t="shared" si="69"/>
        <v>0</v>
      </c>
      <c r="AD693">
        <f t="shared" si="70"/>
        <v>0</v>
      </c>
      <c r="AE693">
        <f t="shared" si="71"/>
        <v>0</v>
      </c>
      <c r="AF693">
        <f t="shared" si="72"/>
        <v>0</v>
      </c>
      <c r="AG693">
        <f t="shared" si="73"/>
        <v>0</v>
      </c>
      <c r="AH693">
        <f t="shared" si="74"/>
        <v>0</v>
      </c>
      <c r="AI693">
        <f t="shared" si="75"/>
        <v>0</v>
      </c>
      <c r="AJ693">
        <f t="shared" si="76"/>
        <v>0</v>
      </c>
      <c r="AK693">
        <f t="shared" si="77"/>
        <v>0</v>
      </c>
      <c r="AL693">
        <f t="shared" si="78"/>
        <v>0</v>
      </c>
      <c r="AM693">
        <f>SUMPRODUCT(AA693:AL693,Weights!$E$7:$P$7)</f>
        <v>0</v>
      </c>
    </row>
    <row r="694" spans="27:39" x14ac:dyDescent="0.25">
      <c r="AA694">
        <f t="shared" si="67"/>
        <v>0</v>
      </c>
      <c r="AB694">
        <f t="shared" si="68"/>
        <v>0</v>
      </c>
      <c r="AC694">
        <f t="shared" si="69"/>
        <v>0</v>
      </c>
      <c r="AD694">
        <f t="shared" si="70"/>
        <v>0</v>
      </c>
      <c r="AE694">
        <f t="shared" si="71"/>
        <v>0</v>
      </c>
      <c r="AF694">
        <f t="shared" si="72"/>
        <v>0</v>
      </c>
      <c r="AG694">
        <f t="shared" si="73"/>
        <v>0</v>
      </c>
      <c r="AH694">
        <f t="shared" si="74"/>
        <v>0</v>
      </c>
      <c r="AI694">
        <f t="shared" si="75"/>
        <v>0</v>
      </c>
      <c r="AJ694">
        <f t="shared" si="76"/>
        <v>0</v>
      </c>
      <c r="AK694">
        <f t="shared" si="77"/>
        <v>0</v>
      </c>
      <c r="AL694">
        <f t="shared" si="78"/>
        <v>0</v>
      </c>
      <c r="AM694">
        <f>SUMPRODUCT(AA694:AL694,Weights!$E$7:$P$7)</f>
        <v>0</v>
      </c>
    </row>
    <row r="695" spans="27:39" x14ac:dyDescent="0.25">
      <c r="AA695">
        <f t="shared" si="67"/>
        <v>0</v>
      </c>
      <c r="AB695">
        <f t="shared" si="68"/>
        <v>0</v>
      </c>
      <c r="AC695">
        <f t="shared" si="69"/>
        <v>0</v>
      </c>
      <c r="AD695">
        <f t="shared" si="70"/>
        <v>0</v>
      </c>
      <c r="AE695">
        <f t="shared" si="71"/>
        <v>0</v>
      </c>
      <c r="AF695">
        <f t="shared" si="72"/>
        <v>0</v>
      </c>
      <c r="AG695">
        <f t="shared" si="73"/>
        <v>0</v>
      </c>
      <c r="AH695">
        <f t="shared" si="74"/>
        <v>0</v>
      </c>
      <c r="AI695">
        <f t="shared" si="75"/>
        <v>0</v>
      </c>
      <c r="AJ695">
        <f t="shared" si="76"/>
        <v>0</v>
      </c>
      <c r="AK695">
        <f t="shared" si="77"/>
        <v>0</v>
      </c>
      <c r="AL695">
        <f t="shared" si="78"/>
        <v>0</v>
      </c>
      <c r="AM695">
        <f>SUMPRODUCT(AA695:AL695,Weights!$E$7:$P$7)</f>
        <v>0</v>
      </c>
    </row>
    <row r="696" spans="27:39" x14ac:dyDescent="0.25">
      <c r="AA696">
        <f t="shared" si="67"/>
        <v>0</v>
      </c>
      <c r="AB696">
        <f t="shared" si="68"/>
        <v>0</v>
      </c>
      <c r="AC696">
        <f t="shared" si="69"/>
        <v>0</v>
      </c>
      <c r="AD696">
        <f t="shared" si="70"/>
        <v>0</v>
      </c>
      <c r="AE696">
        <f t="shared" si="71"/>
        <v>0</v>
      </c>
      <c r="AF696">
        <f t="shared" si="72"/>
        <v>0</v>
      </c>
      <c r="AG696">
        <f t="shared" si="73"/>
        <v>0</v>
      </c>
      <c r="AH696">
        <f t="shared" si="74"/>
        <v>0</v>
      </c>
      <c r="AI696">
        <f t="shared" si="75"/>
        <v>0</v>
      </c>
      <c r="AJ696">
        <f t="shared" si="76"/>
        <v>0</v>
      </c>
      <c r="AK696">
        <f t="shared" si="77"/>
        <v>0</v>
      </c>
      <c r="AL696">
        <f t="shared" si="78"/>
        <v>0</v>
      </c>
      <c r="AM696">
        <f>SUMPRODUCT(AA696:AL696,Weights!$E$7:$P$7)</f>
        <v>0</v>
      </c>
    </row>
    <row r="697" spans="27:39" x14ac:dyDescent="0.25">
      <c r="AA697">
        <f t="shared" si="67"/>
        <v>0</v>
      </c>
      <c r="AB697">
        <f t="shared" si="68"/>
        <v>0</v>
      </c>
      <c r="AC697">
        <f t="shared" si="69"/>
        <v>0</v>
      </c>
      <c r="AD697">
        <f t="shared" si="70"/>
        <v>0</v>
      </c>
      <c r="AE697">
        <f t="shared" si="71"/>
        <v>0</v>
      </c>
      <c r="AF697">
        <f t="shared" si="72"/>
        <v>0</v>
      </c>
      <c r="AG697">
        <f t="shared" si="73"/>
        <v>0</v>
      </c>
      <c r="AH697">
        <f t="shared" si="74"/>
        <v>0</v>
      </c>
      <c r="AI697">
        <f t="shared" si="75"/>
        <v>0</v>
      </c>
      <c r="AJ697">
        <f t="shared" si="76"/>
        <v>0</v>
      </c>
      <c r="AK697">
        <f t="shared" si="77"/>
        <v>0</v>
      </c>
      <c r="AL697">
        <f t="shared" si="78"/>
        <v>0</v>
      </c>
      <c r="AM697">
        <f>SUMPRODUCT(AA697:AL697,Weights!$E$7:$P$7)</f>
        <v>0</v>
      </c>
    </row>
    <row r="698" spans="27:39" x14ac:dyDescent="0.25">
      <c r="AA698">
        <f t="shared" si="67"/>
        <v>0</v>
      </c>
      <c r="AB698">
        <f t="shared" si="68"/>
        <v>0</v>
      </c>
      <c r="AC698">
        <f t="shared" si="69"/>
        <v>0</v>
      </c>
      <c r="AD698">
        <f t="shared" si="70"/>
        <v>0</v>
      </c>
      <c r="AE698">
        <f t="shared" si="71"/>
        <v>0</v>
      </c>
      <c r="AF698">
        <f t="shared" si="72"/>
        <v>0</v>
      </c>
      <c r="AG698">
        <f t="shared" si="73"/>
        <v>0</v>
      </c>
      <c r="AH698">
        <f t="shared" si="74"/>
        <v>0</v>
      </c>
      <c r="AI698">
        <f t="shared" si="75"/>
        <v>0</v>
      </c>
      <c r="AJ698">
        <f t="shared" si="76"/>
        <v>0</v>
      </c>
      <c r="AK698">
        <f t="shared" si="77"/>
        <v>0</v>
      </c>
      <c r="AL698">
        <f t="shared" si="78"/>
        <v>0</v>
      </c>
      <c r="AM698">
        <f>SUMPRODUCT(AA698:AL698,Weights!$E$7:$P$7)</f>
        <v>0</v>
      </c>
    </row>
    <row r="699" spans="27:39" x14ac:dyDescent="0.25">
      <c r="AA699">
        <f t="shared" si="67"/>
        <v>0</v>
      </c>
      <c r="AB699">
        <f t="shared" si="68"/>
        <v>0</v>
      </c>
      <c r="AC699">
        <f t="shared" si="69"/>
        <v>0</v>
      </c>
      <c r="AD699">
        <f t="shared" si="70"/>
        <v>0</v>
      </c>
      <c r="AE699">
        <f t="shared" si="71"/>
        <v>0</v>
      </c>
      <c r="AF699">
        <f t="shared" si="72"/>
        <v>0</v>
      </c>
      <c r="AG699">
        <f t="shared" si="73"/>
        <v>0</v>
      </c>
      <c r="AH699">
        <f t="shared" si="74"/>
        <v>0</v>
      </c>
      <c r="AI699">
        <f t="shared" si="75"/>
        <v>0</v>
      </c>
      <c r="AJ699">
        <f t="shared" si="76"/>
        <v>0</v>
      </c>
      <c r="AK699">
        <f t="shared" si="77"/>
        <v>0</v>
      </c>
      <c r="AL699">
        <f t="shared" si="78"/>
        <v>0</v>
      </c>
      <c r="AM699">
        <f>SUMPRODUCT(AA699:AL699,Weights!$E$7:$P$7)</f>
        <v>0</v>
      </c>
    </row>
    <row r="700" spans="27:39" x14ac:dyDescent="0.25">
      <c r="AA700">
        <f t="shared" si="67"/>
        <v>0</v>
      </c>
      <c r="AB700">
        <f t="shared" si="68"/>
        <v>0</v>
      </c>
      <c r="AC700">
        <f t="shared" si="69"/>
        <v>0</v>
      </c>
      <c r="AD700">
        <f t="shared" si="70"/>
        <v>0</v>
      </c>
      <c r="AE700">
        <f t="shared" si="71"/>
        <v>0</v>
      </c>
      <c r="AF700">
        <f t="shared" si="72"/>
        <v>0</v>
      </c>
      <c r="AG700">
        <f t="shared" si="73"/>
        <v>0</v>
      </c>
      <c r="AH700">
        <f t="shared" si="74"/>
        <v>0</v>
      </c>
      <c r="AI700">
        <f t="shared" si="75"/>
        <v>0</v>
      </c>
      <c r="AJ700">
        <f t="shared" si="76"/>
        <v>0</v>
      </c>
      <c r="AK700">
        <f t="shared" si="77"/>
        <v>0</v>
      </c>
      <c r="AL700">
        <f t="shared" si="78"/>
        <v>0</v>
      </c>
      <c r="AM700">
        <f>SUMPRODUCT(AA700:AL700,Weights!$E$7:$P$7)</f>
        <v>0</v>
      </c>
    </row>
    <row r="701" spans="27:39" x14ac:dyDescent="0.25">
      <c r="AA701">
        <f t="shared" si="67"/>
        <v>0</v>
      </c>
      <c r="AB701">
        <f t="shared" si="68"/>
        <v>0</v>
      </c>
      <c r="AC701">
        <f t="shared" si="69"/>
        <v>0</v>
      </c>
      <c r="AD701">
        <f t="shared" si="70"/>
        <v>0</v>
      </c>
      <c r="AE701">
        <f t="shared" si="71"/>
        <v>0</v>
      </c>
      <c r="AF701">
        <f t="shared" si="72"/>
        <v>0</v>
      </c>
      <c r="AG701">
        <f t="shared" si="73"/>
        <v>0</v>
      </c>
      <c r="AH701">
        <f t="shared" si="74"/>
        <v>0</v>
      </c>
      <c r="AI701">
        <f t="shared" si="75"/>
        <v>0</v>
      </c>
      <c r="AJ701">
        <f t="shared" si="76"/>
        <v>0</v>
      </c>
      <c r="AK701">
        <f t="shared" si="77"/>
        <v>0</v>
      </c>
      <c r="AL701">
        <f t="shared" si="78"/>
        <v>0</v>
      </c>
      <c r="AM701">
        <f>SUMPRODUCT(AA701:AL701,Weights!$E$7:$P$7)</f>
        <v>0</v>
      </c>
    </row>
    <row r="702" spans="27:39" x14ac:dyDescent="0.25">
      <c r="AA702">
        <f t="shared" si="67"/>
        <v>0</v>
      </c>
      <c r="AB702">
        <f t="shared" si="68"/>
        <v>0</v>
      </c>
      <c r="AC702">
        <f t="shared" si="69"/>
        <v>0</v>
      </c>
      <c r="AD702">
        <f t="shared" si="70"/>
        <v>0</v>
      </c>
      <c r="AE702">
        <f t="shared" si="71"/>
        <v>0</v>
      </c>
      <c r="AF702">
        <f t="shared" si="72"/>
        <v>0</v>
      </c>
      <c r="AG702">
        <f t="shared" si="73"/>
        <v>0</v>
      </c>
      <c r="AH702">
        <f t="shared" si="74"/>
        <v>0</v>
      </c>
      <c r="AI702">
        <f t="shared" si="75"/>
        <v>0</v>
      </c>
      <c r="AJ702">
        <f t="shared" si="76"/>
        <v>0</v>
      </c>
      <c r="AK702">
        <f t="shared" si="77"/>
        <v>0</v>
      </c>
      <c r="AL702">
        <f t="shared" si="78"/>
        <v>0</v>
      </c>
      <c r="AM702">
        <f>SUMPRODUCT(AA702:AL702,Weights!$E$7:$P$7)</f>
        <v>0</v>
      </c>
    </row>
    <row r="703" spans="27:39" x14ac:dyDescent="0.25">
      <c r="AA703">
        <f t="shared" ref="AA703:AA766" si="79">F703</f>
        <v>0</v>
      </c>
      <c r="AB703">
        <f t="shared" ref="AB703:AB766" si="80">G703</f>
        <v>0</v>
      </c>
      <c r="AC703">
        <f t="shared" ref="AC703:AC766" si="81">H703</f>
        <v>0</v>
      </c>
      <c r="AD703">
        <f t="shared" ref="AD703:AD766" si="82">I703</f>
        <v>0</v>
      </c>
      <c r="AE703">
        <f t="shared" ref="AE703:AE766" si="83">J703</f>
        <v>0</v>
      </c>
      <c r="AF703">
        <f t="shared" ref="AF703:AF766" si="84">K703</f>
        <v>0</v>
      </c>
      <c r="AG703">
        <f t="shared" ref="AG703:AG766" si="85">L703</f>
        <v>0</v>
      </c>
      <c r="AH703">
        <f t="shared" ref="AH703:AH766" si="86">M703</f>
        <v>0</v>
      </c>
      <c r="AI703">
        <f t="shared" ref="AI703:AI766" si="87">N703</f>
        <v>0</v>
      </c>
      <c r="AJ703">
        <f t="shared" ref="AJ703:AJ766" si="88">O703</f>
        <v>0</v>
      </c>
      <c r="AK703">
        <f t="shared" ref="AK703:AK766" si="89">P703</f>
        <v>0</v>
      </c>
      <c r="AL703">
        <f t="shared" ref="AL703:AL766" si="90">AA703-AB703-AC703-AD703</f>
        <v>0</v>
      </c>
      <c r="AM703">
        <f>SUMPRODUCT(AA703:AL703,Weights!$E$7:$P$7)</f>
        <v>0</v>
      </c>
    </row>
    <row r="704" spans="27:39" x14ac:dyDescent="0.25">
      <c r="AA704">
        <f t="shared" si="79"/>
        <v>0</v>
      </c>
      <c r="AB704">
        <f t="shared" si="80"/>
        <v>0</v>
      </c>
      <c r="AC704">
        <f t="shared" si="81"/>
        <v>0</v>
      </c>
      <c r="AD704">
        <f t="shared" si="82"/>
        <v>0</v>
      </c>
      <c r="AE704">
        <f t="shared" si="83"/>
        <v>0</v>
      </c>
      <c r="AF704">
        <f t="shared" si="84"/>
        <v>0</v>
      </c>
      <c r="AG704">
        <f t="shared" si="85"/>
        <v>0</v>
      </c>
      <c r="AH704">
        <f t="shared" si="86"/>
        <v>0</v>
      </c>
      <c r="AI704">
        <f t="shared" si="87"/>
        <v>0</v>
      </c>
      <c r="AJ704">
        <f t="shared" si="88"/>
        <v>0</v>
      </c>
      <c r="AK704">
        <f t="shared" si="89"/>
        <v>0</v>
      </c>
      <c r="AL704">
        <f t="shared" si="90"/>
        <v>0</v>
      </c>
      <c r="AM704">
        <f>SUMPRODUCT(AA704:AL704,Weights!$E$7:$P$7)</f>
        <v>0</v>
      </c>
    </row>
    <row r="705" spans="27:39" x14ac:dyDescent="0.25">
      <c r="AA705">
        <f t="shared" si="79"/>
        <v>0</v>
      </c>
      <c r="AB705">
        <f t="shared" si="80"/>
        <v>0</v>
      </c>
      <c r="AC705">
        <f t="shared" si="81"/>
        <v>0</v>
      </c>
      <c r="AD705">
        <f t="shared" si="82"/>
        <v>0</v>
      </c>
      <c r="AE705">
        <f t="shared" si="83"/>
        <v>0</v>
      </c>
      <c r="AF705">
        <f t="shared" si="84"/>
        <v>0</v>
      </c>
      <c r="AG705">
        <f t="shared" si="85"/>
        <v>0</v>
      </c>
      <c r="AH705">
        <f t="shared" si="86"/>
        <v>0</v>
      </c>
      <c r="AI705">
        <f t="shared" si="87"/>
        <v>0</v>
      </c>
      <c r="AJ705">
        <f t="shared" si="88"/>
        <v>0</v>
      </c>
      <c r="AK705">
        <f t="shared" si="89"/>
        <v>0</v>
      </c>
      <c r="AL705">
        <f t="shared" si="90"/>
        <v>0</v>
      </c>
      <c r="AM705">
        <f>SUMPRODUCT(AA705:AL705,Weights!$E$7:$P$7)</f>
        <v>0</v>
      </c>
    </row>
    <row r="706" spans="27:39" x14ac:dyDescent="0.25">
      <c r="AA706">
        <f t="shared" si="79"/>
        <v>0</v>
      </c>
      <c r="AB706">
        <f t="shared" si="80"/>
        <v>0</v>
      </c>
      <c r="AC706">
        <f t="shared" si="81"/>
        <v>0</v>
      </c>
      <c r="AD706">
        <f t="shared" si="82"/>
        <v>0</v>
      </c>
      <c r="AE706">
        <f t="shared" si="83"/>
        <v>0</v>
      </c>
      <c r="AF706">
        <f t="shared" si="84"/>
        <v>0</v>
      </c>
      <c r="AG706">
        <f t="shared" si="85"/>
        <v>0</v>
      </c>
      <c r="AH706">
        <f t="shared" si="86"/>
        <v>0</v>
      </c>
      <c r="AI706">
        <f t="shared" si="87"/>
        <v>0</v>
      </c>
      <c r="AJ706">
        <f t="shared" si="88"/>
        <v>0</v>
      </c>
      <c r="AK706">
        <f t="shared" si="89"/>
        <v>0</v>
      </c>
      <c r="AL706">
        <f t="shared" si="90"/>
        <v>0</v>
      </c>
      <c r="AM706">
        <f>SUMPRODUCT(AA706:AL706,Weights!$E$7:$P$7)</f>
        <v>0</v>
      </c>
    </row>
    <row r="707" spans="27:39" x14ac:dyDescent="0.25">
      <c r="AA707">
        <f t="shared" si="79"/>
        <v>0</v>
      </c>
      <c r="AB707">
        <f t="shared" si="80"/>
        <v>0</v>
      </c>
      <c r="AC707">
        <f t="shared" si="81"/>
        <v>0</v>
      </c>
      <c r="AD707">
        <f t="shared" si="82"/>
        <v>0</v>
      </c>
      <c r="AE707">
        <f t="shared" si="83"/>
        <v>0</v>
      </c>
      <c r="AF707">
        <f t="shared" si="84"/>
        <v>0</v>
      </c>
      <c r="AG707">
        <f t="shared" si="85"/>
        <v>0</v>
      </c>
      <c r="AH707">
        <f t="shared" si="86"/>
        <v>0</v>
      </c>
      <c r="AI707">
        <f t="shared" si="87"/>
        <v>0</v>
      </c>
      <c r="AJ707">
        <f t="shared" si="88"/>
        <v>0</v>
      </c>
      <c r="AK707">
        <f t="shared" si="89"/>
        <v>0</v>
      </c>
      <c r="AL707">
        <f t="shared" si="90"/>
        <v>0</v>
      </c>
      <c r="AM707">
        <f>SUMPRODUCT(AA707:AL707,Weights!$E$7:$P$7)</f>
        <v>0</v>
      </c>
    </row>
    <row r="708" spans="27:39" x14ac:dyDescent="0.25">
      <c r="AA708">
        <f t="shared" si="79"/>
        <v>0</v>
      </c>
      <c r="AB708">
        <f t="shared" si="80"/>
        <v>0</v>
      </c>
      <c r="AC708">
        <f t="shared" si="81"/>
        <v>0</v>
      </c>
      <c r="AD708">
        <f t="shared" si="82"/>
        <v>0</v>
      </c>
      <c r="AE708">
        <f t="shared" si="83"/>
        <v>0</v>
      </c>
      <c r="AF708">
        <f t="shared" si="84"/>
        <v>0</v>
      </c>
      <c r="AG708">
        <f t="shared" si="85"/>
        <v>0</v>
      </c>
      <c r="AH708">
        <f t="shared" si="86"/>
        <v>0</v>
      </c>
      <c r="AI708">
        <f t="shared" si="87"/>
        <v>0</v>
      </c>
      <c r="AJ708">
        <f t="shared" si="88"/>
        <v>0</v>
      </c>
      <c r="AK708">
        <f t="shared" si="89"/>
        <v>0</v>
      </c>
      <c r="AL708">
        <f t="shared" si="90"/>
        <v>0</v>
      </c>
      <c r="AM708">
        <f>SUMPRODUCT(AA708:AL708,Weights!$E$7:$P$7)</f>
        <v>0</v>
      </c>
    </row>
    <row r="709" spans="27:39" x14ac:dyDescent="0.25">
      <c r="AA709">
        <f t="shared" si="79"/>
        <v>0</v>
      </c>
      <c r="AB709">
        <f t="shared" si="80"/>
        <v>0</v>
      </c>
      <c r="AC709">
        <f t="shared" si="81"/>
        <v>0</v>
      </c>
      <c r="AD709">
        <f t="shared" si="82"/>
        <v>0</v>
      </c>
      <c r="AE709">
        <f t="shared" si="83"/>
        <v>0</v>
      </c>
      <c r="AF709">
        <f t="shared" si="84"/>
        <v>0</v>
      </c>
      <c r="AG709">
        <f t="shared" si="85"/>
        <v>0</v>
      </c>
      <c r="AH709">
        <f t="shared" si="86"/>
        <v>0</v>
      </c>
      <c r="AI709">
        <f t="shared" si="87"/>
        <v>0</v>
      </c>
      <c r="AJ709">
        <f t="shared" si="88"/>
        <v>0</v>
      </c>
      <c r="AK709">
        <f t="shared" si="89"/>
        <v>0</v>
      </c>
      <c r="AL709">
        <f t="shared" si="90"/>
        <v>0</v>
      </c>
      <c r="AM709">
        <f>SUMPRODUCT(AA709:AL709,Weights!$E$7:$P$7)</f>
        <v>0</v>
      </c>
    </row>
    <row r="710" spans="27:39" x14ac:dyDescent="0.25">
      <c r="AA710">
        <f t="shared" si="79"/>
        <v>0</v>
      </c>
      <c r="AB710">
        <f t="shared" si="80"/>
        <v>0</v>
      </c>
      <c r="AC710">
        <f t="shared" si="81"/>
        <v>0</v>
      </c>
      <c r="AD710">
        <f t="shared" si="82"/>
        <v>0</v>
      </c>
      <c r="AE710">
        <f t="shared" si="83"/>
        <v>0</v>
      </c>
      <c r="AF710">
        <f t="shared" si="84"/>
        <v>0</v>
      </c>
      <c r="AG710">
        <f t="shared" si="85"/>
        <v>0</v>
      </c>
      <c r="AH710">
        <f t="shared" si="86"/>
        <v>0</v>
      </c>
      <c r="AI710">
        <f t="shared" si="87"/>
        <v>0</v>
      </c>
      <c r="AJ710">
        <f t="shared" si="88"/>
        <v>0</v>
      </c>
      <c r="AK710">
        <f t="shared" si="89"/>
        <v>0</v>
      </c>
      <c r="AL710">
        <f t="shared" si="90"/>
        <v>0</v>
      </c>
      <c r="AM710">
        <f>SUMPRODUCT(AA710:AL710,Weights!$E$7:$P$7)</f>
        <v>0</v>
      </c>
    </row>
    <row r="711" spans="27:39" x14ac:dyDescent="0.25">
      <c r="AA711">
        <f t="shared" si="79"/>
        <v>0</v>
      </c>
      <c r="AB711">
        <f t="shared" si="80"/>
        <v>0</v>
      </c>
      <c r="AC711">
        <f t="shared" si="81"/>
        <v>0</v>
      </c>
      <c r="AD711">
        <f t="shared" si="82"/>
        <v>0</v>
      </c>
      <c r="AE711">
        <f t="shared" si="83"/>
        <v>0</v>
      </c>
      <c r="AF711">
        <f t="shared" si="84"/>
        <v>0</v>
      </c>
      <c r="AG711">
        <f t="shared" si="85"/>
        <v>0</v>
      </c>
      <c r="AH711">
        <f t="shared" si="86"/>
        <v>0</v>
      </c>
      <c r="AI711">
        <f t="shared" si="87"/>
        <v>0</v>
      </c>
      <c r="AJ711">
        <f t="shared" si="88"/>
        <v>0</v>
      </c>
      <c r="AK711">
        <f t="shared" si="89"/>
        <v>0</v>
      </c>
      <c r="AL711">
        <f t="shared" si="90"/>
        <v>0</v>
      </c>
      <c r="AM711">
        <f>SUMPRODUCT(AA711:AL711,Weights!$E$7:$P$7)</f>
        <v>0</v>
      </c>
    </row>
    <row r="712" spans="27:39" x14ac:dyDescent="0.25">
      <c r="AA712">
        <f t="shared" si="79"/>
        <v>0</v>
      </c>
      <c r="AB712">
        <f t="shared" si="80"/>
        <v>0</v>
      </c>
      <c r="AC712">
        <f t="shared" si="81"/>
        <v>0</v>
      </c>
      <c r="AD712">
        <f t="shared" si="82"/>
        <v>0</v>
      </c>
      <c r="AE712">
        <f t="shared" si="83"/>
        <v>0</v>
      </c>
      <c r="AF712">
        <f t="shared" si="84"/>
        <v>0</v>
      </c>
      <c r="AG712">
        <f t="shared" si="85"/>
        <v>0</v>
      </c>
      <c r="AH712">
        <f t="shared" si="86"/>
        <v>0</v>
      </c>
      <c r="AI712">
        <f t="shared" si="87"/>
        <v>0</v>
      </c>
      <c r="AJ712">
        <f t="shared" si="88"/>
        <v>0</v>
      </c>
      <c r="AK712">
        <f t="shared" si="89"/>
        <v>0</v>
      </c>
      <c r="AL712">
        <f t="shared" si="90"/>
        <v>0</v>
      </c>
      <c r="AM712">
        <f>SUMPRODUCT(AA712:AL712,Weights!$E$7:$P$7)</f>
        <v>0</v>
      </c>
    </row>
    <row r="713" spans="27:39" x14ac:dyDescent="0.25">
      <c r="AA713">
        <f t="shared" si="79"/>
        <v>0</v>
      </c>
      <c r="AB713">
        <f t="shared" si="80"/>
        <v>0</v>
      </c>
      <c r="AC713">
        <f t="shared" si="81"/>
        <v>0</v>
      </c>
      <c r="AD713">
        <f t="shared" si="82"/>
        <v>0</v>
      </c>
      <c r="AE713">
        <f t="shared" si="83"/>
        <v>0</v>
      </c>
      <c r="AF713">
        <f t="shared" si="84"/>
        <v>0</v>
      </c>
      <c r="AG713">
        <f t="shared" si="85"/>
        <v>0</v>
      </c>
      <c r="AH713">
        <f t="shared" si="86"/>
        <v>0</v>
      </c>
      <c r="AI713">
        <f t="shared" si="87"/>
        <v>0</v>
      </c>
      <c r="AJ713">
        <f t="shared" si="88"/>
        <v>0</v>
      </c>
      <c r="AK713">
        <f t="shared" si="89"/>
        <v>0</v>
      </c>
      <c r="AL713">
        <f t="shared" si="90"/>
        <v>0</v>
      </c>
      <c r="AM713">
        <f>SUMPRODUCT(AA713:AL713,Weights!$E$7:$P$7)</f>
        <v>0</v>
      </c>
    </row>
    <row r="714" spans="27:39" x14ac:dyDescent="0.25">
      <c r="AA714">
        <f t="shared" si="79"/>
        <v>0</v>
      </c>
      <c r="AB714">
        <f t="shared" si="80"/>
        <v>0</v>
      </c>
      <c r="AC714">
        <f t="shared" si="81"/>
        <v>0</v>
      </c>
      <c r="AD714">
        <f t="shared" si="82"/>
        <v>0</v>
      </c>
      <c r="AE714">
        <f t="shared" si="83"/>
        <v>0</v>
      </c>
      <c r="AF714">
        <f t="shared" si="84"/>
        <v>0</v>
      </c>
      <c r="AG714">
        <f t="shared" si="85"/>
        <v>0</v>
      </c>
      <c r="AH714">
        <f t="shared" si="86"/>
        <v>0</v>
      </c>
      <c r="AI714">
        <f t="shared" si="87"/>
        <v>0</v>
      </c>
      <c r="AJ714">
        <f t="shared" si="88"/>
        <v>0</v>
      </c>
      <c r="AK714">
        <f t="shared" si="89"/>
        <v>0</v>
      </c>
      <c r="AL714">
        <f t="shared" si="90"/>
        <v>0</v>
      </c>
      <c r="AM714">
        <f>SUMPRODUCT(AA714:AL714,Weights!$E$7:$P$7)</f>
        <v>0</v>
      </c>
    </row>
    <row r="715" spans="27:39" x14ac:dyDescent="0.25">
      <c r="AA715">
        <f t="shared" si="79"/>
        <v>0</v>
      </c>
      <c r="AB715">
        <f t="shared" si="80"/>
        <v>0</v>
      </c>
      <c r="AC715">
        <f t="shared" si="81"/>
        <v>0</v>
      </c>
      <c r="AD715">
        <f t="shared" si="82"/>
        <v>0</v>
      </c>
      <c r="AE715">
        <f t="shared" si="83"/>
        <v>0</v>
      </c>
      <c r="AF715">
        <f t="shared" si="84"/>
        <v>0</v>
      </c>
      <c r="AG715">
        <f t="shared" si="85"/>
        <v>0</v>
      </c>
      <c r="AH715">
        <f t="shared" si="86"/>
        <v>0</v>
      </c>
      <c r="AI715">
        <f t="shared" si="87"/>
        <v>0</v>
      </c>
      <c r="AJ715">
        <f t="shared" si="88"/>
        <v>0</v>
      </c>
      <c r="AK715">
        <f t="shared" si="89"/>
        <v>0</v>
      </c>
      <c r="AL715">
        <f t="shared" si="90"/>
        <v>0</v>
      </c>
      <c r="AM715">
        <f>SUMPRODUCT(AA715:AL715,Weights!$E$7:$P$7)</f>
        <v>0</v>
      </c>
    </row>
    <row r="716" spans="27:39" x14ac:dyDescent="0.25">
      <c r="AA716">
        <f t="shared" si="79"/>
        <v>0</v>
      </c>
      <c r="AB716">
        <f t="shared" si="80"/>
        <v>0</v>
      </c>
      <c r="AC716">
        <f t="shared" si="81"/>
        <v>0</v>
      </c>
      <c r="AD716">
        <f t="shared" si="82"/>
        <v>0</v>
      </c>
      <c r="AE716">
        <f t="shared" si="83"/>
        <v>0</v>
      </c>
      <c r="AF716">
        <f t="shared" si="84"/>
        <v>0</v>
      </c>
      <c r="AG716">
        <f t="shared" si="85"/>
        <v>0</v>
      </c>
      <c r="AH716">
        <f t="shared" si="86"/>
        <v>0</v>
      </c>
      <c r="AI716">
        <f t="shared" si="87"/>
        <v>0</v>
      </c>
      <c r="AJ716">
        <f t="shared" si="88"/>
        <v>0</v>
      </c>
      <c r="AK716">
        <f t="shared" si="89"/>
        <v>0</v>
      </c>
      <c r="AL716">
        <f t="shared" si="90"/>
        <v>0</v>
      </c>
      <c r="AM716">
        <f>SUMPRODUCT(AA716:AL716,Weights!$E$7:$P$7)</f>
        <v>0</v>
      </c>
    </row>
    <row r="717" spans="27:39" x14ac:dyDescent="0.25">
      <c r="AA717">
        <f t="shared" si="79"/>
        <v>0</v>
      </c>
      <c r="AB717">
        <f t="shared" si="80"/>
        <v>0</v>
      </c>
      <c r="AC717">
        <f t="shared" si="81"/>
        <v>0</v>
      </c>
      <c r="AD717">
        <f t="shared" si="82"/>
        <v>0</v>
      </c>
      <c r="AE717">
        <f t="shared" si="83"/>
        <v>0</v>
      </c>
      <c r="AF717">
        <f t="shared" si="84"/>
        <v>0</v>
      </c>
      <c r="AG717">
        <f t="shared" si="85"/>
        <v>0</v>
      </c>
      <c r="AH717">
        <f t="shared" si="86"/>
        <v>0</v>
      </c>
      <c r="AI717">
        <f t="shared" si="87"/>
        <v>0</v>
      </c>
      <c r="AJ717">
        <f t="shared" si="88"/>
        <v>0</v>
      </c>
      <c r="AK717">
        <f t="shared" si="89"/>
        <v>0</v>
      </c>
      <c r="AL717">
        <f t="shared" si="90"/>
        <v>0</v>
      </c>
      <c r="AM717">
        <f>SUMPRODUCT(AA717:AL717,Weights!$E$7:$P$7)</f>
        <v>0</v>
      </c>
    </row>
    <row r="718" spans="27:39" x14ac:dyDescent="0.25">
      <c r="AA718">
        <f t="shared" si="79"/>
        <v>0</v>
      </c>
      <c r="AB718">
        <f t="shared" si="80"/>
        <v>0</v>
      </c>
      <c r="AC718">
        <f t="shared" si="81"/>
        <v>0</v>
      </c>
      <c r="AD718">
        <f t="shared" si="82"/>
        <v>0</v>
      </c>
      <c r="AE718">
        <f t="shared" si="83"/>
        <v>0</v>
      </c>
      <c r="AF718">
        <f t="shared" si="84"/>
        <v>0</v>
      </c>
      <c r="AG718">
        <f t="shared" si="85"/>
        <v>0</v>
      </c>
      <c r="AH718">
        <f t="shared" si="86"/>
        <v>0</v>
      </c>
      <c r="AI718">
        <f t="shared" si="87"/>
        <v>0</v>
      </c>
      <c r="AJ718">
        <f t="shared" si="88"/>
        <v>0</v>
      </c>
      <c r="AK718">
        <f t="shared" si="89"/>
        <v>0</v>
      </c>
      <c r="AL718">
        <f t="shared" si="90"/>
        <v>0</v>
      </c>
      <c r="AM718">
        <f>SUMPRODUCT(AA718:AL718,Weights!$E$7:$P$7)</f>
        <v>0</v>
      </c>
    </row>
    <row r="719" spans="27:39" x14ac:dyDescent="0.25">
      <c r="AA719">
        <f t="shared" si="79"/>
        <v>0</v>
      </c>
      <c r="AB719">
        <f t="shared" si="80"/>
        <v>0</v>
      </c>
      <c r="AC719">
        <f t="shared" si="81"/>
        <v>0</v>
      </c>
      <c r="AD719">
        <f t="shared" si="82"/>
        <v>0</v>
      </c>
      <c r="AE719">
        <f t="shared" si="83"/>
        <v>0</v>
      </c>
      <c r="AF719">
        <f t="shared" si="84"/>
        <v>0</v>
      </c>
      <c r="AG719">
        <f t="shared" si="85"/>
        <v>0</v>
      </c>
      <c r="AH719">
        <f t="shared" si="86"/>
        <v>0</v>
      </c>
      <c r="AI719">
        <f t="shared" si="87"/>
        <v>0</v>
      </c>
      <c r="AJ719">
        <f t="shared" si="88"/>
        <v>0</v>
      </c>
      <c r="AK719">
        <f t="shared" si="89"/>
        <v>0</v>
      </c>
      <c r="AL719">
        <f t="shared" si="90"/>
        <v>0</v>
      </c>
      <c r="AM719">
        <f>SUMPRODUCT(AA719:AL719,Weights!$E$7:$P$7)</f>
        <v>0</v>
      </c>
    </row>
    <row r="720" spans="27:39" x14ac:dyDescent="0.25">
      <c r="AA720">
        <f t="shared" si="79"/>
        <v>0</v>
      </c>
      <c r="AB720">
        <f t="shared" si="80"/>
        <v>0</v>
      </c>
      <c r="AC720">
        <f t="shared" si="81"/>
        <v>0</v>
      </c>
      <c r="AD720">
        <f t="shared" si="82"/>
        <v>0</v>
      </c>
      <c r="AE720">
        <f t="shared" si="83"/>
        <v>0</v>
      </c>
      <c r="AF720">
        <f t="shared" si="84"/>
        <v>0</v>
      </c>
      <c r="AG720">
        <f t="shared" si="85"/>
        <v>0</v>
      </c>
      <c r="AH720">
        <f t="shared" si="86"/>
        <v>0</v>
      </c>
      <c r="AI720">
        <f t="shared" si="87"/>
        <v>0</v>
      </c>
      <c r="AJ720">
        <f t="shared" si="88"/>
        <v>0</v>
      </c>
      <c r="AK720">
        <f t="shared" si="89"/>
        <v>0</v>
      </c>
      <c r="AL720">
        <f t="shared" si="90"/>
        <v>0</v>
      </c>
      <c r="AM720">
        <f>SUMPRODUCT(AA720:AL720,Weights!$E$7:$P$7)</f>
        <v>0</v>
      </c>
    </row>
    <row r="721" spans="27:39" x14ac:dyDescent="0.25">
      <c r="AA721">
        <f t="shared" si="79"/>
        <v>0</v>
      </c>
      <c r="AB721">
        <f t="shared" si="80"/>
        <v>0</v>
      </c>
      <c r="AC721">
        <f t="shared" si="81"/>
        <v>0</v>
      </c>
      <c r="AD721">
        <f t="shared" si="82"/>
        <v>0</v>
      </c>
      <c r="AE721">
        <f t="shared" si="83"/>
        <v>0</v>
      </c>
      <c r="AF721">
        <f t="shared" si="84"/>
        <v>0</v>
      </c>
      <c r="AG721">
        <f t="shared" si="85"/>
        <v>0</v>
      </c>
      <c r="AH721">
        <f t="shared" si="86"/>
        <v>0</v>
      </c>
      <c r="AI721">
        <f t="shared" si="87"/>
        <v>0</v>
      </c>
      <c r="AJ721">
        <f t="shared" si="88"/>
        <v>0</v>
      </c>
      <c r="AK721">
        <f t="shared" si="89"/>
        <v>0</v>
      </c>
      <c r="AL721">
        <f t="shared" si="90"/>
        <v>0</v>
      </c>
      <c r="AM721">
        <f>SUMPRODUCT(AA721:AL721,Weights!$E$7:$P$7)</f>
        <v>0</v>
      </c>
    </row>
    <row r="722" spans="27:39" x14ac:dyDescent="0.25">
      <c r="AA722">
        <f t="shared" si="79"/>
        <v>0</v>
      </c>
      <c r="AB722">
        <f t="shared" si="80"/>
        <v>0</v>
      </c>
      <c r="AC722">
        <f t="shared" si="81"/>
        <v>0</v>
      </c>
      <c r="AD722">
        <f t="shared" si="82"/>
        <v>0</v>
      </c>
      <c r="AE722">
        <f t="shared" si="83"/>
        <v>0</v>
      </c>
      <c r="AF722">
        <f t="shared" si="84"/>
        <v>0</v>
      </c>
      <c r="AG722">
        <f t="shared" si="85"/>
        <v>0</v>
      </c>
      <c r="AH722">
        <f t="shared" si="86"/>
        <v>0</v>
      </c>
      <c r="AI722">
        <f t="shared" si="87"/>
        <v>0</v>
      </c>
      <c r="AJ722">
        <f t="shared" si="88"/>
        <v>0</v>
      </c>
      <c r="AK722">
        <f t="shared" si="89"/>
        <v>0</v>
      </c>
      <c r="AL722">
        <f t="shared" si="90"/>
        <v>0</v>
      </c>
      <c r="AM722">
        <f>SUMPRODUCT(AA722:AL722,Weights!$E$7:$P$7)</f>
        <v>0</v>
      </c>
    </row>
    <row r="723" spans="27:39" x14ac:dyDescent="0.25">
      <c r="AA723">
        <f t="shared" si="79"/>
        <v>0</v>
      </c>
      <c r="AB723">
        <f t="shared" si="80"/>
        <v>0</v>
      </c>
      <c r="AC723">
        <f t="shared" si="81"/>
        <v>0</v>
      </c>
      <c r="AD723">
        <f t="shared" si="82"/>
        <v>0</v>
      </c>
      <c r="AE723">
        <f t="shared" si="83"/>
        <v>0</v>
      </c>
      <c r="AF723">
        <f t="shared" si="84"/>
        <v>0</v>
      </c>
      <c r="AG723">
        <f t="shared" si="85"/>
        <v>0</v>
      </c>
      <c r="AH723">
        <f t="shared" si="86"/>
        <v>0</v>
      </c>
      <c r="AI723">
        <f t="shared" si="87"/>
        <v>0</v>
      </c>
      <c r="AJ723">
        <f t="shared" si="88"/>
        <v>0</v>
      </c>
      <c r="AK723">
        <f t="shared" si="89"/>
        <v>0</v>
      </c>
      <c r="AL723">
        <f t="shared" si="90"/>
        <v>0</v>
      </c>
      <c r="AM723">
        <f>SUMPRODUCT(AA723:AL723,Weights!$E$7:$P$7)</f>
        <v>0</v>
      </c>
    </row>
    <row r="724" spans="27:39" x14ac:dyDescent="0.25">
      <c r="AA724">
        <f t="shared" si="79"/>
        <v>0</v>
      </c>
      <c r="AB724">
        <f t="shared" si="80"/>
        <v>0</v>
      </c>
      <c r="AC724">
        <f t="shared" si="81"/>
        <v>0</v>
      </c>
      <c r="AD724">
        <f t="shared" si="82"/>
        <v>0</v>
      </c>
      <c r="AE724">
        <f t="shared" si="83"/>
        <v>0</v>
      </c>
      <c r="AF724">
        <f t="shared" si="84"/>
        <v>0</v>
      </c>
      <c r="AG724">
        <f t="shared" si="85"/>
        <v>0</v>
      </c>
      <c r="AH724">
        <f t="shared" si="86"/>
        <v>0</v>
      </c>
      <c r="AI724">
        <f t="shared" si="87"/>
        <v>0</v>
      </c>
      <c r="AJ724">
        <f t="shared" si="88"/>
        <v>0</v>
      </c>
      <c r="AK724">
        <f t="shared" si="89"/>
        <v>0</v>
      </c>
      <c r="AL724">
        <f t="shared" si="90"/>
        <v>0</v>
      </c>
      <c r="AM724">
        <f>SUMPRODUCT(AA724:AL724,Weights!$E$7:$P$7)</f>
        <v>0</v>
      </c>
    </row>
    <row r="725" spans="27:39" x14ac:dyDescent="0.25">
      <c r="AA725">
        <f t="shared" si="79"/>
        <v>0</v>
      </c>
      <c r="AB725">
        <f t="shared" si="80"/>
        <v>0</v>
      </c>
      <c r="AC725">
        <f t="shared" si="81"/>
        <v>0</v>
      </c>
      <c r="AD725">
        <f t="shared" si="82"/>
        <v>0</v>
      </c>
      <c r="AE725">
        <f t="shared" si="83"/>
        <v>0</v>
      </c>
      <c r="AF725">
        <f t="shared" si="84"/>
        <v>0</v>
      </c>
      <c r="AG725">
        <f t="shared" si="85"/>
        <v>0</v>
      </c>
      <c r="AH725">
        <f t="shared" si="86"/>
        <v>0</v>
      </c>
      <c r="AI725">
        <f t="shared" si="87"/>
        <v>0</v>
      </c>
      <c r="AJ725">
        <f t="shared" si="88"/>
        <v>0</v>
      </c>
      <c r="AK725">
        <f t="shared" si="89"/>
        <v>0</v>
      </c>
      <c r="AL725">
        <f t="shared" si="90"/>
        <v>0</v>
      </c>
      <c r="AM725">
        <f>SUMPRODUCT(AA725:AL725,Weights!$E$7:$P$7)</f>
        <v>0</v>
      </c>
    </row>
    <row r="726" spans="27:39" x14ac:dyDescent="0.25">
      <c r="AA726">
        <f t="shared" si="79"/>
        <v>0</v>
      </c>
      <c r="AB726">
        <f t="shared" si="80"/>
        <v>0</v>
      </c>
      <c r="AC726">
        <f t="shared" si="81"/>
        <v>0</v>
      </c>
      <c r="AD726">
        <f t="shared" si="82"/>
        <v>0</v>
      </c>
      <c r="AE726">
        <f t="shared" si="83"/>
        <v>0</v>
      </c>
      <c r="AF726">
        <f t="shared" si="84"/>
        <v>0</v>
      </c>
      <c r="AG726">
        <f t="shared" si="85"/>
        <v>0</v>
      </c>
      <c r="AH726">
        <f t="shared" si="86"/>
        <v>0</v>
      </c>
      <c r="AI726">
        <f t="shared" si="87"/>
        <v>0</v>
      </c>
      <c r="AJ726">
        <f t="shared" si="88"/>
        <v>0</v>
      </c>
      <c r="AK726">
        <f t="shared" si="89"/>
        <v>0</v>
      </c>
      <c r="AL726">
        <f t="shared" si="90"/>
        <v>0</v>
      </c>
      <c r="AM726">
        <f>SUMPRODUCT(AA726:AL726,Weights!$E$7:$P$7)</f>
        <v>0</v>
      </c>
    </row>
    <row r="727" spans="27:39" x14ac:dyDescent="0.25">
      <c r="AA727">
        <f t="shared" si="79"/>
        <v>0</v>
      </c>
      <c r="AB727">
        <f t="shared" si="80"/>
        <v>0</v>
      </c>
      <c r="AC727">
        <f t="shared" si="81"/>
        <v>0</v>
      </c>
      <c r="AD727">
        <f t="shared" si="82"/>
        <v>0</v>
      </c>
      <c r="AE727">
        <f t="shared" si="83"/>
        <v>0</v>
      </c>
      <c r="AF727">
        <f t="shared" si="84"/>
        <v>0</v>
      </c>
      <c r="AG727">
        <f t="shared" si="85"/>
        <v>0</v>
      </c>
      <c r="AH727">
        <f t="shared" si="86"/>
        <v>0</v>
      </c>
      <c r="AI727">
        <f t="shared" si="87"/>
        <v>0</v>
      </c>
      <c r="AJ727">
        <f t="shared" si="88"/>
        <v>0</v>
      </c>
      <c r="AK727">
        <f t="shared" si="89"/>
        <v>0</v>
      </c>
      <c r="AL727">
        <f t="shared" si="90"/>
        <v>0</v>
      </c>
      <c r="AM727">
        <f>SUMPRODUCT(AA727:AL727,Weights!$E$7:$P$7)</f>
        <v>0</v>
      </c>
    </row>
    <row r="728" spans="27:39" x14ac:dyDescent="0.25">
      <c r="AA728">
        <f t="shared" si="79"/>
        <v>0</v>
      </c>
      <c r="AB728">
        <f t="shared" si="80"/>
        <v>0</v>
      </c>
      <c r="AC728">
        <f t="shared" si="81"/>
        <v>0</v>
      </c>
      <c r="AD728">
        <f t="shared" si="82"/>
        <v>0</v>
      </c>
      <c r="AE728">
        <f t="shared" si="83"/>
        <v>0</v>
      </c>
      <c r="AF728">
        <f t="shared" si="84"/>
        <v>0</v>
      </c>
      <c r="AG728">
        <f t="shared" si="85"/>
        <v>0</v>
      </c>
      <c r="AH728">
        <f t="shared" si="86"/>
        <v>0</v>
      </c>
      <c r="AI728">
        <f t="shared" si="87"/>
        <v>0</v>
      </c>
      <c r="AJ728">
        <f t="shared" si="88"/>
        <v>0</v>
      </c>
      <c r="AK728">
        <f t="shared" si="89"/>
        <v>0</v>
      </c>
      <c r="AL728">
        <f t="shared" si="90"/>
        <v>0</v>
      </c>
      <c r="AM728">
        <f>SUMPRODUCT(AA728:AL728,Weights!$E$7:$P$7)</f>
        <v>0</v>
      </c>
    </row>
    <row r="729" spans="27:39" x14ac:dyDescent="0.25">
      <c r="AA729">
        <f t="shared" si="79"/>
        <v>0</v>
      </c>
      <c r="AB729">
        <f t="shared" si="80"/>
        <v>0</v>
      </c>
      <c r="AC729">
        <f t="shared" si="81"/>
        <v>0</v>
      </c>
      <c r="AD729">
        <f t="shared" si="82"/>
        <v>0</v>
      </c>
      <c r="AE729">
        <f t="shared" si="83"/>
        <v>0</v>
      </c>
      <c r="AF729">
        <f t="shared" si="84"/>
        <v>0</v>
      </c>
      <c r="AG729">
        <f t="shared" si="85"/>
        <v>0</v>
      </c>
      <c r="AH729">
        <f t="shared" si="86"/>
        <v>0</v>
      </c>
      <c r="AI729">
        <f t="shared" si="87"/>
        <v>0</v>
      </c>
      <c r="AJ729">
        <f t="shared" si="88"/>
        <v>0</v>
      </c>
      <c r="AK729">
        <f t="shared" si="89"/>
        <v>0</v>
      </c>
      <c r="AL729">
        <f t="shared" si="90"/>
        <v>0</v>
      </c>
      <c r="AM729">
        <f>SUMPRODUCT(AA729:AL729,Weights!$E$7:$P$7)</f>
        <v>0</v>
      </c>
    </row>
    <row r="730" spans="27:39" x14ac:dyDescent="0.25">
      <c r="AA730">
        <f t="shared" si="79"/>
        <v>0</v>
      </c>
      <c r="AB730">
        <f t="shared" si="80"/>
        <v>0</v>
      </c>
      <c r="AC730">
        <f t="shared" si="81"/>
        <v>0</v>
      </c>
      <c r="AD730">
        <f t="shared" si="82"/>
        <v>0</v>
      </c>
      <c r="AE730">
        <f t="shared" si="83"/>
        <v>0</v>
      </c>
      <c r="AF730">
        <f t="shared" si="84"/>
        <v>0</v>
      </c>
      <c r="AG730">
        <f t="shared" si="85"/>
        <v>0</v>
      </c>
      <c r="AH730">
        <f t="shared" si="86"/>
        <v>0</v>
      </c>
      <c r="AI730">
        <f t="shared" si="87"/>
        <v>0</v>
      </c>
      <c r="AJ730">
        <f t="shared" si="88"/>
        <v>0</v>
      </c>
      <c r="AK730">
        <f t="shared" si="89"/>
        <v>0</v>
      </c>
      <c r="AL730">
        <f t="shared" si="90"/>
        <v>0</v>
      </c>
      <c r="AM730">
        <f>SUMPRODUCT(AA730:AL730,Weights!$E$7:$P$7)</f>
        <v>0</v>
      </c>
    </row>
    <row r="731" spans="27:39" x14ac:dyDescent="0.25">
      <c r="AA731">
        <f t="shared" si="79"/>
        <v>0</v>
      </c>
      <c r="AB731">
        <f t="shared" si="80"/>
        <v>0</v>
      </c>
      <c r="AC731">
        <f t="shared" si="81"/>
        <v>0</v>
      </c>
      <c r="AD731">
        <f t="shared" si="82"/>
        <v>0</v>
      </c>
      <c r="AE731">
        <f t="shared" si="83"/>
        <v>0</v>
      </c>
      <c r="AF731">
        <f t="shared" si="84"/>
        <v>0</v>
      </c>
      <c r="AG731">
        <f t="shared" si="85"/>
        <v>0</v>
      </c>
      <c r="AH731">
        <f t="shared" si="86"/>
        <v>0</v>
      </c>
      <c r="AI731">
        <f t="shared" si="87"/>
        <v>0</v>
      </c>
      <c r="AJ731">
        <f t="shared" si="88"/>
        <v>0</v>
      </c>
      <c r="AK731">
        <f t="shared" si="89"/>
        <v>0</v>
      </c>
      <c r="AL731">
        <f t="shared" si="90"/>
        <v>0</v>
      </c>
      <c r="AM731">
        <f>SUMPRODUCT(AA731:AL731,Weights!$E$7:$P$7)</f>
        <v>0</v>
      </c>
    </row>
    <row r="732" spans="27:39" x14ac:dyDescent="0.25">
      <c r="AA732">
        <f t="shared" si="79"/>
        <v>0</v>
      </c>
      <c r="AB732">
        <f t="shared" si="80"/>
        <v>0</v>
      </c>
      <c r="AC732">
        <f t="shared" si="81"/>
        <v>0</v>
      </c>
      <c r="AD732">
        <f t="shared" si="82"/>
        <v>0</v>
      </c>
      <c r="AE732">
        <f t="shared" si="83"/>
        <v>0</v>
      </c>
      <c r="AF732">
        <f t="shared" si="84"/>
        <v>0</v>
      </c>
      <c r="AG732">
        <f t="shared" si="85"/>
        <v>0</v>
      </c>
      <c r="AH732">
        <f t="shared" si="86"/>
        <v>0</v>
      </c>
      <c r="AI732">
        <f t="shared" si="87"/>
        <v>0</v>
      </c>
      <c r="AJ732">
        <f t="shared" si="88"/>
        <v>0</v>
      </c>
      <c r="AK732">
        <f t="shared" si="89"/>
        <v>0</v>
      </c>
      <c r="AL732">
        <f t="shared" si="90"/>
        <v>0</v>
      </c>
      <c r="AM732">
        <f>SUMPRODUCT(AA732:AL732,Weights!$E$7:$P$7)</f>
        <v>0</v>
      </c>
    </row>
    <row r="733" spans="27:39" x14ac:dyDescent="0.25">
      <c r="AA733">
        <f t="shared" si="79"/>
        <v>0</v>
      </c>
      <c r="AB733">
        <f t="shared" si="80"/>
        <v>0</v>
      </c>
      <c r="AC733">
        <f t="shared" si="81"/>
        <v>0</v>
      </c>
      <c r="AD733">
        <f t="shared" si="82"/>
        <v>0</v>
      </c>
      <c r="AE733">
        <f t="shared" si="83"/>
        <v>0</v>
      </c>
      <c r="AF733">
        <f t="shared" si="84"/>
        <v>0</v>
      </c>
      <c r="AG733">
        <f t="shared" si="85"/>
        <v>0</v>
      </c>
      <c r="AH733">
        <f t="shared" si="86"/>
        <v>0</v>
      </c>
      <c r="AI733">
        <f t="shared" si="87"/>
        <v>0</v>
      </c>
      <c r="AJ733">
        <f t="shared" si="88"/>
        <v>0</v>
      </c>
      <c r="AK733">
        <f t="shared" si="89"/>
        <v>0</v>
      </c>
      <c r="AL733">
        <f t="shared" si="90"/>
        <v>0</v>
      </c>
      <c r="AM733">
        <f>SUMPRODUCT(AA733:AL733,Weights!$E$7:$P$7)</f>
        <v>0</v>
      </c>
    </row>
    <row r="734" spans="27:39" x14ac:dyDescent="0.25">
      <c r="AA734">
        <f t="shared" si="79"/>
        <v>0</v>
      </c>
      <c r="AB734">
        <f t="shared" si="80"/>
        <v>0</v>
      </c>
      <c r="AC734">
        <f t="shared" si="81"/>
        <v>0</v>
      </c>
      <c r="AD734">
        <f t="shared" si="82"/>
        <v>0</v>
      </c>
      <c r="AE734">
        <f t="shared" si="83"/>
        <v>0</v>
      </c>
      <c r="AF734">
        <f t="shared" si="84"/>
        <v>0</v>
      </c>
      <c r="AG734">
        <f t="shared" si="85"/>
        <v>0</v>
      </c>
      <c r="AH734">
        <f t="shared" si="86"/>
        <v>0</v>
      </c>
      <c r="AI734">
        <f t="shared" si="87"/>
        <v>0</v>
      </c>
      <c r="AJ734">
        <f t="shared" si="88"/>
        <v>0</v>
      </c>
      <c r="AK734">
        <f t="shared" si="89"/>
        <v>0</v>
      </c>
      <c r="AL734">
        <f t="shared" si="90"/>
        <v>0</v>
      </c>
      <c r="AM734">
        <f>SUMPRODUCT(AA734:AL734,Weights!$E$7:$P$7)</f>
        <v>0</v>
      </c>
    </row>
    <row r="735" spans="27:39" x14ac:dyDescent="0.25">
      <c r="AA735">
        <f t="shared" si="79"/>
        <v>0</v>
      </c>
      <c r="AB735">
        <f t="shared" si="80"/>
        <v>0</v>
      </c>
      <c r="AC735">
        <f t="shared" si="81"/>
        <v>0</v>
      </c>
      <c r="AD735">
        <f t="shared" si="82"/>
        <v>0</v>
      </c>
      <c r="AE735">
        <f t="shared" si="83"/>
        <v>0</v>
      </c>
      <c r="AF735">
        <f t="shared" si="84"/>
        <v>0</v>
      </c>
      <c r="AG735">
        <f t="shared" si="85"/>
        <v>0</v>
      </c>
      <c r="AH735">
        <f t="shared" si="86"/>
        <v>0</v>
      </c>
      <c r="AI735">
        <f t="shared" si="87"/>
        <v>0</v>
      </c>
      <c r="AJ735">
        <f t="shared" si="88"/>
        <v>0</v>
      </c>
      <c r="AK735">
        <f t="shared" si="89"/>
        <v>0</v>
      </c>
      <c r="AL735">
        <f t="shared" si="90"/>
        <v>0</v>
      </c>
      <c r="AM735">
        <f>SUMPRODUCT(AA735:AL735,Weights!$E$7:$P$7)</f>
        <v>0</v>
      </c>
    </row>
    <row r="736" spans="27:39" x14ac:dyDescent="0.25">
      <c r="AA736">
        <f t="shared" si="79"/>
        <v>0</v>
      </c>
      <c r="AB736">
        <f t="shared" si="80"/>
        <v>0</v>
      </c>
      <c r="AC736">
        <f t="shared" si="81"/>
        <v>0</v>
      </c>
      <c r="AD736">
        <f t="shared" si="82"/>
        <v>0</v>
      </c>
      <c r="AE736">
        <f t="shared" si="83"/>
        <v>0</v>
      </c>
      <c r="AF736">
        <f t="shared" si="84"/>
        <v>0</v>
      </c>
      <c r="AG736">
        <f t="shared" si="85"/>
        <v>0</v>
      </c>
      <c r="AH736">
        <f t="shared" si="86"/>
        <v>0</v>
      </c>
      <c r="AI736">
        <f t="shared" si="87"/>
        <v>0</v>
      </c>
      <c r="AJ736">
        <f t="shared" si="88"/>
        <v>0</v>
      </c>
      <c r="AK736">
        <f t="shared" si="89"/>
        <v>0</v>
      </c>
      <c r="AL736">
        <f t="shared" si="90"/>
        <v>0</v>
      </c>
      <c r="AM736">
        <f>SUMPRODUCT(AA736:AL736,Weights!$E$7:$P$7)</f>
        <v>0</v>
      </c>
    </row>
    <row r="737" spans="27:39" x14ac:dyDescent="0.25">
      <c r="AA737">
        <f t="shared" si="79"/>
        <v>0</v>
      </c>
      <c r="AB737">
        <f t="shared" si="80"/>
        <v>0</v>
      </c>
      <c r="AC737">
        <f t="shared" si="81"/>
        <v>0</v>
      </c>
      <c r="AD737">
        <f t="shared" si="82"/>
        <v>0</v>
      </c>
      <c r="AE737">
        <f t="shared" si="83"/>
        <v>0</v>
      </c>
      <c r="AF737">
        <f t="shared" si="84"/>
        <v>0</v>
      </c>
      <c r="AG737">
        <f t="shared" si="85"/>
        <v>0</v>
      </c>
      <c r="AH737">
        <f t="shared" si="86"/>
        <v>0</v>
      </c>
      <c r="AI737">
        <f t="shared" si="87"/>
        <v>0</v>
      </c>
      <c r="AJ737">
        <f t="shared" si="88"/>
        <v>0</v>
      </c>
      <c r="AK737">
        <f t="shared" si="89"/>
        <v>0</v>
      </c>
      <c r="AL737">
        <f t="shared" si="90"/>
        <v>0</v>
      </c>
      <c r="AM737">
        <f>SUMPRODUCT(AA737:AL737,Weights!$E$7:$P$7)</f>
        <v>0</v>
      </c>
    </row>
    <row r="738" spans="27:39" x14ac:dyDescent="0.25">
      <c r="AA738">
        <f t="shared" si="79"/>
        <v>0</v>
      </c>
      <c r="AB738">
        <f t="shared" si="80"/>
        <v>0</v>
      </c>
      <c r="AC738">
        <f t="shared" si="81"/>
        <v>0</v>
      </c>
      <c r="AD738">
        <f t="shared" si="82"/>
        <v>0</v>
      </c>
      <c r="AE738">
        <f t="shared" si="83"/>
        <v>0</v>
      </c>
      <c r="AF738">
        <f t="shared" si="84"/>
        <v>0</v>
      </c>
      <c r="AG738">
        <f t="shared" si="85"/>
        <v>0</v>
      </c>
      <c r="AH738">
        <f t="shared" si="86"/>
        <v>0</v>
      </c>
      <c r="AI738">
        <f t="shared" si="87"/>
        <v>0</v>
      </c>
      <c r="AJ738">
        <f t="shared" si="88"/>
        <v>0</v>
      </c>
      <c r="AK738">
        <f t="shared" si="89"/>
        <v>0</v>
      </c>
      <c r="AL738">
        <f t="shared" si="90"/>
        <v>0</v>
      </c>
      <c r="AM738">
        <f>SUMPRODUCT(AA738:AL738,Weights!$E$7:$P$7)</f>
        <v>0</v>
      </c>
    </row>
    <row r="739" spans="27:39" x14ac:dyDescent="0.25">
      <c r="AA739">
        <f t="shared" si="79"/>
        <v>0</v>
      </c>
      <c r="AB739">
        <f t="shared" si="80"/>
        <v>0</v>
      </c>
      <c r="AC739">
        <f t="shared" si="81"/>
        <v>0</v>
      </c>
      <c r="AD739">
        <f t="shared" si="82"/>
        <v>0</v>
      </c>
      <c r="AE739">
        <f t="shared" si="83"/>
        <v>0</v>
      </c>
      <c r="AF739">
        <f t="shared" si="84"/>
        <v>0</v>
      </c>
      <c r="AG739">
        <f t="shared" si="85"/>
        <v>0</v>
      </c>
      <c r="AH739">
        <f t="shared" si="86"/>
        <v>0</v>
      </c>
      <c r="AI739">
        <f t="shared" si="87"/>
        <v>0</v>
      </c>
      <c r="AJ739">
        <f t="shared" si="88"/>
        <v>0</v>
      </c>
      <c r="AK739">
        <f t="shared" si="89"/>
        <v>0</v>
      </c>
      <c r="AL739">
        <f t="shared" si="90"/>
        <v>0</v>
      </c>
      <c r="AM739">
        <f>SUMPRODUCT(AA739:AL739,Weights!$E$7:$P$7)</f>
        <v>0</v>
      </c>
    </row>
    <row r="740" spans="27:39" x14ac:dyDescent="0.25">
      <c r="AA740">
        <f t="shared" si="79"/>
        <v>0</v>
      </c>
      <c r="AB740">
        <f t="shared" si="80"/>
        <v>0</v>
      </c>
      <c r="AC740">
        <f t="shared" si="81"/>
        <v>0</v>
      </c>
      <c r="AD740">
        <f t="shared" si="82"/>
        <v>0</v>
      </c>
      <c r="AE740">
        <f t="shared" si="83"/>
        <v>0</v>
      </c>
      <c r="AF740">
        <f t="shared" si="84"/>
        <v>0</v>
      </c>
      <c r="AG740">
        <f t="shared" si="85"/>
        <v>0</v>
      </c>
      <c r="AH740">
        <f t="shared" si="86"/>
        <v>0</v>
      </c>
      <c r="AI740">
        <f t="shared" si="87"/>
        <v>0</v>
      </c>
      <c r="AJ740">
        <f t="shared" si="88"/>
        <v>0</v>
      </c>
      <c r="AK740">
        <f t="shared" si="89"/>
        <v>0</v>
      </c>
      <c r="AL740">
        <f t="shared" si="90"/>
        <v>0</v>
      </c>
      <c r="AM740">
        <f>SUMPRODUCT(AA740:AL740,Weights!$E$7:$P$7)</f>
        <v>0</v>
      </c>
    </row>
    <row r="741" spans="27:39" x14ac:dyDescent="0.25">
      <c r="AA741">
        <f t="shared" si="79"/>
        <v>0</v>
      </c>
      <c r="AB741">
        <f t="shared" si="80"/>
        <v>0</v>
      </c>
      <c r="AC741">
        <f t="shared" si="81"/>
        <v>0</v>
      </c>
      <c r="AD741">
        <f t="shared" si="82"/>
        <v>0</v>
      </c>
      <c r="AE741">
        <f t="shared" si="83"/>
        <v>0</v>
      </c>
      <c r="AF741">
        <f t="shared" si="84"/>
        <v>0</v>
      </c>
      <c r="AG741">
        <f t="shared" si="85"/>
        <v>0</v>
      </c>
      <c r="AH741">
        <f t="shared" si="86"/>
        <v>0</v>
      </c>
      <c r="AI741">
        <f t="shared" si="87"/>
        <v>0</v>
      </c>
      <c r="AJ741">
        <f t="shared" si="88"/>
        <v>0</v>
      </c>
      <c r="AK741">
        <f t="shared" si="89"/>
        <v>0</v>
      </c>
      <c r="AL741">
        <f t="shared" si="90"/>
        <v>0</v>
      </c>
      <c r="AM741">
        <f>SUMPRODUCT(AA741:AL741,Weights!$E$7:$P$7)</f>
        <v>0</v>
      </c>
    </row>
    <row r="742" spans="27:39" x14ac:dyDescent="0.25">
      <c r="AA742">
        <f t="shared" si="79"/>
        <v>0</v>
      </c>
      <c r="AB742">
        <f t="shared" si="80"/>
        <v>0</v>
      </c>
      <c r="AC742">
        <f t="shared" si="81"/>
        <v>0</v>
      </c>
      <c r="AD742">
        <f t="shared" si="82"/>
        <v>0</v>
      </c>
      <c r="AE742">
        <f t="shared" si="83"/>
        <v>0</v>
      </c>
      <c r="AF742">
        <f t="shared" si="84"/>
        <v>0</v>
      </c>
      <c r="AG742">
        <f t="shared" si="85"/>
        <v>0</v>
      </c>
      <c r="AH742">
        <f t="shared" si="86"/>
        <v>0</v>
      </c>
      <c r="AI742">
        <f t="shared" si="87"/>
        <v>0</v>
      </c>
      <c r="AJ742">
        <f t="shared" si="88"/>
        <v>0</v>
      </c>
      <c r="AK742">
        <f t="shared" si="89"/>
        <v>0</v>
      </c>
      <c r="AL742">
        <f t="shared" si="90"/>
        <v>0</v>
      </c>
      <c r="AM742">
        <f>SUMPRODUCT(AA742:AL742,Weights!$E$7:$P$7)</f>
        <v>0</v>
      </c>
    </row>
    <row r="743" spans="27:39" x14ac:dyDescent="0.25">
      <c r="AA743">
        <f t="shared" si="79"/>
        <v>0</v>
      </c>
      <c r="AB743">
        <f t="shared" si="80"/>
        <v>0</v>
      </c>
      <c r="AC743">
        <f t="shared" si="81"/>
        <v>0</v>
      </c>
      <c r="AD743">
        <f t="shared" si="82"/>
        <v>0</v>
      </c>
      <c r="AE743">
        <f t="shared" si="83"/>
        <v>0</v>
      </c>
      <c r="AF743">
        <f t="shared" si="84"/>
        <v>0</v>
      </c>
      <c r="AG743">
        <f t="shared" si="85"/>
        <v>0</v>
      </c>
      <c r="AH743">
        <f t="shared" si="86"/>
        <v>0</v>
      </c>
      <c r="AI743">
        <f t="shared" si="87"/>
        <v>0</v>
      </c>
      <c r="AJ743">
        <f t="shared" si="88"/>
        <v>0</v>
      </c>
      <c r="AK743">
        <f t="shared" si="89"/>
        <v>0</v>
      </c>
      <c r="AL743">
        <f t="shared" si="90"/>
        <v>0</v>
      </c>
      <c r="AM743">
        <f>SUMPRODUCT(AA743:AL743,Weights!$E$7:$P$7)</f>
        <v>0</v>
      </c>
    </row>
    <row r="744" spans="27:39" x14ac:dyDescent="0.25">
      <c r="AA744">
        <f t="shared" si="79"/>
        <v>0</v>
      </c>
      <c r="AB744">
        <f t="shared" si="80"/>
        <v>0</v>
      </c>
      <c r="AC744">
        <f t="shared" si="81"/>
        <v>0</v>
      </c>
      <c r="AD744">
        <f t="shared" si="82"/>
        <v>0</v>
      </c>
      <c r="AE744">
        <f t="shared" si="83"/>
        <v>0</v>
      </c>
      <c r="AF744">
        <f t="shared" si="84"/>
        <v>0</v>
      </c>
      <c r="AG744">
        <f t="shared" si="85"/>
        <v>0</v>
      </c>
      <c r="AH744">
        <f t="shared" si="86"/>
        <v>0</v>
      </c>
      <c r="AI744">
        <f t="shared" si="87"/>
        <v>0</v>
      </c>
      <c r="AJ744">
        <f t="shared" si="88"/>
        <v>0</v>
      </c>
      <c r="AK744">
        <f t="shared" si="89"/>
        <v>0</v>
      </c>
      <c r="AL744">
        <f t="shared" si="90"/>
        <v>0</v>
      </c>
      <c r="AM744">
        <f>SUMPRODUCT(AA744:AL744,Weights!$E$7:$P$7)</f>
        <v>0</v>
      </c>
    </row>
    <row r="745" spans="27:39" x14ac:dyDescent="0.25">
      <c r="AA745">
        <f t="shared" si="79"/>
        <v>0</v>
      </c>
      <c r="AB745">
        <f t="shared" si="80"/>
        <v>0</v>
      </c>
      <c r="AC745">
        <f t="shared" si="81"/>
        <v>0</v>
      </c>
      <c r="AD745">
        <f t="shared" si="82"/>
        <v>0</v>
      </c>
      <c r="AE745">
        <f t="shared" si="83"/>
        <v>0</v>
      </c>
      <c r="AF745">
        <f t="shared" si="84"/>
        <v>0</v>
      </c>
      <c r="AG745">
        <f t="shared" si="85"/>
        <v>0</v>
      </c>
      <c r="AH745">
        <f t="shared" si="86"/>
        <v>0</v>
      </c>
      <c r="AI745">
        <f t="shared" si="87"/>
        <v>0</v>
      </c>
      <c r="AJ745">
        <f t="shared" si="88"/>
        <v>0</v>
      </c>
      <c r="AK745">
        <f t="shared" si="89"/>
        <v>0</v>
      </c>
      <c r="AL745">
        <f t="shared" si="90"/>
        <v>0</v>
      </c>
      <c r="AM745">
        <f>SUMPRODUCT(AA745:AL745,Weights!$E$7:$P$7)</f>
        <v>0</v>
      </c>
    </row>
    <row r="746" spans="27:39" x14ac:dyDescent="0.25">
      <c r="AA746">
        <f t="shared" si="79"/>
        <v>0</v>
      </c>
      <c r="AB746">
        <f t="shared" si="80"/>
        <v>0</v>
      </c>
      <c r="AC746">
        <f t="shared" si="81"/>
        <v>0</v>
      </c>
      <c r="AD746">
        <f t="shared" si="82"/>
        <v>0</v>
      </c>
      <c r="AE746">
        <f t="shared" si="83"/>
        <v>0</v>
      </c>
      <c r="AF746">
        <f t="shared" si="84"/>
        <v>0</v>
      </c>
      <c r="AG746">
        <f t="shared" si="85"/>
        <v>0</v>
      </c>
      <c r="AH746">
        <f t="shared" si="86"/>
        <v>0</v>
      </c>
      <c r="AI746">
        <f t="shared" si="87"/>
        <v>0</v>
      </c>
      <c r="AJ746">
        <f t="shared" si="88"/>
        <v>0</v>
      </c>
      <c r="AK746">
        <f t="shared" si="89"/>
        <v>0</v>
      </c>
      <c r="AL746">
        <f t="shared" si="90"/>
        <v>0</v>
      </c>
      <c r="AM746">
        <f>SUMPRODUCT(AA746:AL746,Weights!$E$7:$P$7)</f>
        <v>0</v>
      </c>
    </row>
    <row r="747" spans="27:39" x14ac:dyDescent="0.25">
      <c r="AA747">
        <f t="shared" si="79"/>
        <v>0</v>
      </c>
      <c r="AB747">
        <f t="shared" si="80"/>
        <v>0</v>
      </c>
      <c r="AC747">
        <f t="shared" si="81"/>
        <v>0</v>
      </c>
      <c r="AD747">
        <f t="shared" si="82"/>
        <v>0</v>
      </c>
      <c r="AE747">
        <f t="shared" si="83"/>
        <v>0</v>
      </c>
      <c r="AF747">
        <f t="shared" si="84"/>
        <v>0</v>
      </c>
      <c r="AG747">
        <f t="shared" si="85"/>
        <v>0</v>
      </c>
      <c r="AH747">
        <f t="shared" si="86"/>
        <v>0</v>
      </c>
      <c r="AI747">
        <f t="shared" si="87"/>
        <v>0</v>
      </c>
      <c r="AJ747">
        <f t="shared" si="88"/>
        <v>0</v>
      </c>
      <c r="AK747">
        <f t="shared" si="89"/>
        <v>0</v>
      </c>
      <c r="AL747">
        <f t="shared" si="90"/>
        <v>0</v>
      </c>
      <c r="AM747">
        <f>SUMPRODUCT(AA747:AL747,Weights!$E$7:$P$7)</f>
        <v>0</v>
      </c>
    </row>
    <row r="748" spans="27:39" x14ac:dyDescent="0.25">
      <c r="AA748">
        <f t="shared" si="79"/>
        <v>0</v>
      </c>
      <c r="AB748">
        <f t="shared" si="80"/>
        <v>0</v>
      </c>
      <c r="AC748">
        <f t="shared" si="81"/>
        <v>0</v>
      </c>
      <c r="AD748">
        <f t="shared" si="82"/>
        <v>0</v>
      </c>
      <c r="AE748">
        <f t="shared" si="83"/>
        <v>0</v>
      </c>
      <c r="AF748">
        <f t="shared" si="84"/>
        <v>0</v>
      </c>
      <c r="AG748">
        <f t="shared" si="85"/>
        <v>0</v>
      </c>
      <c r="AH748">
        <f t="shared" si="86"/>
        <v>0</v>
      </c>
      <c r="AI748">
        <f t="shared" si="87"/>
        <v>0</v>
      </c>
      <c r="AJ748">
        <f t="shared" si="88"/>
        <v>0</v>
      </c>
      <c r="AK748">
        <f t="shared" si="89"/>
        <v>0</v>
      </c>
      <c r="AL748">
        <f t="shared" si="90"/>
        <v>0</v>
      </c>
      <c r="AM748">
        <f>SUMPRODUCT(AA748:AL748,Weights!$E$7:$P$7)</f>
        <v>0</v>
      </c>
    </row>
    <row r="749" spans="27:39" x14ac:dyDescent="0.25">
      <c r="AA749">
        <f t="shared" si="79"/>
        <v>0</v>
      </c>
      <c r="AB749">
        <f t="shared" si="80"/>
        <v>0</v>
      </c>
      <c r="AC749">
        <f t="shared" si="81"/>
        <v>0</v>
      </c>
      <c r="AD749">
        <f t="shared" si="82"/>
        <v>0</v>
      </c>
      <c r="AE749">
        <f t="shared" si="83"/>
        <v>0</v>
      </c>
      <c r="AF749">
        <f t="shared" si="84"/>
        <v>0</v>
      </c>
      <c r="AG749">
        <f t="shared" si="85"/>
        <v>0</v>
      </c>
      <c r="AH749">
        <f t="shared" si="86"/>
        <v>0</v>
      </c>
      <c r="AI749">
        <f t="shared" si="87"/>
        <v>0</v>
      </c>
      <c r="AJ749">
        <f t="shared" si="88"/>
        <v>0</v>
      </c>
      <c r="AK749">
        <f t="shared" si="89"/>
        <v>0</v>
      </c>
      <c r="AL749">
        <f t="shared" si="90"/>
        <v>0</v>
      </c>
      <c r="AM749">
        <f>SUMPRODUCT(AA749:AL749,Weights!$E$7:$P$7)</f>
        <v>0</v>
      </c>
    </row>
    <row r="750" spans="27:39" x14ac:dyDescent="0.25">
      <c r="AA750">
        <f t="shared" si="79"/>
        <v>0</v>
      </c>
      <c r="AB750">
        <f t="shared" si="80"/>
        <v>0</v>
      </c>
      <c r="AC750">
        <f t="shared" si="81"/>
        <v>0</v>
      </c>
      <c r="AD750">
        <f t="shared" si="82"/>
        <v>0</v>
      </c>
      <c r="AE750">
        <f t="shared" si="83"/>
        <v>0</v>
      </c>
      <c r="AF750">
        <f t="shared" si="84"/>
        <v>0</v>
      </c>
      <c r="AG750">
        <f t="shared" si="85"/>
        <v>0</v>
      </c>
      <c r="AH750">
        <f t="shared" si="86"/>
        <v>0</v>
      </c>
      <c r="AI750">
        <f t="shared" si="87"/>
        <v>0</v>
      </c>
      <c r="AJ750">
        <f t="shared" si="88"/>
        <v>0</v>
      </c>
      <c r="AK750">
        <f t="shared" si="89"/>
        <v>0</v>
      </c>
      <c r="AL750">
        <f t="shared" si="90"/>
        <v>0</v>
      </c>
      <c r="AM750">
        <f>SUMPRODUCT(AA750:AL750,Weights!$E$7:$P$7)</f>
        <v>0</v>
      </c>
    </row>
    <row r="751" spans="27:39" x14ac:dyDescent="0.25">
      <c r="AA751">
        <f t="shared" si="79"/>
        <v>0</v>
      </c>
      <c r="AB751">
        <f t="shared" si="80"/>
        <v>0</v>
      </c>
      <c r="AC751">
        <f t="shared" si="81"/>
        <v>0</v>
      </c>
      <c r="AD751">
        <f t="shared" si="82"/>
        <v>0</v>
      </c>
      <c r="AE751">
        <f t="shared" si="83"/>
        <v>0</v>
      </c>
      <c r="AF751">
        <f t="shared" si="84"/>
        <v>0</v>
      </c>
      <c r="AG751">
        <f t="shared" si="85"/>
        <v>0</v>
      </c>
      <c r="AH751">
        <f t="shared" si="86"/>
        <v>0</v>
      </c>
      <c r="AI751">
        <f t="shared" si="87"/>
        <v>0</v>
      </c>
      <c r="AJ751">
        <f t="shared" si="88"/>
        <v>0</v>
      </c>
      <c r="AK751">
        <f t="shared" si="89"/>
        <v>0</v>
      </c>
      <c r="AL751">
        <f t="shared" si="90"/>
        <v>0</v>
      </c>
      <c r="AM751">
        <f>SUMPRODUCT(AA751:AL751,Weights!$E$7:$P$7)</f>
        <v>0</v>
      </c>
    </row>
    <row r="752" spans="27:39" x14ac:dyDescent="0.25">
      <c r="AA752">
        <f t="shared" si="79"/>
        <v>0</v>
      </c>
      <c r="AB752">
        <f t="shared" si="80"/>
        <v>0</v>
      </c>
      <c r="AC752">
        <f t="shared" si="81"/>
        <v>0</v>
      </c>
      <c r="AD752">
        <f t="shared" si="82"/>
        <v>0</v>
      </c>
      <c r="AE752">
        <f t="shared" si="83"/>
        <v>0</v>
      </c>
      <c r="AF752">
        <f t="shared" si="84"/>
        <v>0</v>
      </c>
      <c r="AG752">
        <f t="shared" si="85"/>
        <v>0</v>
      </c>
      <c r="AH752">
        <f t="shared" si="86"/>
        <v>0</v>
      </c>
      <c r="AI752">
        <f t="shared" si="87"/>
        <v>0</v>
      </c>
      <c r="AJ752">
        <f t="shared" si="88"/>
        <v>0</v>
      </c>
      <c r="AK752">
        <f t="shared" si="89"/>
        <v>0</v>
      </c>
      <c r="AL752">
        <f t="shared" si="90"/>
        <v>0</v>
      </c>
      <c r="AM752">
        <f>SUMPRODUCT(AA752:AL752,Weights!$E$7:$P$7)</f>
        <v>0</v>
      </c>
    </row>
    <row r="753" spans="27:39" x14ac:dyDescent="0.25">
      <c r="AA753">
        <f t="shared" si="79"/>
        <v>0</v>
      </c>
      <c r="AB753">
        <f t="shared" si="80"/>
        <v>0</v>
      </c>
      <c r="AC753">
        <f t="shared" si="81"/>
        <v>0</v>
      </c>
      <c r="AD753">
        <f t="shared" si="82"/>
        <v>0</v>
      </c>
      <c r="AE753">
        <f t="shared" si="83"/>
        <v>0</v>
      </c>
      <c r="AF753">
        <f t="shared" si="84"/>
        <v>0</v>
      </c>
      <c r="AG753">
        <f t="shared" si="85"/>
        <v>0</v>
      </c>
      <c r="AH753">
        <f t="shared" si="86"/>
        <v>0</v>
      </c>
      <c r="AI753">
        <f t="shared" si="87"/>
        <v>0</v>
      </c>
      <c r="AJ753">
        <f t="shared" si="88"/>
        <v>0</v>
      </c>
      <c r="AK753">
        <f t="shared" si="89"/>
        <v>0</v>
      </c>
      <c r="AL753">
        <f t="shared" si="90"/>
        <v>0</v>
      </c>
      <c r="AM753">
        <f>SUMPRODUCT(AA753:AL753,Weights!$E$7:$P$7)</f>
        <v>0</v>
      </c>
    </row>
    <row r="754" spans="27:39" x14ac:dyDescent="0.25">
      <c r="AA754">
        <f t="shared" si="79"/>
        <v>0</v>
      </c>
      <c r="AB754">
        <f t="shared" si="80"/>
        <v>0</v>
      </c>
      <c r="AC754">
        <f t="shared" si="81"/>
        <v>0</v>
      </c>
      <c r="AD754">
        <f t="shared" si="82"/>
        <v>0</v>
      </c>
      <c r="AE754">
        <f t="shared" si="83"/>
        <v>0</v>
      </c>
      <c r="AF754">
        <f t="shared" si="84"/>
        <v>0</v>
      </c>
      <c r="AG754">
        <f t="shared" si="85"/>
        <v>0</v>
      </c>
      <c r="AH754">
        <f t="shared" si="86"/>
        <v>0</v>
      </c>
      <c r="AI754">
        <f t="shared" si="87"/>
        <v>0</v>
      </c>
      <c r="AJ754">
        <f t="shared" si="88"/>
        <v>0</v>
      </c>
      <c r="AK754">
        <f t="shared" si="89"/>
        <v>0</v>
      </c>
      <c r="AL754">
        <f t="shared" si="90"/>
        <v>0</v>
      </c>
      <c r="AM754">
        <f>SUMPRODUCT(AA754:AL754,Weights!$E$7:$P$7)</f>
        <v>0</v>
      </c>
    </row>
    <row r="755" spans="27:39" x14ac:dyDescent="0.25">
      <c r="AA755">
        <f t="shared" si="79"/>
        <v>0</v>
      </c>
      <c r="AB755">
        <f t="shared" si="80"/>
        <v>0</v>
      </c>
      <c r="AC755">
        <f t="shared" si="81"/>
        <v>0</v>
      </c>
      <c r="AD755">
        <f t="shared" si="82"/>
        <v>0</v>
      </c>
      <c r="AE755">
        <f t="shared" si="83"/>
        <v>0</v>
      </c>
      <c r="AF755">
        <f t="shared" si="84"/>
        <v>0</v>
      </c>
      <c r="AG755">
        <f t="shared" si="85"/>
        <v>0</v>
      </c>
      <c r="AH755">
        <f t="shared" si="86"/>
        <v>0</v>
      </c>
      <c r="AI755">
        <f t="shared" si="87"/>
        <v>0</v>
      </c>
      <c r="AJ755">
        <f t="shared" si="88"/>
        <v>0</v>
      </c>
      <c r="AK755">
        <f t="shared" si="89"/>
        <v>0</v>
      </c>
      <c r="AL755">
        <f t="shared" si="90"/>
        <v>0</v>
      </c>
      <c r="AM755">
        <f>SUMPRODUCT(AA755:AL755,Weights!$E$7:$P$7)</f>
        <v>0</v>
      </c>
    </row>
    <row r="756" spans="27:39" x14ac:dyDescent="0.25">
      <c r="AA756">
        <f t="shared" si="79"/>
        <v>0</v>
      </c>
      <c r="AB756">
        <f t="shared" si="80"/>
        <v>0</v>
      </c>
      <c r="AC756">
        <f t="shared" si="81"/>
        <v>0</v>
      </c>
      <c r="AD756">
        <f t="shared" si="82"/>
        <v>0</v>
      </c>
      <c r="AE756">
        <f t="shared" si="83"/>
        <v>0</v>
      </c>
      <c r="AF756">
        <f t="shared" si="84"/>
        <v>0</v>
      </c>
      <c r="AG756">
        <f t="shared" si="85"/>
        <v>0</v>
      </c>
      <c r="AH756">
        <f t="shared" si="86"/>
        <v>0</v>
      </c>
      <c r="AI756">
        <f t="shared" si="87"/>
        <v>0</v>
      </c>
      <c r="AJ756">
        <f t="shared" si="88"/>
        <v>0</v>
      </c>
      <c r="AK756">
        <f t="shared" si="89"/>
        <v>0</v>
      </c>
      <c r="AL756">
        <f t="shared" si="90"/>
        <v>0</v>
      </c>
      <c r="AM756">
        <f>SUMPRODUCT(AA756:AL756,Weights!$E$7:$P$7)</f>
        <v>0</v>
      </c>
    </row>
    <row r="757" spans="27:39" x14ac:dyDescent="0.25">
      <c r="AA757">
        <f t="shared" si="79"/>
        <v>0</v>
      </c>
      <c r="AB757">
        <f t="shared" si="80"/>
        <v>0</v>
      </c>
      <c r="AC757">
        <f t="shared" si="81"/>
        <v>0</v>
      </c>
      <c r="AD757">
        <f t="shared" si="82"/>
        <v>0</v>
      </c>
      <c r="AE757">
        <f t="shared" si="83"/>
        <v>0</v>
      </c>
      <c r="AF757">
        <f t="shared" si="84"/>
        <v>0</v>
      </c>
      <c r="AG757">
        <f t="shared" si="85"/>
        <v>0</v>
      </c>
      <c r="AH757">
        <f t="shared" si="86"/>
        <v>0</v>
      </c>
      <c r="AI757">
        <f t="shared" si="87"/>
        <v>0</v>
      </c>
      <c r="AJ757">
        <f t="shared" si="88"/>
        <v>0</v>
      </c>
      <c r="AK757">
        <f t="shared" si="89"/>
        <v>0</v>
      </c>
      <c r="AL757">
        <f t="shared" si="90"/>
        <v>0</v>
      </c>
      <c r="AM757">
        <f>SUMPRODUCT(AA757:AL757,Weights!$E$7:$P$7)</f>
        <v>0</v>
      </c>
    </row>
    <row r="758" spans="27:39" x14ac:dyDescent="0.25">
      <c r="AA758">
        <f t="shared" si="79"/>
        <v>0</v>
      </c>
      <c r="AB758">
        <f t="shared" si="80"/>
        <v>0</v>
      </c>
      <c r="AC758">
        <f t="shared" si="81"/>
        <v>0</v>
      </c>
      <c r="AD758">
        <f t="shared" si="82"/>
        <v>0</v>
      </c>
      <c r="AE758">
        <f t="shared" si="83"/>
        <v>0</v>
      </c>
      <c r="AF758">
        <f t="shared" si="84"/>
        <v>0</v>
      </c>
      <c r="AG758">
        <f t="shared" si="85"/>
        <v>0</v>
      </c>
      <c r="AH758">
        <f t="shared" si="86"/>
        <v>0</v>
      </c>
      <c r="AI758">
        <f t="shared" si="87"/>
        <v>0</v>
      </c>
      <c r="AJ758">
        <f t="shared" si="88"/>
        <v>0</v>
      </c>
      <c r="AK758">
        <f t="shared" si="89"/>
        <v>0</v>
      </c>
      <c r="AL758">
        <f t="shared" si="90"/>
        <v>0</v>
      </c>
      <c r="AM758">
        <f>SUMPRODUCT(AA758:AL758,Weights!$E$7:$P$7)</f>
        <v>0</v>
      </c>
    </row>
    <row r="759" spans="27:39" x14ac:dyDescent="0.25">
      <c r="AA759">
        <f t="shared" si="79"/>
        <v>0</v>
      </c>
      <c r="AB759">
        <f t="shared" si="80"/>
        <v>0</v>
      </c>
      <c r="AC759">
        <f t="shared" si="81"/>
        <v>0</v>
      </c>
      <c r="AD759">
        <f t="shared" si="82"/>
        <v>0</v>
      </c>
      <c r="AE759">
        <f t="shared" si="83"/>
        <v>0</v>
      </c>
      <c r="AF759">
        <f t="shared" si="84"/>
        <v>0</v>
      </c>
      <c r="AG759">
        <f t="shared" si="85"/>
        <v>0</v>
      </c>
      <c r="AH759">
        <f t="shared" si="86"/>
        <v>0</v>
      </c>
      <c r="AI759">
        <f t="shared" si="87"/>
        <v>0</v>
      </c>
      <c r="AJ759">
        <f t="shared" si="88"/>
        <v>0</v>
      </c>
      <c r="AK759">
        <f t="shared" si="89"/>
        <v>0</v>
      </c>
      <c r="AL759">
        <f t="shared" si="90"/>
        <v>0</v>
      </c>
      <c r="AM759">
        <f>SUMPRODUCT(AA759:AL759,Weights!$E$7:$P$7)</f>
        <v>0</v>
      </c>
    </row>
    <row r="760" spans="27:39" x14ac:dyDescent="0.25">
      <c r="AA760">
        <f t="shared" si="79"/>
        <v>0</v>
      </c>
      <c r="AB760">
        <f t="shared" si="80"/>
        <v>0</v>
      </c>
      <c r="AC760">
        <f t="shared" si="81"/>
        <v>0</v>
      </c>
      <c r="AD760">
        <f t="shared" si="82"/>
        <v>0</v>
      </c>
      <c r="AE760">
        <f t="shared" si="83"/>
        <v>0</v>
      </c>
      <c r="AF760">
        <f t="shared" si="84"/>
        <v>0</v>
      </c>
      <c r="AG760">
        <f t="shared" si="85"/>
        <v>0</v>
      </c>
      <c r="AH760">
        <f t="shared" si="86"/>
        <v>0</v>
      </c>
      <c r="AI760">
        <f t="shared" si="87"/>
        <v>0</v>
      </c>
      <c r="AJ760">
        <f t="shared" si="88"/>
        <v>0</v>
      </c>
      <c r="AK760">
        <f t="shared" si="89"/>
        <v>0</v>
      </c>
      <c r="AL760">
        <f t="shared" si="90"/>
        <v>0</v>
      </c>
      <c r="AM760">
        <f>SUMPRODUCT(AA760:AL760,Weights!$E$7:$P$7)</f>
        <v>0</v>
      </c>
    </row>
    <row r="761" spans="27:39" x14ac:dyDescent="0.25">
      <c r="AA761">
        <f t="shared" si="79"/>
        <v>0</v>
      </c>
      <c r="AB761">
        <f t="shared" si="80"/>
        <v>0</v>
      </c>
      <c r="AC761">
        <f t="shared" si="81"/>
        <v>0</v>
      </c>
      <c r="AD761">
        <f t="shared" si="82"/>
        <v>0</v>
      </c>
      <c r="AE761">
        <f t="shared" si="83"/>
        <v>0</v>
      </c>
      <c r="AF761">
        <f t="shared" si="84"/>
        <v>0</v>
      </c>
      <c r="AG761">
        <f t="shared" si="85"/>
        <v>0</v>
      </c>
      <c r="AH761">
        <f t="shared" si="86"/>
        <v>0</v>
      </c>
      <c r="AI761">
        <f t="shared" si="87"/>
        <v>0</v>
      </c>
      <c r="AJ761">
        <f t="shared" si="88"/>
        <v>0</v>
      </c>
      <c r="AK761">
        <f t="shared" si="89"/>
        <v>0</v>
      </c>
      <c r="AL761">
        <f t="shared" si="90"/>
        <v>0</v>
      </c>
      <c r="AM761">
        <f>SUMPRODUCT(AA761:AL761,Weights!$E$7:$P$7)</f>
        <v>0</v>
      </c>
    </row>
    <row r="762" spans="27:39" x14ac:dyDescent="0.25">
      <c r="AA762">
        <f t="shared" si="79"/>
        <v>0</v>
      </c>
      <c r="AB762">
        <f t="shared" si="80"/>
        <v>0</v>
      </c>
      <c r="AC762">
        <f t="shared" si="81"/>
        <v>0</v>
      </c>
      <c r="AD762">
        <f t="shared" si="82"/>
        <v>0</v>
      </c>
      <c r="AE762">
        <f t="shared" si="83"/>
        <v>0</v>
      </c>
      <c r="AF762">
        <f t="shared" si="84"/>
        <v>0</v>
      </c>
      <c r="AG762">
        <f t="shared" si="85"/>
        <v>0</v>
      </c>
      <c r="AH762">
        <f t="shared" si="86"/>
        <v>0</v>
      </c>
      <c r="AI762">
        <f t="shared" si="87"/>
        <v>0</v>
      </c>
      <c r="AJ762">
        <f t="shared" si="88"/>
        <v>0</v>
      </c>
      <c r="AK762">
        <f t="shared" si="89"/>
        <v>0</v>
      </c>
      <c r="AL762">
        <f t="shared" si="90"/>
        <v>0</v>
      </c>
      <c r="AM762">
        <f>SUMPRODUCT(AA762:AL762,Weights!$E$7:$P$7)</f>
        <v>0</v>
      </c>
    </row>
    <row r="763" spans="27:39" x14ac:dyDescent="0.25">
      <c r="AA763">
        <f t="shared" si="79"/>
        <v>0</v>
      </c>
      <c r="AB763">
        <f t="shared" si="80"/>
        <v>0</v>
      </c>
      <c r="AC763">
        <f t="shared" si="81"/>
        <v>0</v>
      </c>
      <c r="AD763">
        <f t="shared" si="82"/>
        <v>0</v>
      </c>
      <c r="AE763">
        <f t="shared" si="83"/>
        <v>0</v>
      </c>
      <c r="AF763">
        <f t="shared" si="84"/>
        <v>0</v>
      </c>
      <c r="AG763">
        <f t="shared" si="85"/>
        <v>0</v>
      </c>
      <c r="AH763">
        <f t="shared" si="86"/>
        <v>0</v>
      </c>
      <c r="AI763">
        <f t="shared" si="87"/>
        <v>0</v>
      </c>
      <c r="AJ763">
        <f t="shared" si="88"/>
        <v>0</v>
      </c>
      <c r="AK763">
        <f t="shared" si="89"/>
        <v>0</v>
      </c>
      <c r="AL763">
        <f t="shared" si="90"/>
        <v>0</v>
      </c>
      <c r="AM763">
        <f>SUMPRODUCT(AA763:AL763,Weights!$E$7:$P$7)</f>
        <v>0</v>
      </c>
    </row>
    <row r="764" spans="27:39" x14ac:dyDescent="0.25">
      <c r="AA764">
        <f t="shared" si="79"/>
        <v>0</v>
      </c>
      <c r="AB764">
        <f t="shared" si="80"/>
        <v>0</v>
      </c>
      <c r="AC764">
        <f t="shared" si="81"/>
        <v>0</v>
      </c>
      <c r="AD764">
        <f t="shared" si="82"/>
        <v>0</v>
      </c>
      <c r="AE764">
        <f t="shared" si="83"/>
        <v>0</v>
      </c>
      <c r="AF764">
        <f t="shared" si="84"/>
        <v>0</v>
      </c>
      <c r="AG764">
        <f t="shared" si="85"/>
        <v>0</v>
      </c>
      <c r="AH764">
        <f t="shared" si="86"/>
        <v>0</v>
      </c>
      <c r="AI764">
        <f t="shared" si="87"/>
        <v>0</v>
      </c>
      <c r="AJ764">
        <f t="shared" si="88"/>
        <v>0</v>
      </c>
      <c r="AK764">
        <f t="shared" si="89"/>
        <v>0</v>
      </c>
      <c r="AL764">
        <f t="shared" si="90"/>
        <v>0</v>
      </c>
      <c r="AM764">
        <f>SUMPRODUCT(AA764:AL764,Weights!$E$7:$P$7)</f>
        <v>0</v>
      </c>
    </row>
    <row r="765" spans="27:39" x14ac:dyDescent="0.25">
      <c r="AA765">
        <f t="shared" si="79"/>
        <v>0</v>
      </c>
      <c r="AB765">
        <f t="shared" si="80"/>
        <v>0</v>
      </c>
      <c r="AC765">
        <f t="shared" si="81"/>
        <v>0</v>
      </c>
      <c r="AD765">
        <f t="shared" si="82"/>
        <v>0</v>
      </c>
      <c r="AE765">
        <f t="shared" si="83"/>
        <v>0</v>
      </c>
      <c r="AF765">
        <f t="shared" si="84"/>
        <v>0</v>
      </c>
      <c r="AG765">
        <f t="shared" si="85"/>
        <v>0</v>
      </c>
      <c r="AH765">
        <f t="shared" si="86"/>
        <v>0</v>
      </c>
      <c r="AI765">
        <f t="shared" si="87"/>
        <v>0</v>
      </c>
      <c r="AJ765">
        <f t="shared" si="88"/>
        <v>0</v>
      </c>
      <c r="AK765">
        <f t="shared" si="89"/>
        <v>0</v>
      </c>
      <c r="AL765">
        <f t="shared" si="90"/>
        <v>0</v>
      </c>
      <c r="AM765">
        <f>SUMPRODUCT(AA765:AL765,Weights!$E$7:$P$7)</f>
        <v>0</v>
      </c>
    </row>
    <row r="766" spans="27:39" x14ac:dyDescent="0.25">
      <c r="AA766">
        <f t="shared" si="79"/>
        <v>0</v>
      </c>
      <c r="AB766">
        <f t="shared" si="80"/>
        <v>0</v>
      </c>
      <c r="AC766">
        <f t="shared" si="81"/>
        <v>0</v>
      </c>
      <c r="AD766">
        <f t="shared" si="82"/>
        <v>0</v>
      </c>
      <c r="AE766">
        <f t="shared" si="83"/>
        <v>0</v>
      </c>
      <c r="AF766">
        <f t="shared" si="84"/>
        <v>0</v>
      </c>
      <c r="AG766">
        <f t="shared" si="85"/>
        <v>0</v>
      </c>
      <c r="AH766">
        <f t="shared" si="86"/>
        <v>0</v>
      </c>
      <c r="AI766">
        <f t="shared" si="87"/>
        <v>0</v>
      </c>
      <c r="AJ766">
        <f t="shared" si="88"/>
        <v>0</v>
      </c>
      <c r="AK766">
        <f t="shared" si="89"/>
        <v>0</v>
      </c>
      <c r="AL766">
        <f t="shared" si="90"/>
        <v>0</v>
      </c>
      <c r="AM766">
        <f>SUMPRODUCT(AA766:AL766,Weights!$E$7:$P$7)</f>
        <v>0</v>
      </c>
    </row>
    <row r="767" spans="27:39" x14ac:dyDescent="0.25">
      <c r="AA767">
        <f t="shared" ref="AA767:AA830" si="91">F767</f>
        <v>0</v>
      </c>
      <c r="AB767">
        <f t="shared" ref="AB767:AB830" si="92">G767</f>
        <v>0</v>
      </c>
      <c r="AC767">
        <f t="shared" ref="AC767:AC830" si="93">H767</f>
        <v>0</v>
      </c>
      <c r="AD767">
        <f t="shared" ref="AD767:AD830" si="94">I767</f>
        <v>0</v>
      </c>
      <c r="AE767">
        <f t="shared" ref="AE767:AE830" si="95">J767</f>
        <v>0</v>
      </c>
      <c r="AF767">
        <f t="shared" ref="AF767:AF830" si="96">K767</f>
        <v>0</v>
      </c>
      <c r="AG767">
        <f t="shared" ref="AG767:AG830" si="97">L767</f>
        <v>0</v>
      </c>
      <c r="AH767">
        <f t="shared" ref="AH767:AH830" si="98">M767</f>
        <v>0</v>
      </c>
      <c r="AI767">
        <f t="shared" ref="AI767:AI830" si="99">N767</f>
        <v>0</v>
      </c>
      <c r="AJ767">
        <f t="shared" ref="AJ767:AJ830" si="100">O767</f>
        <v>0</v>
      </c>
      <c r="AK767">
        <f t="shared" ref="AK767:AK830" si="101">P767</f>
        <v>0</v>
      </c>
      <c r="AL767">
        <f t="shared" ref="AL767:AL830" si="102">AA767-AB767-AC767-AD767</f>
        <v>0</v>
      </c>
      <c r="AM767">
        <f>SUMPRODUCT(AA767:AL767,Weights!$E$7:$P$7)</f>
        <v>0</v>
      </c>
    </row>
    <row r="768" spans="27:39" x14ac:dyDescent="0.25">
      <c r="AA768">
        <f t="shared" si="91"/>
        <v>0</v>
      </c>
      <c r="AB768">
        <f t="shared" si="92"/>
        <v>0</v>
      </c>
      <c r="AC768">
        <f t="shared" si="93"/>
        <v>0</v>
      </c>
      <c r="AD768">
        <f t="shared" si="94"/>
        <v>0</v>
      </c>
      <c r="AE768">
        <f t="shared" si="95"/>
        <v>0</v>
      </c>
      <c r="AF768">
        <f t="shared" si="96"/>
        <v>0</v>
      </c>
      <c r="AG768">
        <f t="shared" si="97"/>
        <v>0</v>
      </c>
      <c r="AH768">
        <f t="shared" si="98"/>
        <v>0</v>
      </c>
      <c r="AI768">
        <f t="shared" si="99"/>
        <v>0</v>
      </c>
      <c r="AJ768">
        <f t="shared" si="100"/>
        <v>0</v>
      </c>
      <c r="AK768">
        <f t="shared" si="101"/>
        <v>0</v>
      </c>
      <c r="AL768">
        <f t="shared" si="102"/>
        <v>0</v>
      </c>
      <c r="AM768">
        <f>SUMPRODUCT(AA768:AL768,Weights!$E$7:$P$7)</f>
        <v>0</v>
      </c>
    </row>
    <row r="769" spans="27:39" x14ac:dyDescent="0.25">
      <c r="AA769">
        <f t="shared" si="91"/>
        <v>0</v>
      </c>
      <c r="AB769">
        <f t="shared" si="92"/>
        <v>0</v>
      </c>
      <c r="AC769">
        <f t="shared" si="93"/>
        <v>0</v>
      </c>
      <c r="AD769">
        <f t="shared" si="94"/>
        <v>0</v>
      </c>
      <c r="AE769">
        <f t="shared" si="95"/>
        <v>0</v>
      </c>
      <c r="AF769">
        <f t="shared" si="96"/>
        <v>0</v>
      </c>
      <c r="AG769">
        <f t="shared" si="97"/>
        <v>0</v>
      </c>
      <c r="AH769">
        <f t="shared" si="98"/>
        <v>0</v>
      </c>
      <c r="AI769">
        <f t="shared" si="99"/>
        <v>0</v>
      </c>
      <c r="AJ769">
        <f t="shared" si="100"/>
        <v>0</v>
      </c>
      <c r="AK769">
        <f t="shared" si="101"/>
        <v>0</v>
      </c>
      <c r="AL769">
        <f t="shared" si="102"/>
        <v>0</v>
      </c>
      <c r="AM769">
        <f>SUMPRODUCT(AA769:AL769,Weights!$E$7:$P$7)</f>
        <v>0</v>
      </c>
    </row>
    <row r="770" spans="27:39" x14ac:dyDescent="0.25">
      <c r="AA770">
        <f t="shared" si="91"/>
        <v>0</v>
      </c>
      <c r="AB770">
        <f t="shared" si="92"/>
        <v>0</v>
      </c>
      <c r="AC770">
        <f t="shared" si="93"/>
        <v>0</v>
      </c>
      <c r="AD770">
        <f t="shared" si="94"/>
        <v>0</v>
      </c>
      <c r="AE770">
        <f t="shared" si="95"/>
        <v>0</v>
      </c>
      <c r="AF770">
        <f t="shared" si="96"/>
        <v>0</v>
      </c>
      <c r="AG770">
        <f t="shared" si="97"/>
        <v>0</v>
      </c>
      <c r="AH770">
        <f t="shared" si="98"/>
        <v>0</v>
      </c>
      <c r="AI770">
        <f t="shared" si="99"/>
        <v>0</v>
      </c>
      <c r="AJ770">
        <f t="shared" si="100"/>
        <v>0</v>
      </c>
      <c r="AK770">
        <f t="shared" si="101"/>
        <v>0</v>
      </c>
      <c r="AL770">
        <f t="shared" si="102"/>
        <v>0</v>
      </c>
      <c r="AM770">
        <f>SUMPRODUCT(AA770:AL770,Weights!$E$7:$P$7)</f>
        <v>0</v>
      </c>
    </row>
    <row r="771" spans="27:39" x14ac:dyDescent="0.25">
      <c r="AA771">
        <f t="shared" si="91"/>
        <v>0</v>
      </c>
      <c r="AB771">
        <f t="shared" si="92"/>
        <v>0</v>
      </c>
      <c r="AC771">
        <f t="shared" si="93"/>
        <v>0</v>
      </c>
      <c r="AD771">
        <f t="shared" si="94"/>
        <v>0</v>
      </c>
      <c r="AE771">
        <f t="shared" si="95"/>
        <v>0</v>
      </c>
      <c r="AF771">
        <f t="shared" si="96"/>
        <v>0</v>
      </c>
      <c r="AG771">
        <f t="shared" si="97"/>
        <v>0</v>
      </c>
      <c r="AH771">
        <f t="shared" si="98"/>
        <v>0</v>
      </c>
      <c r="AI771">
        <f t="shared" si="99"/>
        <v>0</v>
      </c>
      <c r="AJ771">
        <f t="shared" si="100"/>
        <v>0</v>
      </c>
      <c r="AK771">
        <f t="shared" si="101"/>
        <v>0</v>
      </c>
      <c r="AL771">
        <f t="shared" si="102"/>
        <v>0</v>
      </c>
      <c r="AM771">
        <f>SUMPRODUCT(AA771:AL771,Weights!$E$7:$P$7)</f>
        <v>0</v>
      </c>
    </row>
    <row r="772" spans="27:39" x14ac:dyDescent="0.25">
      <c r="AA772">
        <f t="shared" si="91"/>
        <v>0</v>
      </c>
      <c r="AB772">
        <f t="shared" si="92"/>
        <v>0</v>
      </c>
      <c r="AC772">
        <f t="shared" si="93"/>
        <v>0</v>
      </c>
      <c r="AD772">
        <f t="shared" si="94"/>
        <v>0</v>
      </c>
      <c r="AE772">
        <f t="shared" si="95"/>
        <v>0</v>
      </c>
      <c r="AF772">
        <f t="shared" si="96"/>
        <v>0</v>
      </c>
      <c r="AG772">
        <f t="shared" si="97"/>
        <v>0</v>
      </c>
      <c r="AH772">
        <f t="shared" si="98"/>
        <v>0</v>
      </c>
      <c r="AI772">
        <f t="shared" si="99"/>
        <v>0</v>
      </c>
      <c r="AJ772">
        <f t="shared" si="100"/>
        <v>0</v>
      </c>
      <c r="AK772">
        <f t="shared" si="101"/>
        <v>0</v>
      </c>
      <c r="AL772">
        <f t="shared" si="102"/>
        <v>0</v>
      </c>
      <c r="AM772">
        <f>SUMPRODUCT(AA772:AL772,Weights!$E$7:$P$7)</f>
        <v>0</v>
      </c>
    </row>
    <row r="773" spans="27:39" x14ac:dyDescent="0.25">
      <c r="AA773">
        <f t="shared" si="91"/>
        <v>0</v>
      </c>
      <c r="AB773">
        <f t="shared" si="92"/>
        <v>0</v>
      </c>
      <c r="AC773">
        <f t="shared" si="93"/>
        <v>0</v>
      </c>
      <c r="AD773">
        <f t="shared" si="94"/>
        <v>0</v>
      </c>
      <c r="AE773">
        <f t="shared" si="95"/>
        <v>0</v>
      </c>
      <c r="AF773">
        <f t="shared" si="96"/>
        <v>0</v>
      </c>
      <c r="AG773">
        <f t="shared" si="97"/>
        <v>0</v>
      </c>
      <c r="AH773">
        <f t="shared" si="98"/>
        <v>0</v>
      </c>
      <c r="AI773">
        <f t="shared" si="99"/>
        <v>0</v>
      </c>
      <c r="AJ773">
        <f t="shared" si="100"/>
        <v>0</v>
      </c>
      <c r="AK773">
        <f t="shared" si="101"/>
        <v>0</v>
      </c>
      <c r="AL773">
        <f t="shared" si="102"/>
        <v>0</v>
      </c>
      <c r="AM773">
        <f>SUMPRODUCT(AA773:AL773,Weights!$E$7:$P$7)</f>
        <v>0</v>
      </c>
    </row>
    <row r="774" spans="27:39" x14ac:dyDescent="0.25">
      <c r="AA774">
        <f t="shared" si="91"/>
        <v>0</v>
      </c>
      <c r="AB774">
        <f t="shared" si="92"/>
        <v>0</v>
      </c>
      <c r="AC774">
        <f t="shared" si="93"/>
        <v>0</v>
      </c>
      <c r="AD774">
        <f t="shared" si="94"/>
        <v>0</v>
      </c>
      <c r="AE774">
        <f t="shared" si="95"/>
        <v>0</v>
      </c>
      <c r="AF774">
        <f t="shared" si="96"/>
        <v>0</v>
      </c>
      <c r="AG774">
        <f t="shared" si="97"/>
        <v>0</v>
      </c>
      <c r="AH774">
        <f t="shared" si="98"/>
        <v>0</v>
      </c>
      <c r="AI774">
        <f t="shared" si="99"/>
        <v>0</v>
      </c>
      <c r="AJ774">
        <f t="shared" si="100"/>
        <v>0</v>
      </c>
      <c r="AK774">
        <f t="shared" si="101"/>
        <v>0</v>
      </c>
      <c r="AL774">
        <f t="shared" si="102"/>
        <v>0</v>
      </c>
      <c r="AM774">
        <f>SUMPRODUCT(AA774:AL774,Weights!$E$7:$P$7)</f>
        <v>0</v>
      </c>
    </row>
    <row r="775" spans="27:39" x14ac:dyDescent="0.25">
      <c r="AA775">
        <f t="shared" si="91"/>
        <v>0</v>
      </c>
      <c r="AB775">
        <f t="shared" si="92"/>
        <v>0</v>
      </c>
      <c r="AC775">
        <f t="shared" si="93"/>
        <v>0</v>
      </c>
      <c r="AD775">
        <f t="shared" si="94"/>
        <v>0</v>
      </c>
      <c r="AE775">
        <f t="shared" si="95"/>
        <v>0</v>
      </c>
      <c r="AF775">
        <f t="shared" si="96"/>
        <v>0</v>
      </c>
      <c r="AG775">
        <f t="shared" si="97"/>
        <v>0</v>
      </c>
      <c r="AH775">
        <f t="shared" si="98"/>
        <v>0</v>
      </c>
      <c r="AI775">
        <f t="shared" si="99"/>
        <v>0</v>
      </c>
      <c r="AJ775">
        <f t="shared" si="100"/>
        <v>0</v>
      </c>
      <c r="AK775">
        <f t="shared" si="101"/>
        <v>0</v>
      </c>
      <c r="AL775">
        <f t="shared" si="102"/>
        <v>0</v>
      </c>
      <c r="AM775">
        <f>SUMPRODUCT(AA775:AL775,Weights!$E$7:$P$7)</f>
        <v>0</v>
      </c>
    </row>
    <row r="776" spans="27:39" x14ac:dyDescent="0.25">
      <c r="AA776">
        <f t="shared" si="91"/>
        <v>0</v>
      </c>
      <c r="AB776">
        <f t="shared" si="92"/>
        <v>0</v>
      </c>
      <c r="AC776">
        <f t="shared" si="93"/>
        <v>0</v>
      </c>
      <c r="AD776">
        <f t="shared" si="94"/>
        <v>0</v>
      </c>
      <c r="AE776">
        <f t="shared" si="95"/>
        <v>0</v>
      </c>
      <c r="AF776">
        <f t="shared" si="96"/>
        <v>0</v>
      </c>
      <c r="AG776">
        <f t="shared" si="97"/>
        <v>0</v>
      </c>
      <c r="AH776">
        <f t="shared" si="98"/>
        <v>0</v>
      </c>
      <c r="AI776">
        <f t="shared" si="99"/>
        <v>0</v>
      </c>
      <c r="AJ776">
        <f t="shared" si="100"/>
        <v>0</v>
      </c>
      <c r="AK776">
        <f t="shared" si="101"/>
        <v>0</v>
      </c>
      <c r="AL776">
        <f t="shared" si="102"/>
        <v>0</v>
      </c>
      <c r="AM776">
        <f>SUMPRODUCT(AA776:AL776,Weights!$E$7:$P$7)</f>
        <v>0</v>
      </c>
    </row>
    <row r="777" spans="27:39" x14ac:dyDescent="0.25">
      <c r="AA777">
        <f t="shared" si="91"/>
        <v>0</v>
      </c>
      <c r="AB777">
        <f t="shared" si="92"/>
        <v>0</v>
      </c>
      <c r="AC777">
        <f t="shared" si="93"/>
        <v>0</v>
      </c>
      <c r="AD777">
        <f t="shared" si="94"/>
        <v>0</v>
      </c>
      <c r="AE777">
        <f t="shared" si="95"/>
        <v>0</v>
      </c>
      <c r="AF777">
        <f t="shared" si="96"/>
        <v>0</v>
      </c>
      <c r="AG777">
        <f t="shared" si="97"/>
        <v>0</v>
      </c>
      <c r="AH777">
        <f t="shared" si="98"/>
        <v>0</v>
      </c>
      <c r="AI777">
        <f t="shared" si="99"/>
        <v>0</v>
      </c>
      <c r="AJ777">
        <f t="shared" si="100"/>
        <v>0</v>
      </c>
      <c r="AK777">
        <f t="shared" si="101"/>
        <v>0</v>
      </c>
      <c r="AL777">
        <f t="shared" si="102"/>
        <v>0</v>
      </c>
      <c r="AM777">
        <f>SUMPRODUCT(AA777:AL777,Weights!$E$7:$P$7)</f>
        <v>0</v>
      </c>
    </row>
    <row r="778" spans="27:39" x14ac:dyDescent="0.25">
      <c r="AA778">
        <f t="shared" si="91"/>
        <v>0</v>
      </c>
      <c r="AB778">
        <f t="shared" si="92"/>
        <v>0</v>
      </c>
      <c r="AC778">
        <f t="shared" si="93"/>
        <v>0</v>
      </c>
      <c r="AD778">
        <f t="shared" si="94"/>
        <v>0</v>
      </c>
      <c r="AE778">
        <f t="shared" si="95"/>
        <v>0</v>
      </c>
      <c r="AF778">
        <f t="shared" si="96"/>
        <v>0</v>
      </c>
      <c r="AG778">
        <f t="shared" si="97"/>
        <v>0</v>
      </c>
      <c r="AH778">
        <f t="shared" si="98"/>
        <v>0</v>
      </c>
      <c r="AI778">
        <f t="shared" si="99"/>
        <v>0</v>
      </c>
      <c r="AJ778">
        <f t="shared" si="100"/>
        <v>0</v>
      </c>
      <c r="AK778">
        <f t="shared" si="101"/>
        <v>0</v>
      </c>
      <c r="AL778">
        <f t="shared" si="102"/>
        <v>0</v>
      </c>
      <c r="AM778">
        <f>SUMPRODUCT(AA778:AL778,Weights!$E$7:$P$7)</f>
        <v>0</v>
      </c>
    </row>
    <row r="779" spans="27:39" x14ac:dyDescent="0.25">
      <c r="AA779">
        <f t="shared" si="91"/>
        <v>0</v>
      </c>
      <c r="AB779">
        <f t="shared" si="92"/>
        <v>0</v>
      </c>
      <c r="AC779">
        <f t="shared" si="93"/>
        <v>0</v>
      </c>
      <c r="AD779">
        <f t="shared" si="94"/>
        <v>0</v>
      </c>
      <c r="AE779">
        <f t="shared" si="95"/>
        <v>0</v>
      </c>
      <c r="AF779">
        <f t="shared" si="96"/>
        <v>0</v>
      </c>
      <c r="AG779">
        <f t="shared" si="97"/>
        <v>0</v>
      </c>
      <c r="AH779">
        <f t="shared" si="98"/>
        <v>0</v>
      </c>
      <c r="AI779">
        <f t="shared" si="99"/>
        <v>0</v>
      </c>
      <c r="AJ779">
        <f t="shared" si="100"/>
        <v>0</v>
      </c>
      <c r="AK779">
        <f t="shared" si="101"/>
        <v>0</v>
      </c>
      <c r="AL779">
        <f t="shared" si="102"/>
        <v>0</v>
      </c>
      <c r="AM779">
        <f>SUMPRODUCT(AA779:AL779,Weights!$E$7:$P$7)</f>
        <v>0</v>
      </c>
    </row>
    <row r="780" spans="27:39" x14ac:dyDescent="0.25">
      <c r="AA780">
        <f t="shared" si="91"/>
        <v>0</v>
      </c>
      <c r="AB780">
        <f t="shared" si="92"/>
        <v>0</v>
      </c>
      <c r="AC780">
        <f t="shared" si="93"/>
        <v>0</v>
      </c>
      <c r="AD780">
        <f t="shared" si="94"/>
        <v>0</v>
      </c>
      <c r="AE780">
        <f t="shared" si="95"/>
        <v>0</v>
      </c>
      <c r="AF780">
        <f t="shared" si="96"/>
        <v>0</v>
      </c>
      <c r="AG780">
        <f t="shared" si="97"/>
        <v>0</v>
      </c>
      <c r="AH780">
        <f t="shared" si="98"/>
        <v>0</v>
      </c>
      <c r="AI780">
        <f t="shared" si="99"/>
        <v>0</v>
      </c>
      <c r="AJ780">
        <f t="shared" si="100"/>
        <v>0</v>
      </c>
      <c r="AK780">
        <f t="shared" si="101"/>
        <v>0</v>
      </c>
      <c r="AL780">
        <f t="shared" si="102"/>
        <v>0</v>
      </c>
      <c r="AM780">
        <f>SUMPRODUCT(AA780:AL780,Weights!$E$7:$P$7)</f>
        <v>0</v>
      </c>
    </row>
    <row r="781" spans="27:39" x14ac:dyDescent="0.25">
      <c r="AA781">
        <f t="shared" si="91"/>
        <v>0</v>
      </c>
      <c r="AB781">
        <f t="shared" si="92"/>
        <v>0</v>
      </c>
      <c r="AC781">
        <f t="shared" si="93"/>
        <v>0</v>
      </c>
      <c r="AD781">
        <f t="shared" si="94"/>
        <v>0</v>
      </c>
      <c r="AE781">
        <f t="shared" si="95"/>
        <v>0</v>
      </c>
      <c r="AF781">
        <f t="shared" si="96"/>
        <v>0</v>
      </c>
      <c r="AG781">
        <f t="shared" si="97"/>
        <v>0</v>
      </c>
      <c r="AH781">
        <f t="shared" si="98"/>
        <v>0</v>
      </c>
      <c r="AI781">
        <f t="shared" si="99"/>
        <v>0</v>
      </c>
      <c r="AJ781">
        <f t="shared" si="100"/>
        <v>0</v>
      </c>
      <c r="AK781">
        <f t="shared" si="101"/>
        <v>0</v>
      </c>
      <c r="AL781">
        <f t="shared" si="102"/>
        <v>0</v>
      </c>
      <c r="AM781">
        <f>SUMPRODUCT(AA781:AL781,Weights!$E$7:$P$7)</f>
        <v>0</v>
      </c>
    </row>
    <row r="782" spans="27:39" x14ac:dyDescent="0.25">
      <c r="AA782">
        <f t="shared" si="91"/>
        <v>0</v>
      </c>
      <c r="AB782">
        <f t="shared" si="92"/>
        <v>0</v>
      </c>
      <c r="AC782">
        <f t="shared" si="93"/>
        <v>0</v>
      </c>
      <c r="AD782">
        <f t="shared" si="94"/>
        <v>0</v>
      </c>
      <c r="AE782">
        <f t="shared" si="95"/>
        <v>0</v>
      </c>
      <c r="AF782">
        <f t="shared" si="96"/>
        <v>0</v>
      </c>
      <c r="AG782">
        <f t="shared" si="97"/>
        <v>0</v>
      </c>
      <c r="AH782">
        <f t="shared" si="98"/>
        <v>0</v>
      </c>
      <c r="AI782">
        <f t="shared" si="99"/>
        <v>0</v>
      </c>
      <c r="AJ782">
        <f t="shared" si="100"/>
        <v>0</v>
      </c>
      <c r="AK782">
        <f t="shared" si="101"/>
        <v>0</v>
      </c>
      <c r="AL782">
        <f t="shared" si="102"/>
        <v>0</v>
      </c>
      <c r="AM782">
        <f>SUMPRODUCT(AA782:AL782,Weights!$E$7:$P$7)</f>
        <v>0</v>
      </c>
    </row>
    <row r="783" spans="27:39" x14ac:dyDescent="0.25">
      <c r="AA783">
        <f t="shared" si="91"/>
        <v>0</v>
      </c>
      <c r="AB783">
        <f t="shared" si="92"/>
        <v>0</v>
      </c>
      <c r="AC783">
        <f t="shared" si="93"/>
        <v>0</v>
      </c>
      <c r="AD783">
        <f t="shared" si="94"/>
        <v>0</v>
      </c>
      <c r="AE783">
        <f t="shared" si="95"/>
        <v>0</v>
      </c>
      <c r="AF783">
        <f t="shared" si="96"/>
        <v>0</v>
      </c>
      <c r="AG783">
        <f t="shared" si="97"/>
        <v>0</v>
      </c>
      <c r="AH783">
        <f t="shared" si="98"/>
        <v>0</v>
      </c>
      <c r="AI783">
        <f t="shared" si="99"/>
        <v>0</v>
      </c>
      <c r="AJ783">
        <f t="shared" si="100"/>
        <v>0</v>
      </c>
      <c r="AK783">
        <f t="shared" si="101"/>
        <v>0</v>
      </c>
      <c r="AL783">
        <f t="shared" si="102"/>
        <v>0</v>
      </c>
      <c r="AM783">
        <f>SUMPRODUCT(AA783:AL783,Weights!$E$7:$P$7)</f>
        <v>0</v>
      </c>
    </row>
    <row r="784" spans="27:39" x14ac:dyDescent="0.25">
      <c r="AA784">
        <f t="shared" si="91"/>
        <v>0</v>
      </c>
      <c r="AB784">
        <f t="shared" si="92"/>
        <v>0</v>
      </c>
      <c r="AC784">
        <f t="shared" si="93"/>
        <v>0</v>
      </c>
      <c r="AD784">
        <f t="shared" si="94"/>
        <v>0</v>
      </c>
      <c r="AE784">
        <f t="shared" si="95"/>
        <v>0</v>
      </c>
      <c r="AF784">
        <f t="shared" si="96"/>
        <v>0</v>
      </c>
      <c r="AG784">
        <f t="shared" si="97"/>
        <v>0</v>
      </c>
      <c r="AH784">
        <f t="shared" si="98"/>
        <v>0</v>
      </c>
      <c r="AI784">
        <f t="shared" si="99"/>
        <v>0</v>
      </c>
      <c r="AJ784">
        <f t="shared" si="100"/>
        <v>0</v>
      </c>
      <c r="AK784">
        <f t="shared" si="101"/>
        <v>0</v>
      </c>
      <c r="AL784">
        <f t="shared" si="102"/>
        <v>0</v>
      </c>
      <c r="AM784">
        <f>SUMPRODUCT(AA784:AL784,Weights!$E$7:$P$7)</f>
        <v>0</v>
      </c>
    </row>
    <row r="785" spans="27:39" x14ac:dyDescent="0.25">
      <c r="AA785">
        <f t="shared" si="91"/>
        <v>0</v>
      </c>
      <c r="AB785">
        <f t="shared" si="92"/>
        <v>0</v>
      </c>
      <c r="AC785">
        <f t="shared" si="93"/>
        <v>0</v>
      </c>
      <c r="AD785">
        <f t="shared" si="94"/>
        <v>0</v>
      </c>
      <c r="AE785">
        <f t="shared" si="95"/>
        <v>0</v>
      </c>
      <c r="AF785">
        <f t="shared" si="96"/>
        <v>0</v>
      </c>
      <c r="AG785">
        <f t="shared" si="97"/>
        <v>0</v>
      </c>
      <c r="AH785">
        <f t="shared" si="98"/>
        <v>0</v>
      </c>
      <c r="AI785">
        <f t="shared" si="99"/>
        <v>0</v>
      </c>
      <c r="AJ785">
        <f t="shared" si="100"/>
        <v>0</v>
      </c>
      <c r="AK785">
        <f t="shared" si="101"/>
        <v>0</v>
      </c>
      <c r="AL785">
        <f t="shared" si="102"/>
        <v>0</v>
      </c>
      <c r="AM785">
        <f>SUMPRODUCT(AA785:AL785,Weights!$E$7:$P$7)</f>
        <v>0</v>
      </c>
    </row>
    <row r="786" spans="27:39" x14ac:dyDescent="0.25">
      <c r="AA786">
        <f t="shared" si="91"/>
        <v>0</v>
      </c>
      <c r="AB786">
        <f t="shared" si="92"/>
        <v>0</v>
      </c>
      <c r="AC786">
        <f t="shared" si="93"/>
        <v>0</v>
      </c>
      <c r="AD786">
        <f t="shared" si="94"/>
        <v>0</v>
      </c>
      <c r="AE786">
        <f t="shared" si="95"/>
        <v>0</v>
      </c>
      <c r="AF786">
        <f t="shared" si="96"/>
        <v>0</v>
      </c>
      <c r="AG786">
        <f t="shared" si="97"/>
        <v>0</v>
      </c>
      <c r="AH786">
        <f t="shared" si="98"/>
        <v>0</v>
      </c>
      <c r="AI786">
        <f t="shared" si="99"/>
        <v>0</v>
      </c>
      <c r="AJ786">
        <f t="shared" si="100"/>
        <v>0</v>
      </c>
      <c r="AK786">
        <f t="shared" si="101"/>
        <v>0</v>
      </c>
      <c r="AL786">
        <f t="shared" si="102"/>
        <v>0</v>
      </c>
      <c r="AM786">
        <f>SUMPRODUCT(AA786:AL786,Weights!$E$7:$P$7)</f>
        <v>0</v>
      </c>
    </row>
    <row r="787" spans="27:39" x14ac:dyDescent="0.25">
      <c r="AA787">
        <f t="shared" si="91"/>
        <v>0</v>
      </c>
      <c r="AB787">
        <f t="shared" si="92"/>
        <v>0</v>
      </c>
      <c r="AC787">
        <f t="shared" si="93"/>
        <v>0</v>
      </c>
      <c r="AD787">
        <f t="shared" si="94"/>
        <v>0</v>
      </c>
      <c r="AE787">
        <f t="shared" si="95"/>
        <v>0</v>
      </c>
      <c r="AF787">
        <f t="shared" si="96"/>
        <v>0</v>
      </c>
      <c r="AG787">
        <f t="shared" si="97"/>
        <v>0</v>
      </c>
      <c r="AH787">
        <f t="shared" si="98"/>
        <v>0</v>
      </c>
      <c r="AI787">
        <f t="shared" si="99"/>
        <v>0</v>
      </c>
      <c r="AJ787">
        <f t="shared" si="100"/>
        <v>0</v>
      </c>
      <c r="AK787">
        <f t="shared" si="101"/>
        <v>0</v>
      </c>
      <c r="AL787">
        <f t="shared" si="102"/>
        <v>0</v>
      </c>
      <c r="AM787">
        <f>SUMPRODUCT(AA787:AL787,Weights!$E$7:$P$7)</f>
        <v>0</v>
      </c>
    </row>
    <row r="788" spans="27:39" x14ac:dyDescent="0.25">
      <c r="AA788">
        <f t="shared" si="91"/>
        <v>0</v>
      </c>
      <c r="AB788">
        <f t="shared" si="92"/>
        <v>0</v>
      </c>
      <c r="AC788">
        <f t="shared" si="93"/>
        <v>0</v>
      </c>
      <c r="AD788">
        <f t="shared" si="94"/>
        <v>0</v>
      </c>
      <c r="AE788">
        <f t="shared" si="95"/>
        <v>0</v>
      </c>
      <c r="AF788">
        <f t="shared" si="96"/>
        <v>0</v>
      </c>
      <c r="AG788">
        <f t="shared" si="97"/>
        <v>0</v>
      </c>
      <c r="AH788">
        <f t="shared" si="98"/>
        <v>0</v>
      </c>
      <c r="AI788">
        <f t="shared" si="99"/>
        <v>0</v>
      </c>
      <c r="AJ788">
        <f t="shared" si="100"/>
        <v>0</v>
      </c>
      <c r="AK788">
        <f t="shared" si="101"/>
        <v>0</v>
      </c>
      <c r="AL788">
        <f t="shared" si="102"/>
        <v>0</v>
      </c>
      <c r="AM788">
        <f>SUMPRODUCT(AA788:AL788,Weights!$E$7:$P$7)</f>
        <v>0</v>
      </c>
    </row>
    <row r="789" spans="27:39" x14ac:dyDescent="0.25">
      <c r="AA789">
        <f t="shared" si="91"/>
        <v>0</v>
      </c>
      <c r="AB789">
        <f t="shared" si="92"/>
        <v>0</v>
      </c>
      <c r="AC789">
        <f t="shared" si="93"/>
        <v>0</v>
      </c>
      <c r="AD789">
        <f t="shared" si="94"/>
        <v>0</v>
      </c>
      <c r="AE789">
        <f t="shared" si="95"/>
        <v>0</v>
      </c>
      <c r="AF789">
        <f t="shared" si="96"/>
        <v>0</v>
      </c>
      <c r="AG789">
        <f t="shared" si="97"/>
        <v>0</v>
      </c>
      <c r="AH789">
        <f t="shared" si="98"/>
        <v>0</v>
      </c>
      <c r="AI789">
        <f t="shared" si="99"/>
        <v>0</v>
      </c>
      <c r="AJ789">
        <f t="shared" si="100"/>
        <v>0</v>
      </c>
      <c r="AK789">
        <f t="shared" si="101"/>
        <v>0</v>
      </c>
      <c r="AL789">
        <f t="shared" si="102"/>
        <v>0</v>
      </c>
      <c r="AM789">
        <f>SUMPRODUCT(AA789:AL789,Weights!$E$7:$P$7)</f>
        <v>0</v>
      </c>
    </row>
    <row r="790" spans="27:39" x14ac:dyDescent="0.25">
      <c r="AA790">
        <f t="shared" si="91"/>
        <v>0</v>
      </c>
      <c r="AB790">
        <f t="shared" si="92"/>
        <v>0</v>
      </c>
      <c r="AC790">
        <f t="shared" si="93"/>
        <v>0</v>
      </c>
      <c r="AD790">
        <f t="shared" si="94"/>
        <v>0</v>
      </c>
      <c r="AE790">
        <f t="shared" si="95"/>
        <v>0</v>
      </c>
      <c r="AF790">
        <f t="shared" si="96"/>
        <v>0</v>
      </c>
      <c r="AG790">
        <f t="shared" si="97"/>
        <v>0</v>
      </c>
      <c r="AH790">
        <f t="shared" si="98"/>
        <v>0</v>
      </c>
      <c r="AI790">
        <f t="shared" si="99"/>
        <v>0</v>
      </c>
      <c r="AJ790">
        <f t="shared" si="100"/>
        <v>0</v>
      </c>
      <c r="AK790">
        <f t="shared" si="101"/>
        <v>0</v>
      </c>
      <c r="AL790">
        <f t="shared" si="102"/>
        <v>0</v>
      </c>
      <c r="AM790">
        <f>SUMPRODUCT(AA790:AL790,Weights!$E$7:$P$7)</f>
        <v>0</v>
      </c>
    </row>
    <row r="791" spans="27:39" x14ac:dyDescent="0.25">
      <c r="AA791">
        <f t="shared" si="91"/>
        <v>0</v>
      </c>
      <c r="AB791">
        <f t="shared" si="92"/>
        <v>0</v>
      </c>
      <c r="AC791">
        <f t="shared" si="93"/>
        <v>0</v>
      </c>
      <c r="AD791">
        <f t="shared" si="94"/>
        <v>0</v>
      </c>
      <c r="AE791">
        <f t="shared" si="95"/>
        <v>0</v>
      </c>
      <c r="AF791">
        <f t="shared" si="96"/>
        <v>0</v>
      </c>
      <c r="AG791">
        <f t="shared" si="97"/>
        <v>0</v>
      </c>
      <c r="AH791">
        <f t="shared" si="98"/>
        <v>0</v>
      </c>
      <c r="AI791">
        <f t="shared" si="99"/>
        <v>0</v>
      </c>
      <c r="AJ791">
        <f t="shared" si="100"/>
        <v>0</v>
      </c>
      <c r="AK791">
        <f t="shared" si="101"/>
        <v>0</v>
      </c>
      <c r="AL791">
        <f t="shared" si="102"/>
        <v>0</v>
      </c>
      <c r="AM791">
        <f>SUMPRODUCT(AA791:AL791,Weights!$E$7:$P$7)</f>
        <v>0</v>
      </c>
    </row>
    <row r="792" spans="27:39" x14ac:dyDescent="0.25">
      <c r="AA792">
        <f t="shared" si="91"/>
        <v>0</v>
      </c>
      <c r="AB792">
        <f t="shared" si="92"/>
        <v>0</v>
      </c>
      <c r="AC792">
        <f t="shared" si="93"/>
        <v>0</v>
      </c>
      <c r="AD792">
        <f t="shared" si="94"/>
        <v>0</v>
      </c>
      <c r="AE792">
        <f t="shared" si="95"/>
        <v>0</v>
      </c>
      <c r="AF792">
        <f t="shared" si="96"/>
        <v>0</v>
      </c>
      <c r="AG792">
        <f t="shared" si="97"/>
        <v>0</v>
      </c>
      <c r="AH792">
        <f t="shared" si="98"/>
        <v>0</v>
      </c>
      <c r="AI792">
        <f t="shared" si="99"/>
        <v>0</v>
      </c>
      <c r="AJ792">
        <f t="shared" si="100"/>
        <v>0</v>
      </c>
      <c r="AK792">
        <f t="shared" si="101"/>
        <v>0</v>
      </c>
      <c r="AL792">
        <f t="shared" si="102"/>
        <v>0</v>
      </c>
      <c r="AM792">
        <f>SUMPRODUCT(AA792:AL792,Weights!$E$7:$P$7)</f>
        <v>0</v>
      </c>
    </row>
    <row r="793" spans="27:39" x14ac:dyDescent="0.25">
      <c r="AA793">
        <f t="shared" si="91"/>
        <v>0</v>
      </c>
      <c r="AB793">
        <f t="shared" si="92"/>
        <v>0</v>
      </c>
      <c r="AC793">
        <f t="shared" si="93"/>
        <v>0</v>
      </c>
      <c r="AD793">
        <f t="shared" si="94"/>
        <v>0</v>
      </c>
      <c r="AE793">
        <f t="shared" si="95"/>
        <v>0</v>
      </c>
      <c r="AF793">
        <f t="shared" si="96"/>
        <v>0</v>
      </c>
      <c r="AG793">
        <f t="shared" si="97"/>
        <v>0</v>
      </c>
      <c r="AH793">
        <f t="shared" si="98"/>
        <v>0</v>
      </c>
      <c r="AI793">
        <f t="shared" si="99"/>
        <v>0</v>
      </c>
      <c r="AJ793">
        <f t="shared" si="100"/>
        <v>0</v>
      </c>
      <c r="AK793">
        <f t="shared" si="101"/>
        <v>0</v>
      </c>
      <c r="AL793">
        <f t="shared" si="102"/>
        <v>0</v>
      </c>
      <c r="AM793">
        <f>SUMPRODUCT(AA793:AL793,Weights!$E$7:$P$7)</f>
        <v>0</v>
      </c>
    </row>
    <row r="794" spans="27:39" x14ac:dyDescent="0.25">
      <c r="AA794">
        <f t="shared" si="91"/>
        <v>0</v>
      </c>
      <c r="AB794">
        <f t="shared" si="92"/>
        <v>0</v>
      </c>
      <c r="AC794">
        <f t="shared" si="93"/>
        <v>0</v>
      </c>
      <c r="AD794">
        <f t="shared" si="94"/>
        <v>0</v>
      </c>
      <c r="AE794">
        <f t="shared" si="95"/>
        <v>0</v>
      </c>
      <c r="AF794">
        <f t="shared" si="96"/>
        <v>0</v>
      </c>
      <c r="AG794">
        <f t="shared" si="97"/>
        <v>0</v>
      </c>
      <c r="AH794">
        <f t="shared" si="98"/>
        <v>0</v>
      </c>
      <c r="AI794">
        <f t="shared" si="99"/>
        <v>0</v>
      </c>
      <c r="AJ794">
        <f t="shared" si="100"/>
        <v>0</v>
      </c>
      <c r="AK794">
        <f t="shared" si="101"/>
        <v>0</v>
      </c>
      <c r="AL794">
        <f t="shared" si="102"/>
        <v>0</v>
      </c>
      <c r="AM794">
        <f>SUMPRODUCT(AA794:AL794,Weights!$E$7:$P$7)</f>
        <v>0</v>
      </c>
    </row>
    <row r="795" spans="27:39" x14ac:dyDescent="0.25">
      <c r="AA795">
        <f t="shared" si="91"/>
        <v>0</v>
      </c>
      <c r="AB795">
        <f t="shared" si="92"/>
        <v>0</v>
      </c>
      <c r="AC795">
        <f t="shared" si="93"/>
        <v>0</v>
      </c>
      <c r="AD795">
        <f t="shared" si="94"/>
        <v>0</v>
      </c>
      <c r="AE795">
        <f t="shared" si="95"/>
        <v>0</v>
      </c>
      <c r="AF795">
        <f t="shared" si="96"/>
        <v>0</v>
      </c>
      <c r="AG795">
        <f t="shared" si="97"/>
        <v>0</v>
      </c>
      <c r="AH795">
        <f t="shared" si="98"/>
        <v>0</v>
      </c>
      <c r="AI795">
        <f t="shared" si="99"/>
        <v>0</v>
      </c>
      <c r="AJ795">
        <f t="shared" si="100"/>
        <v>0</v>
      </c>
      <c r="AK795">
        <f t="shared" si="101"/>
        <v>0</v>
      </c>
      <c r="AL795">
        <f t="shared" si="102"/>
        <v>0</v>
      </c>
      <c r="AM795">
        <f>SUMPRODUCT(AA795:AL795,Weights!$E$7:$P$7)</f>
        <v>0</v>
      </c>
    </row>
    <row r="796" spans="27:39" x14ac:dyDescent="0.25">
      <c r="AA796">
        <f t="shared" si="91"/>
        <v>0</v>
      </c>
      <c r="AB796">
        <f t="shared" si="92"/>
        <v>0</v>
      </c>
      <c r="AC796">
        <f t="shared" si="93"/>
        <v>0</v>
      </c>
      <c r="AD796">
        <f t="shared" si="94"/>
        <v>0</v>
      </c>
      <c r="AE796">
        <f t="shared" si="95"/>
        <v>0</v>
      </c>
      <c r="AF796">
        <f t="shared" si="96"/>
        <v>0</v>
      </c>
      <c r="AG796">
        <f t="shared" si="97"/>
        <v>0</v>
      </c>
      <c r="AH796">
        <f t="shared" si="98"/>
        <v>0</v>
      </c>
      <c r="AI796">
        <f t="shared" si="99"/>
        <v>0</v>
      </c>
      <c r="AJ796">
        <f t="shared" si="100"/>
        <v>0</v>
      </c>
      <c r="AK796">
        <f t="shared" si="101"/>
        <v>0</v>
      </c>
      <c r="AL796">
        <f t="shared" si="102"/>
        <v>0</v>
      </c>
      <c r="AM796">
        <f>SUMPRODUCT(AA796:AL796,Weights!$E$7:$P$7)</f>
        <v>0</v>
      </c>
    </row>
    <row r="797" spans="27:39" x14ac:dyDescent="0.25">
      <c r="AA797">
        <f t="shared" si="91"/>
        <v>0</v>
      </c>
      <c r="AB797">
        <f t="shared" si="92"/>
        <v>0</v>
      </c>
      <c r="AC797">
        <f t="shared" si="93"/>
        <v>0</v>
      </c>
      <c r="AD797">
        <f t="shared" si="94"/>
        <v>0</v>
      </c>
      <c r="AE797">
        <f t="shared" si="95"/>
        <v>0</v>
      </c>
      <c r="AF797">
        <f t="shared" si="96"/>
        <v>0</v>
      </c>
      <c r="AG797">
        <f t="shared" si="97"/>
        <v>0</v>
      </c>
      <c r="AH797">
        <f t="shared" si="98"/>
        <v>0</v>
      </c>
      <c r="AI797">
        <f t="shared" si="99"/>
        <v>0</v>
      </c>
      <c r="AJ797">
        <f t="shared" si="100"/>
        <v>0</v>
      </c>
      <c r="AK797">
        <f t="shared" si="101"/>
        <v>0</v>
      </c>
      <c r="AL797">
        <f t="shared" si="102"/>
        <v>0</v>
      </c>
      <c r="AM797">
        <f>SUMPRODUCT(AA797:AL797,Weights!$E$7:$P$7)</f>
        <v>0</v>
      </c>
    </row>
    <row r="798" spans="27:39" x14ac:dyDescent="0.25">
      <c r="AA798">
        <f t="shared" si="91"/>
        <v>0</v>
      </c>
      <c r="AB798">
        <f t="shared" si="92"/>
        <v>0</v>
      </c>
      <c r="AC798">
        <f t="shared" si="93"/>
        <v>0</v>
      </c>
      <c r="AD798">
        <f t="shared" si="94"/>
        <v>0</v>
      </c>
      <c r="AE798">
        <f t="shared" si="95"/>
        <v>0</v>
      </c>
      <c r="AF798">
        <f t="shared" si="96"/>
        <v>0</v>
      </c>
      <c r="AG798">
        <f t="shared" si="97"/>
        <v>0</v>
      </c>
      <c r="AH798">
        <f t="shared" si="98"/>
        <v>0</v>
      </c>
      <c r="AI798">
        <f t="shared" si="99"/>
        <v>0</v>
      </c>
      <c r="AJ798">
        <f t="shared" si="100"/>
        <v>0</v>
      </c>
      <c r="AK798">
        <f t="shared" si="101"/>
        <v>0</v>
      </c>
      <c r="AL798">
        <f t="shared" si="102"/>
        <v>0</v>
      </c>
      <c r="AM798">
        <f>SUMPRODUCT(AA798:AL798,Weights!$E$7:$P$7)</f>
        <v>0</v>
      </c>
    </row>
    <row r="799" spans="27:39" x14ac:dyDescent="0.25">
      <c r="AA799">
        <f t="shared" si="91"/>
        <v>0</v>
      </c>
      <c r="AB799">
        <f t="shared" si="92"/>
        <v>0</v>
      </c>
      <c r="AC799">
        <f t="shared" si="93"/>
        <v>0</v>
      </c>
      <c r="AD799">
        <f t="shared" si="94"/>
        <v>0</v>
      </c>
      <c r="AE799">
        <f t="shared" si="95"/>
        <v>0</v>
      </c>
      <c r="AF799">
        <f t="shared" si="96"/>
        <v>0</v>
      </c>
      <c r="AG799">
        <f t="shared" si="97"/>
        <v>0</v>
      </c>
      <c r="AH799">
        <f t="shared" si="98"/>
        <v>0</v>
      </c>
      <c r="AI799">
        <f t="shared" si="99"/>
        <v>0</v>
      </c>
      <c r="AJ799">
        <f t="shared" si="100"/>
        <v>0</v>
      </c>
      <c r="AK799">
        <f t="shared" si="101"/>
        <v>0</v>
      </c>
      <c r="AL799">
        <f t="shared" si="102"/>
        <v>0</v>
      </c>
      <c r="AM799">
        <f>SUMPRODUCT(AA799:AL799,Weights!$E$7:$P$7)</f>
        <v>0</v>
      </c>
    </row>
    <row r="800" spans="27:39" x14ac:dyDescent="0.25">
      <c r="AA800">
        <f t="shared" si="91"/>
        <v>0</v>
      </c>
      <c r="AB800">
        <f t="shared" si="92"/>
        <v>0</v>
      </c>
      <c r="AC800">
        <f t="shared" si="93"/>
        <v>0</v>
      </c>
      <c r="AD800">
        <f t="shared" si="94"/>
        <v>0</v>
      </c>
      <c r="AE800">
        <f t="shared" si="95"/>
        <v>0</v>
      </c>
      <c r="AF800">
        <f t="shared" si="96"/>
        <v>0</v>
      </c>
      <c r="AG800">
        <f t="shared" si="97"/>
        <v>0</v>
      </c>
      <c r="AH800">
        <f t="shared" si="98"/>
        <v>0</v>
      </c>
      <c r="AI800">
        <f t="shared" si="99"/>
        <v>0</v>
      </c>
      <c r="AJ800">
        <f t="shared" si="100"/>
        <v>0</v>
      </c>
      <c r="AK800">
        <f t="shared" si="101"/>
        <v>0</v>
      </c>
      <c r="AL800">
        <f t="shared" si="102"/>
        <v>0</v>
      </c>
      <c r="AM800">
        <f>SUMPRODUCT(AA800:AL800,Weights!$E$7:$P$7)</f>
        <v>0</v>
      </c>
    </row>
    <row r="801" spans="27:39" x14ac:dyDescent="0.25">
      <c r="AA801">
        <f t="shared" si="91"/>
        <v>0</v>
      </c>
      <c r="AB801">
        <f t="shared" si="92"/>
        <v>0</v>
      </c>
      <c r="AC801">
        <f t="shared" si="93"/>
        <v>0</v>
      </c>
      <c r="AD801">
        <f t="shared" si="94"/>
        <v>0</v>
      </c>
      <c r="AE801">
        <f t="shared" si="95"/>
        <v>0</v>
      </c>
      <c r="AF801">
        <f t="shared" si="96"/>
        <v>0</v>
      </c>
      <c r="AG801">
        <f t="shared" si="97"/>
        <v>0</v>
      </c>
      <c r="AH801">
        <f t="shared" si="98"/>
        <v>0</v>
      </c>
      <c r="AI801">
        <f t="shared" si="99"/>
        <v>0</v>
      </c>
      <c r="AJ801">
        <f t="shared" si="100"/>
        <v>0</v>
      </c>
      <c r="AK801">
        <f t="shared" si="101"/>
        <v>0</v>
      </c>
      <c r="AL801">
        <f t="shared" si="102"/>
        <v>0</v>
      </c>
      <c r="AM801">
        <f>SUMPRODUCT(AA801:AL801,Weights!$E$7:$P$7)</f>
        <v>0</v>
      </c>
    </row>
    <row r="802" spans="27:39" x14ac:dyDescent="0.25">
      <c r="AA802">
        <f t="shared" si="91"/>
        <v>0</v>
      </c>
      <c r="AB802">
        <f t="shared" si="92"/>
        <v>0</v>
      </c>
      <c r="AC802">
        <f t="shared" si="93"/>
        <v>0</v>
      </c>
      <c r="AD802">
        <f t="shared" si="94"/>
        <v>0</v>
      </c>
      <c r="AE802">
        <f t="shared" si="95"/>
        <v>0</v>
      </c>
      <c r="AF802">
        <f t="shared" si="96"/>
        <v>0</v>
      </c>
      <c r="AG802">
        <f t="shared" si="97"/>
        <v>0</v>
      </c>
      <c r="AH802">
        <f t="shared" si="98"/>
        <v>0</v>
      </c>
      <c r="AI802">
        <f t="shared" si="99"/>
        <v>0</v>
      </c>
      <c r="AJ802">
        <f t="shared" si="100"/>
        <v>0</v>
      </c>
      <c r="AK802">
        <f t="shared" si="101"/>
        <v>0</v>
      </c>
      <c r="AL802">
        <f t="shared" si="102"/>
        <v>0</v>
      </c>
      <c r="AM802">
        <f>SUMPRODUCT(AA802:AL802,Weights!$E$7:$P$7)</f>
        <v>0</v>
      </c>
    </row>
    <row r="803" spans="27:39" x14ac:dyDescent="0.25">
      <c r="AA803">
        <f t="shared" si="91"/>
        <v>0</v>
      </c>
      <c r="AB803">
        <f t="shared" si="92"/>
        <v>0</v>
      </c>
      <c r="AC803">
        <f t="shared" si="93"/>
        <v>0</v>
      </c>
      <c r="AD803">
        <f t="shared" si="94"/>
        <v>0</v>
      </c>
      <c r="AE803">
        <f t="shared" si="95"/>
        <v>0</v>
      </c>
      <c r="AF803">
        <f t="shared" si="96"/>
        <v>0</v>
      </c>
      <c r="AG803">
        <f t="shared" si="97"/>
        <v>0</v>
      </c>
      <c r="AH803">
        <f t="shared" si="98"/>
        <v>0</v>
      </c>
      <c r="AI803">
        <f t="shared" si="99"/>
        <v>0</v>
      </c>
      <c r="AJ803">
        <f t="shared" si="100"/>
        <v>0</v>
      </c>
      <c r="AK803">
        <f t="shared" si="101"/>
        <v>0</v>
      </c>
      <c r="AL803">
        <f t="shared" si="102"/>
        <v>0</v>
      </c>
      <c r="AM803">
        <f>SUMPRODUCT(AA803:AL803,Weights!$E$7:$P$7)</f>
        <v>0</v>
      </c>
    </row>
    <row r="804" spans="27:39" x14ac:dyDescent="0.25">
      <c r="AA804">
        <f t="shared" si="91"/>
        <v>0</v>
      </c>
      <c r="AB804">
        <f t="shared" si="92"/>
        <v>0</v>
      </c>
      <c r="AC804">
        <f t="shared" si="93"/>
        <v>0</v>
      </c>
      <c r="AD804">
        <f t="shared" si="94"/>
        <v>0</v>
      </c>
      <c r="AE804">
        <f t="shared" si="95"/>
        <v>0</v>
      </c>
      <c r="AF804">
        <f t="shared" si="96"/>
        <v>0</v>
      </c>
      <c r="AG804">
        <f t="shared" si="97"/>
        <v>0</v>
      </c>
      <c r="AH804">
        <f t="shared" si="98"/>
        <v>0</v>
      </c>
      <c r="AI804">
        <f t="shared" si="99"/>
        <v>0</v>
      </c>
      <c r="AJ804">
        <f t="shared" si="100"/>
        <v>0</v>
      </c>
      <c r="AK804">
        <f t="shared" si="101"/>
        <v>0</v>
      </c>
      <c r="AL804">
        <f t="shared" si="102"/>
        <v>0</v>
      </c>
      <c r="AM804">
        <f>SUMPRODUCT(AA804:AL804,Weights!$E$7:$P$7)</f>
        <v>0</v>
      </c>
    </row>
    <row r="805" spans="27:39" x14ac:dyDescent="0.25">
      <c r="AA805">
        <f t="shared" si="91"/>
        <v>0</v>
      </c>
      <c r="AB805">
        <f t="shared" si="92"/>
        <v>0</v>
      </c>
      <c r="AC805">
        <f t="shared" si="93"/>
        <v>0</v>
      </c>
      <c r="AD805">
        <f t="shared" si="94"/>
        <v>0</v>
      </c>
      <c r="AE805">
        <f t="shared" si="95"/>
        <v>0</v>
      </c>
      <c r="AF805">
        <f t="shared" si="96"/>
        <v>0</v>
      </c>
      <c r="AG805">
        <f t="shared" si="97"/>
        <v>0</v>
      </c>
      <c r="AH805">
        <f t="shared" si="98"/>
        <v>0</v>
      </c>
      <c r="AI805">
        <f t="shared" si="99"/>
        <v>0</v>
      </c>
      <c r="AJ805">
        <f t="shared" si="100"/>
        <v>0</v>
      </c>
      <c r="AK805">
        <f t="shared" si="101"/>
        <v>0</v>
      </c>
      <c r="AL805">
        <f t="shared" si="102"/>
        <v>0</v>
      </c>
      <c r="AM805">
        <f>SUMPRODUCT(AA805:AL805,Weights!$E$7:$P$7)</f>
        <v>0</v>
      </c>
    </row>
    <row r="806" spans="27:39" x14ac:dyDescent="0.25">
      <c r="AA806">
        <f t="shared" si="91"/>
        <v>0</v>
      </c>
      <c r="AB806">
        <f t="shared" si="92"/>
        <v>0</v>
      </c>
      <c r="AC806">
        <f t="shared" si="93"/>
        <v>0</v>
      </c>
      <c r="AD806">
        <f t="shared" si="94"/>
        <v>0</v>
      </c>
      <c r="AE806">
        <f t="shared" si="95"/>
        <v>0</v>
      </c>
      <c r="AF806">
        <f t="shared" si="96"/>
        <v>0</v>
      </c>
      <c r="AG806">
        <f t="shared" si="97"/>
        <v>0</v>
      </c>
      <c r="AH806">
        <f t="shared" si="98"/>
        <v>0</v>
      </c>
      <c r="AI806">
        <f t="shared" si="99"/>
        <v>0</v>
      </c>
      <c r="AJ806">
        <f t="shared" si="100"/>
        <v>0</v>
      </c>
      <c r="AK806">
        <f t="shared" si="101"/>
        <v>0</v>
      </c>
      <c r="AL806">
        <f t="shared" si="102"/>
        <v>0</v>
      </c>
      <c r="AM806">
        <f>SUMPRODUCT(AA806:AL806,Weights!$E$7:$P$7)</f>
        <v>0</v>
      </c>
    </row>
    <row r="807" spans="27:39" x14ac:dyDescent="0.25">
      <c r="AA807">
        <f t="shared" si="91"/>
        <v>0</v>
      </c>
      <c r="AB807">
        <f t="shared" si="92"/>
        <v>0</v>
      </c>
      <c r="AC807">
        <f t="shared" si="93"/>
        <v>0</v>
      </c>
      <c r="AD807">
        <f t="shared" si="94"/>
        <v>0</v>
      </c>
      <c r="AE807">
        <f t="shared" si="95"/>
        <v>0</v>
      </c>
      <c r="AF807">
        <f t="shared" si="96"/>
        <v>0</v>
      </c>
      <c r="AG807">
        <f t="shared" si="97"/>
        <v>0</v>
      </c>
      <c r="AH807">
        <f t="shared" si="98"/>
        <v>0</v>
      </c>
      <c r="AI807">
        <f t="shared" si="99"/>
        <v>0</v>
      </c>
      <c r="AJ807">
        <f t="shared" si="100"/>
        <v>0</v>
      </c>
      <c r="AK807">
        <f t="shared" si="101"/>
        <v>0</v>
      </c>
      <c r="AL807">
        <f t="shared" si="102"/>
        <v>0</v>
      </c>
      <c r="AM807">
        <f>SUMPRODUCT(AA807:AL807,Weights!$E$7:$P$7)</f>
        <v>0</v>
      </c>
    </row>
    <row r="808" spans="27:39" x14ac:dyDescent="0.25">
      <c r="AA808">
        <f t="shared" si="91"/>
        <v>0</v>
      </c>
      <c r="AB808">
        <f t="shared" si="92"/>
        <v>0</v>
      </c>
      <c r="AC808">
        <f t="shared" si="93"/>
        <v>0</v>
      </c>
      <c r="AD808">
        <f t="shared" si="94"/>
        <v>0</v>
      </c>
      <c r="AE808">
        <f t="shared" si="95"/>
        <v>0</v>
      </c>
      <c r="AF808">
        <f t="shared" si="96"/>
        <v>0</v>
      </c>
      <c r="AG808">
        <f t="shared" si="97"/>
        <v>0</v>
      </c>
      <c r="AH808">
        <f t="shared" si="98"/>
        <v>0</v>
      </c>
      <c r="AI808">
        <f t="shared" si="99"/>
        <v>0</v>
      </c>
      <c r="AJ808">
        <f t="shared" si="100"/>
        <v>0</v>
      </c>
      <c r="AK808">
        <f t="shared" si="101"/>
        <v>0</v>
      </c>
      <c r="AL808">
        <f t="shared" si="102"/>
        <v>0</v>
      </c>
      <c r="AM808">
        <f>SUMPRODUCT(AA808:AL808,Weights!$E$7:$P$7)</f>
        <v>0</v>
      </c>
    </row>
    <row r="809" spans="27:39" x14ac:dyDescent="0.25">
      <c r="AA809">
        <f t="shared" si="91"/>
        <v>0</v>
      </c>
      <c r="AB809">
        <f t="shared" si="92"/>
        <v>0</v>
      </c>
      <c r="AC809">
        <f t="shared" si="93"/>
        <v>0</v>
      </c>
      <c r="AD809">
        <f t="shared" si="94"/>
        <v>0</v>
      </c>
      <c r="AE809">
        <f t="shared" si="95"/>
        <v>0</v>
      </c>
      <c r="AF809">
        <f t="shared" si="96"/>
        <v>0</v>
      </c>
      <c r="AG809">
        <f t="shared" si="97"/>
        <v>0</v>
      </c>
      <c r="AH809">
        <f t="shared" si="98"/>
        <v>0</v>
      </c>
      <c r="AI809">
        <f t="shared" si="99"/>
        <v>0</v>
      </c>
      <c r="AJ809">
        <f t="shared" si="100"/>
        <v>0</v>
      </c>
      <c r="AK809">
        <f t="shared" si="101"/>
        <v>0</v>
      </c>
      <c r="AL809">
        <f t="shared" si="102"/>
        <v>0</v>
      </c>
      <c r="AM809">
        <f>SUMPRODUCT(AA809:AL809,Weights!$E$7:$P$7)</f>
        <v>0</v>
      </c>
    </row>
    <row r="810" spans="27:39" x14ac:dyDescent="0.25">
      <c r="AA810">
        <f t="shared" si="91"/>
        <v>0</v>
      </c>
      <c r="AB810">
        <f t="shared" si="92"/>
        <v>0</v>
      </c>
      <c r="AC810">
        <f t="shared" si="93"/>
        <v>0</v>
      </c>
      <c r="AD810">
        <f t="shared" si="94"/>
        <v>0</v>
      </c>
      <c r="AE810">
        <f t="shared" si="95"/>
        <v>0</v>
      </c>
      <c r="AF810">
        <f t="shared" si="96"/>
        <v>0</v>
      </c>
      <c r="AG810">
        <f t="shared" si="97"/>
        <v>0</v>
      </c>
      <c r="AH810">
        <f t="shared" si="98"/>
        <v>0</v>
      </c>
      <c r="AI810">
        <f t="shared" si="99"/>
        <v>0</v>
      </c>
      <c r="AJ810">
        <f t="shared" si="100"/>
        <v>0</v>
      </c>
      <c r="AK810">
        <f t="shared" si="101"/>
        <v>0</v>
      </c>
      <c r="AL810">
        <f t="shared" si="102"/>
        <v>0</v>
      </c>
      <c r="AM810">
        <f>SUMPRODUCT(AA810:AL810,Weights!$E$7:$P$7)</f>
        <v>0</v>
      </c>
    </row>
    <row r="811" spans="27:39" x14ac:dyDescent="0.25">
      <c r="AA811">
        <f t="shared" si="91"/>
        <v>0</v>
      </c>
      <c r="AB811">
        <f t="shared" si="92"/>
        <v>0</v>
      </c>
      <c r="AC811">
        <f t="shared" si="93"/>
        <v>0</v>
      </c>
      <c r="AD811">
        <f t="shared" si="94"/>
        <v>0</v>
      </c>
      <c r="AE811">
        <f t="shared" si="95"/>
        <v>0</v>
      </c>
      <c r="AF811">
        <f t="shared" si="96"/>
        <v>0</v>
      </c>
      <c r="AG811">
        <f t="shared" si="97"/>
        <v>0</v>
      </c>
      <c r="AH811">
        <f t="shared" si="98"/>
        <v>0</v>
      </c>
      <c r="AI811">
        <f t="shared" si="99"/>
        <v>0</v>
      </c>
      <c r="AJ811">
        <f t="shared" si="100"/>
        <v>0</v>
      </c>
      <c r="AK811">
        <f t="shared" si="101"/>
        <v>0</v>
      </c>
      <c r="AL811">
        <f t="shared" si="102"/>
        <v>0</v>
      </c>
      <c r="AM811">
        <f>SUMPRODUCT(AA811:AL811,Weights!$E$7:$P$7)</f>
        <v>0</v>
      </c>
    </row>
    <row r="812" spans="27:39" x14ac:dyDescent="0.25">
      <c r="AA812">
        <f t="shared" si="91"/>
        <v>0</v>
      </c>
      <c r="AB812">
        <f t="shared" si="92"/>
        <v>0</v>
      </c>
      <c r="AC812">
        <f t="shared" si="93"/>
        <v>0</v>
      </c>
      <c r="AD812">
        <f t="shared" si="94"/>
        <v>0</v>
      </c>
      <c r="AE812">
        <f t="shared" si="95"/>
        <v>0</v>
      </c>
      <c r="AF812">
        <f t="shared" si="96"/>
        <v>0</v>
      </c>
      <c r="AG812">
        <f t="shared" si="97"/>
        <v>0</v>
      </c>
      <c r="AH812">
        <f t="shared" si="98"/>
        <v>0</v>
      </c>
      <c r="AI812">
        <f t="shared" si="99"/>
        <v>0</v>
      </c>
      <c r="AJ812">
        <f t="shared" si="100"/>
        <v>0</v>
      </c>
      <c r="AK812">
        <f t="shared" si="101"/>
        <v>0</v>
      </c>
      <c r="AL812">
        <f t="shared" si="102"/>
        <v>0</v>
      </c>
      <c r="AM812">
        <f>SUMPRODUCT(AA812:AL812,Weights!$E$7:$P$7)</f>
        <v>0</v>
      </c>
    </row>
    <row r="813" spans="27:39" x14ac:dyDescent="0.25">
      <c r="AA813">
        <f t="shared" si="91"/>
        <v>0</v>
      </c>
      <c r="AB813">
        <f t="shared" si="92"/>
        <v>0</v>
      </c>
      <c r="AC813">
        <f t="shared" si="93"/>
        <v>0</v>
      </c>
      <c r="AD813">
        <f t="shared" si="94"/>
        <v>0</v>
      </c>
      <c r="AE813">
        <f t="shared" si="95"/>
        <v>0</v>
      </c>
      <c r="AF813">
        <f t="shared" si="96"/>
        <v>0</v>
      </c>
      <c r="AG813">
        <f t="shared" si="97"/>
        <v>0</v>
      </c>
      <c r="AH813">
        <f t="shared" si="98"/>
        <v>0</v>
      </c>
      <c r="AI813">
        <f t="shared" si="99"/>
        <v>0</v>
      </c>
      <c r="AJ813">
        <f t="shared" si="100"/>
        <v>0</v>
      </c>
      <c r="AK813">
        <f t="shared" si="101"/>
        <v>0</v>
      </c>
      <c r="AL813">
        <f t="shared" si="102"/>
        <v>0</v>
      </c>
      <c r="AM813">
        <f>SUMPRODUCT(AA813:AL813,Weights!$E$7:$P$7)</f>
        <v>0</v>
      </c>
    </row>
    <row r="814" spans="27:39" x14ac:dyDescent="0.25">
      <c r="AA814">
        <f t="shared" si="91"/>
        <v>0</v>
      </c>
      <c r="AB814">
        <f t="shared" si="92"/>
        <v>0</v>
      </c>
      <c r="AC814">
        <f t="shared" si="93"/>
        <v>0</v>
      </c>
      <c r="AD814">
        <f t="shared" si="94"/>
        <v>0</v>
      </c>
      <c r="AE814">
        <f t="shared" si="95"/>
        <v>0</v>
      </c>
      <c r="AF814">
        <f t="shared" si="96"/>
        <v>0</v>
      </c>
      <c r="AG814">
        <f t="shared" si="97"/>
        <v>0</v>
      </c>
      <c r="AH814">
        <f t="shared" si="98"/>
        <v>0</v>
      </c>
      <c r="AI814">
        <f t="shared" si="99"/>
        <v>0</v>
      </c>
      <c r="AJ814">
        <f t="shared" si="100"/>
        <v>0</v>
      </c>
      <c r="AK814">
        <f t="shared" si="101"/>
        <v>0</v>
      </c>
      <c r="AL814">
        <f t="shared" si="102"/>
        <v>0</v>
      </c>
      <c r="AM814">
        <f>SUMPRODUCT(AA814:AL814,Weights!$E$7:$P$7)</f>
        <v>0</v>
      </c>
    </row>
    <row r="815" spans="27:39" x14ac:dyDescent="0.25">
      <c r="AA815">
        <f t="shared" si="91"/>
        <v>0</v>
      </c>
      <c r="AB815">
        <f t="shared" si="92"/>
        <v>0</v>
      </c>
      <c r="AC815">
        <f t="shared" si="93"/>
        <v>0</v>
      </c>
      <c r="AD815">
        <f t="shared" si="94"/>
        <v>0</v>
      </c>
      <c r="AE815">
        <f t="shared" si="95"/>
        <v>0</v>
      </c>
      <c r="AF815">
        <f t="shared" si="96"/>
        <v>0</v>
      </c>
      <c r="AG815">
        <f t="shared" si="97"/>
        <v>0</v>
      </c>
      <c r="AH815">
        <f t="shared" si="98"/>
        <v>0</v>
      </c>
      <c r="AI815">
        <f t="shared" si="99"/>
        <v>0</v>
      </c>
      <c r="AJ815">
        <f t="shared" si="100"/>
        <v>0</v>
      </c>
      <c r="AK815">
        <f t="shared" si="101"/>
        <v>0</v>
      </c>
      <c r="AL815">
        <f t="shared" si="102"/>
        <v>0</v>
      </c>
      <c r="AM815">
        <f>SUMPRODUCT(AA815:AL815,Weights!$E$7:$P$7)</f>
        <v>0</v>
      </c>
    </row>
    <row r="816" spans="27:39" x14ac:dyDescent="0.25">
      <c r="AA816">
        <f t="shared" si="91"/>
        <v>0</v>
      </c>
      <c r="AB816">
        <f t="shared" si="92"/>
        <v>0</v>
      </c>
      <c r="AC816">
        <f t="shared" si="93"/>
        <v>0</v>
      </c>
      <c r="AD816">
        <f t="shared" si="94"/>
        <v>0</v>
      </c>
      <c r="AE816">
        <f t="shared" si="95"/>
        <v>0</v>
      </c>
      <c r="AF816">
        <f t="shared" si="96"/>
        <v>0</v>
      </c>
      <c r="AG816">
        <f t="shared" si="97"/>
        <v>0</v>
      </c>
      <c r="AH816">
        <f t="shared" si="98"/>
        <v>0</v>
      </c>
      <c r="AI816">
        <f t="shared" si="99"/>
        <v>0</v>
      </c>
      <c r="AJ816">
        <f t="shared" si="100"/>
        <v>0</v>
      </c>
      <c r="AK816">
        <f t="shared" si="101"/>
        <v>0</v>
      </c>
      <c r="AL816">
        <f t="shared" si="102"/>
        <v>0</v>
      </c>
      <c r="AM816">
        <f>SUMPRODUCT(AA816:AL816,Weights!$E$7:$P$7)</f>
        <v>0</v>
      </c>
    </row>
    <row r="817" spans="27:39" x14ac:dyDescent="0.25">
      <c r="AA817">
        <f t="shared" si="91"/>
        <v>0</v>
      </c>
      <c r="AB817">
        <f t="shared" si="92"/>
        <v>0</v>
      </c>
      <c r="AC817">
        <f t="shared" si="93"/>
        <v>0</v>
      </c>
      <c r="AD817">
        <f t="shared" si="94"/>
        <v>0</v>
      </c>
      <c r="AE817">
        <f t="shared" si="95"/>
        <v>0</v>
      </c>
      <c r="AF817">
        <f t="shared" si="96"/>
        <v>0</v>
      </c>
      <c r="AG817">
        <f t="shared" si="97"/>
        <v>0</v>
      </c>
      <c r="AH817">
        <f t="shared" si="98"/>
        <v>0</v>
      </c>
      <c r="AI817">
        <f t="shared" si="99"/>
        <v>0</v>
      </c>
      <c r="AJ817">
        <f t="shared" si="100"/>
        <v>0</v>
      </c>
      <c r="AK817">
        <f t="shared" si="101"/>
        <v>0</v>
      </c>
      <c r="AL817">
        <f t="shared" si="102"/>
        <v>0</v>
      </c>
      <c r="AM817">
        <f>SUMPRODUCT(AA817:AL817,Weights!$E$7:$P$7)</f>
        <v>0</v>
      </c>
    </row>
    <row r="818" spans="27:39" x14ac:dyDescent="0.25">
      <c r="AA818">
        <f t="shared" si="91"/>
        <v>0</v>
      </c>
      <c r="AB818">
        <f t="shared" si="92"/>
        <v>0</v>
      </c>
      <c r="AC818">
        <f t="shared" si="93"/>
        <v>0</v>
      </c>
      <c r="AD818">
        <f t="shared" si="94"/>
        <v>0</v>
      </c>
      <c r="AE818">
        <f t="shared" si="95"/>
        <v>0</v>
      </c>
      <c r="AF818">
        <f t="shared" si="96"/>
        <v>0</v>
      </c>
      <c r="AG818">
        <f t="shared" si="97"/>
        <v>0</v>
      </c>
      <c r="AH818">
        <f t="shared" si="98"/>
        <v>0</v>
      </c>
      <c r="AI818">
        <f t="shared" si="99"/>
        <v>0</v>
      </c>
      <c r="AJ818">
        <f t="shared" si="100"/>
        <v>0</v>
      </c>
      <c r="AK818">
        <f t="shared" si="101"/>
        <v>0</v>
      </c>
      <c r="AL818">
        <f t="shared" si="102"/>
        <v>0</v>
      </c>
      <c r="AM818">
        <f>SUMPRODUCT(AA818:AL818,Weights!$E$7:$P$7)</f>
        <v>0</v>
      </c>
    </row>
    <row r="819" spans="27:39" x14ac:dyDescent="0.25">
      <c r="AA819">
        <f t="shared" si="91"/>
        <v>0</v>
      </c>
      <c r="AB819">
        <f t="shared" si="92"/>
        <v>0</v>
      </c>
      <c r="AC819">
        <f t="shared" si="93"/>
        <v>0</v>
      </c>
      <c r="AD819">
        <f t="shared" si="94"/>
        <v>0</v>
      </c>
      <c r="AE819">
        <f t="shared" si="95"/>
        <v>0</v>
      </c>
      <c r="AF819">
        <f t="shared" si="96"/>
        <v>0</v>
      </c>
      <c r="AG819">
        <f t="shared" si="97"/>
        <v>0</v>
      </c>
      <c r="AH819">
        <f t="shared" si="98"/>
        <v>0</v>
      </c>
      <c r="AI819">
        <f t="shared" si="99"/>
        <v>0</v>
      </c>
      <c r="AJ819">
        <f t="shared" si="100"/>
        <v>0</v>
      </c>
      <c r="AK819">
        <f t="shared" si="101"/>
        <v>0</v>
      </c>
      <c r="AL819">
        <f t="shared" si="102"/>
        <v>0</v>
      </c>
      <c r="AM819">
        <f>SUMPRODUCT(AA819:AL819,Weights!$E$7:$P$7)</f>
        <v>0</v>
      </c>
    </row>
    <row r="820" spans="27:39" x14ac:dyDescent="0.25">
      <c r="AA820">
        <f t="shared" si="91"/>
        <v>0</v>
      </c>
      <c r="AB820">
        <f t="shared" si="92"/>
        <v>0</v>
      </c>
      <c r="AC820">
        <f t="shared" si="93"/>
        <v>0</v>
      </c>
      <c r="AD820">
        <f t="shared" si="94"/>
        <v>0</v>
      </c>
      <c r="AE820">
        <f t="shared" si="95"/>
        <v>0</v>
      </c>
      <c r="AF820">
        <f t="shared" si="96"/>
        <v>0</v>
      </c>
      <c r="AG820">
        <f t="shared" si="97"/>
        <v>0</v>
      </c>
      <c r="AH820">
        <f t="shared" si="98"/>
        <v>0</v>
      </c>
      <c r="AI820">
        <f t="shared" si="99"/>
        <v>0</v>
      </c>
      <c r="AJ820">
        <f t="shared" si="100"/>
        <v>0</v>
      </c>
      <c r="AK820">
        <f t="shared" si="101"/>
        <v>0</v>
      </c>
      <c r="AL820">
        <f t="shared" si="102"/>
        <v>0</v>
      </c>
      <c r="AM820">
        <f>SUMPRODUCT(AA820:AL820,Weights!$E$7:$P$7)</f>
        <v>0</v>
      </c>
    </row>
    <row r="821" spans="27:39" x14ac:dyDescent="0.25">
      <c r="AA821">
        <f t="shared" si="91"/>
        <v>0</v>
      </c>
      <c r="AB821">
        <f t="shared" si="92"/>
        <v>0</v>
      </c>
      <c r="AC821">
        <f t="shared" si="93"/>
        <v>0</v>
      </c>
      <c r="AD821">
        <f t="shared" si="94"/>
        <v>0</v>
      </c>
      <c r="AE821">
        <f t="shared" si="95"/>
        <v>0</v>
      </c>
      <c r="AF821">
        <f t="shared" si="96"/>
        <v>0</v>
      </c>
      <c r="AG821">
        <f t="shared" si="97"/>
        <v>0</v>
      </c>
      <c r="AH821">
        <f t="shared" si="98"/>
        <v>0</v>
      </c>
      <c r="AI821">
        <f t="shared" si="99"/>
        <v>0</v>
      </c>
      <c r="AJ821">
        <f t="shared" si="100"/>
        <v>0</v>
      </c>
      <c r="AK821">
        <f t="shared" si="101"/>
        <v>0</v>
      </c>
      <c r="AL821">
        <f t="shared" si="102"/>
        <v>0</v>
      </c>
      <c r="AM821">
        <f>SUMPRODUCT(AA821:AL821,Weights!$E$7:$P$7)</f>
        <v>0</v>
      </c>
    </row>
    <row r="822" spans="27:39" x14ac:dyDescent="0.25">
      <c r="AA822">
        <f t="shared" si="91"/>
        <v>0</v>
      </c>
      <c r="AB822">
        <f t="shared" si="92"/>
        <v>0</v>
      </c>
      <c r="AC822">
        <f t="shared" si="93"/>
        <v>0</v>
      </c>
      <c r="AD822">
        <f t="shared" si="94"/>
        <v>0</v>
      </c>
      <c r="AE822">
        <f t="shared" si="95"/>
        <v>0</v>
      </c>
      <c r="AF822">
        <f t="shared" si="96"/>
        <v>0</v>
      </c>
      <c r="AG822">
        <f t="shared" si="97"/>
        <v>0</v>
      </c>
      <c r="AH822">
        <f t="shared" si="98"/>
        <v>0</v>
      </c>
      <c r="AI822">
        <f t="shared" si="99"/>
        <v>0</v>
      </c>
      <c r="AJ822">
        <f t="shared" si="100"/>
        <v>0</v>
      </c>
      <c r="AK822">
        <f t="shared" si="101"/>
        <v>0</v>
      </c>
      <c r="AL822">
        <f t="shared" si="102"/>
        <v>0</v>
      </c>
      <c r="AM822">
        <f>SUMPRODUCT(AA822:AL822,Weights!$E$7:$P$7)</f>
        <v>0</v>
      </c>
    </row>
    <row r="823" spans="27:39" x14ac:dyDescent="0.25">
      <c r="AA823">
        <f t="shared" si="91"/>
        <v>0</v>
      </c>
      <c r="AB823">
        <f t="shared" si="92"/>
        <v>0</v>
      </c>
      <c r="AC823">
        <f t="shared" si="93"/>
        <v>0</v>
      </c>
      <c r="AD823">
        <f t="shared" si="94"/>
        <v>0</v>
      </c>
      <c r="AE823">
        <f t="shared" si="95"/>
        <v>0</v>
      </c>
      <c r="AF823">
        <f t="shared" si="96"/>
        <v>0</v>
      </c>
      <c r="AG823">
        <f t="shared" si="97"/>
        <v>0</v>
      </c>
      <c r="AH823">
        <f t="shared" si="98"/>
        <v>0</v>
      </c>
      <c r="AI823">
        <f t="shared" si="99"/>
        <v>0</v>
      </c>
      <c r="AJ823">
        <f t="shared" si="100"/>
        <v>0</v>
      </c>
      <c r="AK823">
        <f t="shared" si="101"/>
        <v>0</v>
      </c>
      <c r="AL823">
        <f t="shared" si="102"/>
        <v>0</v>
      </c>
      <c r="AM823">
        <f>SUMPRODUCT(AA823:AL823,Weights!$E$7:$P$7)</f>
        <v>0</v>
      </c>
    </row>
    <row r="824" spans="27:39" x14ac:dyDescent="0.25">
      <c r="AA824">
        <f t="shared" si="91"/>
        <v>0</v>
      </c>
      <c r="AB824">
        <f t="shared" si="92"/>
        <v>0</v>
      </c>
      <c r="AC824">
        <f t="shared" si="93"/>
        <v>0</v>
      </c>
      <c r="AD824">
        <f t="shared" si="94"/>
        <v>0</v>
      </c>
      <c r="AE824">
        <f t="shared" si="95"/>
        <v>0</v>
      </c>
      <c r="AF824">
        <f t="shared" si="96"/>
        <v>0</v>
      </c>
      <c r="AG824">
        <f t="shared" si="97"/>
        <v>0</v>
      </c>
      <c r="AH824">
        <f t="shared" si="98"/>
        <v>0</v>
      </c>
      <c r="AI824">
        <f t="shared" si="99"/>
        <v>0</v>
      </c>
      <c r="AJ824">
        <f t="shared" si="100"/>
        <v>0</v>
      </c>
      <c r="AK824">
        <f t="shared" si="101"/>
        <v>0</v>
      </c>
      <c r="AL824">
        <f t="shared" si="102"/>
        <v>0</v>
      </c>
      <c r="AM824">
        <f>SUMPRODUCT(AA824:AL824,Weights!$E$7:$P$7)</f>
        <v>0</v>
      </c>
    </row>
    <row r="825" spans="27:39" x14ac:dyDescent="0.25">
      <c r="AA825">
        <f t="shared" si="91"/>
        <v>0</v>
      </c>
      <c r="AB825">
        <f t="shared" si="92"/>
        <v>0</v>
      </c>
      <c r="AC825">
        <f t="shared" si="93"/>
        <v>0</v>
      </c>
      <c r="AD825">
        <f t="shared" si="94"/>
        <v>0</v>
      </c>
      <c r="AE825">
        <f t="shared" si="95"/>
        <v>0</v>
      </c>
      <c r="AF825">
        <f t="shared" si="96"/>
        <v>0</v>
      </c>
      <c r="AG825">
        <f t="shared" si="97"/>
        <v>0</v>
      </c>
      <c r="AH825">
        <f t="shared" si="98"/>
        <v>0</v>
      </c>
      <c r="AI825">
        <f t="shared" si="99"/>
        <v>0</v>
      </c>
      <c r="AJ825">
        <f t="shared" si="100"/>
        <v>0</v>
      </c>
      <c r="AK825">
        <f t="shared" si="101"/>
        <v>0</v>
      </c>
      <c r="AL825">
        <f t="shared" si="102"/>
        <v>0</v>
      </c>
      <c r="AM825">
        <f>SUMPRODUCT(AA825:AL825,Weights!$E$7:$P$7)</f>
        <v>0</v>
      </c>
    </row>
    <row r="826" spans="27:39" x14ac:dyDescent="0.25">
      <c r="AA826">
        <f t="shared" si="91"/>
        <v>0</v>
      </c>
      <c r="AB826">
        <f t="shared" si="92"/>
        <v>0</v>
      </c>
      <c r="AC826">
        <f t="shared" si="93"/>
        <v>0</v>
      </c>
      <c r="AD826">
        <f t="shared" si="94"/>
        <v>0</v>
      </c>
      <c r="AE826">
        <f t="shared" si="95"/>
        <v>0</v>
      </c>
      <c r="AF826">
        <f t="shared" si="96"/>
        <v>0</v>
      </c>
      <c r="AG826">
        <f t="shared" si="97"/>
        <v>0</v>
      </c>
      <c r="AH826">
        <f t="shared" si="98"/>
        <v>0</v>
      </c>
      <c r="AI826">
        <f t="shared" si="99"/>
        <v>0</v>
      </c>
      <c r="AJ826">
        <f t="shared" si="100"/>
        <v>0</v>
      </c>
      <c r="AK826">
        <f t="shared" si="101"/>
        <v>0</v>
      </c>
      <c r="AL826">
        <f t="shared" si="102"/>
        <v>0</v>
      </c>
      <c r="AM826">
        <f>SUMPRODUCT(AA826:AL826,Weights!$E$7:$P$7)</f>
        <v>0</v>
      </c>
    </row>
    <row r="827" spans="27:39" x14ac:dyDescent="0.25">
      <c r="AA827">
        <f t="shared" si="91"/>
        <v>0</v>
      </c>
      <c r="AB827">
        <f t="shared" si="92"/>
        <v>0</v>
      </c>
      <c r="AC827">
        <f t="shared" si="93"/>
        <v>0</v>
      </c>
      <c r="AD827">
        <f t="shared" si="94"/>
        <v>0</v>
      </c>
      <c r="AE827">
        <f t="shared" si="95"/>
        <v>0</v>
      </c>
      <c r="AF827">
        <f t="shared" si="96"/>
        <v>0</v>
      </c>
      <c r="AG827">
        <f t="shared" si="97"/>
        <v>0</v>
      </c>
      <c r="AH827">
        <f t="shared" si="98"/>
        <v>0</v>
      </c>
      <c r="AI827">
        <f t="shared" si="99"/>
        <v>0</v>
      </c>
      <c r="AJ827">
        <f t="shared" si="100"/>
        <v>0</v>
      </c>
      <c r="AK827">
        <f t="shared" si="101"/>
        <v>0</v>
      </c>
      <c r="AL827">
        <f t="shared" si="102"/>
        <v>0</v>
      </c>
      <c r="AM827">
        <f>SUMPRODUCT(AA827:AL827,Weights!$E$7:$P$7)</f>
        <v>0</v>
      </c>
    </row>
    <row r="828" spans="27:39" x14ac:dyDescent="0.25">
      <c r="AA828">
        <f t="shared" si="91"/>
        <v>0</v>
      </c>
      <c r="AB828">
        <f t="shared" si="92"/>
        <v>0</v>
      </c>
      <c r="AC828">
        <f t="shared" si="93"/>
        <v>0</v>
      </c>
      <c r="AD828">
        <f t="shared" si="94"/>
        <v>0</v>
      </c>
      <c r="AE828">
        <f t="shared" si="95"/>
        <v>0</v>
      </c>
      <c r="AF828">
        <f t="shared" si="96"/>
        <v>0</v>
      </c>
      <c r="AG828">
        <f t="shared" si="97"/>
        <v>0</v>
      </c>
      <c r="AH828">
        <f t="shared" si="98"/>
        <v>0</v>
      </c>
      <c r="AI828">
        <f t="shared" si="99"/>
        <v>0</v>
      </c>
      <c r="AJ828">
        <f t="shared" si="100"/>
        <v>0</v>
      </c>
      <c r="AK828">
        <f t="shared" si="101"/>
        <v>0</v>
      </c>
      <c r="AL828">
        <f t="shared" si="102"/>
        <v>0</v>
      </c>
      <c r="AM828">
        <f>SUMPRODUCT(AA828:AL828,Weights!$E$7:$P$7)</f>
        <v>0</v>
      </c>
    </row>
    <row r="829" spans="27:39" x14ac:dyDescent="0.25">
      <c r="AA829">
        <f t="shared" si="91"/>
        <v>0</v>
      </c>
      <c r="AB829">
        <f t="shared" si="92"/>
        <v>0</v>
      </c>
      <c r="AC829">
        <f t="shared" si="93"/>
        <v>0</v>
      </c>
      <c r="AD829">
        <f t="shared" si="94"/>
        <v>0</v>
      </c>
      <c r="AE829">
        <f t="shared" si="95"/>
        <v>0</v>
      </c>
      <c r="AF829">
        <f t="shared" si="96"/>
        <v>0</v>
      </c>
      <c r="AG829">
        <f t="shared" si="97"/>
        <v>0</v>
      </c>
      <c r="AH829">
        <f t="shared" si="98"/>
        <v>0</v>
      </c>
      <c r="AI829">
        <f t="shared" si="99"/>
        <v>0</v>
      </c>
      <c r="AJ829">
        <f t="shared" si="100"/>
        <v>0</v>
      </c>
      <c r="AK829">
        <f t="shared" si="101"/>
        <v>0</v>
      </c>
      <c r="AL829">
        <f t="shared" si="102"/>
        <v>0</v>
      </c>
      <c r="AM829">
        <f>SUMPRODUCT(AA829:AL829,Weights!$E$7:$P$7)</f>
        <v>0</v>
      </c>
    </row>
    <row r="830" spans="27:39" x14ac:dyDescent="0.25">
      <c r="AA830">
        <f t="shared" si="91"/>
        <v>0</v>
      </c>
      <c r="AB830">
        <f t="shared" si="92"/>
        <v>0</v>
      </c>
      <c r="AC830">
        <f t="shared" si="93"/>
        <v>0</v>
      </c>
      <c r="AD830">
        <f t="shared" si="94"/>
        <v>0</v>
      </c>
      <c r="AE830">
        <f t="shared" si="95"/>
        <v>0</v>
      </c>
      <c r="AF830">
        <f t="shared" si="96"/>
        <v>0</v>
      </c>
      <c r="AG830">
        <f t="shared" si="97"/>
        <v>0</v>
      </c>
      <c r="AH830">
        <f t="shared" si="98"/>
        <v>0</v>
      </c>
      <c r="AI830">
        <f t="shared" si="99"/>
        <v>0</v>
      </c>
      <c r="AJ830">
        <f t="shared" si="100"/>
        <v>0</v>
      </c>
      <c r="AK830">
        <f t="shared" si="101"/>
        <v>0</v>
      </c>
      <c r="AL830">
        <f t="shared" si="102"/>
        <v>0</v>
      </c>
      <c r="AM830">
        <f>SUMPRODUCT(AA830:AL830,Weights!$E$7:$P$7)</f>
        <v>0</v>
      </c>
    </row>
    <row r="831" spans="27:39" x14ac:dyDescent="0.25">
      <c r="AA831">
        <f t="shared" ref="AA831:AA894" si="103">F831</f>
        <v>0</v>
      </c>
      <c r="AB831">
        <f t="shared" ref="AB831:AB894" si="104">G831</f>
        <v>0</v>
      </c>
      <c r="AC831">
        <f t="shared" ref="AC831:AC894" si="105">H831</f>
        <v>0</v>
      </c>
      <c r="AD831">
        <f t="shared" ref="AD831:AD894" si="106">I831</f>
        <v>0</v>
      </c>
      <c r="AE831">
        <f t="shared" ref="AE831:AE894" si="107">J831</f>
        <v>0</v>
      </c>
      <c r="AF831">
        <f t="shared" ref="AF831:AF894" si="108">K831</f>
        <v>0</v>
      </c>
      <c r="AG831">
        <f t="shared" ref="AG831:AG894" si="109">L831</f>
        <v>0</v>
      </c>
      <c r="AH831">
        <f t="shared" ref="AH831:AH894" si="110">M831</f>
        <v>0</v>
      </c>
      <c r="AI831">
        <f t="shared" ref="AI831:AI894" si="111">N831</f>
        <v>0</v>
      </c>
      <c r="AJ831">
        <f t="shared" ref="AJ831:AJ894" si="112">O831</f>
        <v>0</v>
      </c>
      <c r="AK831">
        <f t="shared" ref="AK831:AK894" si="113">P831</f>
        <v>0</v>
      </c>
      <c r="AL831">
        <f t="shared" ref="AL831:AL894" si="114">AA831-AB831-AC831-AD831</f>
        <v>0</v>
      </c>
      <c r="AM831">
        <f>SUMPRODUCT(AA831:AL831,Weights!$E$7:$P$7)</f>
        <v>0</v>
      </c>
    </row>
    <row r="832" spans="27:39" x14ac:dyDescent="0.25">
      <c r="AA832">
        <f t="shared" si="103"/>
        <v>0</v>
      </c>
      <c r="AB832">
        <f t="shared" si="104"/>
        <v>0</v>
      </c>
      <c r="AC832">
        <f t="shared" si="105"/>
        <v>0</v>
      </c>
      <c r="AD832">
        <f t="shared" si="106"/>
        <v>0</v>
      </c>
      <c r="AE832">
        <f t="shared" si="107"/>
        <v>0</v>
      </c>
      <c r="AF832">
        <f t="shared" si="108"/>
        <v>0</v>
      </c>
      <c r="AG832">
        <f t="shared" si="109"/>
        <v>0</v>
      </c>
      <c r="AH832">
        <f t="shared" si="110"/>
        <v>0</v>
      </c>
      <c r="AI832">
        <f t="shared" si="111"/>
        <v>0</v>
      </c>
      <c r="AJ832">
        <f t="shared" si="112"/>
        <v>0</v>
      </c>
      <c r="AK832">
        <f t="shared" si="113"/>
        <v>0</v>
      </c>
      <c r="AL832">
        <f t="shared" si="114"/>
        <v>0</v>
      </c>
      <c r="AM832">
        <f>SUMPRODUCT(AA832:AL832,Weights!$E$7:$P$7)</f>
        <v>0</v>
      </c>
    </row>
    <row r="833" spans="27:39" x14ac:dyDescent="0.25">
      <c r="AA833">
        <f t="shared" si="103"/>
        <v>0</v>
      </c>
      <c r="AB833">
        <f t="shared" si="104"/>
        <v>0</v>
      </c>
      <c r="AC833">
        <f t="shared" si="105"/>
        <v>0</v>
      </c>
      <c r="AD833">
        <f t="shared" si="106"/>
        <v>0</v>
      </c>
      <c r="AE833">
        <f t="shared" si="107"/>
        <v>0</v>
      </c>
      <c r="AF833">
        <f t="shared" si="108"/>
        <v>0</v>
      </c>
      <c r="AG833">
        <f t="shared" si="109"/>
        <v>0</v>
      </c>
      <c r="AH833">
        <f t="shared" si="110"/>
        <v>0</v>
      </c>
      <c r="AI833">
        <f t="shared" si="111"/>
        <v>0</v>
      </c>
      <c r="AJ833">
        <f t="shared" si="112"/>
        <v>0</v>
      </c>
      <c r="AK833">
        <f t="shared" si="113"/>
        <v>0</v>
      </c>
      <c r="AL833">
        <f t="shared" si="114"/>
        <v>0</v>
      </c>
      <c r="AM833">
        <f>SUMPRODUCT(AA833:AL833,Weights!$E$7:$P$7)</f>
        <v>0</v>
      </c>
    </row>
    <row r="834" spans="27:39" x14ac:dyDescent="0.25">
      <c r="AA834">
        <f t="shared" si="103"/>
        <v>0</v>
      </c>
      <c r="AB834">
        <f t="shared" si="104"/>
        <v>0</v>
      </c>
      <c r="AC834">
        <f t="shared" si="105"/>
        <v>0</v>
      </c>
      <c r="AD834">
        <f t="shared" si="106"/>
        <v>0</v>
      </c>
      <c r="AE834">
        <f t="shared" si="107"/>
        <v>0</v>
      </c>
      <c r="AF834">
        <f t="shared" si="108"/>
        <v>0</v>
      </c>
      <c r="AG834">
        <f t="shared" si="109"/>
        <v>0</v>
      </c>
      <c r="AH834">
        <f t="shared" si="110"/>
        <v>0</v>
      </c>
      <c r="AI834">
        <f t="shared" si="111"/>
        <v>0</v>
      </c>
      <c r="AJ834">
        <f t="shared" si="112"/>
        <v>0</v>
      </c>
      <c r="AK834">
        <f t="shared" si="113"/>
        <v>0</v>
      </c>
      <c r="AL834">
        <f t="shared" si="114"/>
        <v>0</v>
      </c>
      <c r="AM834">
        <f>SUMPRODUCT(AA834:AL834,Weights!$E$7:$P$7)</f>
        <v>0</v>
      </c>
    </row>
    <row r="835" spans="27:39" x14ac:dyDescent="0.25">
      <c r="AA835">
        <f t="shared" si="103"/>
        <v>0</v>
      </c>
      <c r="AB835">
        <f t="shared" si="104"/>
        <v>0</v>
      </c>
      <c r="AC835">
        <f t="shared" si="105"/>
        <v>0</v>
      </c>
      <c r="AD835">
        <f t="shared" si="106"/>
        <v>0</v>
      </c>
      <c r="AE835">
        <f t="shared" si="107"/>
        <v>0</v>
      </c>
      <c r="AF835">
        <f t="shared" si="108"/>
        <v>0</v>
      </c>
      <c r="AG835">
        <f t="shared" si="109"/>
        <v>0</v>
      </c>
      <c r="AH835">
        <f t="shared" si="110"/>
        <v>0</v>
      </c>
      <c r="AI835">
        <f t="shared" si="111"/>
        <v>0</v>
      </c>
      <c r="AJ835">
        <f t="shared" si="112"/>
        <v>0</v>
      </c>
      <c r="AK835">
        <f t="shared" si="113"/>
        <v>0</v>
      </c>
      <c r="AL835">
        <f t="shared" si="114"/>
        <v>0</v>
      </c>
      <c r="AM835">
        <f>SUMPRODUCT(AA835:AL835,Weights!$E$7:$P$7)</f>
        <v>0</v>
      </c>
    </row>
    <row r="836" spans="27:39" x14ac:dyDescent="0.25">
      <c r="AA836">
        <f t="shared" si="103"/>
        <v>0</v>
      </c>
      <c r="AB836">
        <f t="shared" si="104"/>
        <v>0</v>
      </c>
      <c r="AC836">
        <f t="shared" si="105"/>
        <v>0</v>
      </c>
      <c r="AD836">
        <f t="shared" si="106"/>
        <v>0</v>
      </c>
      <c r="AE836">
        <f t="shared" si="107"/>
        <v>0</v>
      </c>
      <c r="AF836">
        <f t="shared" si="108"/>
        <v>0</v>
      </c>
      <c r="AG836">
        <f t="shared" si="109"/>
        <v>0</v>
      </c>
      <c r="AH836">
        <f t="shared" si="110"/>
        <v>0</v>
      </c>
      <c r="AI836">
        <f t="shared" si="111"/>
        <v>0</v>
      </c>
      <c r="AJ836">
        <f t="shared" si="112"/>
        <v>0</v>
      </c>
      <c r="AK836">
        <f t="shared" si="113"/>
        <v>0</v>
      </c>
      <c r="AL836">
        <f t="shared" si="114"/>
        <v>0</v>
      </c>
      <c r="AM836">
        <f>SUMPRODUCT(AA836:AL836,Weights!$E$7:$P$7)</f>
        <v>0</v>
      </c>
    </row>
    <row r="837" spans="27:39" x14ac:dyDescent="0.25">
      <c r="AA837">
        <f t="shared" si="103"/>
        <v>0</v>
      </c>
      <c r="AB837">
        <f t="shared" si="104"/>
        <v>0</v>
      </c>
      <c r="AC837">
        <f t="shared" si="105"/>
        <v>0</v>
      </c>
      <c r="AD837">
        <f t="shared" si="106"/>
        <v>0</v>
      </c>
      <c r="AE837">
        <f t="shared" si="107"/>
        <v>0</v>
      </c>
      <c r="AF837">
        <f t="shared" si="108"/>
        <v>0</v>
      </c>
      <c r="AG837">
        <f t="shared" si="109"/>
        <v>0</v>
      </c>
      <c r="AH837">
        <f t="shared" si="110"/>
        <v>0</v>
      </c>
      <c r="AI837">
        <f t="shared" si="111"/>
        <v>0</v>
      </c>
      <c r="AJ837">
        <f t="shared" si="112"/>
        <v>0</v>
      </c>
      <c r="AK837">
        <f t="shared" si="113"/>
        <v>0</v>
      </c>
      <c r="AL837">
        <f t="shared" si="114"/>
        <v>0</v>
      </c>
      <c r="AM837">
        <f>SUMPRODUCT(AA837:AL837,Weights!$E$7:$P$7)</f>
        <v>0</v>
      </c>
    </row>
    <row r="838" spans="27:39" x14ac:dyDescent="0.25">
      <c r="AA838">
        <f t="shared" si="103"/>
        <v>0</v>
      </c>
      <c r="AB838">
        <f t="shared" si="104"/>
        <v>0</v>
      </c>
      <c r="AC838">
        <f t="shared" si="105"/>
        <v>0</v>
      </c>
      <c r="AD838">
        <f t="shared" si="106"/>
        <v>0</v>
      </c>
      <c r="AE838">
        <f t="shared" si="107"/>
        <v>0</v>
      </c>
      <c r="AF838">
        <f t="shared" si="108"/>
        <v>0</v>
      </c>
      <c r="AG838">
        <f t="shared" si="109"/>
        <v>0</v>
      </c>
      <c r="AH838">
        <f t="shared" si="110"/>
        <v>0</v>
      </c>
      <c r="AI838">
        <f t="shared" si="111"/>
        <v>0</v>
      </c>
      <c r="AJ838">
        <f t="shared" si="112"/>
        <v>0</v>
      </c>
      <c r="AK838">
        <f t="shared" si="113"/>
        <v>0</v>
      </c>
      <c r="AL838">
        <f t="shared" si="114"/>
        <v>0</v>
      </c>
      <c r="AM838">
        <f>SUMPRODUCT(AA838:AL838,Weights!$E$7:$P$7)</f>
        <v>0</v>
      </c>
    </row>
    <row r="839" spans="27:39" x14ac:dyDescent="0.25">
      <c r="AA839">
        <f t="shared" si="103"/>
        <v>0</v>
      </c>
      <c r="AB839">
        <f t="shared" si="104"/>
        <v>0</v>
      </c>
      <c r="AC839">
        <f t="shared" si="105"/>
        <v>0</v>
      </c>
      <c r="AD839">
        <f t="shared" si="106"/>
        <v>0</v>
      </c>
      <c r="AE839">
        <f t="shared" si="107"/>
        <v>0</v>
      </c>
      <c r="AF839">
        <f t="shared" si="108"/>
        <v>0</v>
      </c>
      <c r="AG839">
        <f t="shared" si="109"/>
        <v>0</v>
      </c>
      <c r="AH839">
        <f t="shared" si="110"/>
        <v>0</v>
      </c>
      <c r="AI839">
        <f t="shared" si="111"/>
        <v>0</v>
      </c>
      <c r="AJ839">
        <f t="shared" si="112"/>
        <v>0</v>
      </c>
      <c r="AK839">
        <f t="shared" si="113"/>
        <v>0</v>
      </c>
      <c r="AL839">
        <f t="shared" si="114"/>
        <v>0</v>
      </c>
      <c r="AM839">
        <f>SUMPRODUCT(AA839:AL839,Weights!$E$7:$P$7)</f>
        <v>0</v>
      </c>
    </row>
    <row r="840" spans="27:39" x14ac:dyDescent="0.25">
      <c r="AA840">
        <f t="shared" si="103"/>
        <v>0</v>
      </c>
      <c r="AB840">
        <f t="shared" si="104"/>
        <v>0</v>
      </c>
      <c r="AC840">
        <f t="shared" si="105"/>
        <v>0</v>
      </c>
      <c r="AD840">
        <f t="shared" si="106"/>
        <v>0</v>
      </c>
      <c r="AE840">
        <f t="shared" si="107"/>
        <v>0</v>
      </c>
      <c r="AF840">
        <f t="shared" si="108"/>
        <v>0</v>
      </c>
      <c r="AG840">
        <f t="shared" si="109"/>
        <v>0</v>
      </c>
      <c r="AH840">
        <f t="shared" si="110"/>
        <v>0</v>
      </c>
      <c r="AI840">
        <f t="shared" si="111"/>
        <v>0</v>
      </c>
      <c r="AJ840">
        <f t="shared" si="112"/>
        <v>0</v>
      </c>
      <c r="AK840">
        <f t="shared" si="113"/>
        <v>0</v>
      </c>
      <c r="AL840">
        <f t="shared" si="114"/>
        <v>0</v>
      </c>
      <c r="AM840">
        <f>SUMPRODUCT(AA840:AL840,Weights!$E$7:$P$7)</f>
        <v>0</v>
      </c>
    </row>
    <row r="841" spans="27:39" x14ac:dyDescent="0.25">
      <c r="AA841">
        <f t="shared" si="103"/>
        <v>0</v>
      </c>
      <c r="AB841">
        <f t="shared" si="104"/>
        <v>0</v>
      </c>
      <c r="AC841">
        <f t="shared" si="105"/>
        <v>0</v>
      </c>
      <c r="AD841">
        <f t="shared" si="106"/>
        <v>0</v>
      </c>
      <c r="AE841">
        <f t="shared" si="107"/>
        <v>0</v>
      </c>
      <c r="AF841">
        <f t="shared" si="108"/>
        <v>0</v>
      </c>
      <c r="AG841">
        <f t="shared" si="109"/>
        <v>0</v>
      </c>
      <c r="AH841">
        <f t="shared" si="110"/>
        <v>0</v>
      </c>
      <c r="AI841">
        <f t="shared" si="111"/>
        <v>0</v>
      </c>
      <c r="AJ841">
        <f t="shared" si="112"/>
        <v>0</v>
      </c>
      <c r="AK841">
        <f t="shared" si="113"/>
        <v>0</v>
      </c>
      <c r="AL841">
        <f t="shared" si="114"/>
        <v>0</v>
      </c>
      <c r="AM841">
        <f>SUMPRODUCT(AA841:AL841,Weights!$E$7:$P$7)</f>
        <v>0</v>
      </c>
    </row>
    <row r="842" spans="27:39" x14ac:dyDescent="0.25">
      <c r="AA842">
        <f t="shared" si="103"/>
        <v>0</v>
      </c>
      <c r="AB842">
        <f t="shared" si="104"/>
        <v>0</v>
      </c>
      <c r="AC842">
        <f t="shared" si="105"/>
        <v>0</v>
      </c>
      <c r="AD842">
        <f t="shared" si="106"/>
        <v>0</v>
      </c>
      <c r="AE842">
        <f t="shared" si="107"/>
        <v>0</v>
      </c>
      <c r="AF842">
        <f t="shared" si="108"/>
        <v>0</v>
      </c>
      <c r="AG842">
        <f t="shared" si="109"/>
        <v>0</v>
      </c>
      <c r="AH842">
        <f t="shared" si="110"/>
        <v>0</v>
      </c>
      <c r="AI842">
        <f t="shared" si="111"/>
        <v>0</v>
      </c>
      <c r="AJ842">
        <f t="shared" si="112"/>
        <v>0</v>
      </c>
      <c r="AK842">
        <f t="shared" si="113"/>
        <v>0</v>
      </c>
      <c r="AL842">
        <f t="shared" si="114"/>
        <v>0</v>
      </c>
      <c r="AM842">
        <f>SUMPRODUCT(AA842:AL842,Weights!$E$7:$P$7)</f>
        <v>0</v>
      </c>
    </row>
    <row r="843" spans="27:39" x14ac:dyDescent="0.25">
      <c r="AA843">
        <f t="shared" si="103"/>
        <v>0</v>
      </c>
      <c r="AB843">
        <f t="shared" si="104"/>
        <v>0</v>
      </c>
      <c r="AC843">
        <f t="shared" si="105"/>
        <v>0</v>
      </c>
      <c r="AD843">
        <f t="shared" si="106"/>
        <v>0</v>
      </c>
      <c r="AE843">
        <f t="shared" si="107"/>
        <v>0</v>
      </c>
      <c r="AF843">
        <f t="shared" si="108"/>
        <v>0</v>
      </c>
      <c r="AG843">
        <f t="shared" si="109"/>
        <v>0</v>
      </c>
      <c r="AH843">
        <f t="shared" si="110"/>
        <v>0</v>
      </c>
      <c r="AI843">
        <f t="shared" si="111"/>
        <v>0</v>
      </c>
      <c r="AJ843">
        <f t="shared" si="112"/>
        <v>0</v>
      </c>
      <c r="AK843">
        <f t="shared" si="113"/>
        <v>0</v>
      </c>
      <c r="AL843">
        <f t="shared" si="114"/>
        <v>0</v>
      </c>
      <c r="AM843">
        <f>SUMPRODUCT(AA843:AL843,Weights!$E$7:$P$7)</f>
        <v>0</v>
      </c>
    </row>
    <row r="844" spans="27:39" x14ac:dyDescent="0.25">
      <c r="AA844">
        <f t="shared" si="103"/>
        <v>0</v>
      </c>
      <c r="AB844">
        <f t="shared" si="104"/>
        <v>0</v>
      </c>
      <c r="AC844">
        <f t="shared" si="105"/>
        <v>0</v>
      </c>
      <c r="AD844">
        <f t="shared" si="106"/>
        <v>0</v>
      </c>
      <c r="AE844">
        <f t="shared" si="107"/>
        <v>0</v>
      </c>
      <c r="AF844">
        <f t="shared" si="108"/>
        <v>0</v>
      </c>
      <c r="AG844">
        <f t="shared" si="109"/>
        <v>0</v>
      </c>
      <c r="AH844">
        <f t="shared" si="110"/>
        <v>0</v>
      </c>
      <c r="AI844">
        <f t="shared" si="111"/>
        <v>0</v>
      </c>
      <c r="AJ844">
        <f t="shared" si="112"/>
        <v>0</v>
      </c>
      <c r="AK844">
        <f t="shared" si="113"/>
        <v>0</v>
      </c>
      <c r="AL844">
        <f t="shared" si="114"/>
        <v>0</v>
      </c>
      <c r="AM844">
        <f>SUMPRODUCT(AA844:AL844,Weights!$E$7:$P$7)</f>
        <v>0</v>
      </c>
    </row>
    <row r="845" spans="27:39" x14ac:dyDescent="0.25">
      <c r="AA845">
        <f t="shared" si="103"/>
        <v>0</v>
      </c>
      <c r="AB845">
        <f t="shared" si="104"/>
        <v>0</v>
      </c>
      <c r="AC845">
        <f t="shared" si="105"/>
        <v>0</v>
      </c>
      <c r="AD845">
        <f t="shared" si="106"/>
        <v>0</v>
      </c>
      <c r="AE845">
        <f t="shared" si="107"/>
        <v>0</v>
      </c>
      <c r="AF845">
        <f t="shared" si="108"/>
        <v>0</v>
      </c>
      <c r="AG845">
        <f t="shared" si="109"/>
        <v>0</v>
      </c>
      <c r="AH845">
        <f t="shared" si="110"/>
        <v>0</v>
      </c>
      <c r="AI845">
        <f t="shared" si="111"/>
        <v>0</v>
      </c>
      <c r="AJ845">
        <f t="shared" si="112"/>
        <v>0</v>
      </c>
      <c r="AK845">
        <f t="shared" si="113"/>
        <v>0</v>
      </c>
      <c r="AL845">
        <f t="shared" si="114"/>
        <v>0</v>
      </c>
      <c r="AM845">
        <f>SUMPRODUCT(AA845:AL845,Weights!$E$7:$P$7)</f>
        <v>0</v>
      </c>
    </row>
    <row r="846" spans="27:39" x14ac:dyDescent="0.25">
      <c r="AA846">
        <f t="shared" si="103"/>
        <v>0</v>
      </c>
      <c r="AB846">
        <f t="shared" si="104"/>
        <v>0</v>
      </c>
      <c r="AC846">
        <f t="shared" si="105"/>
        <v>0</v>
      </c>
      <c r="AD846">
        <f t="shared" si="106"/>
        <v>0</v>
      </c>
      <c r="AE846">
        <f t="shared" si="107"/>
        <v>0</v>
      </c>
      <c r="AF846">
        <f t="shared" si="108"/>
        <v>0</v>
      </c>
      <c r="AG846">
        <f t="shared" si="109"/>
        <v>0</v>
      </c>
      <c r="AH846">
        <f t="shared" si="110"/>
        <v>0</v>
      </c>
      <c r="AI846">
        <f t="shared" si="111"/>
        <v>0</v>
      </c>
      <c r="AJ846">
        <f t="shared" si="112"/>
        <v>0</v>
      </c>
      <c r="AK846">
        <f t="shared" si="113"/>
        <v>0</v>
      </c>
      <c r="AL846">
        <f t="shared" si="114"/>
        <v>0</v>
      </c>
      <c r="AM846">
        <f>SUMPRODUCT(AA846:AL846,Weights!$E$7:$P$7)</f>
        <v>0</v>
      </c>
    </row>
    <row r="847" spans="27:39" x14ac:dyDescent="0.25">
      <c r="AA847">
        <f t="shared" si="103"/>
        <v>0</v>
      </c>
      <c r="AB847">
        <f t="shared" si="104"/>
        <v>0</v>
      </c>
      <c r="AC847">
        <f t="shared" si="105"/>
        <v>0</v>
      </c>
      <c r="AD847">
        <f t="shared" si="106"/>
        <v>0</v>
      </c>
      <c r="AE847">
        <f t="shared" si="107"/>
        <v>0</v>
      </c>
      <c r="AF847">
        <f t="shared" si="108"/>
        <v>0</v>
      </c>
      <c r="AG847">
        <f t="shared" si="109"/>
        <v>0</v>
      </c>
      <c r="AH847">
        <f t="shared" si="110"/>
        <v>0</v>
      </c>
      <c r="AI847">
        <f t="shared" si="111"/>
        <v>0</v>
      </c>
      <c r="AJ847">
        <f t="shared" si="112"/>
        <v>0</v>
      </c>
      <c r="AK847">
        <f t="shared" si="113"/>
        <v>0</v>
      </c>
      <c r="AL847">
        <f t="shared" si="114"/>
        <v>0</v>
      </c>
      <c r="AM847">
        <f>SUMPRODUCT(AA847:AL847,Weights!$E$7:$P$7)</f>
        <v>0</v>
      </c>
    </row>
    <row r="848" spans="27:39" x14ac:dyDescent="0.25">
      <c r="AA848">
        <f t="shared" si="103"/>
        <v>0</v>
      </c>
      <c r="AB848">
        <f t="shared" si="104"/>
        <v>0</v>
      </c>
      <c r="AC848">
        <f t="shared" si="105"/>
        <v>0</v>
      </c>
      <c r="AD848">
        <f t="shared" si="106"/>
        <v>0</v>
      </c>
      <c r="AE848">
        <f t="shared" si="107"/>
        <v>0</v>
      </c>
      <c r="AF848">
        <f t="shared" si="108"/>
        <v>0</v>
      </c>
      <c r="AG848">
        <f t="shared" si="109"/>
        <v>0</v>
      </c>
      <c r="AH848">
        <f t="shared" si="110"/>
        <v>0</v>
      </c>
      <c r="AI848">
        <f t="shared" si="111"/>
        <v>0</v>
      </c>
      <c r="AJ848">
        <f t="shared" si="112"/>
        <v>0</v>
      </c>
      <c r="AK848">
        <f t="shared" si="113"/>
        <v>0</v>
      </c>
      <c r="AL848">
        <f t="shared" si="114"/>
        <v>0</v>
      </c>
      <c r="AM848">
        <f>SUMPRODUCT(AA848:AL848,Weights!$E$7:$P$7)</f>
        <v>0</v>
      </c>
    </row>
    <row r="849" spans="27:39" x14ac:dyDescent="0.25">
      <c r="AA849">
        <f t="shared" si="103"/>
        <v>0</v>
      </c>
      <c r="AB849">
        <f t="shared" si="104"/>
        <v>0</v>
      </c>
      <c r="AC849">
        <f t="shared" si="105"/>
        <v>0</v>
      </c>
      <c r="AD849">
        <f t="shared" si="106"/>
        <v>0</v>
      </c>
      <c r="AE849">
        <f t="shared" si="107"/>
        <v>0</v>
      </c>
      <c r="AF849">
        <f t="shared" si="108"/>
        <v>0</v>
      </c>
      <c r="AG849">
        <f t="shared" si="109"/>
        <v>0</v>
      </c>
      <c r="AH849">
        <f t="shared" si="110"/>
        <v>0</v>
      </c>
      <c r="AI849">
        <f t="shared" si="111"/>
        <v>0</v>
      </c>
      <c r="AJ849">
        <f t="shared" si="112"/>
        <v>0</v>
      </c>
      <c r="AK849">
        <f t="shared" si="113"/>
        <v>0</v>
      </c>
      <c r="AL849">
        <f t="shared" si="114"/>
        <v>0</v>
      </c>
      <c r="AM849">
        <f>SUMPRODUCT(AA849:AL849,Weights!$E$7:$P$7)</f>
        <v>0</v>
      </c>
    </row>
    <row r="850" spans="27:39" x14ac:dyDescent="0.25">
      <c r="AA850">
        <f t="shared" si="103"/>
        <v>0</v>
      </c>
      <c r="AB850">
        <f t="shared" si="104"/>
        <v>0</v>
      </c>
      <c r="AC850">
        <f t="shared" si="105"/>
        <v>0</v>
      </c>
      <c r="AD850">
        <f t="shared" si="106"/>
        <v>0</v>
      </c>
      <c r="AE850">
        <f t="shared" si="107"/>
        <v>0</v>
      </c>
      <c r="AF850">
        <f t="shared" si="108"/>
        <v>0</v>
      </c>
      <c r="AG850">
        <f t="shared" si="109"/>
        <v>0</v>
      </c>
      <c r="AH850">
        <f t="shared" si="110"/>
        <v>0</v>
      </c>
      <c r="AI850">
        <f t="shared" si="111"/>
        <v>0</v>
      </c>
      <c r="AJ850">
        <f t="shared" si="112"/>
        <v>0</v>
      </c>
      <c r="AK850">
        <f t="shared" si="113"/>
        <v>0</v>
      </c>
      <c r="AL850">
        <f t="shared" si="114"/>
        <v>0</v>
      </c>
      <c r="AM850">
        <f>SUMPRODUCT(AA850:AL850,Weights!$E$7:$P$7)</f>
        <v>0</v>
      </c>
    </row>
    <row r="851" spans="27:39" x14ac:dyDescent="0.25">
      <c r="AA851">
        <f t="shared" si="103"/>
        <v>0</v>
      </c>
      <c r="AB851">
        <f t="shared" si="104"/>
        <v>0</v>
      </c>
      <c r="AC851">
        <f t="shared" si="105"/>
        <v>0</v>
      </c>
      <c r="AD851">
        <f t="shared" si="106"/>
        <v>0</v>
      </c>
      <c r="AE851">
        <f t="shared" si="107"/>
        <v>0</v>
      </c>
      <c r="AF851">
        <f t="shared" si="108"/>
        <v>0</v>
      </c>
      <c r="AG851">
        <f t="shared" si="109"/>
        <v>0</v>
      </c>
      <c r="AH851">
        <f t="shared" si="110"/>
        <v>0</v>
      </c>
      <c r="AI851">
        <f t="shared" si="111"/>
        <v>0</v>
      </c>
      <c r="AJ851">
        <f t="shared" si="112"/>
        <v>0</v>
      </c>
      <c r="AK851">
        <f t="shared" si="113"/>
        <v>0</v>
      </c>
      <c r="AL851">
        <f t="shared" si="114"/>
        <v>0</v>
      </c>
      <c r="AM851">
        <f>SUMPRODUCT(AA851:AL851,Weights!$E$7:$P$7)</f>
        <v>0</v>
      </c>
    </row>
    <row r="852" spans="27:39" x14ac:dyDescent="0.25">
      <c r="AA852">
        <f t="shared" si="103"/>
        <v>0</v>
      </c>
      <c r="AB852">
        <f t="shared" si="104"/>
        <v>0</v>
      </c>
      <c r="AC852">
        <f t="shared" si="105"/>
        <v>0</v>
      </c>
      <c r="AD852">
        <f t="shared" si="106"/>
        <v>0</v>
      </c>
      <c r="AE852">
        <f t="shared" si="107"/>
        <v>0</v>
      </c>
      <c r="AF852">
        <f t="shared" si="108"/>
        <v>0</v>
      </c>
      <c r="AG852">
        <f t="shared" si="109"/>
        <v>0</v>
      </c>
      <c r="AH852">
        <f t="shared" si="110"/>
        <v>0</v>
      </c>
      <c r="AI852">
        <f t="shared" si="111"/>
        <v>0</v>
      </c>
      <c r="AJ852">
        <f t="shared" si="112"/>
        <v>0</v>
      </c>
      <c r="AK852">
        <f t="shared" si="113"/>
        <v>0</v>
      </c>
      <c r="AL852">
        <f t="shared" si="114"/>
        <v>0</v>
      </c>
      <c r="AM852">
        <f>SUMPRODUCT(AA852:AL852,Weights!$E$7:$P$7)</f>
        <v>0</v>
      </c>
    </row>
    <row r="853" spans="27:39" x14ac:dyDescent="0.25">
      <c r="AA853">
        <f t="shared" si="103"/>
        <v>0</v>
      </c>
      <c r="AB853">
        <f t="shared" si="104"/>
        <v>0</v>
      </c>
      <c r="AC853">
        <f t="shared" si="105"/>
        <v>0</v>
      </c>
      <c r="AD853">
        <f t="shared" si="106"/>
        <v>0</v>
      </c>
      <c r="AE853">
        <f t="shared" si="107"/>
        <v>0</v>
      </c>
      <c r="AF853">
        <f t="shared" si="108"/>
        <v>0</v>
      </c>
      <c r="AG853">
        <f t="shared" si="109"/>
        <v>0</v>
      </c>
      <c r="AH853">
        <f t="shared" si="110"/>
        <v>0</v>
      </c>
      <c r="AI853">
        <f t="shared" si="111"/>
        <v>0</v>
      </c>
      <c r="AJ853">
        <f t="shared" si="112"/>
        <v>0</v>
      </c>
      <c r="AK853">
        <f t="shared" si="113"/>
        <v>0</v>
      </c>
      <c r="AL853">
        <f t="shared" si="114"/>
        <v>0</v>
      </c>
      <c r="AM853">
        <f>SUMPRODUCT(AA853:AL853,Weights!$E$7:$P$7)</f>
        <v>0</v>
      </c>
    </row>
    <row r="854" spans="27:39" x14ac:dyDescent="0.25">
      <c r="AA854">
        <f t="shared" si="103"/>
        <v>0</v>
      </c>
      <c r="AB854">
        <f t="shared" si="104"/>
        <v>0</v>
      </c>
      <c r="AC854">
        <f t="shared" si="105"/>
        <v>0</v>
      </c>
      <c r="AD854">
        <f t="shared" si="106"/>
        <v>0</v>
      </c>
      <c r="AE854">
        <f t="shared" si="107"/>
        <v>0</v>
      </c>
      <c r="AF854">
        <f t="shared" si="108"/>
        <v>0</v>
      </c>
      <c r="AG854">
        <f t="shared" si="109"/>
        <v>0</v>
      </c>
      <c r="AH854">
        <f t="shared" si="110"/>
        <v>0</v>
      </c>
      <c r="AI854">
        <f t="shared" si="111"/>
        <v>0</v>
      </c>
      <c r="AJ854">
        <f t="shared" si="112"/>
        <v>0</v>
      </c>
      <c r="AK854">
        <f t="shared" si="113"/>
        <v>0</v>
      </c>
      <c r="AL854">
        <f t="shared" si="114"/>
        <v>0</v>
      </c>
      <c r="AM854">
        <f>SUMPRODUCT(AA854:AL854,Weights!$E$7:$P$7)</f>
        <v>0</v>
      </c>
    </row>
    <row r="855" spans="27:39" x14ac:dyDescent="0.25">
      <c r="AA855">
        <f t="shared" si="103"/>
        <v>0</v>
      </c>
      <c r="AB855">
        <f t="shared" si="104"/>
        <v>0</v>
      </c>
      <c r="AC855">
        <f t="shared" si="105"/>
        <v>0</v>
      </c>
      <c r="AD855">
        <f t="shared" si="106"/>
        <v>0</v>
      </c>
      <c r="AE855">
        <f t="shared" si="107"/>
        <v>0</v>
      </c>
      <c r="AF855">
        <f t="shared" si="108"/>
        <v>0</v>
      </c>
      <c r="AG855">
        <f t="shared" si="109"/>
        <v>0</v>
      </c>
      <c r="AH855">
        <f t="shared" si="110"/>
        <v>0</v>
      </c>
      <c r="AI855">
        <f t="shared" si="111"/>
        <v>0</v>
      </c>
      <c r="AJ855">
        <f t="shared" si="112"/>
        <v>0</v>
      </c>
      <c r="AK855">
        <f t="shared" si="113"/>
        <v>0</v>
      </c>
      <c r="AL855">
        <f t="shared" si="114"/>
        <v>0</v>
      </c>
      <c r="AM855">
        <f>SUMPRODUCT(AA855:AL855,Weights!$E$7:$P$7)</f>
        <v>0</v>
      </c>
    </row>
    <row r="856" spans="27:39" x14ac:dyDescent="0.25">
      <c r="AA856">
        <f t="shared" si="103"/>
        <v>0</v>
      </c>
      <c r="AB856">
        <f t="shared" si="104"/>
        <v>0</v>
      </c>
      <c r="AC856">
        <f t="shared" si="105"/>
        <v>0</v>
      </c>
      <c r="AD856">
        <f t="shared" si="106"/>
        <v>0</v>
      </c>
      <c r="AE856">
        <f t="shared" si="107"/>
        <v>0</v>
      </c>
      <c r="AF856">
        <f t="shared" si="108"/>
        <v>0</v>
      </c>
      <c r="AG856">
        <f t="shared" si="109"/>
        <v>0</v>
      </c>
      <c r="AH856">
        <f t="shared" si="110"/>
        <v>0</v>
      </c>
      <c r="AI856">
        <f t="shared" si="111"/>
        <v>0</v>
      </c>
      <c r="AJ856">
        <f t="shared" si="112"/>
        <v>0</v>
      </c>
      <c r="AK856">
        <f t="shared" si="113"/>
        <v>0</v>
      </c>
      <c r="AL856">
        <f t="shared" si="114"/>
        <v>0</v>
      </c>
      <c r="AM856">
        <f>SUMPRODUCT(AA856:AL856,Weights!$E$7:$P$7)</f>
        <v>0</v>
      </c>
    </row>
    <row r="857" spans="27:39" x14ac:dyDescent="0.25">
      <c r="AA857">
        <f t="shared" si="103"/>
        <v>0</v>
      </c>
      <c r="AB857">
        <f t="shared" si="104"/>
        <v>0</v>
      </c>
      <c r="AC857">
        <f t="shared" si="105"/>
        <v>0</v>
      </c>
      <c r="AD857">
        <f t="shared" si="106"/>
        <v>0</v>
      </c>
      <c r="AE857">
        <f t="shared" si="107"/>
        <v>0</v>
      </c>
      <c r="AF857">
        <f t="shared" si="108"/>
        <v>0</v>
      </c>
      <c r="AG857">
        <f t="shared" si="109"/>
        <v>0</v>
      </c>
      <c r="AH857">
        <f t="shared" si="110"/>
        <v>0</v>
      </c>
      <c r="AI857">
        <f t="shared" si="111"/>
        <v>0</v>
      </c>
      <c r="AJ857">
        <f t="shared" si="112"/>
        <v>0</v>
      </c>
      <c r="AK857">
        <f t="shared" si="113"/>
        <v>0</v>
      </c>
      <c r="AL857">
        <f t="shared" si="114"/>
        <v>0</v>
      </c>
      <c r="AM857">
        <f>SUMPRODUCT(AA857:AL857,Weights!$E$7:$P$7)</f>
        <v>0</v>
      </c>
    </row>
    <row r="858" spans="27:39" x14ac:dyDescent="0.25">
      <c r="AA858">
        <f t="shared" si="103"/>
        <v>0</v>
      </c>
      <c r="AB858">
        <f t="shared" si="104"/>
        <v>0</v>
      </c>
      <c r="AC858">
        <f t="shared" si="105"/>
        <v>0</v>
      </c>
      <c r="AD858">
        <f t="shared" si="106"/>
        <v>0</v>
      </c>
      <c r="AE858">
        <f t="shared" si="107"/>
        <v>0</v>
      </c>
      <c r="AF858">
        <f t="shared" si="108"/>
        <v>0</v>
      </c>
      <c r="AG858">
        <f t="shared" si="109"/>
        <v>0</v>
      </c>
      <c r="AH858">
        <f t="shared" si="110"/>
        <v>0</v>
      </c>
      <c r="AI858">
        <f t="shared" si="111"/>
        <v>0</v>
      </c>
      <c r="AJ858">
        <f t="shared" si="112"/>
        <v>0</v>
      </c>
      <c r="AK858">
        <f t="shared" si="113"/>
        <v>0</v>
      </c>
      <c r="AL858">
        <f t="shared" si="114"/>
        <v>0</v>
      </c>
      <c r="AM858">
        <f>SUMPRODUCT(AA858:AL858,Weights!$E$7:$P$7)</f>
        <v>0</v>
      </c>
    </row>
    <row r="859" spans="27:39" x14ac:dyDescent="0.25">
      <c r="AA859">
        <f t="shared" si="103"/>
        <v>0</v>
      </c>
      <c r="AB859">
        <f t="shared" si="104"/>
        <v>0</v>
      </c>
      <c r="AC859">
        <f t="shared" si="105"/>
        <v>0</v>
      </c>
      <c r="AD859">
        <f t="shared" si="106"/>
        <v>0</v>
      </c>
      <c r="AE859">
        <f t="shared" si="107"/>
        <v>0</v>
      </c>
      <c r="AF859">
        <f t="shared" si="108"/>
        <v>0</v>
      </c>
      <c r="AG859">
        <f t="shared" si="109"/>
        <v>0</v>
      </c>
      <c r="AH859">
        <f t="shared" si="110"/>
        <v>0</v>
      </c>
      <c r="AI859">
        <f t="shared" si="111"/>
        <v>0</v>
      </c>
      <c r="AJ859">
        <f t="shared" si="112"/>
        <v>0</v>
      </c>
      <c r="AK859">
        <f t="shared" si="113"/>
        <v>0</v>
      </c>
      <c r="AL859">
        <f t="shared" si="114"/>
        <v>0</v>
      </c>
      <c r="AM859">
        <f>SUMPRODUCT(AA859:AL859,Weights!$E$7:$P$7)</f>
        <v>0</v>
      </c>
    </row>
    <row r="860" spans="27:39" x14ac:dyDescent="0.25">
      <c r="AA860">
        <f t="shared" si="103"/>
        <v>0</v>
      </c>
      <c r="AB860">
        <f t="shared" si="104"/>
        <v>0</v>
      </c>
      <c r="AC860">
        <f t="shared" si="105"/>
        <v>0</v>
      </c>
      <c r="AD860">
        <f t="shared" si="106"/>
        <v>0</v>
      </c>
      <c r="AE860">
        <f t="shared" si="107"/>
        <v>0</v>
      </c>
      <c r="AF860">
        <f t="shared" si="108"/>
        <v>0</v>
      </c>
      <c r="AG860">
        <f t="shared" si="109"/>
        <v>0</v>
      </c>
      <c r="AH860">
        <f t="shared" si="110"/>
        <v>0</v>
      </c>
      <c r="AI860">
        <f t="shared" si="111"/>
        <v>0</v>
      </c>
      <c r="AJ860">
        <f t="shared" si="112"/>
        <v>0</v>
      </c>
      <c r="AK860">
        <f t="shared" si="113"/>
        <v>0</v>
      </c>
      <c r="AL860">
        <f t="shared" si="114"/>
        <v>0</v>
      </c>
      <c r="AM860">
        <f>SUMPRODUCT(AA860:AL860,Weights!$E$7:$P$7)</f>
        <v>0</v>
      </c>
    </row>
    <row r="861" spans="27:39" x14ac:dyDescent="0.25">
      <c r="AA861">
        <f t="shared" si="103"/>
        <v>0</v>
      </c>
      <c r="AB861">
        <f t="shared" si="104"/>
        <v>0</v>
      </c>
      <c r="AC861">
        <f t="shared" si="105"/>
        <v>0</v>
      </c>
      <c r="AD861">
        <f t="shared" si="106"/>
        <v>0</v>
      </c>
      <c r="AE861">
        <f t="shared" si="107"/>
        <v>0</v>
      </c>
      <c r="AF861">
        <f t="shared" si="108"/>
        <v>0</v>
      </c>
      <c r="AG861">
        <f t="shared" si="109"/>
        <v>0</v>
      </c>
      <c r="AH861">
        <f t="shared" si="110"/>
        <v>0</v>
      </c>
      <c r="AI861">
        <f t="shared" si="111"/>
        <v>0</v>
      </c>
      <c r="AJ861">
        <f t="shared" si="112"/>
        <v>0</v>
      </c>
      <c r="AK861">
        <f t="shared" si="113"/>
        <v>0</v>
      </c>
      <c r="AL861">
        <f t="shared" si="114"/>
        <v>0</v>
      </c>
      <c r="AM861">
        <f>SUMPRODUCT(AA861:AL861,Weights!$E$7:$P$7)</f>
        <v>0</v>
      </c>
    </row>
    <row r="862" spans="27:39" x14ac:dyDescent="0.25">
      <c r="AA862">
        <f t="shared" si="103"/>
        <v>0</v>
      </c>
      <c r="AB862">
        <f t="shared" si="104"/>
        <v>0</v>
      </c>
      <c r="AC862">
        <f t="shared" si="105"/>
        <v>0</v>
      </c>
      <c r="AD862">
        <f t="shared" si="106"/>
        <v>0</v>
      </c>
      <c r="AE862">
        <f t="shared" si="107"/>
        <v>0</v>
      </c>
      <c r="AF862">
        <f t="shared" si="108"/>
        <v>0</v>
      </c>
      <c r="AG862">
        <f t="shared" si="109"/>
        <v>0</v>
      </c>
      <c r="AH862">
        <f t="shared" si="110"/>
        <v>0</v>
      </c>
      <c r="AI862">
        <f t="shared" si="111"/>
        <v>0</v>
      </c>
      <c r="AJ862">
        <f t="shared" si="112"/>
        <v>0</v>
      </c>
      <c r="AK862">
        <f t="shared" si="113"/>
        <v>0</v>
      </c>
      <c r="AL862">
        <f t="shared" si="114"/>
        <v>0</v>
      </c>
      <c r="AM862">
        <f>SUMPRODUCT(AA862:AL862,Weights!$E$7:$P$7)</f>
        <v>0</v>
      </c>
    </row>
    <row r="863" spans="27:39" x14ac:dyDescent="0.25">
      <c r="AA863">
        <f t="shared" si="103"/>
        <v>0</v>
      </c>
      <c r="AB863">
        <f t="shared" si="104"/>
        <v>0</v>
      </c>
      <c r="AC863">
        <f t="shared" si="105"/>
        <v>0</v>
      </c>
      <c r="AD863">
        <f t="shared" si="106"/>
        <v>0</v>
      </c>
      <c r="AE863">
        <f t="shared" si="107"/>
        <v>0</v>
      </c>
      <c r="AF863">
        <f t="shared" si="108"/>
        <v>0</v>
      </c>
      <c r="AG863">
        <f t="shared" si="109"/>
        <v>0</v>
      </c>
      <c r="AH863">
        <f t="shared" si="110"/>
        <v>0</v>
      </c>
      <c r="AI863">
        <f t="shared" si="111"/>
        <v>0</v>
      </c>
      <c r="AJ863">
        <f t="shared" si="112"/>
        <v>0</v>
      </c>
      <c r="AK863">
        <f t="shared" si="113"/>
        <v>0</v>
      </c>
      <c r="AL863">
        <f t="shared" si="114"/>
        <v>0</v>
      </c>
      <c r="AM863">
        <f>SUMPRODUCT(AA863:AL863,Weights!$E$7:$P$7)</f>
        <v>0</v>
      </c>
    </row>
    <row r="864" spans="27:39" x14ac:dyDescent="0.25">
      <c r="AA864">
        <f t="shared" si="103"/>
        <v>0</v>
      </c>
      <c r="AB864">
        <f t="shared" si="104"/>
        <v>0</v>
      </c>
      <c r="AC864">
        <f t="shared" si="105"/>
        <v>0</v>
      </c>
      <c r="AD864">
        <f t="shared" si="106"/>
        <v>0</v>
      </c>
      <c r="AE864">
        <f t="shared" si="107"/>
        <v>0</v>
      </c>
      <c r="AF864">
        <f t="shared" si="108"/>
        <v>0</v>
      </c>
      <c r="AG864">
        <f t="shared" si="109"/>
        <v>0</v>
      </c>
      <c r="AH864">
        <f t="shared" si="110"/>
        <v>0</v>
      </c>
      <c r="AI864">
        <f t="shared" si="111"/>
        <v>0</v>
      </c>
      <c r="AJ864">
        <f t="shared" si="112"/>
        <v>0</v>
      </c>
      <c r="AK864">
        <f t="shared" si="113"/>
        <v>0</v>
      </c>
      <c r="AL864">
        <f t="shared" si="114"/>
        <v>0</v>
      </c>
      <c r="AM864">
        <f>SUMPRODUCT(AA864:AL864,Weights!$E$7:$P$7)</f>
        <v>0</v>
      </c>
    </row>
    <row r="865" spans="27:39" x14ac:dyDescent="0.25">
      <c r="AA865">
        <f t="shared" si="103"/>
        <v>0</v>
      </c>
      <c r="AB865">
        <f t="shared" si="104"/>
        <v>0</v>
      </c>
      <c r="AC865">
        <f t="shared" si="105"/>
        <v>0</v>
      </c>
      <c r="AD865">
        <f t="shared" si="106"/>
        <v>0</v>
      </c>
      <c r="AE865">
        <f t="shared" si="107"/>
        <v>0</v>
      </c>
      <c r="AF865">
        <f t="shared" si="108"/>
        <v>0</v>
      </c>
      <c r="AG865">
        <f t="shared" si="109"/>
        <v>0</v>
      </c>
      <c r="AH865">
        <f t="shared" si="110"/>
        <v>0</v>
      </c>
      <c r="AI865">
        <f t="shared" si="111"/>
        <v>0</v>
      </c>
      <c r="AJ865">
        <f t="shared" si="112"/>
        <v>0</v>
      </c>
      <c r="AK865">
        <f t="shared" si="113"/>
        <v>0</v>
      </c>
      <c r="AL865">
        <f t="shared" si="114"/>
        <v>0</v>
      </c>
      <c r="AM865">
        <f>SUMPRODUCT(AA865:AL865,Weights!$E$7:$P$7)</f>
        <v>0</v>
      </c>
    </row>
    <row r="866" spans="27:39" x14ac:dyDescent="0.25">
      <c r="AA866">
        <f t="shared" si="103"/>
        <v>0</v>
      </c>
      <c r="AB866">
        <f t="shared" si="104"/>
        <v>0</v>
      </c>
      <c r="AC866">
        <f t="shared" si="105"/>
        <v>0</v>
      </c>
      <c r="AD866">
        <f t="shared" si="106"/>
        <v>0</v>
      </c>
      <c r="AE866">
        <f t="shared" si="107"/>
        <v>0</v>
      </c>
      <c r="AF866">
        <f t="shared" si="108"/>
        <v>0</v>
      </c>
      <c r="AG866">
        <f t="shared" si="109"/>
        <v>0</v>
      </c>
      <c r="AH866">
        <f t="shared" si="110"/>
        <v>0</v>
      </c>
      <c r="AI866">
        <f t="shared" si="111"/>
        <v>0</v>
      </c>
      <c r="AJ866">
        <f t="shared" si="112"/>
        <v>0</v>
      </c>
      <c r="AK866">
        <f t="shared" si="113"/>
        <v>0</v>
      </c>
      <c r="AL866">
        <f t="shared" si="114"/>
        <v>0</v>
      </c>
      <c r="AM866">
        <f>SUMPRODUCT(AA866:AL866,Weights!$E$7:$P$7)</f>
        <v>0</v>
      </c>
    </row>
    <row r="867" spans="27:39" x14ac:dyDescent="0.25">
      <c r="AA867">
        <f t="shared" si="103"/>
        <v>0</v>
      </c>
      <c r="AB867">
        <f t="shared" si="104"/>
        <v>0</v>
      </c>
      <c r="AC867">
        <f t="shared" si="105"/>
        <v>0</v>
      </c>
      <c r="AD867">
        <f t="shared" si="106"/>
        <v>0</v>
      </c>
      <c r="AE867">
        <f t="shared" si="107"/>
        <v>0</v>
      </c>
      <c r="AF867">
        <f t="shared" si="108"/>
        <v>0</v>
      </c>
      <c r="AG867">
        <f t="shared" si="109"/>
        <v>0</v>
      </c>
      <c r="AH867">
        <f t="shared" si="110"/>
        <v>0</v>
      </c>
      <c r="AI867">
        <f t="shared" si="111"/>
        <v>0</v>
      </c>
      <c r="AJ867">
        <f t="shared" si="112"/>
        <v>0</v>
      </c>
      <c r="AK867">
        <f t="shared" si="113"/>
        <v>0</v>
      </c>
      <c r="AL867">
        <f t="shared" si="114"/>
        <v>0</v>
      </c>
      <c r="AM867">
        <f>SUMPRODUCT(AA867:AL867,Weights!$E$7:$P$7)</f>
        <v>0</v>
      </c>
    </row>
    <row r="868" spans="27:39" x14ac:dyDescent="0.25">
      <c r="AA868">
        <f t="shared" si="103"/>
        <v>0</v>
      </c>
      <c r="AB868">
        <f t="shared" si="104"/>
        <v>0</v>
      </c>
      <c r="AC868">
        <f t="shared" si="105"/>
        <v>0</v>
      </c>
      <c r="AD868">
        <f t="shared" si="106"/>
        <v>0</v>
      </c>
      <c r="AE868">
        <f t="shared" si="107"/>
        <v>0</v>
      </c>
      <c r="AF868">
        <f t="shared" si="108"/>
        <v>0</v>
      </c>
      <c r="AG868">
        <f t="shared" si="109"/>
        <v>0</v>
      </c>
      <c r="AH868">
        <f t="shared" si="110"/>
        <v>0</v>
      </c>
      <c r="AI868">
        <f t="shared" si="111"/>
        <v>0</v>
      </c>
      <c r="AJ868">
        <f t="shared" si="112"/>
        <v>0</v>
      </c>
      <c r="AK868">
        <f t="shared" si="113"/>
        <v>0</v>
      </c>
      <c r="AL868">
        <f t="shared" si="114"/>
        <v>0</v>
      </c>
      <c r="AM868">
        <f>SUMPRODUCT(AA868:AL868,Weights!$E$7:$P$7)</f>
        <v>0</v>
      </c>
    </row>
    <row r="869" spans="27:39" x14ac:dyDescent="0.25">
      <c r="AA869">
        <f t="shared" si="103"/>
        <v>0</v>
      </c>
      <c r="AB869">
        <f t="shared" si="104"/>
        <v>0</v>
      </c>
      <c r="AC869">
        <f t="shared" si="105"/>
        <v>0</v>
      </c>
      <c r="AD869">
        <f t="shared" si="106"/>
        <v>0</v>
      </c>
      <c r="AE869">
        <f t="shared" si="107"/>
        <v>0</v>
      </c>
      <c r="AF869">
        <f t="shared" si="108"/>
        <v>0</v>
      </c>
      <c r="AG869">
        <f t="shared" si="109"/>
        <v>0</v>
      </c>
      <c r="AH869">
        <f t="shared" si="110"/>
        <v>0</v>
      </c>
      <c r="AI869">
        <f t="shared" si="111"/>
        <v>0</v>
      </c>
      <c r="AJ869">
        <f t="shared" si="112"/>
        <v>0</v>
      </c>
      <c r="AK869">
        <f t="shared" si="113"/>
        <v>0</v>
      </c>
      <c r="AL869">
        <f t="shared" si="114"/>
        <v>0</v>
      </c>
      <c r="AM869">
        <f>SUMPRODUCT(AA869:AL869,Weights!$E$7:$P$7)</f>
        <v>0</v>
      </c>
    </row>
    <row r="870" spans="27:39" x14ac:dyDescent="0.25">
      <c r="AA870">
        <f t="shared" si="103"/>
        <v>0</v>
      </c>
      <c r="AB870">
        <f t="shared" si="104"/>
        <v>0</v>
      </c>
      <c r="AC870">
        <f t="shared" si="105"/>
        <v>0</v>
      </c>
      <c r="AD870">
        <f t="shared" si="106"/>
        <v>0</v>
      </c>
      <c r="AE870">
        <f t="shared" si="107"/>
        <v>0</v>
      </c>
      <c r="AF870">
        <f t="shared" si="108"/>
        <v>0</v>
      </c>
      <c r="AG870">
        <f t="shared" si="109"/>
        <v>0</v>
      </c>
      <c r="AH870">
        <f t="shared" si="110"/>
        <v>0</v>
      </c>
      <c r="AI870">
        <f t="shared" si="111"/>
        <v>0</v>
      </c>
      <c r="AJ870">
        <f t="shared" si="112"/>
        <v>0</v>
      </c>
      <c r="AK870">
        <f t="shared" si="113"/>
        <v>0</v>
      </c>
      <c r="AL870">
        <f t="shared" si="114"/>
        <v>0</v>
      </c>
      <c r="AM870">
        <f>SUMPRODUCT(AA870:AL870,Weights!$E$7:$P$7)</f>
        <v>0</v>
      </c>
    </row>
    <row r="871" spans="27:39" x14ac:dyDescent="0.25">
      <c r="AA871">
        <f t="shared" si="103"/>
        <v>0</v>
      </c>
      <c r="AB871">
        <f t="shared" si="104"/>
        <v>0</v>
      </c>
      <c r="AC871">
        <f t="shared" si="105"/>
        <v>0</v>
      </c>
      <c r="AD871">
        <f t="shared" si="106"/>
        <v>0</v>
      </c>
      <c r="AE871">
        <f t="shared" si="107"/>
        <v>0</v>
      </c>
      <c r="AF871">
        <f t="shared" si="108"/>
        <v>0</v>
      </c>
      <c r="AG871">
        <f t="shared" si="109"/>
        <v>0</v>
      </c>
      <c r="AH871">
        <f t="shared" si="110"/>
        <v>0</v>
      </c>
      <c r="AI871">
        <f t="shared" si="111"/>
        <v>0</v>
      </c>
      <c r="AJ871">
        <f t="shared" si="112"/>
        <v>0</v>
      </c>
      <c r="AK871">
        <f t="shared" si="113"/>
        <v>0</v>
      </c>
      <c r="AL871">
        <f t="shared" si="114"/>
        <v>0</v>
      </c>
      <c r="AM871">
        <f>SUMPRODUCT(AA871:AL871,Weights!$E$7:$P$7)</f>
        <v>0</v>
      </c>
    </row>
    <row r="872" spans="27:39" x14ac:dyDescent="0.25">
      <c r="AA872">
        <f t="shared" si="103"/>
        <v>0</v>
      </c>
      <c r="AB872">
        <f t="shared" si="104"/>
        <v>0</v>
      </c>
      <c r="AC872">
        <f t="shared" si="105"/>
        <v>0</v>
      </c>
      <c r="AD872">
        <f t="shared" si="106"/>
        <v>0</v>
      </c>
      <c r="AE872">
        <f t="shared" si="107"/>
        <v>0</v>
      </c>
      <c r="AF872">
        <f t="shared" si="108"/>
        <v>0</v>
      </c>
      <c r="AG872">
        <f t="shared" si="109"/>
        <v>0</v>
      </c>
      <c r="AH872">
        <f t="shared" si="110"/>
        <v>0</v>
      </c>
      <c r="AI872">
        <f t="shared" si="111"/>
        <v>0</v>
      </c>
      <c r="AJ872">
        <f t="shared" si="112"/>
        <v>0</v>
      </c>
      <c r="AK872">
        <f t="shared" si="113"/>
        <v>0</v>
      </c>
      <c r="AL872">
        <f t="shared" si="114"/>
        <v>0</v>
      </c>
      <c r="AM872">
        <f>SUMPRODUCT(AA872:AL872,Weights!$E$7:$P$7)</f>
        <v>0</v>
      </c>
    </row>
    <row r="873" spans="27:39" x14ac:dyDescent="0.25">
      <c r="AA873">
        <f t="shared" si="103"/>
        <v>0</v>
      </c>
      <c r="AB873">
        <f t="shared" si="104"/>
        <v>0</v>
      </c>
      <c r="AC873">
        <f t="shared" si="105"/>
        <v>0</v>
      </c>
      <c r="AD873">
        <f t="shared" si="106"/>
        <v>0</v>
      </c>
      <c r="AE873">
        <f t="shared" si="107"/>
        <v>0</v>
      </c>
      <c r="AF873">
        <f t="shared" si="108"/>
        <v>0</v>
      </c>
      <c r="AG873">
        <f t="shared" si="109"/>
        <v>0</v>
      </c>
      <c r="AH873">
        <f t="shared" si="110"/>
        <v>0</v>
      </c>
      <c r="AI873">
        <f t="shared" si="111"/>
        <v>0</v>
      </c>
      <c r="AJ873">
        <f t="shared" si="112"/>
        <v>0</v>
      </c>
      <c r="AK873">
        <f t="shared" si="113"/>
        <v>0</v>
      </c>
      <c r="AL873">
        <f t="shared" si="114"/>
        <v>0</v>
      </c>
      <c r="AM873">
        <f>SUMPRODUCT(AA873:AL873,Weights!$E$7:$P$7)</f>
        <v>0</v>
      </c>
    </row>
    <row r="874" spans="27:39" x14ac:dyDescent="0.25">
      <c r="AA874">
        <f t="shared" si="103"/>
        <v>0</v>
      </c>
      <c r="AB874">
        <f t="shared" si="104"/>
        <v>0</v>
      </c>
      <c r="AC874">
        <f t="shared" si="105"/>
        <v>0</v>
      </c>
      <c r="AD874">
        <f t="shared" si="106"/>
        <v>0</v>
      </c>
      <c r="AE874">
        <f t="shared" si="107"/>
        <v>0</v>
      </c>
      <c r="AF874">
        <f t="shared" si="108"/>
        <v>0</v>
      </c>
      <c r="AG874">
        <f t="shared" si="109"/>
        <v>0</v>
      </c>
      <c r="AH874">
        <f t="shared" si="110"/>
        <v>0</v>
      </c>
      <c r="AI874">
        <f t="shared" si="111"/>
        <v>0</v>
      </c>
      <c r="AJ874">
        <f t="shared" si="112"/>
        <v>0</v>
      </c>
      <c r="AK874">
        <f t="shared" si="113"/>
        <v>0</v>
      </c>
      <c r="AL874">
        <f t="shared" si="114"/>
        <v>0</v>
      </c>
      <c r="AM874">
        <f>SUMPRODUCT(AA874:AL874,Weights!$E$7:$P$7)</f>
        <v>0</v>
      </c>
    </row>
    <row r="875" spans="27:39" x14ac:dyDescent="0.25">
      <c r="AA875">
        <f t="shared" si="103"/>
        <v>0</v>
      </c>
      <c r="AB875">
        <f t="shared" si="104"/>
        <v>0</v>
      </c>
      <c r="AC875">
        <f t="shared" si="105"/>
        <v>0</v>
      </c>
      <c r="AD875">
        <f t="shared" si="106"/>
        <v>0</v>
      </c>
      <c r="AE875">
        <f t="shared" si="107"/>
        <v>0</v>
      </c>
      <c r="AF875">
        <f t="shared" si="108"/>
        <v>0</v>
      </c>
      <c r="AG875">
        <f t="shared" si="109"/>
        <v>0</v>
      </c>
      <c r="AH875">
        <f t="shared" si="110"/>
        <v>0</v>
      </c>
      <c r="AI875">
        <f t="shared" si="111"/>
        <v>0</v>
      </c>
      <c r="AJ875">
        <f t="shared" si="112"/>
        <v>0</v>
      </c>
      <c r="AK875">
        <f t="shared" si="113"/>
        <v>0</v>
      </c>
      <c r="AL875">
        <f t="shared" si="114"/>
        <v>0</v>
      </c>
      <c r="AM875">
        <f>SUMPRODUCT(AA875:AL875,Weights!$E$7:$P$7)</f>
        <v>0</v>
      </c>
    </row>
    <row r="876" spans="27:39" x14ac:dyDescent="0.25">
      <c r="AA876">
        <f t="shared" si="103"/>
        <v>0</v>
      </c>
      <c r="AB876">
        <f t="shared" si="104"/>
        <v>0</v>
      </c>
      <c r="AC876">
        <f t="shared" si="105"/>
        <v>0</v>
      </c>
      <c r="AD876">
        <f t="shared" si="106"/>
        <v>0</v>
      </c>
      <c r="AE876">
        <f t="shared" si="107"/>
        <v>0</v>
      </c>
      <c r="AF876">
        <f t="shared" si="108"/>
        <v>0</v>
      </c>
      <c r="AG876">
        <f t="shared" si="109"/>
        <v>0</v>
      </c>
      <c r="AH876">
        <f t="shared" si="110"/>
        <v>0</v>
      </c>
      <c r="AI876">
        <f t="shared" si="111"/>
        <v>0</v>
      </c>
      <c r="AJ876">
        <f t="shared" si="112"/>
        <v>0</v>
      </c>
      <c r="AK876">
        <f t="shared" si="113"/>
        <v>0</v>
      </c>
      <c r="AL876">
        <f t="shared" si="114"/>
        <v>0</v>
      </c>
      <c r="AM876">
        <f>SUMPRODUCT(AA876:AL876,Weights!$E$7:$P$7)</f>
        <v>0</v>
      </c>
    </row>
    <row r="877" spans="27:39" x14ac:dyDescent="0.25">
      <c r="AA877">
        <f t="shared" si="103"/>
        <v>0</v>
      </c>
      <c r="AB877">
        <f t="shared" si="104"/>
        <v>0</v>
      </c>
      <c r="AC877">
        <f t="shared" si="105"/>
        <v>0</v>
      </c>
      <c r="AD877">
        <f t="shared" si="106"/>
        <v>0</v>
      </c>
      <c r="AE877">
        <f t="shared" si="107"/>
        <v>0</v>
      </c>
      <c r="AF877">
        <f t="shared" si="108"/>
        <v>0</v>
      </c>
      <c r="AG877">
        <f t="shared" si="109"/>
        <v>0</v>
      </c>
      <c r="AH877">
        <f t="shared" si="110"/>
        <v>0</v>
      </c>
      <c r="AI877">
        <f t="shared" si="111"/>
        <v>0</v>
      </c>
      <c r="AJ877">
        <f t="shared" si="112"/>
        <v>0</v>
      </c>
      <c r="AK877">
        <f t="shared" si="113"/>
        <v>0</v>
      </c>
      <c r="AL877">
        <f t="shared" si="114"/>
        <v>0</v>
      </c>
      <c r="AM877">
        <f>SUMPRODUCT(AA877:AL877,Weights!$E$7:$P$7)</f>
        <v>0</v>
      </c>
    </row>
    <row r="878" spans="27:39" x14ac:dyDescent="0.25">
      <c r="AA878">
        <f t="shared" si="103"/>
        <v>0</v>
      </c>
      <c r="AB878">
        <f t="shared" si="104"/>
        <v>0</v>
      </c>
      <c r="AC878">
        <f t="shared" si="105"/>
        <v>0</v>
      </c>
      <c r="AD878">
        <f t="shared" si="106"/>
        <v>0</v>
      </c>
      <c r="AE878">
        <f t="shared" si="107"/>
        <v>0</v>
      </c>
      <c r="AF878">
        <f t="shared" si="108"/>
        <v>0</v>
      </c>
      <c r="AG878">
        <f t="shared" si="109"/>
        <v>0</v>
      </c>
      <c r="AH878">
        <f t="shared" si="110"/>
        <v>0</v>
      </c>
      <c r="AI878">
        <f t="shared" si="111"/>
        <v>0</v>
      </c>
      <c r="AJ878">
        <f t="shared" si="112"/>
        <v>0</v>
      </c>
      <c r="AK878">
        <f t="shared" si="113"/>
        <v>0</v>
      </c>
      <c r="AL878">
        <f t="shared" si="114"/>
        <v>0</v>
      </c>
      <c r="AM878">
        <f>SUMPRODUCT(AA878:AL878,Weights!$E$7:$P$7)</f>
        <v>0</v>
      </c>
    </row>
    <row r="879" spans="27:39" x14ac:dyDescent="0.25">
      <c r="AA879">
        <f t="shared" si="103"/>
        <v>0</v>
      </c>
      <c r="AB879">
        <f t="shared" si="104"/>
        <v>0</v>
      </c>
      <c r="AC879">
        <f t="shared" si="105"/>
        <v>0</v>
      </c>
      <c r="AD879">
        <f t="shared" si="106"/>
        <v>0</v>
      </c>
      <c r="AE879">
        <f t="shared" si="107"/>
        <v>0</v>
      </c>
      <c r="AF879">
        <f t="shared" si="108"/>
        <v>0</v>
      </c>
      <c r="AG879">
        <f t="shared" si="109"/>
        <v>0</v>
      </c>
      <c r="AH879">
        <f t="shared" si="110"/>
        <v>0</v>
      </c>
      <c r="AI879">
        <f t="shared" si="111"/>
        <v>0</v>
      </c>
      <c r="AJ879">
        <f t="shared" si="112"/>
        <v>0</v>
      </c>
      <c r="AK879">
        <f t="shared" si="113"/>
        <v>0</v>
      </c>
      <c r="AL879">
        <f t="shared" si="114"/>
        <v>0</v>
      </c>
      <c r="AM879">
        <f>SUMPRODUCT(AA879:AL879,Weights!$E$7:$P$7)</f>
        <v>0</v>
      </c>
    </row>
    <row r="880" spans="27:39" x14ac:dyDescent="0.25">
      <c r="AA880">
        <f t="shared" si="103"/>
        <v>0</v>
      </c>
      <c r="AB880">
        <f t="shared" si="104"/>
        <v>0</v>
      </c>
      <c r="AC880">
        <f t="shared" si="105"/>
        <v>0</v>
      </c>
      <c r="AD880">
        <f t="shared" si="106"/>
        <v>0</v>
      </c>
      <c r="AE880">
        <f t="shared" si="107"/>
        <v>0</v>
      </c>
      <c r="AF880">
        <f t="shared" si="108"/>
        <v>0</v>
      </c>
      <c r="AG880">
        <f t="shared" si="109"/>
        <v>0</v>
      </c>
      <c r="AH880">
        <f t="shared" si="110"/>
        <v>0</v>
      </c>
      <c r="AI880">
        <f t="shared" si="111"/>
        <v>0</v>
      </c>
      <c r="AJ880">
        <f t="shared" si="112"/>
        <v>0</v>
      </c>
      <c r="AK880">
        <f t="shared" si="113"/>
        <v>0</v>
      </c>
      <c r="AL880">
        <f t="shared" si="114"/>
        <v>0</v>
      </c>
      <c r="AM880">
        <f>SUMPRODUCT(AA880:AL880,Weights!$E$7:$P$7)</f>
        <v>0</v>
      </c>
    </row>
    <row r="881" spans="27:39" x14ac:dyDescent="0.25">
      <c r="AA881">
        <f t="shared" si="103"/>
        <v>0</v>
      </c>
      <c r="AB881">
        <f t="shared" si="104"/>
        <v>0</v>
      </c>
      <c r="AC881">
        <f t="shared" si="105"/>
        <v>0</v>
      </c>
      <c r="AD881">
        <f t="shared" si="106"/>
        <v>0</v>
      </c>
      <c r="AE881">
        <f t="shared" si="107"/>
        <v>0</v>
      </c>
      <c r="AF881">
        <f t="shared" si="108"/>
        <v>0</v>
      </c>
      <c r="AG881">
        <f t="shared" si="109"/>
        <v>0</v>
      </c>
      <c r="AH881">
        <f t="shared" si="110"/>
        <v>0</v>
      </c>
      <c r="AI881">
        <f t="shared" si="111"/>
        <v>0</v>
      </c>
      <c r="AJ881">
        <f t="shared" si="112"/>
        <v>0</v>
      </c>
      <c r="AK881">
        <f t="shared" si="113"/>
        <v>0</v>
      </c>
      <c r="AL881">
        <f t="shared" si="114"/>
        <v>0</v>
      </c>
      <c r="AM881">
        <f>SUMPRODUCT(AA881:AL881,Weights!$E$7:$P$7)</f>
        <v>0</v>
      </c>
    </row>
    <row r="882" spans="27:39" x14ac:dyDescent="0.25">
      <c r="AA882">
        <f t="shared" si="103"/>
        <v>0</v>
      </c>
      <c r="AB882">
        <f t="shared" si="104"/>
        <v>0</v>
      </c>
      <c r="AC882">
        <f t="shared" si="105"/>
        <v>0</v>
      </c>
      <c r="AD882">
        <f t="shared" si="106"/>
        <v>0</v>
      </c>
      <c r="AE882">
        <f t="shared" si="107"/>
        <v>0</v>
      </c>
      <c r="AF882">
        <f t="shared" si="108"/>
        <v>0</v>
      </c>
      <c r="AG882">
        <f t="shared" si="109"/>
        <v>0</v>
      </c>
      <c r="AH882">
        <f t="shared" si="110"/>
        <v>0</v>
      </c>
      <c r="AI882">
        <f t="shared" si="111"/>
        <v>0</v>
      </c>
      <c r="AJ882">
        <f t="shared" si="112"/>
        <v>0</v>
      </c>
      <c r="AK882">
        <f t="shared" si="113"/>
        <v>0</v>
      </c>
      <c r="AL882">
        <f t="shared" si="114"/>
        <v>0</v>
      </c>
      <c r="AM882">
        <f>SUMPRODUCT(AA882:AL882,Weights!$E$7:$P$7)</f>
        <v>0</v>
      </c>
    </row>
    <row r="883" spans="27:39" x14ac:dyDescent="0.25">
      <c r="AA883">
        <f t="shared" si="103"/>
        <v>0</v>
      </c>
      <c r="AB883">
        <f t="shared" si="104"/>
        <v>0</v>
      </c>
      <c r="AC883">
        <f t="shared" si="105"/>
        <v>0</v>
      </c>
      <c r="AD883">
        <f t="shared" si="106"/>
        <v>0</v>
      </c>
      <c r="AE883">
        <f t="shared" si="107"/>
        <v>0</v>
      </c>
      <c r="AF883">
        <f t="shared" si="108"/>
        <v>0</v>
      </c>
      <c r="AG883">
        <f t="shared" si="109"/>
        <v>0</v>
      </c>
      <c r="AH883">
        <f t="shared" si="110"/>
        <v>0</v>
      </c>
      <c r="AI883">
        <f t="shared" si="111"/>
        <v>0</v>
      </c>
      <c r="AJ883">
        <f t="shared" si="112"/>
        <v>0</v>
      </c>
      <c r="AK883">
        <f t="shared" si="113"/>
        <v>0</v>
      </c>
      <c r="AL883">
        <f t="shared" si="114"/>
        <v>0</v>
      </c>
      <c r="AM883">
        <f>SUMPRODUCT(AA883:AL883,Weights!$E$7:$P$7)</f>
        <v>0</v>
      </c>
    </row>
    <row r="884" spans="27:39" x14ac:dyDescent="0.25">
      <c r="AA884">
        <f t="shared" si="103"/>
        <v>0</v>
      </c>
      <c r="AB884">
        <f t="shared" si="104"/>
        <v>0</v>
      </c>
      <c r="AC884">
        <f t="shared" si="105"/>
        <v>0</v>
      </c>
      <c r="AD884">
        <f t="shared" si="106"/>
        <v>0</v>
      </c>
      <c r="AE884">
        <f t="shared" si="107"/>
        <v>0</v>
      </c>
      <c r="AF884">
        <f t="shared" si="108"/>
        <v>0</v>
      </c>
      <c r="AG884">
        <f t="shared" si="109"/>
        <v>0</v>
      </c>
      <c r="AH884">
        <f t="shared" si="110"/>
        <v>0</v>
      </c>
      <c r="AI884">
        <f t="shared" si="111"/>
        <v>0</v>
      </c>
      <c r="AJ884">
        <f t="shared" si="112"/>
        <v>0</v>
      </c>
      <c r="AK884">
        <f t="shared" si="113"/>
        <v>0</v>
      </c>
      <c r="AL884">
        <f t="shared" si="114"/>
        <v>0</v>
      </c>
      <c r="AM884">
        <f>SUMPRODUCT(AA884:AL884,Weights!$E$7:$P$7)</f>
        <v>0</v>
      </c>
    </row>
    <row r="885" spans="27:39" x14ac:dyDescent="0.25">
      <c r="AA885">
        <f t="shared" si="103"/>
        <v>0</v>
      </c>
      <c r="AB885">
        <f t="shared" si="104"/>
        <v>0</v>
      </c>
      <c r="AC885">
        <f t="shared" si="105"/>
        <v>0</v>
      </c>
      <c r="AD885">
        <f t="shared" si="106"/>
        <v>0</v>
      </c>
      <c r="AE885">
        <f t="shared" si="107"/>
        <v>0</v>
      </c>
      <c r="AF885">
        <f t="shared" si="108"/>
        <v>0</v>
      </c>
      <c r="AG885">
        <f t="shared" si="109"/>
        <v>0</v>
      </c>
      <c r="AH885">
        <f t="shared" si="110"/>
        <v>0</v>
      </c>
      <c r="AI885">
        <f t="shared" si="111"/>
        <v>0</v>
      </c>
      <c r="AJ885">
        <f t="shared" si="112"/>
        <v>0</v>
      </c>
      <c r="AK885">
        <f t="shared" si="113"/>
        <v>0</v>
      </c>
      <c r="AL885">
        <f t="shared" si="114"/>
        <v>0</v>
      </c>
      <c r="AM885">
        <f>SUMPRODUCT(AA885:AL885,Weights!$E$7:$P$7)</f>
        <v>0</v>
      </c>
    </row>
    <row r="886" spans="27:39" x14ac:dyDescent="0.25">
      <c r="AA886">
        <f t="shared" si="103"/>
        <v>0</v>
      </c>
      <c r="AB886">
        <f t="shared" si="104"/>
        <v>0</v>
      </c>
      <c r="AC886">
        <f t="shared" si="105"/>
        <v>0</v>
      </c>
      <c r="AD886">
        <f t="shared" si="106"/>
        <v>0</v>
      </c>
      <c r="AE886">
        <f t="shared" si="107"/>
        <v>0</v>
      </c>
      <c r="AF886">
        <f t="shared" si="108"/>
        <v>0</v>
      </c>
      <c r="AG886">
        <f t="shared" si="109"/>
        <v>0</v>
      </c>
      <c r="AH886">
        <f t="shared" si="110"/>
        <v>0</v>
      </c>
      <c r="AI886">
        <f t="shared" si="111"/>
        <v>0</v>
      </c>
      <c r="AJ886">
        <f t="shared" si="112"/>
        <v>0</v>
      </c>
      <c r="AK886">
        <f t="shared" si="113"/>
        <v>0</v>
      </c>
      <c r="AL886">
        <f t="shared" si="114"/>
        <v>0</v>
      </c>
      <c r="AM886">
        <f>SUMPRODUCT(AA886:AL886,Weights!$E$7:$P$7)</f>
        <v>0</v>
      </c>
    </row>
    <row r="887" spans="27:39" x14ac:dyDescent="0.25">
      <c r="AA887">
        <f t="shared" si="103"/>
        <v>0</v>
      </c>
      <c r="AB887">
        <f t="shared" si="104"/>
        <v>0</v>
      </c>
      <c r="AC887">
        <f t="shared" si="105"/>
        <v>0</v>
      </c>
      <c r="AD887">
        <f t="shared" si="106"/>
        <v>0</v>
      </c>
      <c r="AE887">
        <f t="shared" si="107"/>
        <v>0</v>
      </c>
      <c r="AF887">
        <f t="shared" si="108"/>
        <v>0</v>
      </c>
      <c r="AG887">
        <f t="shared" si="109"/>
        <v>0</v>
      </c>
      <c r="AH887">
        <f t="shared" si="110"/>
        <v>0</v>
      </c>
      <c r="AI887">
        <f t="shared" si="111"/>
        <v>0</v>
      </c>
      <c r="AJ887">
        <f t="shared" si="112"/>
        <v>0</v>
      </c>
      <c r="AK887">
        <f t="shared" si="113"/>
        <v>0</v>
      </c>
      <c r="AL887">
        <f t="shared" si="114"/>
        <v>0</v>
      </c>
      <c r="AM887">
        <f>SUMPRODUCT(AA887:AL887,Weights!$E$7:$P$7)</f>
        <v>0</v>
      </c>
    </row>
    <row r="888" spans="27:39" x14ac:dyDescent="0.25">
      <c r="AA888">
        <f t="shared" si="103"/>
        <v>0</v>
      </c>
      <c r="AB888">
        <f t="shared" si="104"/>
        <v>0</v>
      </c>
      <c r="AC888">
        <f t="shared" si="105"/>
        <v>0</v>
      </c>
      <c r="AD888">
        <f t="shared" si="106"/>
        <v>0</v>
      </c>
      <c r="AE888">
        <f t="shared" si="107"/>
        <v>0</v>
      </c>
      <c r="AF888">
        <f t="shared" si="108"/>
        <v>0</v>
      </c>
      <c r="AG888">
        <f t="shared" si="109"/>
        <v>0</v>
      </c>
      <c r="AH888">
        <f t="shared" si="110"/>
        <v>0</v>
      </c>
      <c r="AI888">
        <f t="shared" si="111"/>
        <v>0</v>
      </c>
      <c r="AJ888">
        <f t="shared" si="112"/>
        <v>0</v>
      </c>
      <c r="AK888">
        <f t="shared" si="113"/>
        <v>0</v>
      </c>
      <c r="AL888">
        <f t="shared" si="114"/>
        <v>0</v>
      </c>
      <c r="AM888">
        <f>SUMPRODUCT(AA888:AL888,Weights!$E$7:$P$7)</f>
        <v>0</v>
      </c>
    </row>
    <row r="889" spans="27:39" x14ac:dyDescent="0.25">
      <c r="AA889">
        <f t="shared" si="103"/>
        <v>0</v>
      </c>
      <c r="AB889">
        <f t="shared" si="104"/>
        <v>0</v>
      </c>
      <c r="AC889">
        <f t="shared" si="105"/>
        <v>0</v>
      </c>
      <c r="AD889">
        <f t="shared" si="106"/>
        <v>0</v>
      </c>
      <c r="AE889">
        <f t="shared" si="107"/>
        <v>0</v>
      </c>
      <c r="AF889">
        <f t="shared" si="108"/>
        <v>0</v>
      </c>
      <c r="AG889">
        <f t="shared" si="109"/>
        <v>0</v>
      </c>
      <c r="AH889">
        <f t="shared" si="110"/>
        <v>0</v>
      </c>
      <c r="AI889">
        <f t="shared" si="111"/>
        <v>0</v>
      </c>
      <c r="AJ889">
        <f t="shared" si="112"/>
        <v>0</v>
      </c>
      <c r="AK889">
        <f t="shared" si="113"/>
        <v>0</v>
      </c>
      <c r="AL889">
        <f t="shared" si="114"/>
        <v>0</v>
      </c>
      <c r="AM889">
        <f>SUMPRODUCT(AA889:AL889,Weights!$E$7:$P$7)</f>
        <v>0</v>
      </c>
    </row>
    <row r="890" spans="27:39" x14ac:dyDescent="0.25">
      <c r="AA890">
        <f t="shared" si="103"/>
        <v>0</v>
      </c>
      <c r="AB890">
        <f t="shared" si="104"/>
        <v>0</v>
      </c>
      <c r="AC890">
        <f t="shared" si="105"/>
        <v>0</v>
      </c>
      <c r="AD890">
        <f t="shared" si="106"/>
        <v>0</v>
      </c>
      <c r="AE890">
        <f t="shared" si="107"/>
        <v>0</v>
      </c>
      <c r="AF890">
        <f t="shared" si="108"/>
        <v>0</v>
      </c>
      <c r="AG890">
        <f t="shared" si="109"/>
        <v>0</v>
      </c>
      <c r="AH890">
        <f t="shared" si="110"/>
        <v>0</v>
      </c>
      <c r="AI890">
        <f t="shared" si="111"/>
        <v>0</v>
      </c>
      <c r="AJ890">
        <f t="shared" si="112"/>
        <v>0</v>
      </c>
      <c r="AK890">
        <f t="shared" si="113"/>
        <v>0</v>
      </c>
      <c r="AL890">
        <f t="shared" si="114"/>
        <v>0</v>
      </c>
      <c r="AM890">
        <f>SUMPRODUCT(AA890:AL890,Weights!$E$7:$P$7)</f>
        <v>0</v>
      </c>
    </row>
    <row r="891" spans="27:39" x14ac:dyDescent="0.25">
      <c r="AA891">
        <f t="shared" si="103"/>
        <v>0</v>
      </c>
      <c r="AB891">
        <f t="shared" si="104"/>
        <v>0</v>
      </c>
      <c r="AC891">
        <f t="shared" si="105"/>
        <v>0</v>
      </c>
      <c r="AD891">
        <f t="shared" si="106"/>
        <v>0</v>
      </c>
      <c r="AE891">
        <f t="shared" si="107"/>
        <v>0</v>
      </c>
      <c r="AF891">
        <f t="shared" si="108"/>
        <v>0</v>
      </c>
      <c r="AG891">
        <f t="shared" si="109"/>
        <v>0</v>
      </c>
      <c r="AH891">
        <f t="shared" si="110"/>
        <v>0</v>
      </c>
      <c r="AI891">
        <f t="shared" si="111"/>
        <v>0</v>
      </c>
      <c r="AJ891">
        <f t="shared" si="112"/>
        <v>0</v>
      </c>
      <c r="AK891">
        <f t="shared" si="113"/>
        <v>0</v>
      </c>
      <c r="AL891">
        <f t="shared" si="114"/>
        <v>0</v>
      </c>
      <c r="AM891">
        <f>SUMPRODUCT(AA891:AL891,Weights!$E$7:$P$7)</f>
        <v>0</v>
      </c>
    </row>
    <row r="892" spans="27:39" x14ac:dyDescent="0.25">
      <c r="AA892">
        <f t="shared" si="103"/>
        <v>0</v>
      </c>
      <c r="AB892">
        <f t="shared" si="104"/>
        <v>0</v>
      </c>
      <c r="AC892">
        <f t="shared" si="105"/>
        <v>0</v>
      </c>
      <c r="AD892">
        <f t="shared" si="106"/>
        <v>0</v>
      </c>
      <c r="AE892">
        <f t="shared" si="107"/>
        <v>0</v>
      </c>
      <c r="AF892">
        <f t="shared" si="108"/>
        <v>0</v>
      </c>
      <c r="AG892">
        <f t="shared" si="109"/>
        <v>0</v>
      </c>
      <c r="AH892">
        <f t="shared" si="110"/>
        <v>0</v>
      </c>
      <c r="AI892">
        <f t="shared" si="111"/>
        <v>0</v>
      </c>
      <c r="AJ892">
        <f t="shared" si="112"/>
        <v>0</v>
      </c>
      <c r="AK892">
        <f t="shared" si="113"/>
        <v>0</v>
      </c>
      <c r="AL892">
        <f t="shared" si="114"/>
        <v>0</v>
      </c>
      <c r="AM892">
        <f>SUMPRODUCT(AA892:AL892,Weights!$E$7:$P$7)</f>
        <v>0</v>
      </c>
    </row>
    <row r="893" spans="27:39" x14ac:dyDescent="0.25">
      <c r="AA893">
        <f t="shared" si="103"/>
        <v>0</v>
      </c>
      <c r="AB893">
        <f t="shared" si="104"/>
        <v>0</v>
      </c>
      <c r="AC893">
        <f t="shared" si="105"/>
        <v>0</v>
      </c>
      <c r="AD893">
        <f t="shared" si="106"/>
        <v>0</v>
      </c>
      <c r="AE893">
        <f t="shared" si="107"/>
        <v>0</v>
      </c>
      <c r="AF893">
        <f t="shared" si="108"/>
        <v>0</v>
      </c>
      <c r="AG893">
        <f t="shared" si="109"/>
        <v>0</v>
      </c>
      <c r="AH893">
        <f t="shared" si="110"/>
        <v>0</v>
      </c>
      <c r="AI893">
        <f t="shared" si="111"/>
        <v>0</v>
      </c>
      <c r="AJ893">
        <f t="shared" si="112"/>
        <v>0</v>
      </c>
      <c r="AK893">
        <f t="shared" si="113"/>
        <v>0</v>
      </c>
      <c r="AL893">
        <f t="shared" si="114"/>
        <v>0</v>
      </c>
      <c r="AM893">
        <f>SUMPRODUCT(AA893:AL893,Weights!$E$7:$P$7)</f>
        <v>0</v>
      </c>
    </row>
    <row r="894" spans="27:39" x14ac:dyDescent="0.25">
      <c r="AA894">
        <f t="shared" si="103"/>
        <v>0</v>
      </c>
      <c r="AB894">
        <f t="shared" si="104"/>
        <v>0</v>
      </c>
      <c r="AC894">
        <f t="shared" si="105"/>
        <v>0</v>
      </c>
      <c r="AD894">
        <f t="shared" si="106"/>
        <v>0</v>
      </c>
      <c r="AE894">
        <f t="shared" si="107"/>
        <v>0</v>
      </c>
      <c r="AF894">
        <f t="shared" si="108"/>
        <v>0</v>
      </c>
      <c r="AG894">
        <f t="shared" si="109"/>
        <v>0</v>
      </c>
      <c r="AH894">
        <f t="shared" si="110"/>
        <v>0</v>
      </c>
      <c r="AI894">
        <f t="shared" si="111"/>
        <v>0</v>
      </c>
      <c r="AJ894">
        <f t="shared" si="112"/>
        <v>0</v>
      </c>
      <c r="AK894">
        <f t="shared" si="113"/>
        <v>0</v>
      </c>
      <c r="AL894">
        <f t="shared" si="114"/>
        <v>0</v>
      </c>
      <c r="AM894">
        <f>SUMPRODUCT(AA894:AL894,Weights!$E$7:$P$7)</f>
        <v>0</v>
      </c>
    </row>
    <row r="895" spans="27:39" x14ac:dyDescent="0.25">
      <c r="AA895">
        <f t="shared" ref="AA895:AA958" si="115">F895</f>
        <v>0</v>
      </c>
      <c r="AB895">
        <f t="shared" ref="AB895:AB958" si="116">G895</f>
        <v>0</v>
      </c>
      <c r="AC895">
        <f t="shared" ref="AC895:AC958" si="117">H895</f>
        <v>0</v>
      </c>
      <c r="AD895">
        <f t="shared" ref="AD895:AD958" si="118">I895</f>
        <v>0</v>
      </c>
      <c r="AE895">
        <f t="shared" ref="AE895:AE958" si="119">J895</f>
        <v>0</v>
      </c>
      <c r="AF895">
        <f t="shared" ref="AF895:AF958" si="120">K895</f>
        <v>0</v>
      </c>
      <c r="AG895">
        <f t="shared" ref="AG895:AG958" si="121">L895</f>
        <v>0</v>
      </c>
      <c r="AH895">
        <f t="shared" ref="AH895:AH958" si="122">M895</f>
        <v>0</v>
      </c>
      <c r="AI895">
        <f t="shared" ref="AI895:AI958" si="123">N895</f>
        <v>0</v>
      </c>
      <c r="AJ895">
        <f t="shared" ref="AJ895:AJ958" si="124">O895</f>
        <v>0</v>
      </c>
      <c r="AK895">
        <f t="shared" ref="AK895:AK958" si="125">P895</f>
        <v>0</v>
      </c>
      <c r="AL895">
        <f t="shared" ref="AL895:AL958" si="126">AA895-AB895-AC895-AD895</f>
        <v>0</v>
      </c>
      <c r="AM895">
        <f>SUMPRODUCT(AA895:AL895,Weights!$E$7:$P$7)</f>
        <v>0</v>
      </c>
    </row>
    <row r="896" spans="27:39" x14ac:dyDescent="0.25">
      <c r="AA896">
        <f t="shared" si="115"/>
        <v>0</v>
      </c>
      <c r="AB896">
        <f t="shared" si="116"/>
        <v>0</v>
      </c>
      <c r="AC896">
        <f t="shared" si="117"/>
        <v>0</v>
      </c>
      <c r="AD896">
        <f t="shared" si="118"/>
        <v>0</v>
      </c>
      <c r="AE896">
        <f t="shared" si="119"/>
        <v>0</v>
      </c>
      <c r="AF896">
        <f t="shared" si="120"/>
        <v>0</v>
      </c>
      <c r="AG896">
        <f t="shared" si="121"/>
        <v>0</v>
      </c>
      <c r="AH896">
        <f t="shared" si="122"/>
        <v>0</v>
      </c>
      <c r="AI896">
        <f t="shared" si="123"/>
        <v>0</v>
      </c>
      <c r="AJ896">
        <f t="shared" si="124"/>
        <v>0</v>
      </c>
      <c r="AK896">
        <f t="shared" si="125"/>
        <v>0</v>
      </c>
      <c r="AL896">
        <f t="shared" si="126"/>
        <v>0</v>
      </c>
      <c r="AM896">
        <f>SUMPRODUCT(AA896:AL896,Weights!$E$7:$P$7)</f>
        <v>0</v>
      </c>
    </row>
    <row r="897" spans="27:39" x14ac:dyDescent="0.25">
      <c r="AA897">
        <f t="shared" si="115"/>
        <v>0</v>
      </c>
      <c r="AB897">
        <f t="shared" si="116"/>
        <v>0</v>
      </c>
      <c r="AC897">
        <f t="shared" si="117"/>
        <v>0</v>
      </c>
      <c r="AD897">
        <f t="shared" si="118"/>
        <v>0</v>
      </c>
      <c r="AE897">
        <f t="shared" si="119"/>
        <v>0</v>
      </c>
      <c r="AF897">
        <f t="shared" si="120"/>
        <v>0</v>
      </c>
      <c r="AG897">
        <f t="shared" si="121"/>
        <v>0</v>
      </c>
      <c r="AH897">
        <f t="shared" si="122"/>
        <v>0</v>
      </c>
      <c r="AI897">
        <f t="shared" si="123"/>
        <v>0</v>
      </c>
      <c r="AJ897">
        <f t="shared" si="124"/>
        <v>0</v>
      </c>
      <c r="AK897">
        <f t="shared" si="125"/>
        <v>0</v>
      </c>
      <c r="AL897">
        <f t="shared" si="126"/>
        <v>0</v>
      </c>
      <c r="AM897">
        <f>SUMPRODUCT(AA897:AL897,Weights!$E$7:$P$7)</f>
        <v>0</v>
      </c>
    </row>
    <row r="898" spans="27:39" x14ac:dyDescent="0.25">
      <c r="AA898">
        <f t="shared" si="115"/>
        <v>0</v>
      </c>
      <c r="AB898">
        <f t="shared" si="116"/>
        <v>0</v>
      </c>
      <c r="AC898">
        <f t="shared" si="117"/>
        <v>0</v>
      </c>
      <c r="AD898">
        <f t="shared" si="118"/>
        <v>0</v>
      </c>
      <c r="AE898">
        <f t="shared" si="119"/>
        <v>0</v>
      </c>
      <c r="AF898">
        <f t="shared" si="120"/>
        <v>0</v>
      </c>
      <c r="AG898">
        <f t="shared" si="121"/>
        <v>0</v>
      </c>
      <c r="AH898">
        <f t="shared" si="122"/>
        <v>0</v>
      </c>
      <c r="AI898">
        <f t="shared" si="123"/>
        <v>0</v>
      </c>
      <c r="AJ898">
        <f t="shared" si="124"/>
        <v>0</v>
      </c>
      <c r="AK898">
        <f t="shared" si="125"/>
        <v>0</v>
      </c>
      <c r="AL898">
        <f t="shared" si="126"/>
        <v>0</v>
      </c>
      <c r="AM898">
        <f>SUMPRODUCT(AA898:AL898,Weights!$E$7:$P$7)</f>
        <v>0</v>
      </c>
    </row>
    <row r="899" spans="27:39" x14ac:dyDescent="0.25">
      <c r="AA899">
        <f t="shared" si="115"/>
        <v>0</v>
      </c>
      <c r="AB899">
        <f t="shared" si="116"/>
        <v>0</v>
      </c>
      <c r="AC899">
        <f t="shared" si="117"/>
        <v>0</v>
      </c>
      <c r="AD899">
        <f t="shared" si="118"/>
        <v>0</v>
      </c>
      <c r="AE899">
        <f t="shared" si="119"/>
        <v>0</v>
      </c>
      <c r="AF899">
        <f t="shared" si="120"/>
        <v>0</v>
      </c>
      <c r="AG899">
        <f t="shared" si="121"/>
        <v>0</v>
      </c>
      <c r="AH899">
        <f t="shared" si="122"/>
        <v>0</v>
      </c>
      <c r="AI899">
        <f t="shared" si="123"/>
        <v>0</v>
      </c>
      <c r="AJ899">
        <f t="shared" si="124"/>
        <v>0</v>
      </c>
      <c r="AK899">
        <f t="shared" si="125"/>
        <v>0</v>
      </c>
      <c r="AL899">
        <f t="shared" si="126"/>
        <v>0</v>
      </c>
      <c r="AM899">
        <f>SUMPRODUCT(AA899:AL899,Weights!$E$7:$P$7)</f>
        <v>0</v>
      </c>
    </row>
    <row r="900" spans="27:39" x14ac:dyDescent="0.25">
      <c r="AA900">
        <f t="shared" si="115"/>
        <v>0</v>
      </c>
      <c r="AB900">
        <f t="shared" si="116"/>
        <v>0</v>
      </c>
      <c r="AC900">
        <f t="shared" si="117"/>
        <v>0</v>
      </c>
      <c r="AD900">
        <f t="shared" si="118"/>
        <v>0</v>
      </c>
      <c r="AE900">
        <f t="shared" si="119"/>
        <v>0</v>
      </c>
      <c r="AF900">
        <f t="shared" si="120"/>
        <v>0</v>
      </c>
      <c r="AG900">
        <f t="shared" si="121"/>
        <v>0</v>
      </c>
      <c r="AH900">
        <f t="shared" si="122"/>
        <v>0</v>
      </c>
      <c r="AI900">
        <f t="shared" si="123"/>
        <v>0</v>
      </c>
      <c r="AJ900">
        <f t="shared" si="124"/>
        <v>0</v>
      </c>
      <c r="AK900">
        <f t="shared" si="125"/>
        <v>0</v>
      </c>
      <c r="AL900">
        <f t="shared" si="126"/>
        <v>0</v>
      </c>
      <c r="AM900">
        <f>SUMPRODUCT(AA900:AL900,Weights!$E$7:$P$7)</f>
        <v>0</v>
      </c>
    </row>
    <row r="901" spans="27:39" x14ac:dyDescent="0.25">
      <c r="AA901">
        <f t="shared" si="115"/>
        <v>0</v>
      </c>
      <c r="AB901">
        <f t="shared" si="116"/>
        <v>0</v>
      </c>
      <c r="AC901">
        <f t="shared" si="117"/>
        <v>0</v>
      </c>
      <c r="AD901">
        <f t="shared" si="118"/>
        <v>0</v>
      </c>
      <c r="AE901">
        <f t="shared" si="119"/>
        <v>0</v>
      </c>
      <c r="AF901">
        <f t="shared" si="120"/>
        <v>0</v>
      </c>
      <c r="AG901">
        <f t="shared" si="121"/>
        <v>0</v>
      </c>
      <c r="AH901">
        <f t="shared" si="122"/>
        <v>0</v>
      </c>
      <c r="AI901">
        <f t="shared" si="123"/>
        <v>0</v>
      </c>
      <c r="AJ901">
        <f t="shared" si="124"/>
        <v>0</v>
      </c>
      <c r="AK901">
        <f t="shared" si="125"/>
        <v>0</v>
      </c>
      <c r="AL901">
        <f t="shared" si="126"/>
        <v>0</v>
      </c>
      <c r="AM901">
        <f>SUMPRODUCT(AA901:AL901,Weights!$E$7:$P$7)</f>
        <v>0</v>
      </c>
    </row>
    <row r="902" spans="27:39" x14ac:dyDescent="0.25">
      <c r="AA902">
        <f t="shared" si="115"/>
        <v>0</v>
      </c>
      <c r="AB902">
        <f t="shared" si="116"/>
        <v>0</v>
      </c>
      <c r="AC902">
        <f t="shared" si="117"/>
        <v>0</v>
      </c>
      <c r="AD902">
        <f t="shared" si="118"/>
        <v>0</v>
      </c>
      <c r="AE902">
        <f t="shared" si="119"/>
        <v>0</v>
      </c>
      <c r="AF902">
        <f t="shared" si="120"/>
        <v>0</v>
      </c>
      <c r="AG902">
        <f t="shared" si="121"/>
        <v>0</v>
      </c>
      <c r="AH902">
        <f t="shared" si="122"/>
        <v>0</v>
      </c>
      <c r="AI902">
        <f t="shared" si="123"/>
        <v>0</v>
      </c>
      <c r="AJ902">
        <f t="shared" si="124"/>
        <v>0</v>
      </c>
      <c r="AK902">
        <f t="shared" si="125"/>
        <v>0</v>
      </c>
      <c r="AL902">
        <f t="shared" si="126"/>
        <v>0</v>
      </c>
      <c r="AM902">
        <f>SUMPRODUCT(AA902:AL902,Weights!$E$7:$P$7)</f>
        <v>0</v>
      </c>
    </row>
    <row r="903" spans="27:39" x14ac:dyDescent="0.25">
      <c r="AA903">
        <f t="shared" si="115"/>
        <v>0</v>
      </c>
      <c r="AB903">
        <f t="shared" si="116"/>
        <v>0</v>
      </c>
      <c r="AC903">
        <f t="shared" si="117"/>
        <v>0</v>
      </c>
      <c r="AD903">
        <f t="shared" si="118"/>
        <v>0</v>
      </c>
      <c r="AE903">
        <f t="shared" si="119"/>
        <v>0</v>
      </c>
      <c r="AF903">
        <f t="shared" si="120"/>
        <v>0</v>
      </c>
      <c r="AG903">
        <f t="shared" si="121"/>
        <v>0</v>
      </c>
      <c r="AH903">
        <f t="shared" si="122"/>
        <v>0</v>
      </c>
      <c r="AI903">
        <f t="shared" si="123"/>
        <v>0</v>
      </c>
      <c r="AJ903">
        <f t="shared" si="124"/>
        <v>0</v>
      </c>
      <c r="AK903">
        <f t="shared" si="125"/>
        <v>0</v>
      </c>
      <c r="AL903">
        <f t="shared" si="126"/>
        <v>0</v>
      </c>
      <c r="AM903">
        <f>SUMPRODUCT(AA903:AL903,Weights!$E$7:$P$7)</f>
        <v>0</v>
      </c>
    </row>
    <row r="904" spans="27:39" x14ac:dyDescent="0.25">
      <c r="AA904">
        <f t="shared" si="115"/>
        <v>0</v>
      </c>
      <c r="AB904">
        <f t="shared" si="116"/>
        <v>0</v>
      </c>
      <c r="AC904">
        <f t="shared" si="117"/>
        <v>0</v>
      </c>
      <c r="AD904">
        <f t="shared" si="118"/>
        <v>0</v>
      </c>
      <c r="AE904">
        <f t="shared" si="119"/>
        <v>0</v>
      </c>
      <c r="AF904">
        <f t="shared" si="120"/>
        <v>0</v>
      </c>
      <c r="AG904">
        <f t="shared" si="121"/>
        <v>0</v>
      </c>
      <c r="AH904">
        <f t="shared" si="122"/>
        <v>0</v>
      </c>
      <c r="AI904">
        <f t="shared" si="123"/>
        <v>0</v>
      </c>
      <c r="AJ904">
        <f t="shared" si="124"/>
        <v>0</v>
      </c>
      <c r="AK904">
        <f t="shared" si="125"/>
        <v>0</v>
      </c>
      <c r="AL904">
        <f t="shared" si="126"/>
        <v>0</v>
      </c>
      <c r="AM904">
        <f>SUMPRODUCT(AA904:AL904,Weights!$E$7:$P$7)</f>
        <v>0</v>
      </c>
    </row>
    <row r="905" spans="27:39" x14ac:dyDescent="0.25">
      <c r="AA905">
        <f t="shared" si="115"/>
        <v>0</v>
      </c>
      <c r="AB905">
        <f t="shared" si="116"/>
        <v>0</v>
      </c>
      <c r="AC905">
        <f t="shared" si="117"/>
        <v>0</v>
      </c>
      <c r="AD905">
        <f t="shared" si="118"/>
        <v>0</v>
      </c>
      <c r="AE905">
        <f t="shared" si="119"/>
        <v>0</v>
      </c>
      <c r="AF905">
        <f t="shared" si="120"/>
        <v>0</v>
      </c>
      <c r="AG905">
        <f t="shared" si="121"/>
        <v>0</v>
      </c>
      <c r="AH905">
        <f t="shared" si="122"/>
        <v>0</v>
      </c>
      <c r="AI905">
        <f t="shared" si="123"/>
        <v>0</v>
      </c>
      <c r="AJ905">
        <f t="shared" si="124"/>
        <v>0</v>
      </c>
      <c r="AK905">
        <f t="shared" si="125"/>
        <v>0</v>
      </c>
      <c r="AL905">
        <f t="shared" si="126"/>
        <v>0</v>
      </c>
      <c r="AM905">
        <f>SUMPRODUCT(AA905:AL905,Weights!$E$7:$P$7)</f>
        <v>0</v>
      </c>
    </row>
    <row r="906" spans="27:39" x14ac:dyDescent="0.25">
      <c r="AA906">
        <f t="shared" si="115"/>
        <v>0</v>
      </c>
      <c r="AB906">
        <f t="shared" si="116"/>
        <v>0</v>
      </c>
      <c r="AC906">
        <f t="shared" si="117"/>
        <v>0</v>
      </c>
      <c r="AD906">
        <f t="shared" si="118"/>
        <v>0</v>
      </c>
      <c r="AE906">
        <f t="shared" si="119"/>
        <v>0</v>
      </c>
      <c r="AF906">
        <f t="shared" si="120"/>
        <v>0</v>
      </c>
      <c r="AG906">
        <f t="shared" si="121"/>
        <v>0</v>
      </c>
      <c r="AH906">
        <f t="shared" si="122"/>
        <v>0</v>
      </c>
      <c r="AI906">
        <f t="shared" si="123"/>
        <v>0</v>
      </c>
      <c r="AJ906">
        <f t="shared" si="124"/>
        <v>0</v>
      </c>
      <c r="AK906">
        <f t="shared" si="125"/>
        <v>0</v>
      </c>
      <c r="AL906">
        <f t="shared" si="126"/>
        <v>0</v>
      </c>
      <c r="AM906">
        <f>SUMPRODUCT(AA906:AL906,Weights!$E$7:$P$7)</f>
        <v>0</v>
      </c>
    </row>
    <row r="907" spans="27:39" x14ac:dyDescent="0.25">
      <c r="AA907">
        <f t="shared" si="115"/>
        <v>0</v>
      </c>
      <c r="AB907">
        <f t="shared" si="116"/>
        <v>0</v>
      </c>
      <c r="AC907">
        <f t="shared" si="117"/>
        <v>0</v>
      </c>
      <c r="AD907">
        <f t="shared" si="118"/>
        <v>0</v>
      </c>
      <c r="AE907">
        <f t="shared" si="119"/>
        <v>0</v>
      </c>
      <c r="AF907">
        <f t="shared" si="120"/>
        <v>0</v>
      </c>
      <c r="AG907">
        <f t="shared" si="121"/>
        <v>0</v>
      </c>
      <c r="AH907">
        <f t="shared" si="122"/>
        <v>0</v>
      </c>
      <c r="AI907">
        <f t="shared" si="123"/>
        <v>0</v>
      </c>
      <c r="AJ907">
        <f t="shared" si="124"/>
        <v>0</v>
      </c>
      <c r="AK907">
        <f t="shared" si="125"/>
        <v>0</v>
      </c>
      <c r="AL907">
        <f t="shared" si="126"/>
        <v>0</v>
      </c>
      <c r="AM907">
        <f>SUMPRODUCT(AA907:AL907,Weights!$E$7:$P$7)</f>
        <v>0</v>
      </c>
    </row>
    <row r="908" spans="27:39" x14ac:dyDescent="0.25">
      <c r="AA908">
        <f t="shared" si="115"/>
        <v>0</v>
      </c>
      <c r="AB908">
        <f t="shared" si="116"/>
        <v>0</v>
      </c>
      <c r="AC908">
        <f t="shared" si="117"/>
        <v>0</v>
      </c>
      <c r="AD908">
        <f t="shared" si="118"/>
        <v>0</v>
      </c>
      <c r="AE908">
        <f t="shared" si="119"/>
        <v>0</v>
      </c>
      <c r="AF908">
        <f t="shared" si="120"/>
        <v>0</v>
      </c>
      <c r="AG908">
        <f t="shared" si="121"/>
        <v>0</v>
      </c>
      <c r="AH908">
        <f t="shared" si="122"/>
        <v>0</v>
      </c>
      <c r="AI908">
        <f t="shared" si="123"/>
        <v>0</v>
      </c>
      <c r="AJ908">
        <f t="shared" si="124"/>
        <v>0</v>
      </c>
      <c r="AK908">
        <f t="shared" si="125"/>
        <v>0</v>
      </c>
      <c r="AL908">
        <f t="shared" si="126"/>
        <v>0</v>
      </c>
      <c r="AM908">
        <f>SUMPRODUCT(AA908:AL908,Weights!$E$7:$P$7)</f>
        <v>0</v>
      </c>
    </row>
    <row r="909" spans="27:39" x14ac:dyDescent="0.25">
      <c r="AA909">
        <f t="shared" si="115"/>
        <v>0</v>
      </c>
      <c r="AB909">
        <f t="shared" si="116"/>
        <v>0</v>
      </c>
      <c r="AC909">
        <f t="shared" si="117"/>
        <v>0</v>
      </c>
      <c r="AD909">
        <f t="shared" si="118"/>
        <v>0</v>
      </c>
      <c r="AE909">
        <f t="shared" si="119"/>
        <v>0</v>
      </c>
      <c r="AF909">
        <f t="shared" si="120"/>
        <v>0</v>
      </c>
      <c r="AG909">
        <f t="shared" si="121"/>
        <v>0</v>
      </c>
      <c r="AH909">
        <f t="shared" si="122"/>
        <v>0</v>
      </c>
      <c r="AI909">
        <f t="shared" si="123"/>
        <v>0</v>
      </c>
      <c r="AJ909">
        <f t="shared" si="124"/>
        <v>0</v>
      </c>
      <c r="AK909">
        <f t="shared" si="125"/>
        <v>0</v>
      </c>
      <c r="AL909">
        <f t="shared" si="126"/>
        <v>0</v>
      </c>
      <c r="AM909">
        <f>SUMPRODUCT(AA909:AL909,Weights!$E$7:$P$7)</f>
        <v>0</v>
      </c>
    </row>
    <row r="910" spans="27:39" x14ac:dyDescent="0.25">
      <c r="AA910">
        <f t="shared" si="115"/>
        <v>0</v>
      </c>
      <c r="AB910">
        <f t="shared" si="116"/>
        <v>0</v>
      </c>
      <c r="AC910">
        <f t="shared" si="117"/>
        <v>0</v>
      </c>
      <c r="AD910">
        <f t="shared" si="118"/>
        <v>0</v>
      </c>
      <c r="AE910">
        <f t="shared" si="119"/>
        <v>0</v>
      </c>
      <c r="AF910">
        <f t="shared" si="120"/>
        <v>0</v>
      </c>
      <c r="AG910">
        <f t="shared" si="121"/>
        <v>0</v>
      </c>
      <c r="AH910">
        <f t="shared" si="122"/>
        <v>0</v>
      </c>
      <c r="AI910">
        <f t="shared" si="123"/>
        <v>0</v>
      </c>
      <c r="AJ910">
        <f t="shared" si="124"/>
        <v>0</v>
      </c>
      <c r="AK910">
        <f t="shared" si="125"/>
        <v>0</v>
      </c>
      <c r="AL910">
        <f t="shared" si="126"/>
        <v>0</v>
      </c>
      <c r="AM910">
        <f>SUMPRODUCT(AA910:AL910,Weights!$E$7:$P$7)</f>
        <v>0</v>
      </c>
    </row>
    <row r="911" spans="27:39" x14ac:dyDescent="0.25">
      <c r="AA911">
        <f t="shared" si="115"/>
        <v>0</v>
      </c>
      <c r="AB911">
        <f t="shared" si="116"/>
        <v>0</v>
      </c>
      <c r="AC911">
        <f t="shared" si="117"/>
        <v>0</v>
      </c>
      <c r="AD911">
        <f t="shared" si="118"/>
        <v>0</v>
      </c>
      <c r="AE911">
        <f t="shared" si="119"/>
        <v>0</v>
      </c>
      <c r="AF911">
        <f t="shared" si="120"/>
        <v>0</v>
      </c>
      <c r="AG911">
        <f t="shared" si="121"/>
        <v>0</v>
      </c>
      <c r="AH911">
        <f t="shared" si="122"/>
        <v>0</v>
      </c>
      <c r="AI911">
        <f t="shared" si="123"/>
        <v>0</v>
      </c>
      <c r="AJ911">
        <f t="shared" si="124"/>
        <v>0</v>
      </c>
      <c r="AK911">
        <f t="shared" si="125"/>
        <v>0</v>
      </c>
      <c r="AL911">
        <f t="shared" si="126"/>
        <v>0</v>
      </c>
      <c r="AM911">
        <f>SUMPRODUCT(AA911:AL911,Weights!$E$7:$P$7)</f>
        <v>0</v>
      </c>
    </row>
    <row r="912" spans="27:39" x14ac:dyDescent="0.25">
      <c r="AA912">
        <f t="shared" si="115"/>
        <v>0</v>
      </c>
      <c r="AB912">
        <f t="shared" si="116"/>
        <v>0</v>
      </c>
      <c r="AC912">
        <f t="shared" si="117"/>
        <v>0</v>
      </c>
      <c r="AD912">
        <f t="shared" si="118"/>
        <v>0</v>
      </c>
      <c r="AE912">
        <f t="shared" si="119"/>
        <v>0</v>
      </c>
      <c r="AF912">
        <f t="shared" si="120"/>
        <v>0</v>
      </c>
      <c r="AG912">
        <f t="shared" si="121"/>
        <v>0</v>
      </c>
      <c r="AH912">
        <f t="shared" si="122"/>
        <v>0</v>
      </c>
      <c r="AI912">
        <f t="shared" si="123"/>
        <v>0</v>
      </c>
      <c r="AJ912">
        <f t="shared" si="124"/>
        <v>0</v>
      </c>
      <c r="AK912">
        <f t="shared" si="125"/>
        <v>0</v>
      </c>
      <c r="AL912">
        <f t="shared" si="126"/>
        <v>0</v>
      </c>
      <c r="AM912">
        <f>SUMPRODUCT(AA912:AL912,Weights!$E$7:$P$7)</f>
        <v>0</v>
      </c>
    </row>
    <row r="913" spans="27:39" x14ac:dyDescent="0.25">
      <c r="AA913">
        <f t="shared" si="115"/>
        <v>0</v>
      </c>
      <c r="AB913">
        <f t="shared" si="116"/>
        <v>0</v>
      </c>
      <c r="AC913">
        <f t="shared" si="117"/>
        <v>0</v>
      </c>
      <c r="AD913">
        <f t="shared" si="118"/>
        <v>0</v>
      </c>
      <c r="AE913">
        <f t="shared" si="119"/>
        <v>0</v>
      </c>
      <c r="AF913">
        <f t="shared" si="120"/>
        <v>0</v>
      </c>
      <c r="AG913">
        <f t="shared" si="121"/>
        <v>0</v>
      </c>
      <c r="AH913">
        <f t="shared" si="122"/>
        <v>0</v>
      </c>
      <c r="AI913">
        <f t="shared" si="123"/>
        <v>0</v>
      </c>
      <c r="AJ913">
        <f t="shared" si="124"/>
        <v>0</v>
      </c>
      <c r="AK913">
        <f t="shared" si="125"/>
        <v>0</v>
      </c>
      <c r="AL913">
        <f t="shared" si="126"/>
        <v>0</v>
      </c>
      <c r="AM913">
        <f>SUMPRODUCT(AA913:AL913,Weights!$E$7:$P$7)</f>
        <v>0</v>
      </c>
    </row>
    <row r="914" spans="27:39" x14ac:dyDescent="0.25">
      <c r="AA914">
        <f t="shared" si="115"/>
        <v>0</v>
      </c>
      <c r="AB914">
        <f t="shared" si="116"/>
        <v>0</v>
      </c>
      <c r="AC914">
        <f t="shared" si="117"/>
        <v>0</v>
      </c>
      <c r="AD914">
        <f t="shared" si="118"/>
        <v>0</v>
      </c>
      <c r="AE914">
        <f t="shared" si="119"/>
        <v>0</v>
      </c>
      <c r="AF914">
        <f t="shared" si="120"/>
        <v>0</v>
      </c>
      <c r="AG914">
        <f t="shared" si="121"/>
        <v>0</v>
      </c>
      <c r="AH914">
        <f t="shared" si="122"/>
        <v>0</v>
      </c>
      <c r="AI914">
        <f t="shared" si="123"/>
        <v>0</v>
      </c>
      <c r="AJ914">
        <f t="shared" si="124"/>
        <v>0</v>
      </c>
      <c r="AK914">
        <f t="shared" si="125"/>
        <v>0</v>
      </c>
      <c r="AL914">
        <f t="shared" si="126"/>
        <v>0</v>
      </c>
      <c r="AM914">
        <f>SUMPRODUCT(AA914:AL914,Weights!$E$7:$P$7)</f>
        <v>0</v>
      </c>
    </row>
    <row r="915" spans="27:39" x14ac:dyDescent="0.25">
      <c r="AA915">
        <f t="shared" si="115"/>
        <v>0</v>
      </c>
      <c r="AB915">
        <f t="shared" si="116"/>
        <v>0</v>
      </c>
      <c r="AC915">
        <f t="shared" si="117"/>
        <v>0</v>
      </c>
      <c r="AD915">
        <f t="shared" si="118"/>
        <v>0</v>
      </c>
      <c r="AE915">
        <f t="shared" si="119"/>
        <v>0</v>
      </c>
      <c r="AF915">
        <f t="shared" si="120"/>
        <v>0</v>
      </c>
      <c r="AG915">
        <f t="shared" si="121"/>
        <v>0</v>
      </c>
      <c r="AH915">
        <f t="shared" si="122"/>
        <v>0</v>
      </c>
      <c r="AI915">
        <f t="shared" si="123"/>
        <v>0</v>
      </c>
      <c r="AJ915">
        <f t="shared" si="124"/>
        <v>0</v>
      </c>
      <c r="AK915">
        <f t="shared" si="125"/>
        <v>0</v>
      </c>
      <c r="AL915">
        <f t="shared" si="126"/>
        <v>0</v>
      </c>
      <c r="AM915">
        <f>SUMPRODUCT(AA915:AL915,Weights!$E$7:$P$7)</f>
        <v>0</v>
      </c>
    </row>
    <row r="916" spans="27:39" x14ac:dyDescent="0.25">
      <c r="AA916">
        <f t="shared" si="115"/>
        <v>0</v>
      </c>
      <c r="AB916">
        <f t="shared" si="116"/>
        <v>0</v>
      </c>
      <c r="AC916">
        <f t="shared" si="117"/>
        <v>0</v>
      </c>
      <c r="AD916">
        <f t="shared" si="118"/>
        <v>0</v>
      </c>
      <c r="AE916">
        <f t="shared" si="119"/>
        <v>0</v>
      </c>
      <c r="AF916">
        <f t="shared" si="120"/>
        <v>0</v>
      </c>
      <c r="AG916">
        <f t="shared" si="121"/>
        <v>0</v>
      </c>
      <c r="AH916">
        <f t="shared" si="122"/>
        <v>0</v>
      </c>
      <c r="AI916">
        <f t="shared" si="123"/>
        <v>0</v>
      </c>
      <c r="AJ916">
        <f t="shared" si="124"/>
        <v>0</v>
      </c>
      <c r="AK916">
        <f t="shared" si="125"/>
        <v>0</v>
      </c>
      <c r="AL916">
        <f t="shared" si="126"/>
        <v>0</v>
      </c>
      <c r="AM916">
        <f>SUMPRODUCT(AA916:AL916,Weights!$E$7:$P$7)</f>
        <v>0</v>
      </c>
    </row>
    <row r="917" spans="27:39" x14ac:dyDescent="0.25">
      <c r="AA917">
        <f t="shared" si="115"/>
        <v>0</v>
      </c>
      <c r="AB917">
        <f t="shared" si="116"/>
        <v>0</v>
      </c>
      <c r="AC917">
        <f t="shared" si="117"/>
        <v>0</v>
      </c>
      <c r="AD917">
        <f t="shared" si="118"/>
        <v>0</v>
      </c>
      <c r="AE917">
        <f t="shared" si="119"/>
        <v>0</v>
      </c>
      <c r="AF917">
        <f t="shared" si="120"/>
        <v>0</v>
      </c>
      <c r="AG917">
        <f t="shared" si="121"/>
        <v>0</v>
      </c>
      <c r="AH917">
        <f t="shared" si="122"/>
        <v>0</v>
      </c>
      <c r="AI917">
        <f t="shared" si="123"/>
        <v>0</v>
      </c>
      <c r="AJ917">
        <f t="shared" si="124"/>
        <v>0</v>
      </c>
      <c r="AK917">
        <f t="shared" si="125"/>
        <v>0</v>
      </c>
      <c r="AL917">
        <f t="shared" si="126"/>
        <v>0</v>
      </c>
      <c r="AM917">
        <f>SUMPRODUCT(AA917:AL917,Weights!$E$7:$P$7)</f>
        <v>0</v>
      </c>
    </row>
    <row r="918" spans="27:39" x14ac:dyDescent="0.25">
      <c r="AA918">
        <f t="shared" si="115"/>
        <v>0</v>
      </c>
      <c r="AB918">
        <f t="shared" si="116"/>
        <v>0</v>
      </c>
      <c r="AC918">
        <f t="shared" si="117"/>
        <v>0</v>
      </c>
      <c r="AD918">
        <f t="shared" si="118"/>
        <v>0</v>
      </c>
      <c r="AE918">
        <f t="shared" si="119"/>
        <v>0</v>
      </c>
      <c r="AF918">
        <f t="shared" si="120"/>
        <v>0</v>
      </c>
      <c r="AG918">
        <f t="shared" si="121"/>
        <v>0</v>
      </c>
      <c r="AH918">
        <f t="shared" si="122"/>
        <v>0</v>
      </c>
      <c r="AI918">
        <f t="shared" si="123"/>
        <v>0</v>
      </c>
      <c r="AJ918">
        <f t="shared" si="124"/>
        <v>0</v>
      </c>
      <c r="AK918">
        <f t="shared" si="125"/>
        <v>0</v>
      </c>
      <c r="AL918">
        <f t="shared" si="126"/>
        <v>0</v>
      </c>
      <c r="AM918">
        <f>SUMPRODUCT(AA918:AL918,Weights!$E$7:$P$7)</f>
        <v>0</v>
      </c>
    </row>
    <row r="919" spans="27:39" x14ac:dyDescent="0.25">
      <c r="AA919">
        <f t="shared" si="115"/>
        <v>0</v>
      </c>
      <c r="AB919">
        <f t="shared" si="116"/>
        <v>0</v>
      </c>
      <c r="AC919">
        <f t="shared" si="117"/>
        <v>0</v>
      </c>
      <c r="AD919">
        <f t="shared" si="118"/>
        <v>0</v>
      </c>
      <c r="AE919">
        <f t="shared" si="119"/>
        <v>0</v>
      </c>
      <c r="AF919">
        <f t="shared" si="120"/>
        <v>0</v>
      </c>
      <c r="AG919">
        <f t="shared" si="121"/>
        <v>0</v>
      </c>
      <c r="AH919">
        <f t="shared" si="122"/>
        <v>0</v>
      </c>
      <c r="AI919">
        <f t="shared" si="123"/>
        <v>0</v>
      </c>
      <c r="AJ919">
        <f t="shared" si="124"/>
        <v>0</v>
      </c>
      <c r="AK919">
        <f t="shared" si="125"/>
        <v>0</v>
      </c>
      <c r="AL919">
        <f t="shared" si="126"/>
        <v>0</v>
      </c>
      <c r="AM919">
        <f>SUMPRODUCT(AA919:AL919,Weights!$E$7:$P$7)</f>
        <v>0</v>
      </c>
    </row>
    <row r="920" spans="27:39" x14ac:dyDescent="0.25">
      <c r="AA920">
        <f t="shared" si="115"/>
        <v>0</v>
      </c>
      <c r="AB920">
        <f t="shared" si="116"/>
        <v>0</v>
      </c>
      <c r="AC920">
        <f t="shared" si="117"/>
        <v>0</v>
      </c>
      <c r="AD920">
        <f t="shared" si="118"/>
        <v>0</v>
      </c>
      <c r="AE920">
        <f t="shared" si="119"/>
        <v>0</v>
      </c>
      <c r="AF920">
        <f t="shared" si="120"/>
        <v>0</v>
      </c>
      <c r="AG920">
        <f t="shared" si="121"/>
        <v>0</v>
      </c>
      <c r="AH920">
        <f t="shared" si="122"/>
        <v>0</v>
      </c>
      <c r="AI920">
        <f t="shared" si="123"/>
        <v>0</v>
      </c>
      <c r="AJ920">
        <f t="shared" si="124"/>
        <v>0</v>
      </c>
      <c r="AK920">
        <f t="shared" si="125"/>
        <v>0</v>
      </c>
      <c r="AL920">
        <f t="shared" si="126"/>
        <v>0</v>
      </c>
      <c r="AM920">
        <f>SUMPRODUCT(AA920:AL920,Weights!$E$7:$P$7)</f>
        <v>0</v>
      </c>
    </row>
    <row r="921" spans="27:39" x14ac:dyDescent="0.25">
      <c r="AA921">
        <f t="shared" si="115"/>
        <v>0</v>
      </c>
      <c r="AB921">
        <f t="shared" si="116"/>
        <v>0</v>
      </c>
      <c r="AC921">
        <f t="shared" si="117"/>
        <v>0</v>
      </c>
      <c r="AD921">
        <f t="shared" si="118"/>
        <v>0</v>
      </c>
      <c r="AE921">
        <f t="shared" si="119"/>
        <v>0</v>
      </c>
      <c r="AF921">
        <f t="shared" si="120"/>
        <v>0</v>
      </c>
      <c r="AG921">
        <f t="shared" si="121"/>
        <v>0</v>
      </c>
      <c r="AH921">
        <f t="shared" si="122"/>
        <v>0</v>
      </c>
      <c r="AI921">
        <f t="shared" si="123"/>
        <v>0</v>
      </c>
      <c r="AJ921">
        <f t="shared" si="124"/>
        <v>0</v>
      </c>
      <c r="AK921">
        <f t="shared" si="125"/>
        <v>0</v>
      </c>
      <c r="AL921">
        <f t="shared" si="126"/>
        <v>0</v>
      </c>
      <c r="AM921">
        <f>SUMPRODUCT(AA921:AL921,Weights!$E$7:$P$7)</f>
        <v>0</v>
      </c>
    </row>
    <row r="922" spans="27:39" x14ac:dyDescent="0.25">
      <c r="AA922">
        <f t="shared" si="115"/>
        <v>0</v>
      </c>
      <c r="AB922">
        <f t="shared" si="116"/>
        <v>0</v>
      </c>
      <c r="AC922">
        <f t="shared" si="117"/>
        <v>0</v>
      </c>
      <c r="AD922">
        <f t="shared" si="118"/>
        <v>0</v>
      </c>
      <c r="AE922">
        <f t="shared" si="119"/>
        <v>0</v>
      </c>
      <c r="AF922">
        <f t="shared" si="120"/>
        <v>0</v>
      </c>
      <c r="AG922">
        <f t="shared" si="121"/>
        <v>0</v>
      </c>
      <c r="AH922">
        <f t="shared" si="122"/>
        <v>0</v>
      </c>
      <c r="AI922">
        <f t="shared" si="123"/>
        <v>0</v>
      </c>
      <c r="AJ922">
        <f t="shared" si="124"/>
        <v>0</v>
      </c>
      <c r="AK922">
        <f t="shared" si="125"/>
        <v>0</v>
      </c>
      <c r="AL922">
        <f t="shared" si="126"/>
        <v>0</v>
      </c>
      <c r="AM922">
        <f>SUMPRODUCT(AA922:AL922,Weights!$E$7:$P$7)</f>
        <v>0</v>
      </c>
    </row>
    <row r="923" spans="27:39" x14ac:dyDescent="0.25">
      <c r="AA923">
        <f t="shared" si="115"/>
        <v>0</v>
      </c>
      <c r="AB923">
        <f t="shared" si="116"/>
        <v>0</v>
      </c>
      <c r="AC923">
        <f t="shared" si="117"/>
        <v>0</v>
      </c>
      <c r="AD923">
        <f t="shared" si="118"/>
        <v>0</v>
      </c>
      <c r="AE923">
        <f t="shared" si="119"/>
        <v>0</v>
      </c>
      <c r="AF923">
        <f t="shared" si="120"/>
        <v>0</v>
      </c>
      <c r="AG923">
        <f t="shared" si="121"/>
        <v>0</v>
      </c>
      <c r="AH923">
        <f t="shared" si="122"/>
        <v>0</v>
      </c>
      <c r="AI923">
        <f t="shared" si="123"/>
        <v>0</v>
      </c>
      <c r="AJ923">
        <f t="shared" si="124"/>
        <v>0</v>
      </c>
      <c r="AK923">
        <f t="shared" si="125"/>
        <v>0</v>
      </c>
      <c r="AL923">
        <f t="shared" si="126"/>
        <v>0</v>
      </c>
      <c r="AM923">
        <f>SUMPRODUCT(AA923:AL923,Weights!$E$7:$P$7)</f>
        <v>0</v>
      </c>
    </row>
    <row r="924" spans="27:39" x14ac:dyDescent="0.25">
      <c r="AA924">
        <f t="shared" si="115"/>
        <v>0</v>
      </c>
      <c r="AB924">
        <f t="shared" si="116"/>
        <v>0</v>
      </c>
      <c r="AC924">
        <f t="shared" si="117"/>
        <v>0</v>
      </c>
      <c r="AD924">
        <f t="shared" si="118"/>
        <v>0</v>
      </c>
      <c r="AE924">
        <f t="shared" si="119"/>
        <v>0</v>
      </c>
      <c r="AF924">
        <f t="shared" si="120"/>
        <v>0</v>
      </c>
      <c r="AG924">
        <f t="shared" si="121"/>
        <v>0</v>
      </c>
      <c r="AH924">
        <f t="shared" si="122"/>
        <v>0</v>
      </c>
      <c r="AI924">
        <f t="shared" si="123"/>
        <v>0</v>
      </c>
      <c r="AJ924">
        <f t="shared" si="124"/>
        <v>0</v>
      </c>
      <c r="AK924">
        <f t="shared" si="125"/>
        <v>0</v>
      </c>
      <c r="AL924">
        <f t="shared" si="126"/>
        <v>0</v>
      </c>
      <c r="AM924">
        <f>SUMPRODUCT(AA924:AL924,Weights!$E$7:$P$7)</f>
        <v>0</v>
      </c>
    </row>
    <row r="925" spans="27:39" x14ac:dyDescent="0.25">
      <c r="AA925">
        <f t="shared" si="115"/>
        <v>0</v>
      </c>
      <c r="AB925">
        <f t="shared" si="116"/>
        <v>0</v>
      </c>
      <c r="AC925">
        <f t="shared" si="117"/>
        <v>0</v>
      </c>
      <c r="AD925">
        <f t="shared" si="118"/>
        <v>0</v>
      </c>
      <c r="AE925">
        <f t="shared" si="119"/>
        <v>0</v>
      </c>
      <c r="AF925">
        <f t="shared" si="120"/>
        <v>0</v>
      </c>
      <c r="AG925">
        <f t="shared" si="121"/>
        <v>0</v>
      </c>
      <c r="AH925">
        <f t="shared" si="122"/>
        <v>0</v>
      </c>
      <c r="AI925">
        <f t="shared" si="123"/>
        <v>0</v>
      </c>
      <c r="AJ925">
        <f t="shared" si="124"/>
        <v>0</v>
      </c>
      <c r="AK925">
        <f t="shared" si="125"/>
        <v>0</v>
      </c>
      <c r="AL925">
        <f t="shared" si="126"/>
        <v>0</v>
      </c>
      <c r="AM925">
        <f>SUMPRODUCT(AA925:AL925,Weights!$E$7:$P$7)</f>
        <v>0</v>
      </c>
    </row>
    <row r="926" spans="27:39" x14ac:dyDescent="0.25">
      <c r="AA926">
        <f t="shared" si="115"/>
        <v>0</v>
      </c>
      <c r="AB926">
        <f t="shared" si="116"/>
        <v>0</v>
      </c>
      <c r="AC926">
        <f t="shared" si="117"/>
        <v>0</v>
      </c>
      <c r="AD926">
        <f t="shared" si="118"/>
        <v>0</v>
      </c>
      <c r="AE926">
        <f t="shared" si="119"/>
        <v>0</v>
      </c>
      <c r="AF926">
        <f t="shared" si="120"/>
        <v>0</v>
      </c>
      <c r="AG926">
        <f t="shared" si="121"/>
        <v>0</v>
      </c>
      <c r="AH926">
        <f t="shared" si="122"/>
        <v>0</v>
      </c>
      <c r="AI926">
        <f t="shared" si="123"/>
        <v>0</v>
      </c>
      <c r="AJ926">
        <f t="shared" si="124"/>
        <v>0</v>
      </c>
      <c r="AK926">
        <f t="shared" si="125"/>
        <v>0</v>
      </c>
      <c r="AL926">
        <f t="shared" si="126"/>
        <v>0</v>
      </c>
      <c r="AM926">
        <f>SUMPRODUCT(AA926:AL926,Weights!$E$7:$P$7)</f>
        <v>0</v>
      </c>
    </row>
    <row r="927" spans="27:39" x14ac:dyDescent="0.25">
      <c r="AA927">
        <f t="shared" si="115"/>
        <v>0</v>
      </c>
      <c r="AB927">
        <f t="shared" si="116"/>
        <v>0</v>
      </c>
      <c r="AC927">
        <f t="shared" si="117"/>
        <v>0</v>
      </c>
      <c r="AD927">
        <f t="shared" si="118"/>
        <v>0</v>
      </c>
      <c r="AE927">
        <f t="shared" si="119"/>
        <v>0</v>
      </c>
      <c r="AF927">
        <f t="shared" si="120"/>
        <v>0</v>
      </c>
      <c r="AG927">
        <f t="shared" si="121"/>
        <v>0</v>
      </c>
      <c r="AH927">
        <f t="shared" si="122"/>
        <v>0</v>
      </c>
      <c r="AI927">
        <f t="shared" si="123"/>
        <v>0</v>
      </c>
      <c r="AJ927">
        <f t="shared" si="124"/>
        <v>0</v>
      </c>
      <c r="AK927">
        <f t="shared" si="125"/>
        <v>0</v>
      </c>
      <c r="AL927">
        <f t="shared" si="126"/>
        <v>0</v>
      </c>
      <c r="AM927">
        <f>SUMPRODUCT(AA927:AL927,Weights!$E$7:$P$7)</f>
        <v>0</v>
      </c>
    </row>
    <row r="928" spans="27:39" x14ac:dyDescent="0.25">
      <c r="AA928">
        <f t="shared" si="115"/>
        <v>0</v>
      </c>
      <c r="AB928">
        <f t="shared" si="116"/>
        <v>0</v>
      </c>
      <c r="AC928">
        <f t="shared" si="117"/>
        <v>0</v>
      </c>
      <c r="AD928">
        <f t="shared" si="118"/>
        <v>0</v>
      </c>
      <c r="AE928">
        <f t="shared" si="119"/>
        <v>0</v>
      </c>
      <c r="AF928">
        <f t="shared" si="120"/>
        <v>0</v>
      </c>
      <c r="AG928">
        <f t="shared" si="121"/>
        <v>0</v>
      </c>
      <c r="AH928">
        <f t="shared" si="122"/>
        <v>0</v>
      </c>
      <c r="AI928">
        <f t="shared" si="123"/>
        <v>0</v>
      </c>
      <c r="AJ928">
        <f t="shared" si="124"/>
        <v>0</v>
      </c>
      <c r="AK928">
        <f t="shared" si="125"/>
        <v>0</v>
      </c>
      <c r="AL928">
        <f t="shared" si="126"/>
        <v>0</v>
      </c>
      <c r="AM928">
        <f>SUMPRODUCT(AA928:AL928,Weights!$E$7:$P$7)</f>
        <v>0</v>
      </c>
    </row>
    <row r="929" spans="27:39" x14ac:dyDescent="0.25">
      <c r="AA929">
        <f t="shared" si="115"/>
        <v>0</v>
      </c>
      <c r="AB929">
        <f t="shared" si="116"/>
        <v>0</v>
      </c>
      <c r="AC929">
        <f t="shared" si="117"/>
        <v>0</v>
      </c>
      <c r="AD929">
        <f t="shared" si="118"/>
        <v>0</v>
      </c>
      <c r="AE929">
        <f t="shared" si="119"/>
        <v>0</v>
      </c>
      <c r="AF929">
        <f t="shared" si="120"/>
        <v>0</v>
      </c>
      <c r="AG929">
        <f t="shared" si="121"/>
        <v>0</v>
      </c>
      <c r="AH929">
        <f t="shared" si="122"/>
        <v>0</v>
      </c>
      <c r="AI929">
        <f t="shared" si="123"/>
        <v>0</v>
      </c>
      <c r="AJ929">
        <f t="shared" si="124"/>
        <v>0</v>
      </c>
      <c r="AK929">
        <f t="shared" si="125"/>
        <v>0</v>
      </c>
      <c r="AL929">
        <f t="shared" si="126"/>
        <v>0</v>
      </c>
      <c r="AM929">
        <f>SUMPRODUCT(AA929:AL929,Weights!$E$7:$P$7)</f>
        <v>0</v>
      </c>
    </row>
    <row r="930" spans="27:39" x14ac:dyDescent="0.25">
      <c r="AA930">
        <f t="shared" si="115"/>
        <v>0</v>
      </c>
      <c r="AB930">
        <f t="shared" si="116"/>
        <v>0</v>
      </c>
      <c r="AC930">
        <f t="shared" si="117"/>
        <v>0</v>
      </c>
      <c r="AD930">
        <f t="shared" si="118"/>
        <v>0</v>
      </c>
      <c r="AE930">
        <f t="shared" si="119"/>
        <v>0</v>
      </c>
      <c r="AF930">
        <f t="shared" si="120"/>
        <v>0</v>
      </c>
      <c r="AG930">
        <f t="shared" si="121"/>
        <v>0</v>
      </c>
      <c r="AH930">
        <f t="shared" si="122"/>
        <v>0</v>
      </c>
      <c r="AI930">
        <f t="shared" si="123"/>
        <v>0</v>
      </c>
      <c r="AJ930">
        <f t="shared" si="124"/>
        <v>0</v>
      </c>
      <c r="AK930">
        <f t="shared" si="125"/>
        <v>0</v>
      </c>
      <c r="AL930">
        <f t="shared" si="126"/>
        <v>0</v>
      </c>
      <c r="AM930">
        <f>SUMPRODUCT(AA930:AL930,Weights!$E$7:$P$7)</f>
        <v>0</v>
      </c>
    </row>
    <row r="931" spans="27:39" x14ac:dyDescent="0.25">
      <c r="AA931">
        <f t="shared" si="115"/>
        <v>0</v>
      </c>
      <c r="AB931">
        <f t="shared" si="116"/>
        <v>0</v>
      </c>
      <c r="AC931">
        <f t="shared" si="117"/>
        <v>0</v>
      </c>
      <c r="AD931">
        <f t="shared" si="118"/>
        <v>0</v>
      </c>
      <c r="AE931">
        <f t="shared" si="119"/>
        <v>0</v>
      </c>
      <c r="AF931">
        <f t="shared" si="120"/>
        <v>0</v>
      </c>
      <c r="AG931">
        <f t="shared" si="121"/>
        <v>0</v>
      </c>
      <c r="AH931">
        <f t="shared" si="122"/>
        <v>0</v>
      </c>
      <c r="AI931">
        <f t="shared" si="123"/>
        <v>0</v>
      </c>
      <c r="AJ931">
        <f t="shared" si="124"/>
        <v>0</v>
      </c>
      <c r="AK931">
        <f t="shared" si="125"/>
        <v>0</v>
      </c>
      <c r="AL931">
        <f t="shared" si="126"/>
        <v>0</v>
      </c>
      <c r="AM931">
        <f>SUMPRODUCT(AA931:AL931,Weights!$E$7:$P$7)</f>
        <v>0</v>
      </c>
    </row>
    <row r="932" spans="27:39" x14ac:dyDescent="0.25">
      <c r="AA932">
        <f t="shared" si="115"/>
        <v>0</v>
      </c>
      <c r="AB932">
        <f t="shared" si="116"/>
        <v>0</v>
      </c>
      <c r="AC932">
        <f t="shared" si="117"/>
        <v>0</v>
      </c>
      <c r="AD932">
        <f t="shared" si="118"/>
        <v>0</v>
      </c>
      <c r="AE932">
        <f t="shared" si="119"/>
        <v>0</v>
      </c>
      <c r="AF932">
        <f t="shared" si="120"/>
        <v>0</v>
      </c>
      <c r="AG932">
        <f t="shared" si="121"/>
        <v>0</v>
      </c>
      <c r="AH932">
        <f t="shared" si="122"/>
        <v>0</v>
      </c>
      <c r="AI932">
        <f t="shared" si="123"/>
        <v>0</v>
      </c>
      <c r="AJ932">
        <f t="shared" si="124"/>
        <v>0</v>
      </c>
      <c r="AK932">
        <f t="shared" si="125"/>
        <v>0</v>
      </c>
      <c r="AL932">
        <f t="shared" si="126"/>
        <v>0</v>
      </c>
      <c r="AM932">
        <f>SUMPRODUCT(AA932:AL932,Weights!$E$7:$P$7)</f>
        <v>0</v>
      </c>
    </row>
    <row r="933" spans="27:39" x14ac:dyDescent="0.25">
      <c r="AA933">
        <f t="shared" si="115"/>
        <v>0</v>
      </c>
      <c r="AB933">
        <f t="shared" si="116"/>
        <v>0</v>
      </c>
      <c r="AC933">
        <f t="shared" si="117"/>
        <v>0</v>
      </c>
      <c r="AD933">
        <f t="shared" si="118"/>
        <v>0</v>
      </c>
      <c r="AE933">
        <f t="shared" si="119"/>
        <v>0</v>
      </c>
      <c r="AF933">
        <f t="shared" si="120"/>
        <v>0</v>
      </c>
      <c r="AG933">
        <f t="shared" si="121"/>
        <v>0</v>
      </c>
      <c r="AH933">
        <f t="shared" si="122"/>
        <v>0</v>
      </c>
      <c r="AI933">
        <f t="shared" si="123"/>
        <v>0</v>
      </c>
      <c r="AJ933">
        <f t="shared" si="124"/>
        <v>0</v>
      </c>
      <c r="AK933">
        <f t="shared" si="125"/>
        <v>0</v>
      </c>
      <c r="AL933">
        <f t="shared" si="126"/>
        <v>0</v>
      </c>
      <c r="AM933">
        <f>SUMPRODUCT(AA933:AL933,Weights!$E$7:$P$7)</f>
        <v>0</v>
      </c>
    </row>
    <row r="934" spans="27:39" x14ac:dyDescent="0.25">
      <c r="AA934">
        <f t="shared" si="115"/>
        <v>0</v>
      </c>
      <c r="AB934">
        <f t="shared" si="116"/>
        <v>0</v>
      </c>
      <c r="AC934">
        <f t="shared" si="117"/>
        <v>0</v>
      </c>
      <c r="AD934">
        <f t="shared" si="118"/>
        <v>0</v>
      </c>
      <c r="AE934">
        <f t="shared" si="119"/>
        <v>0</v>
      </c>
      <c r="AF934">
        <f t="shared" si="120"/>
        <v>0</v>
      </c>
      <c r="AG934">
        <f t="shared" si="121"/>
        <v>0</v>
      </c>
      <c r="AH934">
        <f t="shared" si="122"/>
        <v>0</v>
      </c>
      <c r="AI934">
        <f t="shared" si="123"/>
        <v>0</v>
      </c>
      <c r="AJ934">
        <f t="shared" si="124"/>
        <v>0</v>
      </c>
      <c r="AK934">
        <f t="shared" si="125"/>
        <v>0</v>
      </c>
      <c r="AL934">
        <f t="shared" si="126"/>
        <v>0</v>
      </c>
      <c r="AM934">
        <f>SUMPRODUCT(AA934:AL934,Weights!$E$7:$P$7)</f>
        <v>0</v>
      </c>
    </row>
    <row r="935" spans="27:39" x14ac:dyDescent="0.25">
      <c r="AA935">
        <f t="shared" si="115"/>
        <v>0</v>
      </c>
      <c r="AB935">
        <f t="shared" si="116"/>
        <v>0</v>
      </c>
      <c r="AC935">
        <f t="shared" si="117"/>
        <v>0</v>
      </c>
      <c r="AD935">
        <f t="shared" si="118"/>
        <v>0</v>
      </c>
      <c r="AE935">
        <f t="shared" si="119"/>
        <v>0</v>
      </c>
      <c r="AF935">
        <f t="shared" si="120"/>
        <v>0</v>
      </c>
      <c r="AG935">
        <f t="shared" si="121"/>
        <v>0</v>
      </c>
      <c r="AH935">
        <f t="shared" si="122"/>
        <v>0</v>
      </c>
      <c r="AI935">
        <f t="shared" si="123"/>
        <v>0</v>
      </c>
      <c r="AJ935">
        <f t="shared" si="124"/>
        <v>0</v>
      </c>
      <c r="AK935">
        <f t="shared" si="125"/>
        <v>0</v>
      </c>
      <c r="AL935">
        <f t="shared" si="126"/>
        <v>0</v>
      </c>
      <c r="AM935">
        <f>SUMPRODUCT(AA935:AL935,Weights!$E$7:$P$7)</f>
        <v>0</v>
      </c>
    </row>
    <row r="936" spans="27:39" x14ac:dyDescent="0.25">
      <c r="AA936">
        <f t="shared" si="115"/>
        <v>0</v>
      </c>
      <c r="AB936">
        <f t="shared" si="116"/>
        <v>0</v>
      </c>
      <c r="AC936">
        <f t="shared" si="117"/>
        <v>0</v>
      </c>
      <c r="AD936">
        <f t="shared" si="118"/>
        <v>0</v>
      </c>
      <c r="AE936">
        <f t="shared" si="119"/>
        <v>0</v>
      </c>
      <c r="AF936">
        <f t="shared" si="120"/>
        <v>0</v>
      </c>
      <c r="AG936">
        <f t="shared" si="121"/>
        <v>0</v>
      </c>
      <c r="AH936">
        <f t="shared" si="122"/>
        <v>0</v>
      </c>
      <c r="AI936">
        <f t="shared" si="123"/>
        <v>0</v>
      </c>
      <c r="AJ936">
        <f t="shared" si="124"/>
        <v>0</v>
      </c>
      <c r="AK936">
        <f t="shared" si="125"/>
        <v>0</v>
      </c>
      <c r="AL936">
        <f t="shared" si="126"/>
        <v>0</v>
      </c>
      <c r="AM936">
        <f>SUMPRODUCT(AA936:AL936,Weights!$E$7:$P$7)</f>
        <v>0</v>
      </c>
    </row>
    <row r="937" spans="27:39" x14ac:dyDescent="0.25">
      <c r="AA937">
        <f t="shared" si="115"/>
        <v>0</v>
      </c>
      <c r="AB937">
        <f t="shared" si="116"/>
        <v>0</v>
      </c>
      <c r="AC937">
        <f t="shared" si="117"/>
        <v>0</v>
      </c>
      <c r="AD937">
        <f t="shared" si="118"/>
        <v>0</v>
      </c>
      <c r="AE937">
        <f t="shared" si="119"/>
        <v>0</v>
      </c>
      <c r="AF937">
        <f t="shared" si="120"/>
        <v>0</v>
      </c>
      <c r="AG937">
        <f t="shared" si="121"/>
        <v>0</v>
      </c>
      <c r="AH937">
        <f t="shared" si="122"/>
        <v>0</v>
      </c>
      <c r="AI937">
        <f t="shared" si="123"/>
        <v>0</v>
      </c>
      <c r="AJ937">
        <f t="shared" si="124"/>
        <v>0</v>
      </c>
      <c r="AK937">
        <f t="shared" si="125"/>
        <v>0</v>
      </c>
      <c r="AL937">
        <f t="shared" si="126"/>
        <v>0</v>
      </c>
      <c r="AM937">
        <f>SUMPRODUCT(AA937:AL937,Weights!$E$7:$P$7)</f>
        <v>0</v>
      </c>
    </row>
    <row r="938" spans="27:39" x14ac:dyDescent="0.25">
      <c r="AA938">
        <f t="shared" si="115"/>
        <v>0</v>
      </c>
      <c r="AB938">
        <f t="shared" si="116"/>
        <v>0</v>
      </c>
      <c r="AC938">
        <f t="shared" si="117"/>
        <v>0</v>
      </c>
      <c r="AD938">
        <f t="shared" si="118"/>
        <v>0</v>
      </c>
      <c r="AE938">
        <f t="shared" si="119"/>
        <v>0</v>
      </c>
      <c r="AF938">
        <f t="shared" si="120"/>
        <v>0</v>
      </c>
      <c r="AG938">
        <f t="shared" si="121"/>
        <v>0</v>
      </c>
      <c r="AH938">
        <f t="shared" si="122"/>
        <v>0</v>
      </c>
      <c r="AI938">
        <f t="shared" si="123"/>
        <v>0</v>
      </c>
      <c r="AJ938">
        <f t="shared" si="124"/>
        <v>0</v>
      </c>
      <c r="AK938">
        <f t="shared" si="125"/>
        <v>0</v>
      </c>
      <c r="AL938">
        <f t="shared" si="126"/>
        <v>0</v>
      </c>
      <c r="AM938">
        <f>SUMPRODUCT(AA938:AL938,Weights!$E$7:$P$7)</f>
        <v>0</v>
      </c>
    </row>
    <row r="939" spans="27:39" x14ac:dyDescent="0.25">
      <c r="AA939">
        <f t="shared" si="115"/>
        <v>0</v>
      </c>
      <c r="AB939">
        <f t="shared" si="116"/>
        <v>0</v>
      </c>
      <c r="AC939">
        <f t="shared" si="117"/>
        <v>0</v>
      </c>
      <c r="AD939">
        <f t="shared" si="118"/>
        <v>0</v>
      </c>
      <c r="AE939">
        <f t="shared" si="119"/>
        <v>0</v>
      </c>
      <c r="AF939">
        <f t="shared" si="120"/>
        <v>0</v>
      </c>
      <c r="AG939">
        <f t="shared" si="121"/>
        <v>0</v>
      </c>
      <c r="AH939">
        <f t="shared" si="122"/>
        <v>0</v>
      </c>
      <c r="AI939">
        <f t="shared" si="123"/>
        <v>0</v>
      </c>
      <c r="AJ939">
        <f t="shared" si="124"/>
        <v>0</v>
      </c>
      <c r="AK939">
        <f t="shared" si="125"/>
        <v>0</v>
      </c>
      <c r="AL939">
        <f t="shared" si="126"/>
        <v>0</v>
      </c>
      <c r="AM939">
        <f>SUMPRODUCT(AA939:AL939,Weights!$E$7:$P$7)</f>
        <v>0</v>
      </c>
    </row>
    <row r="940" spans="27:39" x14ac:dyDescent="0.25">
      <c r="AA940">
        <f t="shared" si="115"/>
        <v>0</v>
      </c>
      <c r="AB940">
        <f t="shared" si="116"/>
        <v>0</v>
      </c>
      <c r="AC940">
        <f t="shared" si="117"/>
        <v>0</v>
      </c>
      <c r="AD940">
        <f t="shared" si="118"/>
        <v>0</v>
      </c>
      <c r="AE940">
        <f t="shared" si="119"/>
        <v>0</v>
      </c>
      <c r="AF940">
        <f t="shared" si="120"/>
        <v>0</v>
      </c>
      <c r="AG940">
        <f t="shared" si="121"/>
        <v>0</v>
      </c>
      <c r="AH940">
        <f t="shared" si="122"/>
        <v>0</v>
      </c>
      <c r="AI940">
        <f t="shared" si="123"/>
        <v>0</v>
      </c>
      <c r="AJ940">
        <f t="shared" si="124"/>
        <v>0</v>
      </c>
      <c r="AK940">
        <f t="shared" si="125"/>
        <v>0</v>
      </c>
      <c r="AL940">
        <f t="shared" si="126"/>
        <v>0</v>
      </c>
      <c r="AM940">
        <f>SUMPRODUCT(AA940:AL940,Weights!$E$7:$P$7)</f>
        <v>0</v>
      </c>
    </row>
    <row r="941" spans="27:39" x14ac:dyDescent="0.25">
      <c r="AA941">
        <f t="shared" si="115"/>
        <v>0</v>
      </c>
      <c r="AB941">
        <f t="shared" si="116"/>
        <v>0</v>
      </c>
      <c r="AC941">
        <f t="shared" si="117"/>
        <v>0</v>
      </c>
      <c r="AD941">
        <f t="shared" si="118"/>
        <v>0</v>
      </c>
      <c r="AE941">
        <f t="shared" si="119"/>
        <v>0</v>
      </c>
      <c r="AF941">
        <f t="shared" si="120"/>
        <v>0</v>
      </c>
      <c r="AG941">
        <f t="shared" si="121"/>
        <v>0</v>
      </c>
      <c r="AH941">
        <f t="shared" si="122"/>
        <v>0</v>
      </c>
      <c r="AI941">
        <f t="shared" si="123"/>
        <v>0</v>
      </c>
      <c r="AJ941">
        <f t="shared" si="124"/>
        <v>0</v>
      </c>
      <c r="AK941">
        <f t="shared" si="125"/>
        <v>0</v>
      </c>
      <c r="AL941">
        <f t="shared" si="126"/>
        <v>0</v>
      </c>
      <c r="AM941">
        <f>SUMPRODUCT(AA941:AL941,Weights!$E$7:$P$7)</f>
        <v>0</v>
      </c>
    </row>
    <row r="942" spans="27:39" x14ac:dyDescent="0.25">
      <c r="AA942">
        <f t="shared" si="115"/>
        <v>0</v>
      </c>
      <c r="AB942">
        <f t="shared" si="116"/>
        <v>0</v>
      </c>
      <c r="AC942">
        <f t="shared" si="117"/>
        <v>0</v>
      </c>
      <c r="AD942">
        <f t="shared" si="118"/>
        <v>0</v>
      </c>
      <c r="AE942">
        <f t="shared" si="119"/>
        <v>0</v>
      </c>
      <c r="AF942">
        <f t="shared" si="120"/>
        <v>0</v>
      </c>
      <c r="AG942">
        <f t="shared" si="121"/>
        <v>0</v>
      </c>
      <c r="AH942">
        <f t="shared" si="122"/>
        <v>0</v>
      </c>
      <c r="AI942">
        <f t="shared" si="123"/>
        <v>0</v>
      </c>
      <c r="AJ942">
        <f t="shared" si="124"/>
        <v>0</v>
      </c>
      <c r="AK942">
        <f t="shared" si="125"/>
        <v>0</v>
      </c>
      <c r="AL942">
        <f t="shared" si="126"/>
        <v>0</v>
      </c>
      <c r="AM942">
        <f>SUMPRODUCT(AA942:AL942,Weights!$E$7:$P$7)</f>
        <v>0</v>
      </c>
    </row>
    <row r="943" spans="27:39" x14ac:dyDescent="0.25">
      <c r="AA943">
        <f t="shared" si="115"/>
        <v>0</v>
      </c>
      <c r="AB943">
        <f t="shared" si="116"/>
        <v>0</v>
      </c>
      <c r="AC943">
        <f t="shared" si="117"/>
        <v>0</v>
      </c>
      <c r="AD943">
        <f t="shared" si="118"/>
        <v>0</v>
      </c>
      <c r="AE943">
        <f t="shared" si="119"/>
        <v>0</v>
      </c>
      <c r="AF943">
        <f t="shared" si="120"/>
        <v>0</v>
      </c>
      <c r="AG943">
        <f t="shared" si="121"/>
        <v>0</v>
      </c>
      <c r="AH943">
        <f t="shared" si="122"/>
        <v>0</v>
      </c>
      <c r="AI943">
        <f t="shared" si="123"/>
        <v>0</v>
      </c>
      <c r="AJ943">
        <f t="shared" si="124"/>
        <v>0</v>
      </c>
      <c r="AK943">
        <f t="shared" si="125"/>
        <v>0</v>
      </c>
      <c r="AL943">
        <f t="shared" si="126"/>
        <v>0</v>
      </c>
      <c r="AM943">
        <f>SUMPRODUCT(AA943:AL943,Weights!$E$7:$P$7)</f>
        <v>0</v>
      </c>
    </row>
    <row r="944" spans="27:39" x14ac:dyDescent="0.25">
      <c r="AA944">
        <f t="shared" si="115"/>
        <v>0</v>
      </c>
      <c r="AB944">
        <f t="shared" si="116"/>
        <v>0</v>
      </c>
      <c r="AC944">
        <f t="shared" si="117"/>
        <v>0</v>
      </c>
      <c r="AD944">
        <f t="shared" si="118"/>
        <v>0</v>
      </c>
      <c r="AE944">
        <f t="shared" si="119"/>
        <v>0</v>
      </c>
      <c r="AF944">
        <f t="shared" si="120"/>
        <v>0</v>
      </c>
      <c r="AG944">
        <f t="shared" si="121"/>
        <v>0</v>
      </c>
      <c r="AH944">
        <f t="shared" si="122"/>
        <v>0</v>
      </c>
      <c r="AI944">
        <f t="shared" si="123"/>
        <v>0</v>
      </c>
      <c r="AJ944">
        <f t="shared" si="124"/>
        <v>0</v>
      </c>
      <c r="AK944">
        <f t="shared" si="125"/>
        <v>0</v>
      </c>
      <c r="AL944">
        <f t="shared" si="126"/>
        <v>0</v>
      </c>
      <c r="AM944">
        <f>SUMPRODUCT(AA944:AL944,Weights!$E$7:$P$7)</f>
        <v>0</v>
      </c>
    </row>
    <row r="945" spans="27:39" x14ac:dyDescent="0.25">
      <c r="AA945">
        <f t="shared" si="115"/>
        <v>0</v>
      </c>
      <c r="AB945">
        <f t="shared" si="116"/>
        <v>0</v>
      </c>
      <c r="AC945">
        <f t="shared" si="117"/>
        <v>0</v>
      </c>
      <c r="AD945">
        <f t="shared" si="118"/>
        <v>0</v>
      </c>
      <c r="AE945">
        <f t="shared" si="119"/>
        <v>0</v>
      </c>
      <c r="AF945">
        <f t="shared" si="120"/>
        <v>0</v>
      </c>
      <c r="AG945">
        <f t="shared" si="121"/>
        <v>0</v>
      </c>
      <c r="AH945">
        <f t="shared" si="122"/>
        <v>0</v>
      </c>
      <c r="AI945">
        <f t="shared" si="123"/>
        <v>0</v>
      </c>
      <c r="AJ945">
        <f t="shared" si="124"/>
        <v>0</v>
      </c>
      <c r="AK945">
        <f t="shared" si="125"/>
        <v>0</v>
      </c>
      <c r="AL945">
        <f t="shared" si="126"/>
        <v>0</v>
      </c>
      <c r="AM945">
        <f>SUMPRODUCT(AA945:AL945,Weights!$E$7:$P$7)</f>
        <v>0</v>
      </c>
    </row>
    <row r="946" spans="27:39" x14ac:dyDescent="0.25">
      <c r="AA946">
        <f t="shared" si="115"/>
        <v>0</v>
      </c>
      <c r="AB946">
        <f t="shared" si="116"/>
        <v>0</v>
      </c>
      <c r="AC946">
        <f t="shared" si="117"/>
        <v>0</v>
      </c>
      <c r="AD946">
        <f t="shared" si="118"/>
        <v>0</v>
      </c>
      <c r="AE946">
        <f t="shared" si="119"/>
        <v>0</v>
      </c>
      <c r="AF946">
        <f t="shared" si="120"/>
        <v>0</v>
      </c>
      <c r="AG946">
        <f t="shared" si="121"/>
        <v>0</v>
      </c>
      <c r="AH946">
        <f t="shared" si="122"/>
        <v>0</v>
      </c>
      <c r="AI946">
        <f t="shared" si="123"/>
        <v>0</v>
      </c>
      <c r="AJ946">
        <f t="shared" si="124"/>
        <v>0</v>
      </c>
      <c r="AK946">
        <f t="shared" si="125"/>
        <v>0</v>
      </c>
      <c r="AL946">
        <f t="shared" si="126"/>
        <v>0</v>
      </c>
      <c r="AM946">
        <f>SUMPRODUCT(AA946:AL946,Weights!$E$7:$P$7)</f>
        <v>0</v>
      </c>
    </row>
    <row r="947" spans="27:39" x14ac:dyDescent="0.25">
      <c r="AA947">
        <f t="shared" si="115"/>
        <v>0</v>
      </c>
      <c r="AB947">
        <f t="shared" si="116"/>
        <v>0</v>
      </c>
      <c r="AC947">
        <f t="shared" si="117"/>
        <v>0</v>
      </c>
      <c r="AD947">
        <f t="shared" si="118"/>
        <v>0</v>
      </c>
      <c r="AE947">
        <f t="shared" si="119"/>
        <v>0</v>
      </c>
      <c r="AF947">
        <f t="shared" si="120"/>
        <v>0</v>
      </c>
      <c r="AG947">
        <f t="shared" si="121"/>
        <v>0</v>
      </c>
      <c r="AH947">
        <f t="shared" si="122"/>
        <v>0</v>
      </c>
      <c r="AI947">
        <f t="shared" si="123"/>
        <v>0</v>
      </c>
      <c r="AJ947">
        <f t="shared" si="124"/>
        <v>0</v>
      </c>
      <c r="AK947">
        <f t="shared" si="125"/>
        <v>0</v>
      </c>
      <c r="AL947">
        <f t="shared" si="126"/>
        <v>0</v>
      </c>
      <c r="AM947">
        <f>SUMPRODUCT(AA947:AL947,Weights!$E$7:$P$7)</f>
        <v>0</v>
      </c>
    </row>
    <row r="948" spans="27:39" x14ac:dyDescent="0.25">
      <c r="AA948">
        <f t="shared" si="115"/>
        <v>0</v>
      </c>
      <c r="AB948">
        <f t="shared" si="116"/>
        <v>0</v>
      </c>
      <c r="AC948">
        <f t="shared" si="117"/>
        <v>0</v>
      </c>
      <c r="AD948">
        <f t="shared" si="118"/>
        <v>0</v>
      </c>
      <c r="AE948">
        <f t="shared" si="119"/>
        <v>0</v>
      </c>
      <c r="AF948">
        <f t="shared" si="120"/>
        <v>0</v>
      </c>
      <c r="AG948">
        <f t="shared" si="121"/>
        <v>0</v>
      </c>
      <c r="AH948">
        <f t="shared" si="122"/>
        <v>0</v>
      </c>
      <c r="AI948">
        <f t="shared" si="123"/>
        <v>0</v>
      </c>
      <c r="AJ948">
        <f t="shared" si="124"/>
        <v>0</v>
      </c>
      <c r="AK948">
        <f t="shared" si="125"/>
        <v>0</v>
      </c>
      <c r="AL948">
        <f t="shared" si="126"/>
        <v>0</v>
      </c>
      <c r="AM948">
        <f>SUMPRODUCT(AA948:AL948,Weights!$E$7:$P$7)</f>
        <v>0</v>
      </c>
    </row>
    <row r="949" spans="27:39" x14ac:dyDescent="0.25">
      <c r="AA949">
        <f t="shared" si="115"/>
        <v>0</v>
      </c>
      <c r="AB949">
        <f t="shared" si="116"/>
        <v>0</v>
      </c>
      <c r="AC949">
        <f t="shared" si="117"/>
        <v>0</v>
      </c>
      <c r="AD949">
        <f t="shared" si="118"/>
        <v>0</v>
      </c>
      <c r="AE949">
        <f t="shared" si="119"/>
        <v>0</v>
      </c>
      <c r="AF949">
        <f t="shared" si="120"/>
        <v>0</v>
      </c>
      <c r="AG949">
        <f t="shared" si="121"/>
        <v>0</v>
      </c>
      <c r="AH949">
        <f t="shared" si="122"/>
        <v>0</v>
      </c>
      <c r="AI949">
        <f t="shared" si="123"/>
        <v>0</v>
      </c>
      <c r="AJ949">
        <f t="shared" si="124"/>
        <v>0</v>
      </c>
      <c r="AK949">
        <f t="shared" si="125"/>
        <v>0</v>
      </c>
      <c r="AL949">
        <f t="shared" si="126"/>
        <v>0</v>
      </c>
      <c r="AM949">
        <f>SUMPRODUCT(AA949:AL949,Weights!$E$7:$P$7)</f>
        <v>0</v>
      </c>
    </row>
    <row r="950" spans="27:39" x14ac:dyDescent="0.25">
      <c r="AA950">
        <f t="shared" si="115"/>
        <v>0</v>
      </c>
      <c r="AB950">
        <f t="shared" si="116"/>
        <v>0</v>
      </c>
      <c r="AC950">
        <f t="shared" si="117"/>
        <v>0</v>
      </c>
      <c r="AD950">
        <f t="shared" si="118"/>
        <v>0</v>
      </c>
      <c r="AE950">
        <f t="shared" si="119"/>
        <v>0</v>
      </c>
      <c r="AF950">
        <f t="shared" si="120"/>
        <v>0</v>
      </c>
      <c r="AG950">
        <f t="shared" si="121"/>
        <v>0</v>
      </c>
      <c r="AH950">
        <f t="shared" si="122"/>
        <v>0</v>
      </c>
      <c r="AI950">
        <f t="shared" si="123"/>
        <v>0</v>
      </c>
      <c r="AJ950">
        <f t="shared" si="124"/>
        <v>0</v>
      </c>
      <c r="AK950">
        <f t="shared" si="125"/>
        <v>0</v>
      </c>
      <c r="AL950">
        <f t="shared" si="126"/>
        <v>0</v>
      </c>
      <c r="AM950">
        <f>SUMPRODUCT(AA950:AL950,Weights!$E$7:$P$7)</f>
        <v>0</v>
      </c>
    </row>
    <row r="951" spans="27:39" x14ac:dyDescent="0.25">
      <c r="AA951">
        <f t="shared" si="115"/>
        <v>0</v>
      </c>
      <c r="AB951">
        <f t="shared" si="116"/>
        <v>0</v>
      </c>
      <c r="AC951">
        <f t="shared" si="117"/>
        <v>0</v>
      </c>
      <c r="AD951">
        <f t="shared" si="118"/>
        <v>0</v>
      </c>
      <c r="AE951">
        <f t="shared" si="119"/>
        <v>0</v>
      </c>
      <c r="AF951">
        <f t="shared" si="120"/>
        <v>0</v>
      </c>
      <c r="AG951">
        <f t="shared" si="121"/>
        <v>0</v>
      </c>
      <c r="AH951">
        <f t="shared" si="122"/>
        <v>0</v>
      </c>
      <c r="AI951">
        <f t="shared" si="123"/>
        <v>0</v>
      </c>
      <c r="AJ951">
        <f t="shared" si="124"/>
        <v>0</v>
      </c>
      <c r="AK951">
        <f t="shared" si="125"/>
        <v>0</v>
      </c>
      <c r="AL951">
        <f t="shared" si="126"/>
        <v>0</v>
      </c>
      <c r="AM951">
        <f>SUMPRODUCT(AA951:AL951,Weights!$E$7:$P$7)</f>
        <v>0</v>
      </c>
    </row>
    <row r="952" spans="27:39" x14ac:dyDescent="0.25">
      <c r="AA952">
        <f t="shared" si="115"/>
        <v>0</v>
      </c>
      <c r="AB952">
        <f t="shared" si="116"/>
        <v>0</v>
      </c>
      <c r="AC952">
        <f t="shared" si="117"/>
        <v>0</v>
      </c>
      <c r="AD952">
        <f t="shared" si="118"/>
        <v>0</v>
      </c>
      <c r="AE952">
        <f t="shared" si="119"/>
        <v>0</v>
      </c>
      <c r="AF952">
        <f t="shared" si="120"/>
        <v>0</v>
      </c>
      <c r="AG952">
        <f t="shared" si="121"/>
        <v>0</v>
      </c>
      <c r="AH952">
        <f t="shared" si="122"/>
        <v>0</v>
      </c>
      <c r="AI952">
        <f t="shared" si="123"/>
        <v>0</v>
      </c>
      <c r="AJ952">
        <f t="shared" si="124"/>
        <v>0</v>
      </c>
      <c r="AK952">
        <f t="shared" si="125"/>
        <v>0</v>
      </c>
      <c r="AL952">
        <f t="shared" si="126"/>
        <v>0</v>
      </c>
      <c r="AM952">
        <f>SUMPRODUCT(AA952:AL952,Weights!$E$7:$P$7)</f>
        <v>0</v>
      </c>
    </row>
    <row r="953" spans="27:39" x14ac:dyDescent="0.25">
      <c r="AA953">
        <f t="shared" si="115"/>
        <v>0</v>
      </c>
      <c r="AB953">
        <f t="shared" si="116"/>
        <v>0</v>
      </c>
      <c r="AC953">
        <f t="shared" si="117"/>
        <v>0</v>
      </c>
      <c r="AD953">
        <f t="shared" si="118"/>
        <v>0</v>
      </c>
      <c r="AE953">
        <f t="shared" si="119"/>
        <v>0</v>
      </c>
      <c r="AF953">
        <f t="shared" si="120"/>
        <v>0</v>
      </c>
      <c r="AG953">
        <f t="shared" si="121"/>
        <v>0</v>
      </c>
      <c r="AH953">
        <f t="shared" si="122"/>
        <v>0</v>
      </c>
      <c r="AI953">
        <f t="shared" si="123"/>
        <v>0</v>
      </c>
      <c r="AJ953">
        <f t="shared" si="124"/>
        <v>0</v>
      </c>
      <c r="AK953">
        <f t="shared" si="125"/>
        <v>0</v>
      </c>
      <c r="AL953">
        <f t="shared" si="126"/>
        <v>0</v>
      </c>
      <c r="AM953">
        <f>SUMPRODUCT(AA953:AL953,Weights!$E$7:$P$7)</f>
        <v>0</v>
      </c>
    </row>
    <row r="954" spans="27:39" x14ac:dyDescent="0.25">
      <c r="AA954">
        <f t="shared" si="115"/>
        <v>0</v>
      </c>
      <c r="AB954">
        <f t="shared" si="116"/>
        <v>0</v>
      </c>
      <c r="AC954">
        <f t="shared" si="117"/>
        <v>0</v>
      </c>
      <c r="AD954">
        <f t="shared" si="118"/>
        <v>0</v>
      </c>
      <c r="AE954">
        <f t="shared" si="119"/>
        <v>0</v>
      </c>
      <c r="AF954">
        <f t="shared" si="120"/>
        <v>0</v>
      </c>
      <c r="AG954">
        <f t="shared" si="121"/>
        <v>0</v>
      </c>
      <c r="AH954">
        <f t="shared" si="122"/>
        <v>0</v>
      </c>
      <c r="AI954">
        <f t="shared" si="123"/>
        <v>0</v>
      </c>
      <c r="AJ954">
        <f t="shared" si="124"/>
        <v>0</v>
      </c>
      <c r="AK954">
        <f t="shared" si="125"/>
        <v>0</v>
      </c>
      <c r="AL954">
        <f t="shared" si="126"/>
        <v>0</v>
      </c>
      <c r="AM954">
        <f>SUMPRODUCT(AA954:AL954,Weights!$E$7:$P$7)</f>
        <v>0</v>
      </c>
    </row>
    <row r="955" spans="27:39" x14ac:dyDescent="0.25">
      <c r="AA955">
        <f t="shared" si="115"/>
        <v>0</v>
      </c>
      <c r="AB955">
        <f t="shared" si="116"/>
        <v>0</v>
      </c>
      <c r="AC955">
        <f t="shared" si="117"/>
        <v>0</v>
      </c>
      <c r="AD955">
        <f t="shared" si="118"/>
        <v>0</v>
      </c>
      <c r="AE955">
        <f t="shared" si="119"/>
        <v>0</v>
      </c>
      <c r="AF955">
        <f t="shared" si="120"/>
        <v>0</v>
      </c>
      <c r="AG955">
        <f t="shared" si="121"/>
        <v>0</v>
      </c>
      <c r="AH955">
        <f t="shared" si="122"/>
        <v>0</v>
      </c>
      <c r="AI955">
        <f t="shared" si="123"/>
        <v>0</v>
      </c>
      <c r="AJ955">
        <f t="shared" si="124"/>
        <v>0</v>
      </c>
      <c r="AK955">
        <f t="shared" si="125"/>
        <v>0</v>
      </c>
      <c r="AL955">
        <f t="shared" si="126"/>
        <v>0</v>
      </c>
      <c r="AM955">
        <f>SUMPRODUCT(AA955:AL955,Weights!$E$7:$P$7)</f>
        <v>0</v>
      </c>
    </row>
    <row r="956" spans="27:39" x14ac:dyDescent="0.25">
      <c r="AA956">
        <f t="shared" si="115"/>
        <v>0</v>
      </c>
      <c r="AB956">
        <f t="shared" si="116"/>
        <v>0</v>
      </c>
      <c r="AC956">
        <f t="shared" si="117"/>
        <v>0</v>
      </c>
      <c r="AD956">
        <f t="shared" si="118"/>
        <v>0</v>
      </c>
      <c r="AE956">
        <f t="shared" si="119"/>
        <v>0</v>
      </c>
      <c r="AF956">
        <f t="shared" si="120"/>
        <v>0</v>
      </c>
      <c r="AG956">
        <f t="shared" si="121"/>
        <v>0</v>
      </c>
      <c r="AH956">
        <f t="shared" si="122"/>
        <v>0</v>
      </c>
      <c r="AI956">
        <f t="shared" si="123"/>
        <v>0</v>
      </c>
      <c r="AJ956">
        <f t="shared" si="124"/>
        <v>0</v>
      </c>
      <c r="AK956">
        <f t="shared" si="125"/>
        <v>0</v>
      </c>
      <c r="AL956">
        <f t="shared" si="126"/>
        <v>0</v>
      </c>
      <c r="AM956">
        <f>SUMPRODUCT(AA956:AL956,Weights!$E$7:$P$7)</f>
        <v>0</v>
      </c>
    </row>
    <row r="957" spans="27:39" x14ac:dyDescent="0.25">
      <c r="AA957">
        <f t="shared" si="115"/>
        <v>0</v>
      </c>
      <c r="AB957">
        <f t="shared" si="116"/>
        <v>0</v>
      </c>
      <c r="AC957">
        <f t="shared" si="117"/>
        <v>0</v>
      </c>
      <c r="AD957">
        <f t="shared" si="118"/>
        <v>0</v>
      </c>
      <c r="AE957">
        <f t="shared" si="119"/>
        <v>0</v>
      </c>
      <c r="AF957">
        <f t="shared" si="120"/>
        <v>0</v>
      </c>
      <c r="AG957">
        <f t="shared" si="121"/>
        <v>0</v>
      </c>
      <c r="AH957">
        <f t="shared" si="122"/>
        <v>0</v>
      </c>
      <c r="AI957">
        <f t="shared" si="123"/>
        <v>0</v>
      </c>
      <c r="AJ957">
        <f t="shared" si="124"/>
        <v>0</v>
      </c>
      <c r="AK957">
        <f t="shared" si="125"/>
        <v>0</v>
      </c>
      <c r="AL957">
        <f t="shared" si="126"/>
        <v>0</v>
      </c>
      <c r="AM957">
        <f>SUMPRODUCT(AA957:AL957,Weights!$E$7:$P$7)</f>
        <v>0</v>
      </c>
    </row>
    <row r="958" spans="27:39" x14ac:dyDescent="0.25">
      <c r="AA958">
        <f t="shared" si="115"/>
        <v>0</v>
      </c>
      <c r="AB958">
        <f t="shared" si="116"/>
        <v>0</v>
      </c>
      <c r="AC958">
        <f t="shared" si="117"/>
        <v>0</v>
      </c>
      <c r="AD958">
        <f t="shared" si="118"/>
        <v>0</v>
      </c>
      <c r="AE958">
        <f t="shared" si="119"/>
        <v>0</v>
      </c>
      <c r="AF958">
        <f t="shared" si="120"/>
        <v>0</v>
      </c>
      <c r="AG958">
        <f t="shared" si="121"/>
        <v>0</v>
      </c>
      <c r="AH958">
        <f t="shared" si="122"/>
        <v>0</v>
      </c>
      <c r="AI958">
        <f t="shared" si="123"/>
        <v>0</v>
      </c>
      <c r="AJ958">
        <f t="shared" si="124"/>
        <v>0</v>
      </c>
      <c r="AK958">
        <f t="shared" si="125"/>
        <v>0</v>
      </c>
      <c r="AL958">
        <f t="shared" si="126"/>
        <v>0</v>
      </c>
      <c r="AM958">
        <f>SUMPRODUCT(AA958:AL958,Weights!$E$7:$P$7)</f>
        <v>0</v>
      </c>
    </row>
    <row r="959" spans="27:39" x14ac:dyDescent="0.25">
      <c r="AA959">
        <f t="shared" ref="AA959:AA1000" si="127">F959</f>
        <v>0</v>
      </c>
      <c r="AB959">
        <f t="shared" ref="AB959:AB1000" si="128">G959</f>
        <v>0</v>
      </c>
      <c r="AC959">
        <f t="shared" ref="AC959:AC1000" si="129">H959</f>
        <v>0</v>
      </c>
      <c r="AD959">
        <f t="shared" ref="AD959:AD1000" si="130">I959</f>
        <v>0</v>
      </c>
      <c r="AE959">
        <f t="shared" ref="AE959:AE1000" si="131">J959</f>
        <v>0</v>
      </c>
      <c r="AF959">
        <f t="shared" ref="AF959:AF1000" si="132">K959</f>
        <v>0</v>
      </c>
      <c r="AG959">
        <f t="shared" ref="AG959:AG1000" si="133">L959</f>
        <v>0</v>
      </c>
      <c r="AH959">
        <f t="shared" ref="AH959:AH1000" si="134">M959</f>
        <v>0</v>
      </c>
      <c r="AI959">
        <f t="shared" ref="AI959:AI1000" si="135">N959</f>
        <v>0</v>
      </c>
      <c r="AJ959">
        <f t="shared" ref="AJ959:AJ1000" si="136">O959</f>
        <v>0</v>
      </c>
      <c r="AK959">
        <f t="shared" ref="AK959:AK1000" si="137">P959</f>
        <v>0</v>
      </c>
      <c r="AL959">
        <f t="shared" ref="AL959:AL1000" si="138">AA959-AB959-AC959-AD959</f>
        <v>0</v>
      </c>
      <c r="AM959">
        <f>SUMPRODUCT(AA959:AL959,Weights!$E$7:$P$7)</f>
        <v>0</v>
      </c>
    </row>
    <row r="960" spans="27:39" x14ac:dyDescent="0.25">
      <c r="AA960">
        <f t="shared" si="127"/>
        <v>0</v>
      </c>
      <c r="AB960">
        <f t="shared" si="128"/>
        <v>0</v>
      </c>
      <c r="AC960">
        <f t="shared" si="129"/>
        <v>0</v>
      </c>
      <c r="AD960">
        <f t="shared" si="130"/>
        <v>0</v>
      </c>
      <c r="AE960">
        <f t="shared" si="131"/>
        <v>0</v>
      </c>
      <c r="AF960">
        <f t="shared" si="132"/>
        <v>0</v>
      </c>
      <c r="AG960">
        <f t="shared" si="133"/>
        <v>0</v>
      </c>
      <c r="AH960">
        <f t="shared" si="134"/>
        <v>0</v>
      </c>
      <c r="AI960">
        <f t="shared" si="135"/>
        <v>0</v>
      </c>
      <c r="AJ960">
        <f t="shared" si="136"/>
        <v>0</v>
      </c>
      <c r="AK960">
        <f t="shared" si="137"/>
        <v>0</v>
      </c>
      <c r="AL960">
        <f t="shared" si="138"/>
        <v>0</v>
      </c>
      <c r="AM960">
        <f>SUMPRODUCT(AA960:AL960,Weights!$E$7:$P$7)</f>
        <v>0</v>
      </c>
    </row>
    <row r="961" spans="27:39" x14ac:dyDescent="0.25">
      <c r="AA961">
        <f t="shared" si="127"/>
        <v>0</v>
      </c>
      <c r="AB961">
        <f t="shared" si="128"/>
        <v>0</v>
      </c>
      <c r="AC961">
        <f t="shared" si="129"/>
        <v>0</v>
      </c>
      <c r="AD961">
        <f t="shared" si="130"/>
        <v>0</v>
      </c>
      <c r="AE961">
        <f t="shared" si="131"/>
        <v>0</v>
      </c>
      <c r="AF961">
        <f t="shared" si="132"/>
        <v>0</v>
      </c>
      <c r="AG961">
        <f t="shared" si="133"/>
        <v>0</v>
      </c>
      <c r="AH961">
        <f t="shared" si="134"/>
        <v>0</v>
      </c>
      <c r="AI961">
        <f t="shared" si="135"/>
        <v>0</v>
      </c>
      <c r="AJ961">
        <f t="shared" si="136"/>
        <v>0</v>
      </c>
      <c r="AK961">
        <f t="shared" si="137"/>
        <v>0</v>
      </c>
      <c r="AL961">
        <f t="shared" si="138"/>
        <v>0</v>
      </c>
      <c r="AM961">
        <f>SUMPRODUCT(AA961:AL961,Weights!$E$7:$P$7)</f>
        <v>0</v>
      </c>
    </row>
    <row r="962" spans="27:39" x14ac:dyDescent="0.25">
      <c r="AA962">
        <f t="shared" si="127"/>
        <v>0</v>
      </c>
      <c r="AB962">
        <f t="shared" si="128"/>
        <v>0</v>
      </c>
      <c r="AC962">
        <f t="shared" si="129"/>
        <v>0</v>
      </c>
      <c r="AD962">
        <f t="shared" si="130"/>
        <v>0</v>
      </c>
      <c r="AE962">
        <f t="shared" si="131"/>
        <v>0</v>
      </c>
      <c r="AF962">
        <f t="shared" si="132"/>
        <v>0</v>
      </c>
      <c r="AG962">
        <f t="shared" si="133"/>
        <v>0</v>
      </c>
      <c r="AH962">
        <f t="shared" si="134"/>
        <v>0</v>
      </c>
      <c r="AI962">
        <f t="shared" si="135"/>
        <v>0</v>
      </c>
      <c r="AJ962">
        <f t="shared" si="136"/>
        <v>0</v>
      </c>
      <c r="AK962">
        <f t="shared" si="137"/>
        <v>0</v>
      </c>
      <c r="AL962">
        <f t="shared" si="138"/>
        <v>0</v>
      </c>
      <c r="AM962">
        <f>SUMPRODUCT(AA962:AL962,Weights!$E$7:$P$7)</f>
        <v>0</v>
      </c>
    </row>
    <row r="963" spans="27:39" x14ac:dyDescent="0.25">
      <c r="AA963">
        <f t="shared" si="127"/>
        <v>0</v>
      </c>
      <c r="AB963">
        <f t="shared" si="128"/>
        <v>0</v>
      </c>
      <c r="AC963">
        <f t="shared" si="129"/>
        <v>0</v>
      </c>
      <c r="AD963">
        <f t="shared" si="130"/>
        <v>0</v>
      </c>
      <c r="AE963">
        <f t="shared" si="131"/>
        <v>0</v>
      </c>
      <c r="AF963">
        <f t="shared" si="132"/>
        <v>0</v>
      </c>
      <c r="AG963">
        <f t="shared" si="133"/>
        <v>0</v>
      </c>
      <c r="AH963">
        <f t="shared" si="134"/>
        <v>0</v>
      </c>
      <c r="AI963">
        <f t="shared" si="135"/>
        <v>0</v>
      </c>
      <c r="AJ963">
        <f t="shared" si="136"/>
        <v>0</v>
      </c>
      <c r="AK963">
        <f t="shared" si="137"/>
        <v>0</v>
      </c>
      <c r="AL963">
        <f t="shared" si="138"/>
        <v>0</v>
      </c>
      <c r="AM963">
        <f>SUMPRODUCT(AA963:AL963,Weights!$E$7:$P$7)</f>
        <v>0</v>
      </c>
    </row>
    <row r="964" spans="27:39" x14ac:dyDescent="0.25">
      <c r="AA964">
        <f t="shared" si="127"/>
        <v>0</v>
      </c>
      <c r="AB964">
        <f t="shared" si="128"/>
        <v>0</v>
      </c>
      <c r="AC964">
        <f t="shared" si="129"/>
        <v>0</v>
      </c>
      <c r="AD964">
        <f t="shared" si="130"/>
        <v>0</v>
      </c>
      <c r="AE964">
        <f t="shared" si="131"/>
        <v>0</v>
      </c>
      <c r="AF964">
        <f t="shared" si="132"/>
        <v>0</v>
      </c>
      <c r="AG964">
        <f t="shared" si="133"/>
        <v>0</v>
      </c>
      <c r="AH964">
        <f t="shared" si="134"/>
        <v>0</v>
      </c>
      <c r="AI964">
        <f t="shared" si="135"/>
        <v>0</v>
      </c>
      <c r="AJ964">
        <f t="shared" si="136"/>
        <v>0</v>
      </c>
      <c r="AK964">
        <f t="shared" si="137"/>
        <v>0</v>
      </c>
      <c r="AL964">
        <f t="shared" si="138"/>
        <v>0</v>
      </c>
      <c r="AM964">
        <f>SUMPRODUCT(AA964:AL964,Weights!$E$7:$P$7)</f>
        <v>0</v>
      </c>
    </row>
    <row r="965" spans="27:39" x14ac:dyDescent="0.25">
      <c r="AA965">
        <f t="shared" si="127"/>
        <v>0</v>
      </c>
      <c r="AB965">
        <f t="shared" si="128"/>
        <v>0</v>
      </c>
      <c r="AC965">
        <f t="shared" si="129"/>
        <v>0</v>
      </c>
      <c r="AD965">
        <f t="shared" si="130"/>
        <v>0</v>
      </c>
      <c r="AE965">
        <f t="shared" si="131"/>
        <v>0</v>
      </c>
      <c r="AF965">
        <f t="shared" si="132"/>
        <v>0</v>
      </c>
      <c r="AG965">
        <f t="shared" si="133"/>
        <v>0</v>
      </c>
      <c r="AH965">
        <f t="shared" si="134"/>
        <v>0</v>
      </c>
      <c r="AI965">
        <f t="shared" si="135"/>
        <v>0</v>
      </c>
      <c r="AJ965">
        <f t="shared" si="136"/>
        <v>0</v>
      </c>
      <c r="AK965">
        <f t="shared" si="137"/>
        <v>0</v>
      </c>
      <c r="AL965">
        <f t="shared" si="138"/>
        <v>0</v>
      </c>
      <c r="AM965">
        <f>SUMPRODUCT(AA965:AL965,Weights!$E$7:$P$7)</f>
        <v>0</v>
      </c>
    </row>
    <row r="966" spans="27:39" x14ac:dyDescent="0.25">
      <c r="AA966">
        <f t="shared" si="127"/>
        <v>0</v>
      </c>
      <c r="AB966">
        <f t="shared" si="128"/>
        <v>0</v>
      </c>
      <c r="AC966">
        <f t="shared" si="129"/>
        <v>0</v>
      </c>
      <c r="AD966">
        <f t="shared" si="130"/>
        <v>0</v>
      </c>
      <c r="AE966">
        <f t="shared" si="131"/>
        <v>0</v>
      </c>
      <c r="AF966">
        <f t="shared" si="132"/>
        <v>0</v>
      </c>
      <c r="AG966">
        <f t="shared" si="133"/>
        <v>0</v>
      </c>
      <c r="AH966">
        <f t="shared" si="134"/>
        <v>0</v>
      </c>
      <c r="AI966">
        <f t="shared" si="135"/>
        <v>0</v>
      </c>
      <c r="AJ966">
        <f t="shared" si="136"/>
        <v>0</v>
      </c>
      <c r="AK966">
        <f t="shared" si="137"/>
        <v>0</v>
      </c>
      <c r="AL966">
        <f t="shared" si="138"/>
        <v>0</v>
      </c>
      <c r="AM966">
        <f>SUMPRODUCT(AA966:AL966,Weights!$E$7:$P$7)</f>
        <v>0</v>
      </c>
    </row>
    <row r="967" spans="27:39" x14ac:dyDescent="0.25">
      <c r="AA967">
        <f t="shared" si="127"/>
        <v>0</v>
      </c>
      <c r="AB967">
        <f t="shared" si="128"/>
        <v>0</v>
      </c>
      <c r="AC967">
        <f t="shared" si="129"/>
        <v>0</v>
      </c>
      <c r="AD967">
        <f t="shared" si="130"/>
        <v>0</v>
      </c>
      <c r="AE967">
        <f t="shared" si="131"/>
        <v>0</v>
      </c>
      <c r="AF967">
        <f t="shared" si="132"/>
        <v>0</v>
      </c>
      <c r="AG967">
        <f t="shared" si="133"/>
        <v>0</v>
      </c>
      <c r="AH967">
        <f t="shared" si="134"/>
        <v>0</v>
      </c>
      <c r="AI967">
        <f t="shared" si="135"/>
        <v>0</v>
      </c>
      <c r="AJ967">
        <f t="shared" si="136"/>
        <v>0</v>
      </c>
      <c r="AK967">
        <f t="shared" si="137"/>
        <v>0</v>
      </c>
      <c r="AL967">
        <f t="shared" si="138"/>
        <v>0</v>
      </c>
      <c r="AM967">
        <f>SUMPRODUCT(AA967:AL967,Weights!$E$7:$P$7)</f>
        <v>0</v>
      </c>
    </row>
    <row r="968" spans="27:39" x14ac:dyDescent="0.25">
      <c r="AA968">
        <f t="shared" si="127"/>
        <v>0</v>
      </c>
      <c r="AB968">
        <f t="shared" si="128"/>
        <v>0</v>
      </c>
      <c r="AC968">
        <f t="shared" si="129"/>
        <v>0</v>
      </c>
      <c r="AD968">
        <f t="shared" si="130"/>
        <v>0</v>
      </c>
      <c r="AE968">
        <f t="shared" si="131"/>
        <v>0</v>
      </c>
      <c r="AF968">
        <f t="shared" si="132"/>
        <v>0</v>
      </c>
      <c r="AG968">
        <f t="shared" si="133"/>
        <v>0</v>
      </c>
      <c r="AH968">
        <f t="shared" si="134"/>
        <v>0</v>
      </c>
      <c r="AI968">
        <f t="shared" si="135"/>
        <v>0</v>
      </c>
      <c r="AJ968">
        <f t="shared" si="136"/>
        <v>0</v>
      </c>
      <c r="AK968">
        <f t="shared" si="137"/>
        <v>0</v>
      </c>
      <c r="AL968">
        <f t="shared" si="138"/>
        <v>0</v>
      </c>
      <c r="AM968">
        <f>SUMPRODUCT(AA968:AL968,Weights!$E$7:$P$7)</f>
        <v>0</v>
      </c>
    </row>
    <row r="969" spans="27:39" x14ac:dyDescent="0.25">
      <c r="AA969">
        <f t="shared" si="127"/>
        <v>0</v>
      </c>
      <c r="AB969">
        <f t="shared" si="128"/>
        <v>0</v>
      </c>
      <c r="AC969">
        <f t="shared" si="129"/>
        <v>0</v>
      </c>
      <c r="AD969">
        <f t="shared" si="130"/>
        <v>0</v>
      </c>
      <c r="AE969">
        <f t="shared" si="131"/>
        <v>0</v>
      </c>
      <c r="AF969">
        <f t="shared" si="132"/>
        <v>0</v>
      </c>
      <c r="AG969">
        <f t="shared" si="133"/>
        <v>0</v>
      </c>
      <c r="AH969">
        <f t="shared" si="134"/>
        <v>0</v>
      </c>
      <c r="AI969">
        <f t="shared" si="135"/>
        <v>0</v>
      </c>
      <c r="AJ969">
        <f t="shared" si="136"/>
        <v>0</v>
      </c>
      <c r="AK969">
        <f t="shared" si="137"/>
        <v>0</v>
      </c>
      <c r="AL969">
        <f t="shared" si="138"/>
        <v>0</v>
      </c>
      <c r="AM969">
        <f>SUMPRODUCT(AA969:AL969,Weights!$E$7:$P$7)</f>
        <v>0</v>
      </c>
    </row>
    <row r="970" spans="27:39" x14ac:dyDescent="0.25">
      <c r="AA970">
        <f t="shared" si="127"/>
        <v>0</v>
      </c>
      <c r="AB970">
        <f t="shared" si="128"/>
        <v>0</v>
      </c>
      <c r="AC970">
        <f t="shared" si="129"/>
        <v>0</v>
      </c>
      <c r="AD970">
        <f t="shared" si="130"/>
        <v>0</v>
      </c>
      <c r="AE970">
        <f t="shared" si="131"/>
        <v>0</v>
      </c>
      <c r="AF970">
        <f t="shared" si="132"/>
        <v>0</v>
      </c>
      <c r="AG970">
        <f t="shared" si="133"/>
        <v>0</v>
      </c>
      <c r="AH970">
        <f t="shared" si="134"/>
        <v>0</v>
      </c>
      <c r="AI970">
        <f t="shared" si="135"/>
        <v>0</v>
      </c>
      <c r="AJ970">
        <f t="shared" si="136"/>
        <v>0</v>
      </c>
      <c r="AK970">
        <f t="shared" si="137"/>
        <v>0</v>
      </c>
      <c r="AL970">
        <f t="shared" si="138"/>
        <v>0</v>
      </c>
      <c r="AM970">
        <f>SUMPRODUCT(AA970:AL970,Weights!$E$7:$P$7)</f>
        <v>0</v>
      </c>
    </row>
    <row r="971" spans="27:39" x14ac:dyDescent="0.25">
      <c r="AA971">
        <f t="shared" si="127"/>
        <v>0</v>
      </c>
      <c r="AB971">
        <f t="shared" si="128"/>
        <v>0</v>
      </c>
      <c r="AC971">
        <f t="shared" si="129"/>
        <v>0</v>
      </c>
      <c r="AD971">
        <f t="shared" si="130"/>
        <v>0</v>
      </c>
      <c r="AE971">
        <f t="shared" si="131"/>
        <v>0</v>
      </c>
      <c r="AF971">
        <f t="shared" si="132"/>
        <v>0</v>
      </c>
      <c r="AG971">
        <f t="shared" si="133"/>
        <v>0</v>
      </c>
      <c r="AH971">
        <f t="shared" si="134"/>
        <v>0</v>
      </c>
      <c r="AI971">
        <f t="shared" si="135"/>
        <v>0</v>
      </c>
      <c r="AJ971">
        <f t="shared" si="136"/>
        <v>0</v>
      </c>
      <c r="AK971">
        <f t="shared" si="137"/>
        <v>0</v>
      </c>
      <c r="AL971">
        <f t="shared" si="138"/>
        <v>0</v>
      </c>
      <c r="AM971">
        <f>SUMPRODUCT(AA971:AL971,Weights!$E$7:$P$7)</f>
        <v>0</v>
      </c>
    </row>
    <row r="972" spans="27:39" x14ac:dyDescent="0.25">
      <c r="AA972">
        <f t="shared" si="127"/>
        <v>0</v>
      </c>
      <c r="AB972">
        <f t="shared" si="128"/>
        <v>0</v>
      </c>
      <c r="AC972">
        <f t="shared" si="129"/>
        <v>0</v>
      </c>
      <c r="AD972">
        <f t="shared" si="130"/>
        <v>0</v>
      </c>
      <c r="AE972">
        <f t="shared" si="131"/>
        <v>0</v>
      </c>
      <c r="AF972">
        <f t="shared" si="132"/>
        <v>0</v>
      </c>
      <c r="AG972">
        <f t="shared" si="133"/>
        <v>0</v>
      </c>
      <c r="AH972">
        <f t="shared" si="134"/>
        <v>0</v>
      </c>
      <c r="AI972">
        <f t="shared" si="135"/>
        <v>0</v>
      </c>
      <c r="AJ972">
        <f t="shared" si="136"/>
        <v>0</v>
      </c>
      <c r="AK972">
        <f t="shared" si="137"/>
        <v>0</v>
      </c>
      <c r="AL972">
        <f t="shared" si="138"/>
        <v>0</v>
      </c>
      <c r="AM972">
        <f>SUMPRODUCT(AA972:AL972,Weights!$E$7:$P$7)</f>
        <v>0</v>
      </c>
    </row>
    <row r="973" spans="27:39" x14ac:dyDescent="0.25">
      <c r="AA973">
        <f t="shared" si="127"/>
        <v>0</v>
      </c>
      <c r="AB973">
        <f t="shared" si="128"/>
        <v>0</v>
      </c>
      <c r="AC973">
        <f t="shared" si="129"/>
        <v>0</v>
      </c>
      <c r="AD973">
        <f t="shared" si="130"/>
        <v>0</v>
      </c>
      <c r="AE973">
        <f t="shared" si="131"/>
        <v>0</v>
      </c>
      <c r="AF973">
        <f t="shared" si="132"/>
        <v>0</v>
      </c>
      <c r="AG973">
        <f t="shared" si="133"/>
        <v>0</v>
      </c>
      <c r="AH973">
        <f t="shared" si="134"/>
        <v>0</v>
      </c>
      <c r="AI973">
        <f t="shared" si="135"/>
        <v>0</v>
      </c>
      <c r="AJ973">
        <f t="shared" si="136"/>
        <v>0</v>
      </c>
      <c r="AK973">
        <f t="shared" si="137"/>
        <v>0</v>
      </c>
      <c r="AL973">
        <f t="shared" si="138"/>
        <v>0</v>
      </c>
      <c r="AM973">
        <f>SUMPRODUCT(AA973:AL973,Weights!$E$7:$P$7)</f>
        <v>0</v>
      </c>
    </row>
    <row r="974" spans="27:39" x14ac:dyDescent="0.25">
      <c r="AA974">
        <f t="shared" si="127"/>
        <v>0</v>
      </c>
      <c r="AB974">
        <f t="shared" si="128"/>
        <v>0</v>
      </c>
      <c r="AC974">
        <f t="shared" si="129"/>
        <v>0</v>
      </c>
      <c r="AD974">
        <f t="shared" si="130"/>
        <v>0</v>
      </c>
      <c r="AE974">
        <f t="shared" si="131"/>
        <v>0</v>
      </c>
      <c r="AF974">
        <f t="shared" si="132"/>
        <v>0</v>
      </c>
      <c r="AG974">
        <f t="shared" si="133"/>
        <v>0</v>
      </c>
      <c r="AH974">
        <f t="shared" si="134"/>
        <v>0</v>
      </c>
      <c r="AI974">
        <f t="shared" si="135"/>
        <v>0</v>
      </c>
      <c r="AJ974">
        <f t="shared" si="136"/>
        <v>0</v>
      </c>
      <c r="AK974">
        <f t="shared" si="137"/>
        <v>0</v>
      </c>
      <c r="AL974">
        <f t="shared" si="138"/>
        <v>0</v>
      </c>
      <c r="AM974">
        <f>SUMPRODUCT(AA974:AL974,Weights!$E$7:$P$7)</f>
        <v>0</v>
      </c>
    </row>
    <row r="975" spans="27:39" x14ac:dyDescent="0.25">
      <c r="AA975">
        <f t="shared" si="127"/>
        <v>0</v>
      </c>
      <c r="AB975">
        <f t="shared" si="128"/>
        <v>0</v>
      </c>
      <c r="AC975">
        <f t="shared" si="129"/>
        <v>0</v>
      </c>
      <c r="AD975">
        <f t="shared" si="130"/>
        <v>0</v>
      </c>
      <c r="AE975">
        <f t="shared" si="131"/>
        <v>0</v>
      </c>
      <c r="AF975">
        <f t="shared" si="132"/>
        <v>0</v>
      </c>
      <c r="AG975">
        <f t="shared" si="133"/>
        <v>0</v>
      </c>
      <c r="AH975">
        <f t="shared" si="134"/>
        <v>0</v>
      </c>
      <c r="AI975">
        <f t="shared" si="135"/>
        <v>0</v>
      </c>
      <c r="AJ975">
        <f t="shared" si="136"/>
        <v>0</v>
      </c>
      <c r="AK975">
        <f t="shared" si="137"/>
        <v>0</v>
      </c>
      <c r="AL975">
        <f t="shared" si="138"/>
        <v>0</v>
      </c>
      <c r="AM975">
        <f>SUMPRODUCT(AA975:AL975,Weights!$E$7:$P$7)</f>
        <v>0</v>
      </c>
    </row>
    <row r="976" spans="27:39" x14ac:dyDescent="0.25">
      <c r="AA976">
        <f t="shared" si="127"/>
        <v>0</v>
      </c>
      <c r="AB976">
        <f t="shared" si="128"/>
        <v>0</v>
      </c>
      <c r="AC976">
        <f t="shared" si="129"/>
        <v>0</v>
      </c>
      <c r="AD976">
        <f t="shared" si="130"/>
        <v>0</v>
      </c>
      <c r="AE976">
        <f t="shared" si="131"/>
        <v>0</v>
      </c>
      <c r="AF976">
        <f t="shared" si="132"/>
        <v>0</v>
      </c>
      <c r="AG976">
        <f t="shared" si="133"/>
        <v>0</v>
      </c>
      <c r="AH976">
        <f t="shared" si="134"/>
        <v>0</v>
      </c>
      <c r="AI976">
        <f t="shared" si="135"/>
        <v>0</v>
      </c>
      <c r="AJ976">
        <f t="shared" si="136"/>
        <v>0</v>
      </c>
      <c r="AK976">
        <f t="shared" si="137"/>
        <v>0</v>
      </c>
      <c r="AL976">
        <f t="shared" si="138"/>
        <v>0</v>
      </c>
      <c r="AM976">
        <f>SUMPRODUCT(AA976:AL976,Weights!$E$7:$P$7)</f>
        <v>0</v>
      </c>
    </row>
    <row r="977" spans="27:39" x14ac:dyDescent="0.25">
      <c r="AA977">
        <f t="shared" si="127"/>
        <v>0</v>
      </c>
      <c r="AB977">
        <f t="shared" si="128"/>
        <v>0</v>
      </c>
      <c r="AC977">
        <f t="shared" si="129"/>
        <v>0</v>
      </c>
      <c r="AD977">
        <f t="shared" si="130"/>
        <v>0</v>
      </c>
      <c r="AE977">
        <f t="shared" si="131"/>
        <v>0</v>
      </c>
      <c r="AF977">
        <f t="shared" si="132"/>
        <v>0</v>
      </c>
      <c r="AG977">
        <f t="shared" si="133"/>
        <v>0</v>
      </c>
      <c r="AH977">
        <f t="shared" si="134"/>
        <v>0</v>
      </c>
      <c r="AI977">
        <f t="shared" si="135"/>
        <v>0</v>
      </c>
      <c r="AJ977">
        <f t="shared" si="136"/>
        <v>0</v>
      </c>
      <c r="AK977">
        <f t="shared" si="137"/>
        <v>0</v>
      </c>
      <c r="AL977">
        <f t="shared" si="138"/>
        <v>0</v>
      </c>
      <c r="AM977">
        <f>SUMPRODUCT(AA977:AL977,Weights!$E$7:$P$7)</f>
        <v>0</v>
      </c>
    </row>
    <row r="978" spans="27:39" x14ac:dyDescent="0.25">
      <c r="AA978">
        <f t="shared" si="127"/>
        <v>0</v>
      </c>
      <c r="AB978">
        <f t="shared" si="128"/>
        <v>0</v>
      </c>
      <c r="AC978">
        <f t="shared" si="129"/>
        <v>0</v>
      </c>
      <c r="AD978">
        <f t="shared" si="130"/>
        <v>0</v>
      </c>
      <c r="AE978">
        <f t="shared" si="131"/>
        <v>0</v>
      </c>
      <c r="AF978">
        <f t="shared" si="132"/>
        <v>0</v>
      </c>
      <c r="AG978">
        <f t="shared" si="133"/>
        <v>0</v>
      </c>
      <c r="AH978">
        <f t="shared" si="134"/>
        <v>0</v>
      </c>
      <c r="AI978">
        <f t="shared" si="135"/>
        <v>0</v>
      </c>
      <c r="AJ978">
        <f t="shared" si="136"/>
        <v>0</v>
      </c>
      <c r="AK978">
        <f t="shared" si="137"/>
        <v>0</v>
      </c>
      <c r="AL978">
        <f t="shared" si="138"/>
        <v>0</v>
      </c>
      <c r="AM978">
        <f>SUMPRODUCT(AA978:AL978,Weights!$E$7:$P$7)</f>
        <v>0</v>
      </c>
    </row>
    <row r="979" spans="27:39" x14ac:dyDescent="0.25">
      <c r="AA979">
        <f t="shared" si="127"/>
        <v>0</v>
      </c>
      <c r="AB979">
        <f t="shared" si="128"/>
        <v>0</v>
      </c>
      <c r="AC979">
        <f t="shared" si="129"/>
        <v>0</v>
      </c>
      <c r="AD979">
        <f t="shared" si="130"/>
        <v>0</v>
      </c>
      <c r="AE979">
        <f t="shared" si="131"/>
        <v>0</v>
      </c>
      <c r="AF979">
        <f t="shared" si="132"/>
        <v>0</v>
      </c>
      <c r="AG979">
        <f t="shared" si="133"/>
        <v>0</v>
      </c>
      <c r="AH979">
        <f t="shared" si="134"/>
        <v>0</v>
      </c>
      <c r="AI979">
        <f t="shared" si="135"/>
        <v>0</v>
      </c>
      <c r="AJ979">
        <f t="shared" si="136"/>
        <v>0</v>
      </c>
      <c r="AK979">
        <f t="shared" si="137"/>
        <v>0</v>
      </c>
      <c r="AL979">
        <f t="shared" si="138"/>
        <v>0</v>
      </c>
      <c r="AM979">
        <f>SUMPRODUCT(AA979:AL979,Weights!$E$7:$P$7)</f>
        <v>0</v>
      </c>
    </row>
    <row r="980" spans="27:39" x14ac:dyDescent="0.25">
      <c r="AA980">
        <f t="shared" si="127"/>
        <v>0</v>
      </c>
      <c r="AB980">
        <f t="shared" si="128"/>
        <v>0</v>
      </c>
      <c r="AC980">
        <f t="shared" si="129"/>
        <v>0</v>
      </c>
      <c r="AD980">
        <f t="shared" si="130"/>
        <v>0</v>
      </c>
      <c r="AE980">
        <f t="shared" si="131"/>
        <v>0</v>
      </c>
      <c r="AF980">
        <f t="shared" si="132"/>
        <v>0</v>
      </c>
      <c r="AG980">
        <f t="shared" si="133"/>
        <v>0</v>
      </c>
      <c r="AH980">
        <f t="shared" si="134"/>
        <v>0</v>
      </c>
      <c r="AI980">
        <f t="shared" si="135"/>
        <v>0</v>
      </c>
      <c r="AJ980">
        <f t="shared" si="136"/>
        <v>0</v>
      </c>
      <c r="AK980">
        <f t="shared" si="137"/>
        <v>0</v>
      </c>
      <c r="AL980">
        <f t="shared" si="138"/>
        <v>0</v>
      </c>
      <c r="AM980">
        <f>SUMPRODUCT(AA980:AL980,Weights!$E$7:$P$7)</f>
        <v>0</v>
      </c>
    </row>
    <row r="981" spans="27:39" x14ac:dyDescent="0.25">
      <c r="AA981">
        <f t="shared" si="127"/>
        <v>0</v>
      </c>
      <c r="AB981">
        <f t="shared" si="128"/>
        <v>0</v>
      </c>
      <c r="AC981">
        <f t="shared" si="129"/>
        <v>0</v>
      </c>
      <c r="AD981">
        <f t="shared" si="130"/>
        <v>0</v>
      </c>
      <c r="AE981">
        <f t="shared" si="131"/>
        <v>0</v>
      </c>
      <c r="AF981">
        <f t="shared" si="132"/>
        <v>0</v>
      </c>
      <c r="AG981">
        <f t="shared" si="133"/>
        <v>0</v>
      </c>
      <c r="AH981">
        <f t="shared" si="134"/>
        <v>0</v>
      </c>
      <c r="AI981">
        <f t="shared" si="135"/>
        <v>0</v>
      </c>
      <c r="AJ981">
        <f t="shared" si="136"/>
        <v>0</v>
      </c>
      <c r="AK981">
        <f t="shared" si="137"/>
        <v>0</v>
      </c>
      <c r="AL981">
        <f t="shared" si="138"/>
        <v>0</v>
      </c>
      <c r="AM981">
        <f>SUMPRODUCT(AA981:AL981,Weights!$E$7:$P$7)</f>
        <v>0</v>
      </c>
    </row>
    <row r="982" spans="27:39" x14ac:dyDescent="0.25">
      <c r="AA982">
        <f t="shared" si="127"/>
        <v>0</v>
      </c>
      <c r="AB982">
        <f t="shared" si="128"/>
        <v>0</v>
      </c>
      <c r="AC982">
        <f t="shared" si="129"/>
        <v>0</v>
      </c>
      <c r="AD982">
        <f t="shared" si="130"/>
        <v>0</v>
      </c>
      <c r="AE982">
        <f t="shared" si="131"/>
        <v>0</v>
      </c>
      <c r="AF982">
        <f t="shared" si="132"/>
        <v>0</v>
      </c>
      <c r="AG982">
        <f t="shared" si="133"/>
        <v>0</v>
      </c>
      <c r="AH982">
        <f t="shared" si="134"/>
        <v>0</v>
      </c>
      <c r="AI982">
        <f t="shared" si="135"/>
        <v>0</v>
      </c>
      <c r="AJ982">
        <f t="shared" si="136"/>
        <v>0</v>
      </c>
      <c r="AK982">
        <f t="shared" si="137"/>
        <v>0</v>
      </c>
      <c r="AL982">
        <f t="shared" si="138"/>
        <v>0</v>
      </c>
      <c r="AM982">
        <f>SUMPRODUCT(AA982:AL982,Weights!$E$7:$P$7)</f>
        <v>0</v>
      </c>
    </row>
    <row r="983" spans="27:39" x14ac:dyDescent="0.25">
      <c r="AA983">
        <f t="shared" si="127"/>
        <v>0</v>
      </c>
      <c r="AB983">
        <f t="shared" si="128"/>
        <v>0</v>
      </c>
      <c r="AC983">
        <f t="shared" si="129"/>
        <v>0</v>
      </c>
      <c r="AD983">
        <f t="shared" si="130"/>
        <v>0</v>
      </c>
      <c r="AE983">
        <f t="shared" si="131"/>
        <v>0</v>
      </c>
      <c r="AF983">
        <f t="shared" si="132"/>
        <v>0</v>
      </c>
      <c r="AG983">
        <f t="shared" si="133"/>
        <v>0</v>
      </c>
      <c r="AH983">
        <f t="shared" si="134"/>
        <v>0</v>
      </c>
      <c r="AI983">
        <f t="shared" si="135"/>
        <v>0</v>
      </c>
      <c r="AJ983">
        <f t="shared" si="136"/>
        <v>0</v>
      </c>
      <c r="AK983">
        <f t="shared" si="137"/>
        <v>0</v>
      </c>
      <c r="AL983">
        <f t="shared" si="138"/>
        <v>0</v>
      </c>
      <c r="AM983">
        <f>SUMPRODUCT(AA983:AL983,Weights!$E$7:$P$7)</f>
        <v>0</v>
      </c>
    </row>
    <row r="984" spans="27:39" x14ac:dyDescent="0.25">
      <c r="AA984">
        <f t="shared" si="127"/>
        <v>0</v>
      </c>
      <c r="AB984">
        <f t="shared" si="128"/>
        <v>0</v>
      </c>
      <c r="AC984">
        <f t="shared" si="129"/>
        <v>0</v>
      </c>
      <c r="AD984">
        <f t="shared" si="130"/>
        <v>0</v>
      </c>
      <c r="AE984">
        <f t="shared" si="131"/>
        <v>0</v>
      </c>
      <c r="AF984">
        <f t="shared" si="132"/>
        <v>0</v>
      </c>
      <c r="AG984">
        <f t="shared" si="133"/>
        <v>0</v>
      </c>
      <c r="AH984">
        <f t="shared" si="134"/>
        <v>0</v>
      </c>
      <c r="AI984">
        <f t="shared" si="135"/>
        <v>0</v>
      </c>
      <c r="AJ984">
        <f t="shared" si="136"/>
        <v>0</v>
      </c>
      <c r="AK984">
        <f t="shared" si="137"/>
        <v>0</v>
      </c>
      <c r="AL984">
        <f t="shared" si="138"/>
        <v>0</v>
      </c>
      <c r="AM984">
        <f>SUMPRODUCT(AA984:AL984,Weights!$E$7:$P$7)</f>
        <v>0</v>
      </c>
    </row>
    <row r="985" spans="27:39" x14ac:dyDescent="0.25">
      <c r="AA985">
        <f t="shared" si="127"/>
        <v>0</v>
      </c>
      <c r="AB985">
        <f t="shared" si="128"/>
        <v>0</v>
      </c>
      <c r="AC985">
        <f t="shared" si="129"/>
        <v>0</v>
      </c>
      <c r="AD985">
        <f t="shared" si="130"/>
        <v>0</v>
      </c>
      <c r="AE985">
        <f t="shared" si="131"/>
        <v>0</v>
      </c>
      <c r="AF985">
        <f t="shared" si="132"/>
        <v>0</v>
      </c>
      <c r="AG985">
        <f t="shared" si="133"/>
        <v>0</v>
      </c>
      <c r="AH985">
        <f t="shared" si="134"/>
        <v>0</v>
      </c>
      <c r="AI985">
        <f t="shared" si="135"/>
        <v>0</v>
      </c>
      <c r="AJ985">
        <f t="shared" si="136"/>
        <v>0</v>
      </c>
      <c r="AK985">
        <f t="shared" si="137"/>
        <v>0</v>
      </c>
      <c r="AL985">
        <f t="shared" si="138"/>
        <v>0</v>
      </c>
      <c r="AM985">
        <f>SUMPRODUCT(AA985:AL985,Weights!$E$7:$P$7)</f>
        <v>0</v>
      </c>
    </row>
    <row r="986" spans="27:39" x14ac:dyDescent="0.25">
      <c r="AA986">
        <f t="shared" si="127"/>
        <v>0</v>
      </c>
      <c r="AB986">
        <f t="shared" si="128"/>
        <v>0</v>
      </c>
      <c r="AC986">
        <f t="shared" si="129"/>
        <v>0</v>
      </c>
      <c r="AD986">
        <f t="shared" si="130"/>
        <v>0</v>
      </c>
      <c r="AE986">
        <f t="shared" si="131"/>
        <v>0</v>
      </c>
      <c r="AF986">
        <f t="shared" si="132"/>
        <v>0</v>
      </c>
      <c r="AG986">
        <f t="shared" si="133"/>
        <v>0</v>
      </c>
      <c r="AH986">
        <f t="shared" si="134"/>
        <v>0</v>
      </c>
      <c r="AI986">
        <f t="shared" si="135"/>
        <v>0</v>
      </c>
      <c r="AJ986">
        <f t="shared" si="136"/>
        <v>0</v>
      </c>
      <c r="AK986">
        <f t="shared" si="137"/>
        <v>0</v>
      </c>
      <c r="AL986">
        <f t="shared" si="138"/>
        <v>0</v>
      </c>
      <c r="AM986">
        <f>SUMPRODUCT(AA986:AL986,Weights!$E$7:$P$7)</f>
        <v>0</v>
      </c>
    </row>
    <row r="987" spans="27:39" x14ac:dyDescent="0.25">
      <c r="AA987">
        <f t="shared" si="127"/>
        <v>0</v>
      </c>
      <c r="AB987">
        <f t="shared" si="128"/>
        <v>0</v>
      </c>
      <c r="AC987">
        <f t="shared" si="129"/>
        <v>0</v>
      </c>
      <c r="AD987">
        <f t="shared" si="130"/>
        <v>0</v>
      </c>
      <c r="AE987">
        <f t="shared" si="131"/>
        <v>0</v>
      </c>
      <c r="AF987">
        <f t="shared" si="132"/>
        <v>0</v>
      </c>
      <c r="AG987">
        <f t="shared" si="133"/>
        <v>0</v>
      </c>
      <c r="AH987">
        <f t="shared" si="134"/>
        <v>0</v>
      </c>
      <c r="AI987">
        <f t="shared" si="135"/>
        <v>0</v>
      </c>
      <c r="AJ987">
        <f t="shared" si="136"/>
        <v>0</v>
      </c>
      <c r="AK987">
        <f t="shared" si="137"/>
        <v>0</v>
      </c>
      <c r="AL987">
        <f t="shared" si="138"/>
        <v>0</v>
      </c>
      <c r="AM987">
        <f>SUMPRODUCT(AA987:AL987,Weights!$E$7:$P$7)</f>
        <v>0</v>
      </c>
    </row>
    <row r="988" spans="27:39" x14ac:dyDescent="0.25">
      <c r="AA988">
        <f t="shared" si="127"/>
        <v>0</v>
      </c>
      <c r="AB988">
        <f t="shared" si="128"/>
        <v>0</v>
      </c>
      <c r="AC988">
        <f t="shared" si="129"/>
        <v>0</v>
      </c>
      <c r="AD988">
        <f t="shared" si="130"/>
        <v>0</v>
      </c>
      <c r="AE988">
        <f t="shared" si="131"/>
        <v>0</v>
      </c>
      <c r="AF988">
        <f t="shared" si="132"/>
        <v>0</v>
      </c>
      <c r="AG988">
        <f t="shared" si="133"/>
        <v>0</v>
      </c>
      <c r="AH988">
        <f t="shared" si="134"/>
        <v>0</v>
      </c>
      <c r="AI988">
        <f t="shared" si="135"/>
        <v>0</v>
      </c>
      <c r="AJ988">
        <f t="shared" si="136"/>
        <v>0</v>
      </c>
      <c r="AK988">
        <f t="shared" si="137"/>
        <v>0</v>
      </c>
      <c r="AL988">
        <f t="shared" si="138"/>
        <v>0</v>
      </c>
      <c r="AM988">
        <f>SUMPRODUCT(AA988:AL988,Weights!$E$7:$P$7)</f>
        <v>0</v>
      </c>
    </row>
    <row r="989" spans="27:39" x14ac:dyDescent="0.25">
      <c r="AA989">
        <f t="shared" si="127"/>
        <v>0</v>
      </c>
      <c r="AB989">
        <f t="shared" si="128"/>
        <v>0</v>
      </c>
      <c r="AC989">
        <f t="shared" si="129"/>
        <v>0</v>
      </c>
      <c r="AD989">
        <f t="shared" si="130"/>
        <v>0</v>
      </c>
      <c r="AE989">
        <f t="shared" si="131"/>
        <v>0</v>
      </c>
      <c r="AF989">
        <f t="shared" si="132"/>
        <v>0</v>
      </c>
      <c r="AG989">
        <f t="shared" si="133"/>
        <v>0</v>
      </c>
      <c r="AH989">
        <f t="shared" si="134"/>
        <v>0</v>
      </c>
      <c r="AI989">
        <f t="shared" si="135"/>
        <v>0</v>
      </c>
      <c r="AJ989">
        <f t="shared" si="136"/>
        <v>0</v>
      </c>
      <c r="AK989">
        <f t="shared" si="137"/>
        <v>0</v>
      </c>
      <c r="AL989">
        <f t="shared" si="138"/>
        <v>0</v>
      </c>
      <c r="AM989">
        <f>SUMPRODUCT(AA989:AL989,Weights!$E$7:$P$7)</f>
        <v>0</v>
      </c>
    </row>
    <row r="990" spans="27:39" x14ac:dyDescent="0.25">
      <c r="AA990">
        <f t="shared" si="127"/>
        <v>0</v>
      </c>
      <c r="AB990">
        <f t="shared" si="128"/>
        <v>0</v>
      </c>
      <c r="AC990">
        <f t="shared" si="129"/>
        <v>0</v>
      </c>
      <c r="AD990">
        <f t="shared" si="130"/>
        <v>0</v>
      </c>
      <c r="AE990">
        <f t="shared" si="131"/>
        <v>0</v>
      </c>
      <c r="AF990">
        <f t="shared" si="132"/>
        <v>0</v>
      </c>
      <c r="AG990">
        <f t="shared" si="133"/>
        <v>0</v>
      </c>
      <c r="AH990">
        <f t="shared" si="134"/>
        <v>0</v>
      </c>
      <c r="AI990">
        <f t="shared" si="135"/>
        <v>0</v>
      </c>
      <c r="AJ990">
        <f t="shared" si="136"/>
        <v>0</v>
      </c>
      <c r="AK990">
        <f t="shared" si="137"/>
        <v>0</v>
      </c>
      <c r="AL990">
        <f t="shared" si="138"/>
        <v>0</v>
      </c>
      <c r="AM990">
        <f>SUMPRODUCT(AA990:AL990,Weights!$E$7:$P$7)</f>
        <v>0</v>
      </c>
    </row>
    <row r="991" spans="27:39" x14ac:dyDescent="0.25">
      <c r="AA991">
        <f t="shared" si="127"/>
        <v>0</v>
      </c>
      <c r="AB991">
        <f t="shared" si="128"/>
        <v>0</v>
      </c>
      <c r="AC991">
        <f t="shared" si="129"/>
        <v>0</v>
      </c>
      <c r="AD991">
        <f t="shared" si="130"/>
        <v>0</v>
      </c>
      <c r="AE991">
        <f t="shared" si="131"/>
        <v>0</v>
      </c>
      <c r="AF991">
        <f t="shared" si="132"/>
        <v>0</v>
      </c>
      <c r="AG991">
        <f t="shared" si="133"/>
        <v>0</v>
      </c>
      <c r="AH991">
        <f t="shared" si="134"/>
        <v>0</v>
      </c>
      <c r="AI991">
        <f t="shared" si="135"/>
        <v>0</v>
      </c>
      <c r="AJ991">
        <f t="shared" si="136"/>
        <v>0</v>
      </c>
      <c r="AK991">
        <f t="shared" si="137"/>
        <v>0</v>
      </c>
      <c r="AL991">
        <f t="shared" si="138"/>
        <v>0</v>
      </c>
      <c r="AM991">
        <f>SUMPRODUCT(AA991:AL991,Weights!$E$7:$P$7)</f>
        <v>0</v>
      </c>
    </row>
    <row r="992" spans="27:39" x14ac:dyDescent="0.25">
      <c r="AA992">
        <f t="shared" si="127"/>
        <v>0</v>
      </c>
      <c r="AB992">
        <f t="shared" si="128"/>
        <v>0</v>
      </c>
      <c r="AC992">
        <f t="shared" si="129"/>
        <v>0</v>
      </c>
      <c r="AD992">
        <f t="shared" si="130"/>
        <v>0</v>
      </c>
      <c r="AE992">
        <f t="shared" si="131"/>
        <v>0</v>
      </c>
      <c r="AF992">
        <f t="shared" si="132"/>
        <v>0</v>
      </c>
      <c r="AG992">
        <f t="shared" si="133"/>
        <v>0</v>
      </c>
      <c r="AH992">
        <f t="shared" si="134"/>
        <v>0</v>
      </c>
      <c r="AI992">
        <f t="shared" si="135"/>
        <v>0</v>
      </c>
      <c r="AJ992">
        <f t="shared" si="136"/>
        <v>0</v>
      </c>
      <c r="AK992">
        <f t="shared" si="137"/>
        <v>0</v>
      </c>
      <c r="AL992">
        <f t="shared" si="138"/>
        <v>0</v>
      </c>
      <c r="AM992">
        <f>SUMPRODUCT(AA992:AL992,Weights!$E$7:$P$7)</f>
        <v>0</v>
      </c>
    </row>
    <row r="993" spans="27:39" x14ac:dyDescent="0.25">
      <c r="AA993">
        <f t="shared" si="127"/>
        <v>0</v>
      </c>
      <c r="AB993">
        <f t="shared" si="128"/>
        <v>0</v>
      </c>
      <c r="AC993">
        <f t="shared" si="129"/>
        <v>0</v>
      </c>
      <c r="AD993">
        <f t="shared" si="130"/>
        <v>0</v>
      </c>
      <c r="AE993">
        <f t="shared" si="131"/>
        <v>0</v>
      </c>
      <c r="AF993">
        <f t="shared" si="132"/>
        <v>0</v>
      </c>
      <c r="AG993">
        <f t="shared" si="133"/>
        <v>0</v>
      </c>
      <c r="AH993">
        <f t="shared" si="134"/>
        <v>0</v>
      </c>
      <c r="AI993">
        <f t="shared" si="135"/>
        <v>0</v>
      </c>
      <c r="AJ993">
        <f t="shared" si="136"/>
        <v>0</v>
      </c>
      <c r="AK993">
        <f t="shared" si="137"/>
        <v>0</v>
      </c>
      <c r="AL993">
        <f t="shared" si="138"/>
        <v>0</v>
      </c>
      <c r="AM993">
        <f>SUMPRODUCT(AA993:AL993,Weights!$E$7:$P$7)</f>
        <v>0</v>
      </c>
    </row>
    <row r="994" spans="27:39" x14ac:dyDescent="0.25">
      <c r="AA994">
        <f t="shared" si="127"/>
        <v>0</v>
      </c>
      <c r="AB994">
        <f t="shared" si="128"/>
        <v>0</v>
      </c>
      <c r="AC994">
        <f t="shared" si="129"/>
        <v>0</v>
      </c>
      <c r="AD994">
        <f t="shared" si="130"/>
        <v>0</v>
      </c>
      <c r="AE994">
        <f t="shared" si="131"/>
        <v>0</v>
      </c>
      <c r="AF994">
        <f t="shared" si="132"/>
        <v>0</v>
      </c>
      <c r="AG994">
        <f t="shared" si="133"/>
        <v>0</v>
      </c>
      <c r="AH994">
        <f t="shared" si="134"/>
        <v>0</v>
      </c>
      <c r="AI994">
        <f t="shared" si="135"/>
        <v>0</v>
      </c>
      <c r="AJ994">
        <f t="shared" si="136"/>
        <v>0</v>
      </c>
      <c r="AK994">
        <f t="shared" si="137"/>
        <v>0</v>
      </c>
      <c r="AL994">
        <f t="shared" si="138"/>
        <v>0</v>
      </c>
      <c r="AM994">
        <f>SUMPRODUCT(AA994:AL994,Weights!$E$7:$P$7)</f>
        <v>0</v>
      </c>
    </row>
    <row r="995" spans="27:39" x14ac:dyDescent="0.25">
      <c r="AA995">
        <f t="shared" si="127"/>
        <v>0</v>
      </c>
      <c r="AB995">
        <f t="shared" si="128"/>
        <v>0</v>
      </c>
      <c r="AC995">
        <f t="shared" si="129"/>
        <v>0</v>
      </c>
      <c r="AD995">
        <f t="shared" si="130"/>
        <v>0</v>
      </c>
      <c r="AE995">
        <f t="shared" si="131"/>
        <v>0</v>
      </c>
      <c r="AF995">
        <f t="shared" si="132"/>
        <v>0</v>
      </c>
      <c r="AG995">
        <f t="shared" si="133"/>
        <v>0</v>
      </c>
      <c r="AH995">
        <f t="shared" si="134"/>
        <v>0</v>
      </c>
      <c r="AI995">
        <f t="shared" si="135"/>
        <v>0</v>
      </c>
      <c r="AJ995">
        <f t="shared" si="136"/>
        <v>0</v>
      </c>
      <c r="AK995">
        <f t="shared" si="137"/>
        <v>0</v>
      </c>
      <c r="AL995">
        <f t="shared" si="138"/>
        <v>0</v>
      </c>
      <c r="AM995">
        <f>SUMPRODUCT(AA995:AL995,Weights!$E$7:$P$7)</f>
        <v>0</v>
      </c>
    </row>
    <row r="996" spans="27:39" x14ac:dyDescent="0.25">
      <c r="AA996">
        <f t="shared" si="127"/>
        <v>0</v>
      </c>
      <c r="AB996">
        <f t="shared" si="128"/>
        <v>0</v>
      </c>
      <c r="AC996">
        <f t="shared" si="129"/>
        <v>0</v>
      </c>
      <c r="AD996">
        <f t="shared" si="130"/>
        <v>0</v>
      </c>
      <c r="AE996">
        <f t="shared" si="131"/>
        <v>0</v>
      </c>
      <c r="AF996">
        <f t="shared" si="132"/>
        <v>0</v>
      </c>
      <c r="AG996">
        <f t="shared" si="133"/>
        <v>0</v>
      </c>
      <c r="AH996">
        <f t="shared" si="134"/>
        <v>0</v>
      </c>
      <c r="AI996">
        <f t="shared" si="135"/>
        <v>0</v>
      </c>
      <c r="AJ996">
        <f t="shared" si="136"/>
        <v>0</v>
      </c>
      <c r="AK996">
        <f t="shared" si="137"/>
        <v>0</v>
      </c>
      <c r="AL996">
        <f t="shared" si="138"/>
        <v>0</v>
      </c>
      <c r="AM996">
        <f>SUMPRODUCT(AA996:AL996,Weights!$E$7:$P$7)</f>
        <v>0</v>
      </c>
    </row>
    <row r="997" spans="27:39" x14ac:dyDescent="0.25">
      <c r="AA997">
        <f t="shared" si="127"/>
        <v>0</v>
      </c>
      <c r="AB997">
        <f t="shared" si="128"/>
        <v>0</v>
      </c>
      <c r="AC997">
        <f t="shared" si="129"/>
        <v>0</v>
      </c>
      <c r="AD997">
        <f t="shared" si="130"/>
        <v>0</v>
      </c>
      <c r="AE997">
        <f t="shared" si="131"/>
        <v>0</v>
      </c>
      <c r="AF997">
        <f t="shared" si="132"/>
        <v>0</v>
      </c>
      <c r="AG997">
        <f t="shared" si="133"/>
        <v>0</v>
      </c>
      <c r="AH997">
        <f t="shared" si="134"/>
        <v>0</v>
      </c>
      <c r="AI997">
        <f t="shared" si="135"/>
        <v>0</v>
      </c>
      <c r="AJ997">
        <f t="shared" si="136"/>
        <v>0</v>
      </c>
      <c r="AK997">
        <f t="shared" si="137"/>
        <v>0</v>
      </c>
      <c r="AL997">
        <f t="shared" si="138"/>
        <v>0</v>
      </c>
      <c r="AM997">
        <f>SUMPRODUCT(AA997:AL997,Weights!$E$7:$P$7)</f>
        <v>0</v>
      </c>
    </row>
    <row r="998" spans="27:39" x14ac:dyDescent="0.25">
      <c r="AA998">
        <f t="shared" si="127"/>
        <v>0</v>
      </c>
      <c r="AB998">
        <f t="shared" si="128"/>
        <v>0</v>
      </c>
      <c r="AC998">
        <f t="shared" si="129"/>
        <v>0</v>
      </c>
      <c r="AD998">
        <f t="shared" si="130"/>
        <v>0</v>
      </c>
      <c r="AE998">
        <f t="shared" si="131"/>
        <v>0</v>
      </c>
      <c r="AF998">
        <f t="shared" si="132"/>
        <v>0</v>
      </c>
      <c r="AG998">
        <f t="shared" si="133"/>
        <v>0</v>
      </c>
      <c r="AH998">
        <f t="shared" si="134"/>
        <v>0</v>
      </c>
      <c r="AI998">
        <f t="shared" si="135"/>
        <v>0</v>
      </c>
      <c r="AJ998">
        <f t="shared" si="136"/>
        <v>0</v>
      </c>
      <c r="AK998">
        <f t="shared" si="137"/>
        <v>0</v>
      </c>
      <c r="AL998">
        <f t="shared" si="138"/>
        <v>0</v>
      </c>
      <c r="AM998">
        <f>SUMPRODUCT(AA998:AL998,Weights!$E$7:$P$7)</f>
        <v>0</v>
      </c>
    </row>
    <row r="999" spans="27:39" x14ac:dyDescent="0.25">
      <c r="AA999">
        <f t="shared" si="127"/>
        <v>0</v>
      </c>
      <c r="AB999">
        <f t="shared" si="128"/>
        <v>0</v>
      </c>
      <c r="AC999">
        <f t="shared" si="129"/>
        <v>0</v>
      </c>
      <c r="AD999">
        <f t="shared" si="130"/>
        <v>0</v>
      </c>
      <c r="AE999">
        <f t="shared" si="131"/>
        <v>0</v>
      </c>
      <c r="AF999">
        <f t="shared" si="132"/>
        <v>0</v>
      </c>
      <c r="AG999">
        <f t="shared" si="133"/>
        <v>0</v>
      </c>
      <c r="AH999">
        <f t="shared" si="134"/>
        <v>0</v>
      </c>
      <c r="AI999">
        <f t="shared" si="135"/>
        <v>0</v>
      </c>
      <c r="AJ999">
        <f t="shared" si="136"/>
        <v>0</v>
      </c>
      <c r="AK999">
        <f t="shared" si="137"/>
        <v>0</v>
      </c>
      <c r="AL999">
        <f t="shared" si="138"/>
        <v>0</v>
      </c>
      <c r="AM999">
        <f>SUMPRODUCT(AA999:AL999,Weights!$E$7:$P$7)</f>
        <v>0</v>
      </c>
    </row>
    <row r="1000" spans="27:39" x14ac:dyDescent="0.25">
      <c r="AA1000">
        <f t="shared" si="127"/>
        <v>0</v>
      </c>
      <c r="AB1000">
        <f t="shared" si="128"/>
        <v>0</v>
      </c>
      <c r="AC1000">
        <f t="shared" si="129"/>
        <v>0</v>
      </c>
      <c r="AD1000">
        <f t="shared" si="130"/>
        <v>0</v>
      </c>
      <c r="AE1000">
        <f t="shared" si="131"/>
        <v>0</v>
      </c>
      <c r="AF1000">
        <f t="shared" si="132"/>
        <v>0</v>
      </c>
      <c r="AG1000">
        <f t="shared" si="133"/>
        <v>0</v>
      </c>
      <c r="AH1000">
        <f t="shared" si="134"/>
        <v>0</v>
      </c>
      <c r="AI1000">
        <f t="shared" si="135"/>
        <v>0</v>
      </c>
      <c r="AJ1000">
        <f t="shared" si="136"/>
        <v>0</v>
      </c>
      <c r="AK1000">
        <f t="shared" si="137"/>
        <v>0</v>
      </c>
      <c r="AL1000">
        <f t="shared" si="138"/>
        <v>0</v>
      </c>
      <c r="AM1000">
        <f>SUMPRODUCT(AA1000:AL1000,Weights!$E$7:$P$7)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>
      <selection activeCell="A2" sqref="A2:Y536"/>
    </sheetView>
  </sheetViews>
  <sheetFormatPr defaultRowHeight="15" x14ac:dyDescent="0.25"/>
  <cols>
    <col min="1" max="1" width="20.42578125" bestFit="1" customWidth="1"/>
    <col min="2" max="2" width="14" bestFit="1" customWidth="1"/>
    <col min="3" max="6" width="4" bestFit="1" customWidth="1"/>
    <col min="7" max="8" width="3.140625" bestFit="1" customWidth="1"/>
    <col min="9" max="9" width="3.42578125" bestFit="1" customWidth="1"/>
    <col min="10" max="10" width="3" bestFit="1" customWidth="1"/>
    <col min="11" max="11" width="3.85546875" bestFit="1" customWidth="1"/>
    <col min="12" max="12" width="3.28515625" bestFit="1" customWidth="1"/>
    <col min="13" max="13" width="4" bestFit="1" customWidth="1"/>
    <col min="14" max="14" width="4.5703125" bestFit="1" customWidth="1"/>
    <col min="15" max="16" width="3.140625" bestFit="1" customWidth="1"/>
    <col min="17" max="20" width="6" bestFit="1" customWidth="1"/>
    <col min="21" max="21" width="6.42578125" bestFit="1" customWidth="1"/>
    <col min="22" max="22" width="5" bestFit="1" customWidth="1"/>
    <col min="23" max="23" width="4.7109375" bestFit="1" customWidth="1"/>
    <col min="24" max="24" width="5.28515625" bestFit="1" customWidth="1"/>
    <col min="25" max="25" width="8.28515625" bestFit="1" customWidth="1"/>
    <col min="26" max="26" width="4.5703125" customWidth="1"/>
    <col min="27" max="27" width="4" bestFit="1" customWidth="1"/>
    <col min="28" max="29" width="3.140625" bestFit="1" customWidth="1"/>
    <col min="30" max="30" width="3.42578125" bestFit="1" customWidth="1"/>
    <col min="31" max="31" width="3" bestFit="1" customWidth="1"/>
    <col min="32" max="32" width="3.85546875" bestFit="1" customWidth="1"/>
    <col min="33" max="33" width="3.28515625" bestFit="1" customWidth="1"/>
    <col min="34" max="34" width="4" bestFit="1" customWidth="1"/>
    <col min="35" max="35" width="4.5703125" bestFit="1" customWidth="1"/>
    <col min="36" max="38" width="3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989</v>
      </c>
      <c r="E1" t="s">
        <v>990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985</v>
      </c>
      <c r="AM1" t="s">
        <v>988</v>
      </c>
    </row>
    <row r="2" spans="1:39" x14ac:dyDescent="0.25">
      <c r="A2" t="s">
        <v>14</v>
      </c>
      <c r="B2" t="s">
        <v>15</v>
      </c>
      <c r="C2">
        <v>58</v>
      </c>
      <c r="D2">
        <v>253</v>
      </c>
      <c r="E2">
        <v>207</v>
      </c>
      <c r="F2">
        <v>62</v>
      </c>
      <c r="G2">
        <v>13</v>
      </c>
      <c r="H2">
        <v>2</v>
      </c>
      <c r="I2">
        <v>14</v>
      </c>
      <c r="J2">
        <v>43</v>
      </c>
      <c r="K2">
        <v>40</v>
      </c>
      <c r="L2">
        <v>40</v>
      </c>
      <c r="M2">
        <v>56</v>
      </c>
      <c r="N2">
        <v>4</v>
      </c>
      <c r="O2">
        <v>10</v>
      </c>
      <c r="P2">
        <v>2</v>
      </c>
      <c r="Q2">
        <v>0.3</v>
      </c>
      <c r="R2">
        <v>0.42099999999999999</v>
      </c>
      <c r="S2">
        <v>0.59</v>
      </c>
      <c r="T2">
        <v>1.01</v>
      </c>
      <c r="U2">
        <v>0.41699999999999998</v>
      </c>
      <c r="V2">
        <v>-0.8</v>
      </c>
      <c r="W2">
        <v>0.8</v>
      </c>
      <c r="X2">
        <v>3</v>
      </c>
      <c r="Y2">
        <v>10155</v>
      </c>
      <c r="AA2">
        <f t="shared" ref="AA2:AK2" si="0">F2</f>
        <v>62</v>
      </c>
      <c r="AB2">
        <f t="shared" si="0"/>
        <v>13</v>
      </c>
      <c r="AC2">
        <f t="shared" si="0"/>
        <v>2</v>
      </c>
      <c r="AD2">
        <f t="shared" si="0"/>
        <v>14</v>
      </c>
      <c r="AE2">
        <f t="shared" si="0"/>
        <v>43</v>
      </c>
      <c r="AF2">
        <f t="shared" si="0"/>
        <v>40</v>
      </c>
      <c r="AG2">
        <f t="shared" si="0"/>
        <v>40</v>
      </c>
      <c r="AH2">
        <f t="shared" si="0"/>
        <v>56</v>
      </c>
      <c r="AI2">
        <f t="shared" si="0"/>
        <v>4</v>
      </c>
      <c r="AJ2">
        <f t="shared" si="0"/>
        <v>10</v>
      </c>
      <c r="AK2">
        <f t="shared" si="0"/>
        <v>2</v>
      </c>
      <c r="AL2">
        <f>AA2-AB2-AC2-AD2</f>
        <v>33</v>
      </c>
      <c r="AM2">
        <f>SUMPRODUCT(AA2:AL2,Weights!$E$7:$P$7)</f>
        <v>234</v>
      </c>
    </row>
    <row r="3" spans="1:39" x14ac:dyDescent="0.25">
      <c r="A3" t="s">
        <v>20</v>
      </c>
      <c r="B3" t="s">
        <v>21</v>
      </c>
      <c r="C3">
        <v>66</v>
      </c>
      <c r="D3">
        <v>285</v>
      </c>
      <c r="E3">
        <v>231</v>
      </c>
      <c r="F3">
        <v>69</v>
      </c>
      <c r="G3">
        <v>14</v>
      </c>
      <c r="H3">
        <v>1</v>
      </c>
      <c r="I3">
        <v>13</v>
      </c>
      <c r="J3">
        <v>42</v>
      </c>
      <c r="K3">
        <v>40</v>
      </c>
      <c r="L3">
        <v>49</v>
      </c>
      <c r="M3">
        <v>48</v>
      </c>
      <c r="N3">
        <v>2</v>
      </c>
      <c r="O3">
        <v>3</v>
      </c>
      <c r="P3">
        <v>1</v>
      </c>
      <c r="Q3">
        <v>0.29899999999999999</v>
      </c>
      <c r="R3">
        <v>0.42399999999999999</v>
      </c>
      <c r="S3">
        <v>0.53700000000000003</v>
      </c>
      <c r="T3">
        <v>0.96099999999999997</v>
      </c>
      <c r="U3">
        <v>0.40200000000000002</v>
      </c>
      <c r="V3">
        <v>1.6</v>
      </c>
      <c r="W3">
        <v>-0.3</v>
      </c>
      <c r="X3">
        <v>2.2999999999999998</v>
      </c>
      <c r="Y3">
        <v>4314</v>
      </c>
      <c r="AA3">
        <f t="shared" ref="AA3:AA66" si="1">F3</f>
        <v>69</v>
      </c>
      <c r="AB3">
        <f t="shared" ref="AB3:AB66" si="2">G3</f>
        <v>14</v>
      </c>
      <c r="AC3">
        <f t="shared" ref="AC3:AC66" si="3">H3</f>
        <v>1</v>
      </c>
      <c r="AD3">
        <f t="shared" ref="AD3:AD66" si="4">I3</f>
        <v>13</v>
      </c>
      <c r="AE3">
        <f t="shared" ref="AE3:AE66" si="5">J3</f>
        <v>42</v>
      </c>
      <c r="AF3">
        <f t="shared" ref="AF3:AF66" si="6">K3</f>
        <v>40</v>
      </c>
      <c r="AG3">
        <f t="shared" ref="AG3:AG66" si="7">L3</f>
        <v>49</v>
      </c>
      <c r="AH3">
        <f t="shared" ref="AH3:AH66" si="8">M3</f>
        <v>48</v>
      </c>
      <c r="AI3">
        <f t="shared" ref="AI3:AI66" si="9">N3</f>
        <v>2</v>
      </c>
      <c r="AJ3">
        <f t="shared" ref="AJ3:AJ66" si="10">O3</f>
        <v>3</v>
      </c>
      <c r="AK3">
        <f t="shared" ref="AK3:AK66" si="11">P3</f>
        <v>1</v>
      </c>
      <c r="AL3">
        <f t="shared" ref="AL3:AL66" si="12">AA3-AB3-AC3-AD3</f>
        <v>41</v>
      </c>
      <c r="AM3">
        <f>SUMPRODUCT(AA3:AL3,Weights!$E$7:$P$7)</f>
        <v>236</v>
      </c>
    </row>
    <row r="4" spans="1:39" x14ac:dyDescent="0.25">
      <c r="A4" t="s">
        <v>16</v>
      </c>
      <c r="B4" t="s">
        <v>17</v>
      </c>
      <c r="C4">
        <v>66</v>
      </c>
      <c r="D4">
        <v>282</v>
      </c>
      <c r="E4">
        <v>232</v>
      </c>
      <c r="F4">
        <v>68</v>
      </c>
      <c r="G4">
        <v>14</v>
      </c>
      <c r="H4">
        <v>1</v>
      </c>
      <c r="I4">
        <v>14</v>
      </c>
      <c r="J4">
        <v>45</v>
      </c>
      <c r="K4">
        <v>44</v>
      </c>
      <c r="L4">
        <v>48</v>
      </c>
      <c r="M4">
        <v>57</v>
      </c>
      <c r="N4">
        <v>1</v>
      </c>
      <c r="O4">
        <v>5</v>
      </c>
      <c r="P4">
        <v>3</v>
      </c>
      <c r="Q4">
        <v>0.29399999999999998</v>
      </c>
      <c r="R4">
        <v>0.41499999999999998</v>
      </c>
      <c r="S4">
        <v>0.54200000000000004</v>
      </c>
      <c r="T4">
        <v>0.95699999999999996</v>
      </c>
      <c r="U4">
        <v>0.39800000000000002</v>
      </c>
      <c r="V4">
        <v>0.9</v>
      </c>
      <c r="W4">
        <v>-0.6</v>
      </c>
      <c r="X4">
        <v>2.2999999999999998</v>
      </c>
      <c r="Y4">
        <v>11579</v>
      </c>
      <c r="AA4">
        <f t="shared" si="1"/>
        <v>68</v>
      </c>
      <c r="AB4">
        <f t="shared" si="2"/>
        <v>14</v>
      </c>
      <c r="AC4">
        <f t="shared" si="3"/>
        <v>1</v>
      </c>
      <c r="AD4">
        <f t="shared" si="4"/>
        <v>14</v>
      </c>
      <c r="AE4">
        <f t="shared" si="5"/>
        <v>45</v>
      </c>
      <c r="AF4">
        <f t="shared" si="6"/>
        <v>44</v>
      </c>
      <c r="AG4">
        <f t="shared" si="7"/>
        <v>48</v>
      </c>
      <c r="AH4">
        <f t="shared" si="8"/>
        <v>57</v>
      </c>
      <c r="AI4">
        <f t="shared" si="9"/>
        <v>1</v>
      </c>
      <c r="AJ4">
        <f t="shared" si="10"/>
        <v>5</v>
      </c>
      <c r="AK4">
        <f t="shared" si="11"/>
        <v>3</v>
      </c>
      <c r="AL4">
        <f t="shared" si="12"/>
        <v>39</v>
      </c>
      <c r="AM4">
        <f>SUMPRODUCT(AA4:AL4,Weights!$E$7:$P$7)</f>
        <v>241.5</v>
      </c>
    </row>
    <row r="5" spans="1:39" x14ac:dyDescent="0.25">
      <c r="A5" t="s">
        <v>18</v>
      </c>
      <c r="B5" t="s">
        <v>19</v>
      </c>
      <c r="C5">
        <v>67</v>
      </c>
      <c r="D5">
        <v>291</v>
      </c>
      <c r="E5">
        <v>242</v>
      </c>
      <c r="F5">
        <v>72</v>
      </c>
      <c r="G5">
        <v>15</v>
      </c>
      <c r="H5">
        <v>1</v>
      </c>
      <c r="I5">
        <v>13</v>
      </c>
      <c r="J5">
        <v>46</v>
      </c>
      <c r="K5">
        <v>46</v>
      </c>
      <c r="L5">
        <v>45</v>
      </c>
      <c r="M5">
        <v>62</v>
      </c>
      <c r="N5">
        <v>3</v>
      </c>
      <c r="O5">
        <v>9</v>
      </c>
      <c r="P5">
        <v>3</v>
      </c>
      <c r="Q5">
        <v>0.29699999999999999</v>
      </c>
      <c r="R5">
        <v>0.41199999999999998</v>
      </c>
      <c r="S5">
        <v>0.53400000000000003</v>
      </c>
      <c r="T5">
        <v>0.94599999999999995</v>
      </c>
      <c r="U5">
        <v>0.39400000000000002</v>
      </c>
      <c r="V5">
        <v>2</v>
      </c>
      <c r="W5">
        <v>1</v>
      </c>
      <c r="X5">
        <v>2.2000000000000002</v>
      </c>
      <c r="Y5">
        <v>9218</v>
      </c>
      <c r="AA5">
        <f t="shared" si="1"/>
        <v>72</v>
      </c>
      <c r="AB5">
        <f t="shared" si="2"/>
        <v>15</v>
      </c>
      <c r="AC5">
        <f t="shared" si="3"/>
        <v>1</v>
      </c>
      <c r="AD5">
        <f t="shared" si="4"/>
        <v>13</v>
      </c>
      <c r="AE5">
        <f t="shared" si="5"/>
        <v>46</v>
      </c>
      <c r="AF5">
        <f t="shared" si="6"/>
        <v>46</v>
      </c>
      <c r="AG5">
        <f t="shared" si="7"/>
        <v>45</v>
      </c>
      <c r="AH5">
        <f t="shared" si="8"/>
        <v>62</v>
      </c>
      <c r="AI5">
        <f t="shared" si="9"/>
        <v>3</v>
      </c>
      <c r="AJ5">
        <f t="shared" si="10"/>
        <v>9</v>
      </c>
      <c r="AK5">
        <f t="shared" si="11"/>
        <v>3</v>
      </c>
      <c r="AL5">
        <f t="shared" si="12"/>
        <v>43</v>
      </c>
      <c r="AM5">
        <f>SUMPRODUCT(AA5:AL5,Weights!$E$7:$P$7)</f>
        <v>249</v>
      </c>
    </row>
    <row r="6" spans="1:39" x14ac:dyDescent="0.25">
      <c r="A6" t="s">
        <v>22</v>
      </c>
      <c r="B6" t="s">
        <v>23</v>
      </c>
      <c r="C6">
        <v>60</v>
      </c>
      <c r="D6">
        <v>259</v>
      </c>
      <c r="E6">
        <v>220</v>
      </c>
      <c r="F6">
        <v>64</v>
      </c>
      <c r="G6">
        <v>15</v>
      </c>
      <c r="H6">
        <v>1</v>
      </c>
      <c r="I6">
        <v>13</v>
      </c>
      <c r="J6">
        <v>41</v>
      </c>
      <c r="K6">
        <v>37</v>
      </c>
      <c r="L6">
        <v>34</v>
      </c>
      <c r="M6">
        <v>58</v>
      </c>
      <c r="N6">
        <v>4</v>
      </c>
      <c r="O6">
        <v>2</v>
      </c>
      <c r="P6">
        <v>1</v>
      </c>
      <c r="Q6">
        <v>0.29299999999999998</v>
      </c>
      <c r="R6">
        <v>0.39500000000000002</v>
      </c>
      <c r="S6">
        <v>0.54200000000000004</v>
      </c>
      <c r="T6">
        <v>0.93700000000000006</v>
      </c>
      <c r="U6">
        <v>0.39100000000000001</v>
      </c>
      <c r="V6">
        <v>0.7</v>
      </c>
      <c r="W6">
        <v>-0.1</v>
      </c>
      <c r="X6">
        <v>1.9</v>
      </c>
      <c r="Y6">
        <v>5361</v>
      </c>
      <c r="AA6">
        <f t="shared" si="1"/>
        <v>64</v>
      </c>
      <c r="AB6">
        <f t="shared" si="2"/>
        <v>15</v>
      </c>
      <c r="AC6">
        <f t="shared" si="3"/>
        <v>1</v>
      </c>
      <c r="AD6">
        <f t="shared" si="4"/>
        <v>13</v>
      </c>
      <c r="AE6">
        <f t="shared" si="5"/>
        <v>41</v>
      </c>
      <c r="AF6">
        <f t="shared" si="6"/>
        <v>37</v>
      </c>
      <c r="AG6">
        <f t="shared" si="7"/>
        <v>34</v>
      </c>
      <c r="AH6">
        <f t="shared" si="8"/>
        <v>58</v>
      </c>
      <c r="AI6">
        <f t="shared" si="9"/>
        <v>4</v>
      </c>
      <c r="AJ6">
        <f t="shared" si="10"/>
        <v>2</v>
      </c>
      <c r="AK6">
        <f t="shared" si="11"/>
        <v>1</v>
      </c>
      <c r="AL6">
        <f t="shared" si="12"/>
        <v>35</v>
      </c>
      <c r="AM6">
        <f>SUMPRODUCT(AA6:AL6,Weights!$E$7:$P$7)</f>
        <v>206</v>
      </c>
    </row>
    <row r="7" spans="1:39" x14ac:dyDescent="0.25">
      <c r="A7" t="s">
        <v>30</v>
      </c>
      <c r="B7" t="s">
        <v>29</v>
      </c>
      <c r="C7">
        <v>71</v>
      </c>
      <c r="D7">
        <v>310</v>
      </c>
      <c r="E7">
        <v>261</v>
      </c>
      <c r="F7">
        <v>72</v>
      </c>
      <c r="G7">
        <v>16</v>
      </c>
      <c r="H7">
        <v>1</v>
      </c>
      <c r="I7">
        <v>16</v>
      </c>
      <c r="J7">
        <v>43</v>
      </c>
      <c r="K7">
        <v>49</v>
      </c>
      <c r="L7">
        <v>38</v>
      </c>
      <c r="M7">
        <v>48</v>
      </c>
      <c r="N7">
        <v>9</v>
      </c>
      <c r="O7">
        <v>4</v>
      </c>
      <c r="P7">
        <v>2</v>
      </c>
      <c r="Q7">
        <v>0.27400000000000002</v>
      </c>
      <c r="R7">
        <v>0.38300000000000001</v>
      </c>
      <c r="S7">
        <v>0.52300000000000002</v>
      </c>
      <c r="T7">
        <v>0.90600000000000003</v>
      </c>
      <c r="U7">
        <v>0.38100000000000001</v>
      </c>
      <c r="V7">
        <v>2.5</v>
      </c>
      <c r="W7">
        <v>-0.3</v>
      </c>
      <c r="X7">
        <v>2.1</v>
      </c>
      <c r="Y7">
        <v>3473</v>
      </c>
      <c r="AA7">
        <f t="shared" si="1"/>
        <v>72</v>
      </c>
      <c r="AB7">
        <f t="shared" si="2"/>
        <v>16</v>
      </c>
      <c r="AC7">
        <f t="shared" si="3"/>
        <v>1</v>
      </c>
      <c r="AD7">
        <f t="shared" si="4"/>
        <v>16</v>
      </c>
      <c r="AE7">
        <f t="shared" si="5"/>
        <v>43</v>
      </c>
      <c r="AF7">
        <f t="shared" si="6"/>
        <v>49</v>
      </c>
      <c r="AG7">
        <f t="shared" si="7"/>
        <v>38</v>
      </c>
      <c r="AH7">
        <f t="shared" si="8"/>
        <v>48</v>
      </c>
      <c r="AI7">
        <f t="shared" si="9"/>
        <v>9</v>
      </c>
      <c r="AJ7">
        <f t="shared" si="10"/>
        <v>4</v>
      </c>
      <c r="AK7">
        <f t="shared" si="11"/>
        <v>2</v>
      </c>
      <c r="AL7">
        <f t="shared" si="12"/>
        <v>39</v>
      </c>
      <c r="AM7">
        <f>SUMPRODUCT(AA7:AL7,Weights!$E$7:$P$7)</f>
        <v>250</v>
      </c>
    </row>
    <row r="8" spans="1:39" x14ac:dyDescent="0.25">
      <c r="A8" t="s">
        <v>28</v>
      </c>
      <c r="B8" t="s">
        <v>29</v>
      </c>
      <c r="C8">
        <v>70</v>
      </c>
      <c r="D8">
        <v>306</v>
      </c>
      <c r="E8">
        <v>259</v>
      </c>
      <c r="F8">
        <v>71</v>
      </c>
      <c r="G8">
        <v>14</v>
      </c>
      <c r="H8">
        <v>2</v>
      </c>
      <c r="I8">
        <v>15</v>
      </c>
      <c r="J8">
        <v>48</v>
      </c>
      <c r="K8">
        <v>45</v>
      </c>
      <c r="L8">
        <v>40</v>
      </c>
      <c r="M8">
        <v>77</v>
      </c>
      <c r="N8">
        <v>6</v>
      </c>
      <c r="O8">
        <v>5</v>
      </c>
      <c r="P8">
        <v>2</v>
      </c>
      <c r="Q8">
        <v>0.27300000000000002</v>
      </c>
      <c r="R8">
        <v>0.38</v>
      </c>
      <c r="S8">
        <v>0.51700000000000002</v>
      </c>
      <c r="T8">
        <v>0.89600000000000002</v>
      </c>
      <c r="U8">
        <v>0.379</v>
      </c>
      <c r="V8">
        <v>0.8</v>
      </c>
      <c r="W8">
        <v>-0.1</v>
      </c>
      <c r="X8">
        <v>2.4</v>
      </c>
      <c r="Y8">
        <v>15429</v>
      </c>
      <c r="AA8">
        <f t="shared" si="1"/>
        <v>71</v>
      </c>
      <c r="AB8">
        <f t="shared" si="2"/>
        <v>14</v>
      </c>
      <c r="AC8">
        <f t="shared" si="3"/>
        <v>2</v>
      </c>
      <c r="AD8">
        <f t="shared" si="4"/>
        <v>15</v>
      </c>
      <c r="AE8">
        <f t="shared" si="5"/>
        <v>48</v>
      </c>
      <c r="AF8">
        <f t="shared" si="6"/>
        <v>45</v>
      </c>
      <c r="AG8">
        <f t="shared" si="7"/>
        <v>40</v>
      </c>
      <c r="AH8">
        <f t="shared" si="8"/>
        <v>77</v>
      </c>
      <c r="AI8">
        <f t="shared" si="9"/>
        <v>6</v>
      </c>
      <c r="AJ8">
        <f t="shared" si="10"/>
        <v>5</v>
      </c>
      <c r="AK8">
        <f t="shared" si="11"/>
        <v>2</v>
      </c>
      <c r="AL8">
        <f t="shared" si="12"/>
        <v>40</v>
      </c>
      <c r="AM8">
        <f>SUMPRODUCT(AA8:AL8,Weights!$E$7:$P$7)</f>
        <v>236.5</v>
      </c>
    </row>
    <row r="9" spans="1:39" x14ac:dyDescent="0.25">
      <c r="A9" t="s">
        <v>24</v>
      </c>
      <c r="B9" t="s">
        <v>25</v>
      </c>
      <c r="C9">
        <v>59</v>
      </c>
      <c r="D9">
        <v>261</v>
      </c>
      <c r="E9">
        <v>222</v>
      </c>
      <c r="F9">
        <v>61</v>
      </c>
      <c r="G9">
        <v>13</v>
      </c>
      <c r="H9">
        <v>1</v>
      </c>
      <c r="I9">
        <v>13</v>
      </c>
      <c r="J9">
        <v>37</v>
      </c>
      <c r="K9">
        <v>40</v>
      </c>
      <c r="L9">
        <v>34</v>
      </c>
      <c r="M9">
        <v>52</v>
      </c>
      <c r="N9">
        <v>3</v>
      </c>
      <c r="O9">
        <v>2</v>
      </c>
      <c r="P9">
        <v>1</v>
      </c>
      <c r="Q9">
        <v>0.27300000000000002</v>
      </c>
      <c r="R9">
        <v>0.375</v>
      </c>
      <c r="S9">
        <v>0.51800000000000002</v>
      </c>
      <c r="T9">
        <v>0.89300000000000002</v>
      </c>
      <c r="U9">
        <v>0.377</v>
      </c>
      <c r="V9">
        <v>2</v>
      </c>
      <c r="W9">
        <v>0.2</v>
      </c>
      <c r="X9">
        <v>2.2999999999999998</v>
      </c>
      <c r="Y9">
        <v>5038</v>
      </c>
      <c r="AA9">
        <f t="shared" si="1"/>
        <v>61</v>
      </c>
      <c r="AB9">
        <f t="shared" si="2"/>
        <v>13</v>
      </c>
      <c r="AC9">
        <f t="shared" si="3"/>
        <v>1</v>
      </c>
      <c r="AD9">
        <f t="shared" si="4"/>
        <v>13</v>
      </c>
      <c r="AE9">
        <f t="shared" si="5"/>
        <v>37</v>
      </c>
      <c r="AF9">
        <f t="shared" si="6"/>
        <v>40</v>
      </c>
      <c r="AG9">
        <f t="shared" si="7"/>
        <v>34</v>
      </c>
      <c r="AH9">
        <f t="shared" si="8"/>
        <v>52</v>
      </c>
      <c r="AI9">
        <f t="shared" si="9"/>
        <v>3</v>
      </c>
      <c r="AJ9">
        <f t="shared" si="10"/>
        <v>2</v>
      </c>
      <c r="AK9">
        <f t="shared" si="11"/>
        <v>1</v>
      </c>
      <c r="AL9">
        <f t="shared" si="12"/>
        <v>34</v>
      </c>
      <c r="AM9">
        <f>SUMPRODUCT(AA9:AL9,Weights!$E$7:$P$7)</f>
        <v>203</v>
      </c>
    </row>
    <row r="10" spans="1:39" x14ac:dyDescent="0.25">
      <c r="A10" t="s">
        <v>26</v>
      </c>
      <c r="B10" t="s">
        <v>27</v>
      </c>
      <c r="C10">
        <v>67</v>
      </c>
      <c r="D10">
        <v>288</v>
      </c>
      <c r="E10">
        <v>262</v>
      </c>
      <c r="F10">
        <v>77</v>
      </c>
      <c r="G10">
        <v>18</v>
      </c>
      <c r="H10">
        <v>3</v>
      </c>
      <c r="I10">
        <v>16</v>
      </c>
      <c r="J10">
        <v>39</v>
      </c>
      <c r="K10">
        <v>50</v>
      </c>
      <c r="L10">
        <v>21</v>
      </c>
      <c r="M10">
        <v>44</v>
      </c>
      <c r="N10">
        <v>2</v>
      </c>
      <c r="O10">
        <v>1</v>
      </c>
      <c r="P10">
        <v>1</v>
      </c>
      <c r="Q10">
        <v>0.29399999999999998</v>
      </c>
      <c r="R10">
        <v>0.34699999999999998</v>
      </c>
      <c r="S10">
        <v>0.56299999999999994</v>
      </c>
      <c r="T10">
        <v>0.91</v>
      </c>
      <c r="U10">
        <v>0.375</v>
      </c>
      <c r="V10">
        <v>4.5</v>
      </c>
      <c r="W10">
        <v>-0.2</v>
      </c>
      <c r="X10">
        <v>2</v>
      </c>
      <c r="Y10">
        <v>9777</v>
      </c>
      <c r="AA10">
        <f t="shared" si="1"/>
        <v>77</v>
      </c>
      <c r="AB10">
        <f t="shared" si="2"/>
        <v>18</v>
      </c>
      <c r="AC10">
        <f t="shared" si="3"/>
        <v>3</v>
      </c>
      <c r="AD10">
        <f t="shared" si="4"/>
        <v>16</v>
      </c>
      <c r="AE10">
        <f t="shared" si="5"/>
        <v>39</v>
      </c>
      <c r="AF10">
        <f t="shared" si="6"/>
        <v>50</v>
      </c>
      <c r="AG10">
        <f t="shared" si="7"/>
        <v>21</v>
      </c>
      <c r="AH10">
        <f t="shared" si="8"/>
        <v>44</v>
      </c>
      <c r="AI10">
        <f t="shared" si="9"/>
        <v>2</v>
      </c>
      <c r="AJ10">
        <f t="shared" si="10"/>
        <v>1</v>
      </c>
      <c r="AK10">
        <f t="shared" si="11"/>
        <v>1</v>
      </c>
      <c r="AL10">
        <f t="shared" si="12"/>
        <v>40</v>
      </c>
      <c r="AM10">
        <f>SUMPRODUCT(AA10:AL10,Weights!$E$7:$P$7)</f>
        <v>238</v>
      </c>
    </row>
    <row r="11" spans="1:39" x14ac:dyDescent="0.25">
      <c r="A11" t="s">
        <v>50</v>
      </c>
      <c r="B11" t="s">
        <v>51</v>
      </c>
      <c r="C11">
        <v>55</v>
      </c>
      <c r="D11">
        <v>208</v>
      </c>
      <c r="E11">
        <v>183</v>
      </c>
      <c r="F11">
        <v>56</v>
      </c>
      <c r="G11">
        <v>12</v>
      </c>
      <c r="H11">
        <v>1</v>
      </c>
      <c r="I11">
        <v>7</v>
      </c>
      <c r="J11">
        <v>27</v>
      </c>
      <c r="K11">
        <v>29</v>
      </c>
      <c r="L11">
        <v>18</v>
      </c>
      <c r="M11">
        <v>32</v>
      </c>
      <c r="N11">
        <v>5</v>
      </c>
      <c r="O11">
        <v>2</v>
      </c>
      <c r="P11">
        <v>0</v>
      </c>
      <c r="Q11">
        <v>0.307</v>
      </c>
      <c r="R11">
        <v>0.38300000000000001</v>
      </c>
      <c r="S11">
        <v>0.497</v>
      </c>
      <c r="T11">
        <v>0.88</v>
      </c>
      <c r="U11">
        <v>0.375</v>
      </c>
      <c r="V11">
        <v>2</v>
      </c>
      <c r="W11">
        <v>0.1</v>
      </c>
      <c r="X11">
        <v>1.9</v>
      </c>
      <c r="Y11">
        <v>5235</v>
      </c>
      <c r="AA11">
        <f t="shared" si="1"/>
        <v>56</v>
      </c>
      <c r="AB11">
        <f t="shared" si="2"/>
        <v>12</v>
      </c>
      <c r="AC11">
        <f t="shared" si="3"/>
        <v>1</v>
      </c>
      <c r="AD11">
        <f t="shared" si="4"/>
        <v>7</v>
      </c>
      <c r="AE11">
        <f t="shared" si="5"/>
        <v>27</v>
      </c>
      <c r="AF11">
        <f t="shared" si="6"/>
        <v>29</v>
      </c>
      <c r="AG11">
        <f t="shared" si="7"/>
        <v>18</v>
      </c>
      <c r="AH11">
        <f t="shared" si="8"/>
        <v>32</v>
      </c>
      <c r="AI11">
        <f t="shared" si="9"/>
        <v>5</v>
      </c>
      <c r="AJ11">
        <f t="shared" si="10"/>
        <v>2</v>
      </c>
      <c r="AK11">
        <f t="shared" si="11"/>
        <v>0</v>
      </c>
      <c r="AL11">
        <f t="shared" si="12"/>
        <v>36</v>
      </c>
      <c r="AM11">
        <f>SUMPRODUCT(AA11:AL11,Weights!$E$7:$P$7)</f>
        <v>153</v>
      </c>
    </row>
    <row r="12" spans="1:39" x14ac:dyDescent="0.25">
      <c r="A12" t="s">
        <v>33</v>
      </c>
      <c r="B12" t="s">
        <v>34</v>
      </c>
      <c r="C12">
        <v>60</v>
      </c>
      <c r="D12">
        <v>250</v>
      </c>
      <c r="E12">
        <v>218</v>
      </c>
      <c r="F12">
        <v>57</v>
      </c>
      <c r="G12">
        <v>11</v>
      </c>
      <c r="H12">
        <v>1</v>
      </c>
      <c r="I12">
        <v>17</v>
      </c>
      <c r="J12">
        <v>37</v>
      </c>
      <c r="K12">
        <v>41</v>
      </c>
      <c r="L12">
        <v>29</v>
      </c>
      <c r="M12">
        <v>70</v>
      </c>
      <c r="N12">
        <v>2</v>
      </c>
      <c r="O12">
        <v>2</v>
      </c>
      <c r="P12">
        <v>1</v>
      </c>
      <c r="Q12">
        <v>0.26200000000000001</v>
      </c>
      <c r="R12">
        <v>0.35499999999999998</v>
      </c>
      <c r="S12">
        <v>0.54800000000000004</v>
      </c>
      <c r="T12">
        <v>0.90300000000000002</v>
      </c>
      <c r="U12">
        <v>0.374</v>
      </c>
      <c r="V12">
        <v>1</v>
      </c>
      <c r="W12">
        <v>-0.4</v>
      </c>
      <c r="X12">
        <v>1.6</v>
      </c>
      <c r="Y12">
        <v>4949</v>
      </c>
      <c r="AA12">
        <f t="shared" si="1"/>
        <v>57</v>
      </c>
      <c r="AB12">
        <f t="shared" si="2"/>
        <v>11</v>
      </c>
      <c r="AC12">
        <f t="shared" si="3"/>
        <v>1</v>
      </c>
      <c r="AD12">
        <f t="shared" si="4"/>
        <v>17</v>
      </c>
      <c r="AE12">
        <f t="shared" si="5"/>
        <v>37</v>
      </c>
      <c r="AF12">
        <f t="shared" si="6"/>
        <v>41</v>
      </c>
      <c r="AG12">
        <f t="shared" si="7"/>
        <v>29</v>
      </c>
      <c r="AH12">
        <f t="shared" si="8"/>
        <v>70</v>
      </c>
      <c r="AI12">
        <f t="shared" si="9"/>
        <v>2</v>
      </c>
      <c r="AJ12">
        <f t="shared" si="10"/>
        <v>2</v>
      </c>
      <c r="AK12">
        <f t="shared" si="11"/>
        <v>1</v>
      </c>
      <c r="AL12">
        <f t="shared" si="12"/>
        <v>28</v>
      </c>
      <c r="AM12">
        <f>SUMPRODUCT(AA12:AL12,Weights!$E$7:$P$7)</f>
        <v>196</v>
      </c>
    </row>
    <row r="13" spans="1:39" x14ac:dyDescent="0.25">
      <c r="A13" t="s">
        <v>72</v>
      </c>
      <c r="B13" t="s">
        <v>73</v>
      </c>
      <c r="C13">
        <v>62</v>
      </c>
      <c r="D13">
        <v>266</v>
      </c>
      <c r="E13">
        <v>232</v>
      </c>
      <c r="F13">
        <v>61</v>
      </c>
      <c r="G13">
        <v>10</v>
      </c>
      <c r="H13">
        <v>1</v>
      </c>
      <c r="I13">
        <v>18</v>
      </c>
      <c r="J13">
        <v>42</v>
      </c>
      <c r="K13">
        <v>44</v>
      </c>
      <c r="L13">
        <v>30</v>
      </c>
      <c r="M13">
        <v>87</v>
      </c>
      <c r="N13">
        <v>3</v>
      </c>
      <c r="O13">
        <v>3</v>
      </c>
      <c r="P13">
        <v>1</v>
      </c>
      <c r="Q13">
        <v>0.26100000000000001</v>
      </c>
      <c r="R13">
        <v>0.35099999999999998</v>
      </c>
      <c r="S13">
        <v>0.54300000000000004</v>
      </c>
      <c r="T13">
        <v>0.89400000000000002</v>
      </c>
      <c r="U13">
        <v>0.373</v>
      </c>
      <c r="V13">
        <v>1.7</v>
      </c>
      <c r="W13">
        <v>0</v>
      </c>
      <c r="X13">
        <v>1.9</v>
      </c>
      <c r="Y13">
        <v>15640</v>
      </c>
      <c r="AA13">
        <f t="shared" si="1"/>
        <v>61</v>
      </c>
      <c r="AB13">
        <f t="shared" si="2"/>
        <v>10</v>
      </c>
      <c r="AC13">
        <f t="shared" si="3"/>
        <v>1</v>
      </c>
      <c r="AD13">
        <f t="shared" si="4"/>
        <v>18</v>
      </c>
      <c r="AE13">
        <f t="shared" si="5"/>
        <v>42</v>
      </c>
      <c r="AF13">
        <f t="shared" si="6"/>
        <v>44</v>
      </c>
      <c r="AG13">
        <f t="shared" si="7"/>
        <v>30</v>
      </c>
      <c r="AH13">
        <f t="shared" si="8"/>
        <v>87</v>
      </c>
      <c r="AI13">
        <f t="shared" si="9"/>
        <v>3</v>
      </c>
      <c r="AJ13">
        <f t="shared" si="10"/>
        <v>3</v>
      </c>
      <c r="AK13">
        <f t="shared" si="11"/>
        <v>1</v>
      </c>
      <c r="AL13">
        <f t="shared" si="12"/>
        <v>32</v>
      </c>
      <c r="AM13">
        <f>SUMPRODUCT(AA13:AL13,Weights!$E$7:$P$7)</f>
        <v>204.5</v>
      </c>
    </row>
    <row r="14" spans="1:39" x14ac:dyDescent="0.25">
      <c r="A14" t="s">
        <v>53</v>
      </c>
      <c r="B14" t="s">
        <v>49</v>
      </c>
      <c r="C14">
        <v>69</v>
      </c>
      <c r="D14">
        <v>304</v>
      </c>
      <c r="E14">
        <v>268</v>
      </c>
      <c r="F14">
        <v>78</v>
      </c>
      <c r="G14">
        <v>16</v>
      </c>
      <c r="H14">
        <v>2</v>
      </c>
      <c r="I14">
        <v>13</v>
      </c>
      <c r="J14">
        <v>42</v>
      </c>
      <c r="K14">
        <v>52</v>
      </c>
      <c r="L14">
        <v>33</v>
      </c>
      <c r="M14">
        <v>58</v>
      </c>
      <c r="N14">
        <v>2</v>
      </c>
      <c r="O14">
        <v>6</v>
      </c>
      <c r="P14">
        <v>1</v>
      </c>
      <c r="Q14">
        <v>0.29199999999999998</v>
      </c>
      <c r="R14">
        <v>0.371</v>
      </c>
      <c r="S14">
        <v>0.51400000000000001</v>
      </c>
      <c r="T14">
        <v>0.88400000000000001</v>
      </c>
      <c r="U14">
        <v>0.372</v>
      </c>
      <c r="V14">
        <v>-0.6</v>
      </c>
      <c r="W14">
        <v>0.4</v>
      </c>
      <c r="X14">
        <v>2.7</v>
      </c>
      <c r="Y14">
        <v>14162</v>
      </c>
      <c r="AA14">
        <f t="shared" si="1"/>
        <v>78</v>
      </c>
      <c r="AB14">
        <f t="shared" si="2"/>
        <v>16</v>
      </c>
      <c r="AC14">
        <f t="shared" si="3"/>
        <v>2</v>
      </c>
      <c r="AD14">
        <f t="shared" si="4"/>
        <v>13</v>
      </c>
      <c r="AE14">
        <f t="shared" si="5"/>
        <v>42</v>
      </c>
      <c r="AF14">
        <f t="shared" si="6"/>
        <v>52</v>
      </c>
      <c r="AG14">
        <f t="shared" si="7"/>
        <v>33</v>
      </c>
      <c r="AH14">
        <f t="shared" si="8"/>
        <v>58</v>
      </c>
      <c r="AI14">
        <f t="shared" si="9"/>
        <v>2</v>
      </c>
      <c r="AJ14">
        <f t="shared" si="10"/>
        <v>6</v>
      </c>
      <c r="AK14">
        <f t="shared" si="11"/>
        <v>1</v>
      </c>
      <c r="AL14">
        <f t="shared" si="12"/>
        <v>47</v>
      </c>
      <c r="AM14">
        <f>SUMPRODUCT(AA14:AL14,Weights!$E$7:$P$7)</f>
        <v>246</v>
      </c>
    </row>
    <row r="15" spans="1:39" x14ac:dyDescent="0.25">
      <c r="A15" t="s">
        <v>1000</v>
      </c>
      <c r="B15" t="s">
        <v>32</v>
      </c>
      <c r="C15">
        <v>60</v>
      </c>
      <c r="D15">
        <v>248</v>
      </c>
      <c r="E15">
        <v>223</v>
      </c>
      <c r="F15">
        <v>64</v>
      </c>
      <c r="G15">
        <v>14</v>
      </c>
      <c r="H15">
        <v>1</v>
      </c>
      <c r="I15">
        <v>13</v>
      </c>
      <c r="J15">
        <v>34</v>
      </c>
      <c r="K15">
        <v>36</v>
      </c>
      <c r="L15">
        <v>22</v>
      </c>
      <c r="M15">
        <v>62</v>
      </c>
      <c r="N15">
        <v>2</v>
      </c>
      <c r="O15">
        <v>2</v>
      </c>
      <c r="P15">
        <v>1</v>
      </c>
      <c r="Q15">
        <v>0.28699999999999998</v>
      </c>
      <c r="R15">
        <v>0.35299999999999998</v>
      </c>
      <c r="S15">
        <v>0.54100000000000004</v>
      </c>
      <c r="T15">
        <v>0.89400000000000002</v>
      </c>
      <c r="U15">
        <v>0.372</v>
      </c>
      <c r="V15">
        <v>-3.7</v>
      </c>
      <c r="W15">
        <v>-0.3</v>
      </c>
      <c r="X15">
        <v>1.2</v>
      </c>
      <c r="Y15">
        <v>6184</v>
      </c>
      <c r="AA15">
        <f t="shared" si="1"/>
        <v>64</v>
      </c>
      <c r="AB15">
        <f t="shared" si="2"/>
        <v>14</v>
      </c>
      <c r="AC15">
        <f t="shared" si="3"/>
        <v>1</v>
      </c>
      <c r="AD15">
        <f t="shared" si="4"/>
        <v>13</v>
      </c>
      <c r="AE15">
        <f t="shared" si="5"/>
        <v>34</v>
      </c>
      <c r="AF15">
        <f t="shared" si="6"/>
        <v>36</v>
      </c>
      <c r="AG15">
        <f t="shared" si="7"/>
        <v>22</v>
      </c>
      <c r="AH15">
        <f t="shared" si="8"/>
        <v>62</v>
      </c>
      <c r="AI15">
        <f t="shared" si="9"/>
        <v>2</v>
      </c>
      <c r="AJ15">
        <f t="shared" si="10"/>
        <v>2</v>
      </c>
      <c r="AK15">
        <f t="shared" si="11"/>
        <v>1</v>
      </c>
      <c r="AL15">
        <f t="shared" si="12"/>
        <v>36</v>
      </c>
      <c r="AM15">
        <f>SUMPRODUCT(AA15:AL15,Weights!$E$7:$P$7)</f>
        <v>183</v>
      </c>
    </row>
    <row r="16" spans="1:39" x14ac:dyDescent="0.25">
      <c r="A16" t="s">
        <v>35</v>
      </c>
      <c r="B16" t="s">
        <v>27</v>
      </c>
      <c r="C16">
        <v>66</v>
      </c>
      <c r="D16">
        <v>290</v>
      </c>
      <c r="E16">
        <v>263</v>
      </c>
      <c r="F16">
        <v>80</v>
      </c>
      <c r="G16">
        <v>13</v>
      </c>
      <c r="H16">
        <v>4</v>
      </c>
      <c r="I16">
        <v>12</v>
      </c>
      <c r="J16">
        <v>41</v>
      </c>
      <c r="K16">
        <v>35</v>
      </c>
      <c r="L16">
        <v>18</v>
      </c>
      <c r="M16">
        <v>49</v>
      </c>
      <c r="N16">
        <v>5</v>
      </c>
      <c r="O16">
        <v>9</v>
      </c>
      <c r="P16">
        <v>4</v>
      </c>
      <c r="Q16">
        <v>0.30399999999999999</v>
      </c>
      <c r="R16">
        <v>0.35799999999999998</v>
      </c>
      <c r="S16">
        <v>0.52700000000000002</v>
      </c>
      <c r="T16">
        <v>0.88500000000000001</v>
      </c>
      <c r="U16">
        <v>0.372</v>
      </c>
      <c r="V16">
        <v>-1.9</v>
      </c>
      <c r="W16">
        <v>0.1</v>
      </c>
      <c r="X16">
        <v>1.3</v>
      </c>
      <c r="Y16">
        <v>7859</v>
      </c>
      <c r="AA16">
        <f t="shared" si="1"/>
        <v>80</v>
      </c>
      <c r="AB16">
        <f t="shared" si="2"/>
        <v>13</v>
      </c>
      <c r="AC16">
        <f t="shared" si="3"/>
        <v>4</v>
      </c>
      <c r="AD16">
        <f t="shared" si="4"/>
        <v>12</v>
      </c>
      <c r="AE16">
        <f t="shared" si="5"/>
        <v>41</v>
      </c>
      <c r="AF16">
        <f t="shared" si="6"/>
        <v>35</v>
      </c>
      <c r="AG16">
        <f t="shared" si="7"/>
        <v>18</v>
      </c>
      <c r="AH16">
        <f t="shared" si="8"/>
        <v>49</v>
      </c>
      <c r="AI16">
        <f t="shared" si="9"/>
        <v>5</v>
      </c>
      <c r="AJ16">
        <f t="shared" si="10"/>
        <v>9</v>
      </c>
      <c r="AK16">
        <f t="shared" si="11"/>
        <v>4</v>
      </c>
      <c r="AL16">
        <f t="shared" si="12"/>
        <v>51</v>
      </c>
      <c r="AM16">
        <f>SUMPRODUCT(AA16:AL16,Weights!$E$7:$P$7)</f>
        <v>220.5</v>
      </c>
    </row>
    <row r="17" spans="1:39" x14ac:dyDescent="0.25">
      <c r="A17" t="s">
        <v>48</v>
      </c>
      <c r="B17" t="s">
        <v>49</v>
      </c>
      <c r="C17">
        <v>70</v>
      </c>
      <c r="D17">
        <v>313</v>
      </c>
      <c r="E17">
        <v>283</v>
      </c>
      <c r="F17">
        <v>93</v>
      </c>
      <c r="G17">
        <v>18</v>
      </c>
      <c r="H17">
        <v>2</v>
      </c>
      <c r="I17">
        <v>9</v>
      </c>
      <c r="J17">
        <v>45</v>
      </c>
      <c r="K17">
        <v>38</v>
      </c>
      <c r="L17">
        <v>23</v>
      </c>
      <c r="M17">
        <v>32</v>
      </c>
      <c r="N17">
        <v>3</v>
      </c>
      <c r="O17">
        <v>16</v>
      </c>
      <c r="P17">
        <v>4</v>
      </c>
      <c r="Q17">
        <v>0.32700000000000001</v>
      </c>
      <c r="R17">
        <v>0.38200000000000001</v>
      </c>
      <c r="S17">
        <v>0.495</v>
      </c>
      <c r="T17">
        <v>0.876</v>
      </c>
      <c r="U17">
        <v>0.371</v>
      </c>
      <c r="V17">
        <v>-0.9</v>
      </c>
      <c r="W17">
        <v>1.3</v>
      </c>
      <c r="X17">
        <v>2.6</v>
      </c>
      <c r="Y17">
        <v>5417</v>
      </c>
      <c r="AA17">
        <f t="shared" si="1"/>
        <v>93</v>
      </c>
      <c r="AB17">
        <f t="shared" si="2"/>
        <v>18</v>
      </c>
      <c r="AC17">
        <f t="shared" si="3"/>
        <v>2</v>
      </c>
      <c r="AD17">
        <f t="shared" si="4"/>
        <v>9</v>
      </c>
      <c r="AE17">
        <f t="shared" si="5"/>
        <v>45</v>
      </c>
      <c r="AF17">
        <f t="shared" si="6"/>
        <v>38</v>
      </c>
      <c r="AG17">
        <f t="shared" si="7"/>
        <v>23</v>
      </c>
      <c r="AH17">
        <f t="shared" si="8"/>
        <v>32</v>
      </c>
      <c r="AI17">
        <f t="shared" si="9"/>
        <v>3</v>
      </c>
      <c r="AJ17">
        <f t="shared" si="10"/>
        <v>16</v>
      </c>
      <c r="AK17">
        <f t="shared" si="11"/>
        <v>4</v>
      </c>
      <c r="AL17">
        <f t="shared" si="12"/>
        <v>64</v>
      </c>
      <c r="AM17">
        <f>SUMPRODUCT(AA17:AL17,Weights!$E$7:$P$7)</f>
        <v>260</v>
      </c>
    </row>
    <row r="18" spans="1:39" x14ac:dyDescent="0.25">
      <c r="A18" t="s">
        <v>74</v>
      </c>
      <c r="B18" t="s">
        <v>49</v>
      </c>
      <c r="C18">
        <v>62</v>
      </c>
      <c r="D18">
        <v>278</v>
      </c>
      <c r="E18">
        <v>243</v>
      </c>
      <c r="F18">
        <v>66</v>
      </c>
      <c r="G18">
        <v>12</v>
      </c>
      <c r="H18">
        <v>1</v>
      </c>
      <c r="I18">
        <v>15</v>
      </c>
      <c r="J18">
        <v>46</v>
      </c>
      <c r="K18">
        <v>39</v>
      </c>
      <c r="L18">
        <v>30</v>
      </c>
      <c r="M18">
        <v>72</v>
      </c>
      <c r="N18">
        <v>4</v>
      </c>
      <c r="O18">
        <v>4</v>
      </c>
      <c r="P18">
        <v>3</v>
      </c>
      <c r="Q18">
        <v>0.27</v>
      </c>
      <c r="R18">
        <v>0.35899999999999999</v>
      </c>
      <c r="S18">
        <v>0.51100000000000001</v>
      </c>
      <c r="T18">
        <v>0.87</v>
      </c>
      <c r="U18">
        <v>0.36799999999999999</v>
      </c>
      <c r="V18">
        <v>0.6</v>
      </c>
      <c r="W18">
        <v>-0.7</v>
      </c>
      <c r="X18">
        <v>2</v>
      </c>
      <c r="Y18">
        <v>12856</v>
      </c>
      <c r="AA18">
        <f t="shared" si="1"/>
        <v>66</v>
      </c>
      <c r="AB18">
        <f t="shared" si="2"/>
        <v>12</v>
      </c>
      <c r="AC18">
        <f t="shared" si="3"/>
        <v>1</v>
      </c>
      <c r="AD18">
        <f t="shared" si="4"/>
        <v>15</v>
      </c>
      <c r="AE18">
        <f t="shared" si="5"/>
        <v>46</v>
      </c>
      <c r="AF18">
        <f t="shared" si="6"/>
        <v>39</v>
      </c>
      <c r="AG18">
        <f t="shared" si="7"/>
        <v>30</v>
      </c>
      <c r="AH18">
        <f t="shared" si="8"/>
        <v>72</v>
      </c>
      <c r="AI18">
        <f t="shared" si="9"/>
        <v>4</v>
      </c>
      <c r="AJ18">
        <f t="shared" si="10"/>
        <v>4</v>
      </c>
      <c r="AK18">
        <f t="shared" si="11"/>
        <v>3</v>
      </c>
      <c r="AL18">
        <f t="shared" si="12"/>
        <v>38</v>
      </c>
      <c r="AM18">
        <f>SUMPRODUCT(AA18:AL18,Weights!$E$7:$P$7)</f>
        <v>209</v>
      </c>
    </row>
    <row r="19" spans="1:39" x14ac:dyDescent="0.25">
      <c r="A19" t="s">
        <v>57</v>
      </c>
      <c r="B19" t="s">
        <v>58</v>
      </c>
      <c r="C19">
        <v>67</v>
      </c>
      <c r="D19">
        <v>291</v>
      </c>
      <c r="E19">
        <v>251</v>
      </c>
      <c r="F19">
        <v>71</v>
      </c>
      <c r="G19">
        <v>14</v>
      </c>
      <c r="H19">
        <v>2</v>
      </c>
      <c r="I19">
        <v>12</v>
      </c>
      <c r="J19">
        <v>40</v>
      </c>
      <c r="K19">
        <v>39</v>
      </c>
      <c r="L19">
        <v>35</v>
      </c>
      <c r="M19">
        <v>54</v>
      </c>
      <c r="N19">
        <v>3</v>
      </c>
      <c r="O19">
        <v>5</v>
      </c>
      <c r="P19">
        <v>2</v>
      </c>
      <c r="Q19">
        <v>0.28299999999999997</v>
      </c>
      <c r="R19">
        <v>0.374</v>
      </c>
      <c r="S19">
        <v>0.49199999999999999</v>
      </c>
      <c r="T19">
        <v>0.86699999999999999</v>
      </c>
      <c r="U19">
        <v>0.36699999999999999</v>
      </c>
      <c r="V19">
        <v>0.5</v>
      </c>
      <c r="W19">
        <v>-0.2</v>
      </c>
      <c r="X19">
        <v>2.1</v>
      </c>
      <c r="Y19">
        <v>9847</v>
      </c>
      <c r="AA19">
        <f t="shared" si="1"/>
        <v>71</v>
      </c>
      <c r="AB19">
        <f t="shared" si="2"/>
        <v>14</v>
      </c>
      <c r="AC19">
        <f t="shared" si="3"/>
        <v>2</v>
      </c>
      <c r="AD19">
        <f t="shared" si="4"/>
        <v>12</v>
      </c>
      <c r="AE19">
        <f t="shared" si="5"/>
        <v>40</v>
      </c>
      <c r="AF19">
        <f t="shared" si="6"/>
        <v>39</v>
      </c>
      <c r="AG19">
        <f t="shared" si="7"/>
        <v>35</v>
      </c>
      <c r="AH19">
        <f t="shared" si="8"/>
        <v>54</v>
      </c>
      <c r="AI19">
        <f t="shared" si="9"/>
        <v>3</v>
      </c>
      <c r="AJ19">
        <f t="shared" si="10"/>
        <v>5</v>
      </c>
      <c r="AK19">
        <f t="shared" si="11"/>
        <v>2</v>
      </c>
      <c r="AL19">
        <f t="shared" si="12"/>
        <v>43</v>
      </c>
      <c r="AM19">
        <f>SUMPRODUCT(AA19:AL19,Weights!$E$7:$P$7)</f>
        <v>220</v>
      </c>
    </row>
    <row r="20" spans="1:39" x14ac:dyDescent="0.25">
      <c r="A20" t="s">
        <v>42</v>
      </c>
      <c r="B20" t="s">
        <v>43</v>
      </c>
      <c r="C20">
        <v>65</v>
      </c>
      <c r="D20">
        <v>279</v>
      </c>
      <c r="E20">
        <v>239</v>
      </c>
      <c r="F20">
        <v>63</v>
      </c>
      <c r="G20">
        <v>11</v>
      </c>
      <c r="H20">
        <v>1</v>
      </c>
      <c r="I20">
        <v>15</v>
      </c>
      <c r="J20">
        <v>39</v>
      </c>
      <c r="K20">
        <v>46</v>
      </c>
      <c r="L20">
        <v>36</v>
      </c>
      <c r="M20">
        <v>53</v>
      </c>
      <c r="N20">
        <v>3</v>
      </c>
      <c r="O20">
        <v>1</v>
      </c>
      <c r="P20">
        <v>0</v>
      </c>
      <c r="Q20">
        <v>0.26400000000000001</v>
      </c>
      <c r="R20">
        <v>0.36399999999999999</v>
      </c>
      <c r="S20">
        <v>0.504</v>
      </c>
      <c r="T20">
        <v>0.86799999999999999</v>
      </c>
      <c r="U20">
        <v>0.36699999999999999</v>
      </c>
      <c r="V20">
        <v>-0.2</v>
      </c>
      <c r="W20">
        <v>-0.4</v>
      </c>
      <c r="X20">
        <v>1.2</v>
      </c>
      <c r="Y20">
        <v>2151</v>
      </c>
      <c r="AA20">
        <f t="shared" si="1"/>
        <v>63</v>
      </c>
      <c r="AB20">
        <f t="shared" si="2"/>
        <v>11</v>
      </c>
      <c r="AC20">
        <f t="shared" si="3"/>
        <v>1</v>
      </c>
      <c r="AD20">
        <f t="shared" si="4"/>
        <v>15</v>
      </c>
      <c r="AE20">
        <f t="shared" si="5"/>
        <v>39</v>
      </c>
      <c r="AF20">
        <f t="shared" si="6"/>
        <v>46</v>
      </c>
      <c r="AG20">
        <f t="shared" si="7"/>
        <v>36</v>
      </c>
      <c r="AH20">
        <f t="shared" si="8"/>
        <v>53</v>
      </c>
      <c r="AI20">
        <f t="shared" si="9"/>
        <v>3</v>
      </c>
      <c r="AJ20">
        <f t="shared" si="10"/>
        <v>1</v>
      </c>
      <c r="AK20">
        <f t="shared" si="11"/>
        <v>0</v>
      </c>
      <c r="AL20">
        <f t="shared" si="12"/>
        <v>36</v>
      </c>
      <c r="AM20">
        <f>SUMPRODUCT(AA20:AL20,Weights!$E$7:$P$7)</f>
        <v>217.5</v>
      </c>
    </row>
    <row r="21" spans="1:39" x14ac:dyDescent="0.25">
      <c r="A21" t="s">
        <v>31</v>
      </c>
      <c r="B21" t="s">
        <v>32</v>
      </c>
      <c r="C21">
        <v>63</v>
      </c>
      <c r="D21">
        <v>270</v>
      </c>
      <c r="E21">
        <v>236</v>
      </c>
      <c r="F21">
        <v>69</v>
      </c>
      <c r="G21">
        <v>13</v>
      </c>
      <c r="H21">
        <v>0</v>
      </c>
      <c r="I21">
        <v>12</v>
      </c>
      <c r="J21">
        <v>32</v>
      </c>
      <c r="K21">
        <v>40</v>
      </c>
      <c r="L21">
        <v>31</v>
      </c>
      <c r="M21">
        <v>50</v>
      </c>
      <c r="N21">
        <v>1</v>
      </c>
      <c r="O21">
        <v>0</v>
      </c>
      <c r="P21">
        <v>0</v>
      </c>
      <c r="Q21">
        <v>0.29099999999999998</v>
      </c>
      <c r="R21">
        <v>0.374</v>
      </c>
      <c r="S21">
        <v>0.498</v>
      </c>
      <c r="T21">
        <v>0.871</v>
      </c>
      <c r="U21">
        <v>0.36499999999999999</v>
      </c>
      <c r="V21">
        <v>0.6</v>
      </c>
      <c r="W21">
        <v>-0.4</v>
      </c>
      <c r="X21">
        <v>1.4</v>
      </c>
      <c r="Y21">
        <v>1744</v>
      </c>
      <c r="AA21">
        <f t="shared" si="1"/>
        <v>69</v>
      </c>
      <c r="AB21">
        <f t="shared" si="2"/>
        <v>13</v>
      </c>
      <c r="AC21">
        <f t="shared" si="3"/>
        <v>0</v>
      </c>
      <c r="AD21">
        <f t="shared" si="4"/>
        <v>12</v>
      </c>
      <c r="AE21">
        <f t="shared" si="5"/>
        <v>32</v>
      </c>
      <c r="AF21">
        <f t="shared" si="6"/>
        <v>40</v>
      </c>
      <c r="AG21">
        <f t="shared" si="7"/>
        <v>31</v>
      </c>
      <c r="AH21">
        <f t="shared" si="8"/>
        <v>50</v>
      </c>
      <c r="AI21">
        <f t="shared" si="9"/>
        <v>1</v>
      </c>
      <c r="AJ21">
        <f t="shared" si="10"/>
        <v>0</v>
      </c>
      <c r="AK21">
        <f t="shared" si="11"/>
        <v>0</v>
      </c>
      <c r="AL21">
        <f t="shared" si="12"/>
        <v>44</v>
      </c>
      <c r="AM21">
        <f>SUMPRODUCT(AA21:AL21,Weights!$E$7:$P$7)</f>
        <v>196</v>
      </c>
    </row>
    <row r="22" spans="1:39" x14ac:dyDescent="0.25">
      <c r="A22" t="s">
        <v>36</v>
      </c>
      <c r="B22" t="s">
        <v>37</v>
      </c>
      <c r="C22">
        <v>70</v>
      </c>
      <c r="D22">
        <v>321</v>
      </c>
      <c r="E22">
        <v>290</v>
      </c>
      <c r="F22">
        <v>86</v>
      </c>
      <c r="G22">
        <v>21</v>
      </c>
      <c r="H22">
        <v>2</v>
      </c>
      <c r="I22">
        <v>11</v>
      </c>
      <c r="J22">
        <v>47</v>
      </c>
      <c r="K22">
        <v>43</v>
      </c>
      <c r="L22">
        <v>28</v>
      </c>
      <c r="M22">
        <v>35</v>
      </c>
      <c r="N22">
        <v>1</v>
      </c>
      <c r="O22">
        <v>12</v>
      </c>
      <c r="P22">
        <v>2</v>
      </c>
      <c r="Q22">
        <v>0.29699999999999999</v>
      </c>
      <c r="R22">
        <v>0.35899999999999999</v>
      </c>
      <c r="S22">
        <v>0.5</v>
      </c>
      <c r="T22">
        <v>0.85899999999999999</v>
      </c>
      <c r="U22">
        <v>0.36299999999999999</v>
      </c>
      <c r="V22">
        <v>8.4</v>
      </c>
      <c r="W22">
        <v>1.6</v>
      </c>
      <c r="X22">
        <v>2.7</v>
      </c>
      <c r="Y22">
        <v>13611</v>
      </c>
      <c r="AA22">
        <f t="shared" si="1"/>
        <v>86</v>
      </c>
      <c r="AB22">
        <f t="shared" si="2"/>
        <v>21</v>
      </c>
      <c r="AC22">
        <f t="shared" si="3"/>
        <v>2</v>
      </c>
      <c r="AD22">
        <f t="shared" si="4"/>
        <v>11</v>
      </c>
      <c r="AE22">
        <f t="shared" si="5"/>
        <v>47</v>
      </c>
      <c r="AF22">
        <f t="shared" si="6"/>
        <v>43</v>
      </c>
      <c r="AG22">
        <f t="shared" si="7"/>
        <v>28</v>
      </c>
      <c r="AH22">
        <f t="shared" si="8"/>
        <v>35</v>
      </c>
      <c r="AI22">
        <f t="shared" si="9"/>
        <v>1</v>
      </c>
      <c r="AJ22">
        <f t="shared" si="10"/>
        <v>12</v>
      </c>
      <c r="AK22">
        <f t="shared" si="11"/>
        <v>2</v>
      </c>
      <c r="AL22">
        <f t="shared" si="12"/>
        <v>52</v>
      </c>
      <c r="AM22">
        <f>SUMPRODUCT(AA22:AL22,Weights!$E$7:$P$7)</f>
        <v>266.5</v>
      </c>
    </row>
    <row r="23" spans="1:39" x14ac:dyDescent="0.25">
      <c r="A23" t="s">
        <v>54</v>
      </c>
      <c r="B23" t="s">
        <v>17</v>
      </c>
      <c r="C23">
        <v>65</v>
      </c>
      <c r="D23">
        <v>276</v>
      </c>
      <c r="E23">
        <v>255</v>
      </c>
      <c r="F23">
        <v>80</v>
      </c>
      <c r="G23">
        <v>20</v>
      </c>
      <c r="H23">
        <v>2</v>
      </c>
      <c r="I23">
        <v>9</v>
      </c>
      <c r="J23">
        <v>39</v>
      </c>
      <c r="K23">
        <v>43</v>
      </c>
      <c r="L23">
        <v>17</v>
      </c>
      <c r="M23">
        <v>28</v>
      </c>
      <c r="N23">
        <v>2</v>
      </c>
      <c r="O23">
        <v>3</v>
      </c>
      <c r="P23">
        <v>1</v>
      </c>
      <c r="Q23">
        <v>0.315</v>
      </c>
      <c r="R23">
        <v>0.36099999999999999</v>
      </c>
      <c r="S23">
        <v>0.50700000000000001</v>
      </c>
      <c r="T23">
        <v>0.86799999999999999</v>
      </c>
      <c r="U23">
        <v>0.36199999999999999</v>
      </c>
      <c r="V23">
        <v>-3.8</v>
      </c>
      <c r="W23">
        <v>-0.1</v>
      </c>
      <c r="X23">
        <v>1.3</v>
      </c>
      <c r="Y23">
        <v>4316</v>
      </c>
      <c r="AA23">
        <f t="shared" si="1"/>
        <v>80</v>
      </c>
      <c r="AB23">
        <f t="shared" si="2"/>
        <v>20</v>
      </c>
      <c r="AC23">
        <f t="shared" si="3"/>
        <v>2</v>
      </c>
      <c r="AD23">
        <f t="shared" si="4"/>
        <v>9</v>
      </c>
      <c r="AE23">
        <f t="shared" si="5"/>
        <v>39</v>
      </c>
      <c r="AF23">
        <f t="shared" si="6"/>
        <v>43</v>
      </c>
      <c r="AG23">
        <f t="shared" si="7"/>
        <v>17</v>
      </c>
      <c r="AH23">
        <f t="shared" si="8"/>
        <v>28</v>
      </c>
      <c r="AI23">
        <f t="shared" si="9"/>
        <v>2</v>
      </c>
      <c r="AJ23">
        <f t="shared" si="10"/>
        <v>3</v>
      </c>
      <c r="AK23">
        <f t="shared" si="11"/>
        <v>1</v>
      </c>
      <c r="AL23">
        <f t="shared" si="12"/>
        <v>49</v>
      </c>
      <c r="AM23">
        <f>SUMPRODUCT(AA23:AL23,Weights!$E$7:$P$7)</f>
        <v>221</v>
      </c>
    </row>
    <row r="24" spans="1:39" x14ac:dyDescent="0.25">
      <c r="A24" t="s">
        <v>40</v>
      </c>
      <c r="B24" t="s">
        <v>41</v>
      </c>
      <c r="C24">
        <v>63</v>
      </c>
      <c r="D24">
        <v>265</v>
      </c>
      <c r="E24">
        <v>236</v>
      </c>
      <c r="F24">
        <v>65</v>
      </c>
      <c r="G24">
        <v>11</v>
      </c>
      <c r="H24">
        <v>0</v>
      </c>
      <c r="I24">
        <v>15</v>
      </c>
      <c r="J24">
        <v>34</v>
      </c>
      <c r="K24">
        <v>46</v>
      </c>
      <c r="L24">
        <v>24</v>
      </c>
      <c r="M24">
        <v>62</v>
      </c>
      <c r="N24">
        <v>3</v>
      </c>
      <c r="O24">
        <v>1</v>
      </c>
      <c r="P24">
        <v>1</v>
      </c>
      <c r="Q24">
        <v>0.27400000000000002</v>
      </c>
      <c r="R24">
        <v>0.34499999999999997</v>
      </c>
      <c r="S24">
        <v>0.51900000000000002</v>
      </c>
      <c r="T24">
        <v>0.86399999999999999</v>
      </c>
      <c r="U24">
        <v>0.36099999999999999</v>
      </c>
      <c r="V24">
        <v>-1.5</v>
      </c>
      <c r="W24">
        <v>-0.5</v>
      </c>
      <c r="X24">
        <v>1</v>
      </c>
      <c r="Y24">
        <v>2434</v>
      </c>
      <c r="AA24">
        <f t="shared" si="1"/>
        <v>65</v>
      </c>
      <c r="AB24">
        <f t="shared" si="2"/>
        <v>11</v>
      </c>
      <c r="AC24">
        <f t="shared" si="3"/>
        <v>0</v>
      </c>
      <c r="AD24">
        <f t="shared" si="4"/>
        <v>15</v>
      </c>
      <c r="AE24">
        <f t="shared" si="5"/>
        <v>34</v>
      </c>
      <c r="AF24">
        <f t="shared" si="6"/>
        <v>46</v>
      </c>
      <c r="AG24">
        <f t="shared" si="7"/>
        <v>24</v>
      </c>
      <c r="AH24">
        <f t="shared" si="8"/>
        <v>62</v>
      </c>
      <c r="AI24">
        <f t="shared" si="9"/>
        <v>3</v>
      </c>
      <c r="AJ24">
        <f t="shared" si="10"/>
        <v>1</v>
      </c>
      <c r="AK24">
        <f t="shared" si="11"/>
        <v>1</v>
      </c>
      <c r="AL24">
        <f t="shared" si="12"/>
        <v>39</v>
      </c>
      <c r="AM24">
        <f>SUMPRODUCT(AA24:AL24,Weights!$E$7:$P$7)</f>
        <v>195</v>
      </c>
    </row>
    <row r="25" spans="1:39" x14ac:dyDescent="0.25">
      <c r="A25" t="s">
        <v>64</v>
      </c>
      <c r="B25" t="s">
        <v>62</v>
      </c>
      <c r="C25">
        <v>57</v>
      </c>
      <c r="D25">
        <v>234</v>
      </c>
      <c r="E25">
        <v>207</v>
      </c>
      <c r="F25">
        <v>63</v>
      </c>
      <c r="G25">
        <v>12</v>
      </c>
      <c r="H25">
        <v>1</v>
      </c>
      <c r="I25">
        <v>7</v>
      </c>
      <c r="J25">
        <v>28</v>
      </c>
      <c r="K25">
        <v>31</v>
      </c>
      <c r="L25">
        <v>22</v>
      </c>
      <c r="M25">
        <v>24</v>
      </c>
      <c r="N25">
        <v>3</v>
      </c>
      <c r="O25">
        <v>1</v>
      </c>
      <c r="P25">
        <v>0</v>
      </c>
      <c r="Q25">
        <v>0.30299999999999999</v>
      </c>
      <c r="R25">
        <v>0.376</v>
      </c>
      <c r="S25">
        <v>0.46500000000000002</v>
      </c>
      <c r="T25">
        <v>0.84099999999999997</v>
      </c>
      <c r="U25">
        <v>0.35799999999999998</v>
      </c>
      <c r="V25">
        <v>1.3</v>
      </c>
      <c r="W25">
        <v>-0.1</v>
      </c>
      <c r="X25">
        <v>1.8</v>
      </c>
      <c r="Y25">
        <v>9166</v>
      </c>
      <c r="AA25">
        <f t="shared" si="1"/>
        <v>63</v>
      </c>
      <c r="AB25">
        <f t="shared" si="2"/>
        <v>12</v>
      </c>
      <c r="AC25">
        <f t="shared" si="3"/>
        <v>1</v>
      </c>
      <c r="AD25">
        <f t="shared" si="4"/>
        <v>7</v>
      </c>
      <c r="AE25">
        <f t="shared" si="5"/>
        <v>28</v>
      </c>
      <c r="AF25">
        <f t="shared" si="6"/>
        <v>31</v>
      </c>
      <c r="AG25">
        <f t="shared" si="7"/>
        <v>22</v>
      </c>
      <c r="AH25">
        <f t="shared" si="8"/>
        <v>24</v>
      </c>
      <c r="AI25">
        <f t="shared" si="9"/>
        <v>3</v>
      </c>
      <c r="AJ25">
        <f t="shared" si="10"/>
        <v>1</v>
      </c>
      <c r="AK25">
        <f t="shared" si="11"/>
        <v>0</v>
      </c>
      <c r="AL25">
        <f t="shared" si="12"/>
        <v>43</v>
      </c>
      <c r="AM25">
        <f>SUMPRODUCT(AA25:AL25,Weights!$E$7:$P$7)</f>
        <v>169</v>
      </c>
    </row>
    <row r="26" spans="1:39" x14ac:dyDescent="0.25">
      <c r="A26" t="s">
        <v>90</v>
      </c>
      <c r="B26" t="s">
        <v>17</v>
      </c>
      <c r="C26">
        <v>64</v>
      </c>
      <c r="D26">
        <v>272</v>
      </c>
      <c r="E26">
        <v>238</v>
      </c>
      <c r="F26">
        <v>67</v>
      </c>
      <c r="G26">
        <v>16</v>
      </c>
      <c r="H26">
        <v>1</v>
      </c>
      <c r="I26">
        <v>9</v>
      </c>
      <c r="J26">
        <v>37</v>
      </c>
      <c r="K26">
        <v>36</v>
      </c>
      <c r="L26">
        <v>29</v>
      </c>
      <c r="M26">
        <v>46</v>
      </c>
      <c r="N26">
        <v>3</v>
      </c>
      <c r="O26">
        <v>4</v>
      </c>
      <c r="P26">
        <v>2</v>
      </c>
      <c r="Q26">
        <v>0.28000000000000003</v>
      </c>
      <c r="R26">
        <v>0.36299999999999999</v>
      </c>
      <c r="S26">
        <v>0.47399999999999998</v>
      </c>
      <c r="T26">
        <v>0.83799999999999997</v>
      </c>
      <c r="U26">
        <v>0.35699999999999998</v>
      </c>
      <c r="V26">
        <v>3.8</v>
      </c>
      <c r="W26">
        <v>0</v>
      </c>
      <c r="X26">
        <v>2</v>
      </c>
      <c r="Y26">
        <v>12861</v>
      </c>
      <c r="AA26">
        <f t="shared" si="1"/>
        <v>67</v>
      </c>
      <c r="AB26">
        <f t="shared" si="2"/>
        <v>16</v>
      </c>
      <c r="AC26">
        <f t="shared" si="3"/>
        <v>1</v>
      </c>
      <c r="AD26">
        <f t="shared" si="4"/>
        <v>9</v>
      </c>
      <c r="AE26">
        <f t="shared" si="5"/>
        <v>37</v>
      </c>
      <c r="AF26">
        <f t="shared" si="6"/>
        <v>36</v>
      </c>
      <c r="AG26">
        <f t="shared" si="7"/>
        <v>29</v>
      </c>
      <c r="AH26">
        <f t="shared" si="8"/>
        <v>46</v>
      </c>
      <c r="AI26">
        <f t="shared" si="9"/>
        <v>3</v>
      </c>
      <c r="AJ26">
        <f t="shared" si="10"/>
        <v>4</v>
      </c>
      <c r="AK26">
        <f t="shared" si="11"/>
        <v>2</v>
      </c>
      <c r="AL26">
        <f t="shared" si="12"/>
        <v>41</v>
      </c>
      <c r="AM26">
        <f>SUMPRODUCT(AA26:AL26,Weights!$E$7:$P$7)</f>
        <v>197</v>
      </c>
    </row>
    <row r="27" spans="1:39" x14ac:dyDescent="0.25">
      <c r="A27" t="s">
        <v>38</v>
      </c>
      <c r="B27" t="s">
        <v>39</v>
      </c>
      <c r="C27">
        <v>55</v>
      </c>
      <c r="D27">
        <v>232</v>
      </c>
      <c r="E27">
        <v>202</v>
      </c>
      <c r="F27">
        <v>50</v>
      </c>
      <c r="G27">
        <v>11</v>
      </c>
      <c r="H27">
        <v>1</v>
      </c>
      <c r="I27">
        <v>13</v>
      </c>
      <c r="J27">
        <v>36</v>
      </c>
      <c r="K27">
        <v>34</v>
      </c>
      <c r="L27">
        <v>25</v>
      </c>
      <c r="M27">
        <v>65</v>
      </c>
      <c r="N27">
        <v>3</v>
      </c>
      <c r="O27">
        <v>4</v>
      </c>
      <c r="P27">
        <v>1</v>
      </c>
      <c r="Q27">
        <v>0.247</v>
      </c>
      <c r="R27">
        <v>0.33900000000000002</v>
      </c>
      <c r="S27">
        <v>0.51400000000000001</v>
      </c>
      <c r="T27">
        <v>0.85399999999999998</v>
      </c>
      <c r="U27">
        <v>0.35699999999999998</v>
      </c>
      <c r="V27">
        <v>-2.2000000000000002</v>
      </c>
      <c r="W27">
        <v>0.1</v>
      </c>
      <c r="X27">
        <v>0.7</v>
      </c>
      <c r="Y27">
        <v>3711</v>
      </c>
      <c r="AA27">
        <f t="shared" si="1"/>
        <v>50</v>
      </c>
      <c r="AB27">
        <f t="shared" si="2"/>
        <v>11</v>
      </c>
      <c r="AC27">
        <f t="shared" si="3"/>
        <v>1</v>
      </c>
      <c r="AD27">
        <f t="shared" si="4"/>
        <v>13</v>
      </c>
      <c r="AE27">
        <f t="shared" si="5"/>
        <v>36</v>
      </c>
      <c r="AF27">
        <f t="shared" si="6"/>
        <v>34</v>
      </c>
      <c r="AG27">
        <f t="shared" si="7"/>
        <v>25</v>
      </c>
      <c r="AH27">
        <f t="shared" si="8"/>
        <v>65</v>
      </c>
      <c r="AI27">
        <f t="shared" si="9"/>
        <v>3</v>
      </c>
      <c r="AJ27">
        <f t="shared" si="10"/>
        <v>4</v>
      </c>
      <c r="AK27">
        <f t="shared" si="11"/>
        <v>1</v>
      </c>
      <c r="AL27">
        <f t="shared" si="12"/>
        <v>25</v>
      </c>
      <c r="AM27">
        <f>SUMPRODUCT(AA27:AL27,Weights!$E$7:$P$7)</f>
        <v>171.5</v>
      </c>
    </row>
    <row r="28" spans="1:39" x14ac:dyDescent="0.25">
      <c r="A28" t="s">
        <v>55</v>
      </c>
      <c r="B28" t="s">
        <v>56</v>
      </c>
      <c r="C28">
        <v>71</v>
      </c>
      <c r="D28">
        <v>308</v>
      </c>
      <c r="E28">
        <v>280</v>
      </c>
      <c r="F28">
        <v>82</v>
      </c>
      <c r="G28">
        <v>16</v>
      </c>
      <c r="H28">
        <v>1</v>
      </c>
      <c r="I28">
        <v>13</v>
      </c>
      <c r="J28">
        <v>39</v>
      </c>
      <c r="K28">
        <v>47</v>
      </c>
      <c r="L28">
        <v>20</v>
      </c>
      <c r="M28">
        <v>56</v>
      </c>
      <c r="N28">
        <v>6</v>
      </c>
      <c r="O28">
        <v>0</v>
      </c>
      <c r="P28">
        <v>1</v>
      </c>
      <c r="Q28">
        <v>0.29099999999999998</v>
      </c>
      <c r="R28">
        <v>0.34899999999999998</v>
      </c>
      <c r="S28">
        <v>0.499</v>
      </c>
      <c r="T28">
        <v>0.84799999999999998</v>
      </c>
      <c r="U28">
        <v>0.35599999999999998</v>
      </c>
      <c r="V28">
        <v>-1.3</v>
      </c>
      <c r="W28">
        <v>-0.4</v>
      </c>
      <c r="X28">
        <v>1.2</v>
      </c>
      <c r="Y28">
        <v>15676</v>
      </c>
      <c r="AA28">
        <f t="shared" si="1"/>
        <v>82</v>
      </c>
      <c r="AB28">
        <f t="shared" si="2"/>
        <v>16</v>
      </c>
      <c r="AC28">
        <f t="shared" si="3"/>
        <v>1</v>
      </c>
      <c r="AD28">
        <f t="shared" si="4"/>
        <v>13</v>
      </c>
      <c r="AE28">
        <f t="shared" si="5"/>
        <v>39</v>
      </c>
      <c r="AF28">
        <f t="shared" si="6"/>
        <v>47</v>
      </c>
      <c r="AG28">
        <f t="shared" si="7"/>
        <v>20</v>
      </c>
      <c r="AH28">
        <f t="shared" si="8"/>
        <v>56</v>
      </c>
      <c r="AI28">
        <f t="shared" si="9"/>
        <v>6</v>
      </c>
      <c r="AJ28">
        <f t="shared" si="10"/>
        <v>0</v>
      </c>
      <c r="AK28">
        <f t="shared" si="11"/>
        <v>1</v>
      </c>
      <c r="AL28">
        <f t="shared" si="12"/>
        <v>52</v>
      </c>
      <c r="AM28">
        <f>SUMPRODUCT(AA28:AL28,Weights!$E$7:$P$7)</f>
        <v>216</v>
      </c>
    </row>
    <row r="29" spans="1:39" x14ac:dyDescent="0.25">
      <c r="A29" t="s">
        <v>52</v>
      </c>
      <c r="B29" t="s">
        <v>27</v>
      </c>
      <c r="C29">
        <v>56</v>
      </c>
      <c r="D29">
        <v>208</v>
      </c>
      <c r="E29">
        <v>182</v>
      </c>
      <c r="F29">
        <v>48</v>
      </c>
      <c r="G29">
        <v>8</v>
      </c>
      <c r="H29">
        <v>1</v>
      </c>
      <c r="I29">
        <v>11</v>
      </c>
      <c r="J29">
        <v>26</v>
      </c>
      <c r="K29">
        <v>30</v>
      </c>
      <c r="L29">
        <v>23</v>
      </c>
      <c r="M29">
        <v>56</v>
      </c>
      <c r="N29">
        <v>1</v>
      </c>
      <c r="O29">
        <v>1</v>
      </c>
      <c r="P29">
        <v>1</v>
      </c>
      <c r="Q29">
        <v>0.26200000000000001</v>
      </c>
      <c r="R29">
        <v>0.35</v>
      </c>
      <c r="S29">
        <v>0.48399999999999999</v>
      </c>
      <c r="T29">
        <v>0.83399999999999996</v>
      </c>
      <c r="U29">
        <v>0.35399999999999998</v>
      </c>
      <c r="V29">
        <v>0</v>
      </c>
      <c r="W29">
        <v>-0.5</v>
      </c>
      <c r="X29">
        <v>0.2</v>
      </c>
      <c r="Y29">
        <v>7619</v>
      </c>
      <c r="AA29">
        <f t="shared" si="1"/>
        <v>48</v>
      </c>
      <c r="AB29">
        <f t="shared" si="2"/>
        <v>8</v>
      </c>
      <c r="AC29">
        <f t="shared" si="3"/>
        <v>1</v>
      </c>
      <c r="AD29">
        <f t="shared" si="4"/>
        <v>11</v>
      </c>
      <c r="AE29">
        <f t="shared" si="5"/>
        <v>26</v>
      </c>
      <c r="AF29">
        <f t="shared" si="6"/>
        <v>30</v>
      </c>
      <c r="AG29">
        <f t="shared" si="7"/>
        <v>23</v>
      </c>
      <c r="AH29">
        <f t="shared" si="8"/>
        <v>56</v>
      </c>
      <c r="AI29">
        <f t="shared" si="9"/>
        <v>1</v>
      </c>
      <c r="AJ29">
        <f t="shared" si="10"/>
        <v>1</v>
      </c>
      <c r="AK29">
        <f t="shared" si="11"/>
        <v>1</v>
      </c>
      <c r="AL29">
        <f t="shared" si="12"/>
        <v>28</v>
      </c>
      <c r="AM29">
        <f>SUMPRODUCT(AA29:AL29,Weights!$E$7:$P$7)</f>
        <v>143</v>
      </c>
    </row>
    <row r="30" spans="1:39" x14ac:dyDescent="0.25">
      <c r="A30" t="s">
        <v>68</v>
      </c>
      <c r="B30" t="s">
        <v>25</v>
      </c>
      <c r="C30">
        <v>59</v>
      </c>
      <c r="D30">
        <v>257</v>
      </c>
      <c r="E30">
        <v>215</v>
      </c>
      <c r="F30">
        <v>53</v>
      </c>
      <c r="G30">
        <v>10</v>
      </c>
      <c r="H30">
        <v>0</v>
      </c>
      <c r="I30">
        <v>12</v>
      </c>
      <c r="J30">
        <v>36</v>
      </c>
      <c r="K30">
        <v>37</v>
      </c>
      <c r="L30">
        <v>38</v>
      </c>
      <c r="M30">
        <v>53</v>
      </c>
      <c r="N30">
        <v>3</v>
      </c>
      <c r="O30">
        <v>2</v>
      </c>
      <c r="P30">
        <v>1</v>
      </c>
      <c r="Q30">
        <v>0.246</v>
      </c>
      <c r="R30">
        <v>0.36199999999999999</v>
      </c>
      <c r="S30">
        <v>0.46400000000000002</v>
      </c>
      <c r="T30">
        <v>0.82599999999999996</v>
      </c>
      <c r="U30">
        <v>0.35399999999999998</v>
      </c>
      <c r="V30">
        <v>-1.6</v>
      </c>
      <c r="W30">
        <v>-0.6</v>
      </c>
      <c r="X30">
        <v>1</v>
      </c>
      <c r="Y30">
        <v>1887</v>
      </c>
      <c r="AA30">
        <f t="shared" si="1"/>
        <v>53</v>
      </c>
      <c r="AB30">
        <f t="shared" si="2"/>
        <v>10</v>
      </c>
      <c r="AC30">
        <f t="shared" si="3"/>
        <v>0</v>
      </c>
      <c r="AD30">
        <f t="shared" si="4"/>
        <v>12</v>
      </c>
      <c r="AE30">
        <f t="shared" si="5"/>
        <v>36</v>
      </c>
      <c r="AF30">
        <f t="shared" si="6"/>
        <v>37</v>
      </c>
      <c r="AG30">
        <f t="shared" si="7"/>
        <v>38</v>
      </c>
      <c r="AH30">
        <f t="shared" si="8"/>
        <v>53</v>
      </c>
      <c r="AI30">
        <f t="shared" si="9"/>
        <v>3</v>
      </c>
      <c r="AJ30">
        <f t="shared" si="10"/>
        <v>2</v>
      </c>
      <c r="AK30">
        <f t="shared" si="11"/>
        <v>1</v>
      </c>
      <c r="AL30">
        <f t="shared" si="12"/>
        <v>31</v>
      </c>
      <c r="AM30">
        <f>SUMPRODUCT(AA30:AL30,Weights!$E$7:$P$7)</f>
        <v>186.5</v>
      </c>
    </row>
    <row r="31" spans="1:39" x14ac:dyDescent="0.25">
      <c r="A31" t="s">
        <v>46</v>
      </c>
      <c r="B31" t="s">
        <v>47</v>
      </c>
      <c r="C31">
        <v>65</v>
      </c>
      <c r="D31">
        <v>282</v>
      </c>
      <c r="E31">
        <v>235</v>
      </c>
      <c r="F31">
        <v>60</v>
      </c>
      <c r="G31">
        <v>15</v>
      </c>
      <c r="H31">
        <v>2</v>
      </c>
      <c r="I31">
        <v>9</v>
      </c>
      <c r="J31">
        <v>40</v>
      </c>
      <c r="K31">
        <v>32</v>
      </c>
      <c r="L31">
        <v>41</v>
      </c>
      <c r="M31">
        <v>55</v>
      </c>
      <c r="N31">
        <v>3</v>
      </c>
      <c r="O31">
        <v>1</v>
      </c>
      <c r="P31">
        <v>2</v>
      </c>
      <c r="Q31">
        <v>0.25600000000000001</v>
      </c>
      <c r="R31">
        <v>0.37</v>
      </c>
      <c r="S31">
        <v>0.45100000000000001</v>
      </c>
      <c r="T31">
        <v>0.82099999999999995</v>
      </c>
      <c r="U31">
        <v>0.35299999999999998</v>
      </c>
      <c r="V31">
        <v>0.8</v>
      </c>
      <c r="W31">
        <v>-0.7</v>
      </c>
      <c r="X31">
        <v>1.1000000000000001</v>
      </c>
      <c r="Y31">
        <v>8090</v>
      </c>
      <c r="AA31">
        <f t="shared" si="1"/>
        <v>60</v>
      </c>
      <c r="AB31">
        <f t="shared" si="2"/>
        <v>15</v>
      </c>
      <c r="AC31">
        <f t="shared" si="3"/>
        <v>2</v>
      </c>
      <c r="AD31">
        <f t="shared" si="4"/>
        <v>9</v>
      </c>
      <c r="AE31">
        <f t="shared" si="5"/>
        <v>40</v>
      </c>
      <c r="AF31">
        <f t="shared" si="6"/>
        <v>32</v>
      </c>
      <c r="AG31">
        <f t="shared" si="7"/>
        <v>41</v>
      </c>
      <c r="AH31">
        <f t="shared" si="8"/>
        <v>55</v>
      </c>
      <c r="AI31">
        <f t="shared" si="9"/>
        <v>3</v>
      </c>
      <c r="AJ31">
        <f t="shared" si="10"/>
        <v>1</v>
      </c>
      <c r="AK31">
        <f t="shared" si="11"/>
        <v>2</v>
      </c>
      <c r="AL31">
        <f t="shared" si="12"/>
        <v>34</v>
      </c>
      <c r="AM31">
        <f>SUMPRODUCT(AA31:AL31,Weights!$E$7:$P$7)</f>
        <v>191.5</v>
      </c>
    </row>
    <row r="32" spans="1:39" x14ac:dyDescent="0.25">
      <c r="A32" t="s">
        <v>69</v>
      </c>
      <c r="B32" t="s">
        <v>19</v>
      </c>
      <c r="C32">
        <v>55</v>
      </c>
      <c r="D32">
        <v>204</v>
      </c>
      <c r="E32">
        <v>186</v>
      </c>
      <c r="F32">
        <v>55</v>
      </c>
      <c r="G32">
        <v>11</v>
      </c>
      <c r="H32">
        <v>3</v>
      </c>
      <c r="I32">
        <v>6</v>
      </c>
      <c r="J32">
        <v>27</v>
      </c>
      <c r="K32">
        <v>23</v>
      </c>
      <c r="L32">
        <v>15</v>
      </c>
      <c r="M32">
        <v>37</v>
      </c>
      <c r="N32">
        <v>2</v>
      </c>
      <c r="O32">
        <v>3</v>
      </c>
      <c r="P32">
        <v>1</v>
      </c>
      <c r="Q32">
        <v>0.29499999999999998</v>
      </c>
      <c r="R32">
        <v>0.35199999999999998</v>
      </c>
      <c r="S32">
        <v>0.47799999999999998</v>
      </c>
      <c r="T32">
        <v>0.83</v>
      </c>
      <c r="U32">
        <v>0.35199999999999998</v>
      </c>
      <c r="V32">
        <v>0.1</v>
      </c>
      <c r="W32">
        <v>0.3</v>
      </c>
      <c r="X32">
        <v>0.8</v>
      </c>
      <c r="Y32">
        <v>2136</v>
      </c>
      <c r="AA32">
        <f t="shared" si="1"/>
        <v>55</v>
      </c>
      <c r="AB32">
        <f t="shared" si="2"/>
        <v>11</v>
      </c>
      <c r="AC32">
        <f t="shared" si="3"/>
        <v>3</v>
      </c>
      <c r="AD32">
        <f t="shared" si="4"/>
        <v>6</v>
      </c>
      <c r="AE32">
        <f t="shared" si="5"/>
        <v>27</v>
      </c>
      <c r="AF32">
        <f t="shared" si="6"/>
        <v>23</v>
      </c>
      <c r="AG32">
        <f t="shared" si="7"/>
        <v>15</v>
      </c>
      <c r="AH32">
        <f t="shared" si="8"/>
        <v>37</v>
      </c>
      <c r="AI32">
        <f t="shared" si="9"/>
        <v>2</v>
      </c>
      <c r="AJ32">
        <f t="shared" si="10"/>
        <v>3</v>
      </c>
      <c r="AK32">
        <f t="shared" si="11"/>
        <v>1</v>
      </c>
      <c r="AL32">
        <f t="shared" si="12"/>
        <v>35</v>
      </c>
      <c r="AM32">
        <f>SUMPRODUCT(AA32:AL32,Weights!$E$7:$P$7)</f>
        <v>141.5</v>
      </c>
    </row>
    <row r="33" spans="1:39" x14ac:dyDescent="0.25">
      <c r="A33" t="s">
        <v>70</v>
      </c>
      <c r="B33" t="s">
        <v>71</v>
      </c>
      <c r="C33">
        <v>48</v>
      </c>
      <c r="D33">
        <v>189</v>
      </c>
      <c r="E33">
        <v>161</v>
      </c>
      <c r="F33">
        <v>39</v>
      </c>
      <c r="G33">
        <v>10</v>
      </c>
      <c r="H33">
        <v>0</v>
      </c>
      <c r="I33">
        <v>10</v>
      </c>
      <c r="J33">
        <v>23</v>
      </c>
      <c r="K33">
        <v>28</v>
      </c>
      <c r="L33">
        <v>24</v>
      </c>
      <c r="M33">
        <v>47</v>
      </c>
      <c r="N33">
        <v>3</v>
      </c>
      <c r="O33">
        <v>0</v>
      </c>
      <c r="P33">
        <v>0</v>
      </c>
      <c r="Q33">
        <v>0.24</v>
      </c>
      <c r="R33">
        <v>0.34599999999999997</v>
      </c>
      <c r="S33">
        <v>0.49199999999999999</v>
      </c>
      <c r="T33">
        <v>0.83799999999999997</v>
      </c>
      <c r="U33">
        <v>0.35199999999999998</v>
      </c>
      <c r="V33">
        <v>0.5</v>
      </c>
      <c r="W33">
        <v>-0.5</v>
      </c>
      <c r="X33">
        <v>0.8</v>
      </c>
      <c r="Y33">
        <v>2502</v>
      </c>
      <c r="AA33">
        <f t="shared" si="1"/>
        <v>39</v>
      </c>
      <c r="AB33">
        <f t="shared" si="2"/>
        <v>10</v>
      </c>
      <c r="AC33">
        <f t="shared" si="3"/>
        <v>0</v>
      </c>
      <c r="AD33">
        <f t="shared" si="4"/>
        <v>10</v>
      </c>
      <c r="AE33">
        <f t="shared" si="5"/>
        <v>23</v>
      </c>
      <c r="AF33">
        <f t="shared" si="6"/>
        <v>28</v>
      </c>
      <c r="AG33">
        <f t="shared" si="7"/>
        <v>24</v>
      </c>
      <c r="AH33">
        <f t="shared" si="8"/>
        <v>47</v>
      </c>
      <c r="AI33">
        <f t="shared" si="9"/>
        <v>3</v>
      </c>
      <c r="AJ33">
        <f t="shared" si="10"/>
        <v>0</v>
      </c>
      <c r="AK33">
        <f t="shared" si="11"/>
        <v>0</v>
      </c>
      <c r="AL33">
        <f t="shared" si="12"/>
        <v>19</v>
      </c>
      <c r="AM33">
        <f>SUMPRODUCT(AA33:AL33,Weights!$E$7:$P$7)</f>
        <v>130.5</v>
      </c>
    </row>
    <row r="34" spans="1:39" x14ac:dyDescent="0.25">
      <c r="A34" t="s">
        <v>61</v>
      </c>
      <c r="B34" t="s">
        <v>62</v>
      </c>
      <c r="C34">
        <v>61</v>
      </c>
      <c r="D34">
        <v>254</v>
      </c>
      <c r="E34">
        <v>218</v>
      </c>
      <c r="F34">
        <v>56</v>
      </c>
      <c r="G34">
        <v>14</v>
      </c>
      <c r="H34">
        <v>2</v>
      </c>
      <c r="I34">
        <v>9</v>
      </c>
      <c r="J34">
        <v>33</v>
      </c>
      <c r="K34">
        <v>30</v>
      </c>
      <c r="L34">
        <v>33</v>
      </c>
      <c r="M34">
        <v>60</v>
      </c>
      <c r="N34">
        <v>1</v>
      </c>
      <c r="O34">
        <v>2</v>
      </c>
      <c r="P34">
        <v>1</v>
      </c>
      <c r="Q34">
        <v>0.25900000000000001</v>
      </c>
      <c r="R34">
        <v>0.36</v>
      </c>
      <c r="S34">
        <v>0.46400000000000002</v>
      </c>
      <c r="T34">
        <v>0.82299999999999995</v>
      </c>
      <c r="U34">
        <v>0.35199999999999998</v>
      </c>
      <c r="V34">
        <v>2.4</v>
      </c>
      <c r="W34">
        <v>-0.4</v>
      </c>
      <c r="X34">
        <v>1.2</v>
      </c>
      <c r="Y34">
        <v>10264</v>
      </c>
      <c r="AA34">
        <f t="shared" si="1"/>
        <v>56</v>
      </c>
      <c r="AB34">
        <f t="shared" si="2"/>
        <v>14</v>
      </c>
      <c r="AC34">
        <f t="shared" si="3"/>
        <v>2</v>
      </c>
      <c r="AD34">
        <f t="shared" si="4"/>
        <v>9</v>
      </c>
      <c r="AE34">
        <f t="shared" si="5"/>
        <v>33</v>
      </c>
      <c r="AF34">
        <f t="shared" si="6"/>
        <v>30</v>
      </c>
      <c r="AG34">
        <f t="shared" si="7"/>
        <v>33</v>
      </c>
      <c r="AH34">
        <f t="shared" si="8"/>
        <v>60</v>
      </c>
      <c r="AI34">
        <f t="shared" si="9"/>
        <v>1</v>
      </c>
      <c r="AJ34">
        <f t="shared" si="10"/>
        <v>2</v>
      </c>
      <c r="AK34">
        <f t="shared" si="11"/>
        <v>1</v>
      </c>
      <c r="AL34">
        <f t="shared" si="12"/>
        <v>31</v>
      </c>
      <c r="AM34">
        <f>SUMPRODUCT(AA34:AL34,Weights!$E$7:$P$7)</f>
        <v>170</v>
      </c>
    </row>
    <row r="35" spans="1:39" x14ac:dyDescent="0.25">
      <c r="A35" t="s">
        <v>115</v>
      </c>
      <c r="B35" t="s">
        <v>43</v>
      </c>
      <c r="C35">
        <v>71</v>
      </c>
      <c r="D35">
        <v>292</v>
      </c>
      <c r="E35">
        <v>265</v>
      </c>
      <c r="F35">
        <v>79</v>
      </c>
      <c r="G35">
        <v>19</v>
      </c>
      <c r="H35">
        <v>3</v>
      </c>
      <c r="I35">
        <v>7</v>
      </c>
      <c r="J35">
        <v>40</v>
      </c>
      <c r="K35">
        <v>33</v>
      </c>
      <c r="L35">
        <v>22</v>
      </c>
      <c r="M35">
        <v>32</v>
      </c>
      <c r="N35">
        <v>1</v>
      </c>
      <c r="O35">
        <v>10</v>
      </c>
      <c r="P35">
        <v>4</v>
      </c>
      <c r="Q35">
        <v>0.29899999999999999</v>
      </c>
      <c r="R35">
        <v>0.35299999999999998</v>
      </c>
      <c r="S35">
        <v>0.47399999999999998</v>
      </c>
      <c r="T35">
        <v>0.82699999999999996</v>
      </c>
      <c r="U35">
        <v>0.35099999999999998</v>
      </c>
      <c r="V35">
        <v>2</v>
      </c>
      <c r="W35">
        <v>0.1</v>
      </c>
      <c r="X35">
        <v>2</v>
      </c>
      <c r="Y35">
        <v>13510</v>
      </c>
      <c r="AA35">
        <f t="shared" si="1"/>
        <v>79</v>
      </c>
      <c r="AB35">
        <f t="shared" si="2"/>
        <v>19</v>
      </c>
      <c r="AC35">
        <f t="shared" si="3"/>
        <v>3</v>
      </c>
      <c r="AD35">
        <f t="shared" si="4"/>
        <v>7</v>
      </c>
      <c r="AE35">
        <f t="shared" si="5"/>
        <v>40</v>
      </c>
      <c r="AF35">
        <f t="shared" si="6"/>
        <v>33</v>
      </c>
      <c r="AG35">
        <f t="shared" si="7"/>
        <v>22</v>
      </c>
      <c r="AH35">
        <f t="shared" si="8"/>
        <v>32</v>
      </c>
      <c r="AI35">
        <f t="shared" si="9"/>
        <v>1</v>
      </c>
      <c r="AJ35">
        <f t="shared" si="10"/>
        <v>10</v>
      </c>
      <c r="AK35">
        <f t="shared" si="11"/>
        <v>4</v>
      </c>
      <c r="AL35">
        <f t="shared" si="12"/>
        <v>50</v>
      </c>
      <c r="AM35">
        <f>SUMPRODUCT(AA35:AL35,Weights!$E$7:$P$7)</f>
        <v>220</v>
      </c>
    </row>
    <row r="36" spans="1:39" x14ac:dyDescent="0.25">
      <c r="A36" t="s">
        <v>59</v>
      </c>
      <c r="B36" t="s">
        <v>60</v>
      </c>
      <c r="C36">
        <v>59</v>
      </c>
      <c r="D36">
        <v>249</v>
      </c>
      <c r="E36">
        <v>218</v>
      </c>
      <c r="F36">
        <v>54</v>
      </c>
      <c r="G36">
        <v>10</v>
      </c>
      <c r="H36">
        <v>1</v>
      </c>
      <c r="I36">
        <v>14</v>
      </c>
      <c r="J36">
        <v>34</v>
      </c>
      <c r="K36">
        <v>38</v>
      </c>
      <c r="L36">
        <v>29</v>
      </c>
      <c r="M36">
        <v>88</v>
      </c>
      <c r="N36">
        <v>1</v>
      </c>
      <c r="O36">
        <v>1</v>
      </c>
      <c r="P36">
        <v>0</v>
      </c>
      <c r="Q36">
        <v>0.249</v>
      </c>
      <c r="R36">
        <v>0.33900000000000002</v>
      </c>
      <c r="S36">
        <v>0.49299999999999999</v>
      </c>
      <c r="T36">
        <v>0.83199999999999996</v>
      </c>
      <c r="U36">
        <v>0.35</v>
      </c>
      <c r="V36">
        <v>-2.4</v>
      </c>
      <c r="W36">
        <v>-0.2</v>
      </c>
      <c r="X36">
        <v>1</v>
      </c>
      <c r="Y36">
        <v>12164</v>
      </c>
      <c r="AA36">
        <f t="shared" si="1"/>
        <v>54</v>
      </c>
      <c r="AB36">
        <f t="shared" si="2"/>
        <v>10</v>
      </c>
      <c r="AC36">
        <f t="shared" si="3"/>
        <v>1</v>
      </c>
      <c r="AD36">
        <f t="shared" si="4"/>
        <v>14</v>
      </c>
      <c r="AE36">
        <f t="shared" si="5"/>
        <v>34</v>
      </c>
      <c r="AF36">
        <f t="shared" si="6"/>
        <v>38</v>
      </c>
      <c r="AG36">
        <f t="shared" si="7"/>
        <v>29</v>
      </c>
      <c r="AH36">
        <f t="shared" si="8"/>
        <v>88</v>
      </c>
      <c r="AI36">
        <f t="shared" si="9"/>
        <v>1</v>
      </c>
      <c r="AJ36">
        <f t="shared" si="10"/>
        <v>1</v>
      </c>
      <c r="AK36">
        <f t="shared" si="11"/>
        <v>0</v>
      </c>
      <c r="AL36">
        <f t="shared" si="12"/>
        <v>29</v>
      </c>
      <c r="AM36">
        <f>SUMPRODUCT(AA36:AL36,Weights!$E$7:$P$7)</f>
        <v>167</v>
      </c>
    </row>
    <row r="37" spans="1:39" x14ac:dyDescent="0.25">
      <c r="A37" t="s">
        <v>82</v>
      </c>
      <c r="B37" t="s">
        <v>71</v>
      </c>
      <c r="C37">
        <v>67</v>
      </c>
      <c r="D37">
        <v>256</v>
      </c>
      <c r="E37">
        <v>224</v>
      </c>
      <c r="F37">
        <v>58</v>
      </c>
      <c r="G37">
        <v>13</v>
      </c>
      <c r="H37">
        <v>1</v>
      </c>
      <c r="I37">
        <v>12</v>
      </c>
      <c r="J37">
        <v>38</v>
      </c>
      <c r="K37">
        <v>37</v>
      </c>
      <c r="L37">
        <v>26</v>
      </c>
      <c r="M37">
        <v>58</v>
      </c>
      <c r="N37">
        <v>4</v>
      </c>
      <c r="O37">
        <v>1</v>
      </c>
      <c r="P37">
        <v>1</v>
      </c>
      <c r="Q37">
        <v>0.25900000000000001</v>
      </c>
      <c r="R37">
        <v>0.34499999999999997</v>
      </c>
      <c r="S37">
        <v>0.48499999999999999</v>
      </c>
      <c r="T37">
        <v>0.83</v>
      </c>
      <c r="U37">
        <v>0.35</v>
      </c>
      <c r="V37">
        <v>0.8</v>
      </c>
      <c r="W37">
        <v>-0.4</v>
      </c>
      <c r="X37">
        <v>1.3</v>
      </c>
      <c r="Y37">
        <v>16376</v>
      </c>
      <c r="AA37">
        <f t="shared" si="1"/>
        <v>58</v>
      </c>
      <c r="AB37">
        <f t="shared" si="2"/>
        <v>13</v>
      </c>
      <c r="AC37">
        <f t="shared" si="3"/>
        <v>1</v>
      </c>
      <c r="AD37">
        <f t="shared" si="4"/>
        <v>12</v>
      </c>
      <c r="AE37">
        <f t="shared" si="5"/>
        <v>38</v>
      </c>
      <c r="AF37">
        <f t="shared" si="6"/>
        <v>37</v>
      </c>
      <c r="AG37">
        <f t="shared" si="7"/>
        <v>26</v>
      </c>
      <c r="AH37">
        <f t="shared" si="8"/>
        <v>58</v>
      </c>
      <c r="AI37">
        <f t="shared" si="9"/>
        <v>4</v>
      </c>
      <c r="AJ37">
        <f t="shared" si="10"/>
        <v>1</v>
      </c>
      <c r="AK37">
        <f t="shared" si="11"/>
        <v>1</v>
      </c>
      <c r="AL37">
        <f t="shared" si="12"/>
        <v>32</v>
      </c>
      <c r="AM37">
        <f>SUMPRODUCT(AA37:AL37,Weights!$E$7:$P$7)</f>
        <v>182</v>
      </c>
    </row>
    <row r="38" spans="1:39" x14ac:dyDescent="0.25">
      <c r="A38" t="s">
        <v>63</v>
      </c>
      <c r="B38" t="s">
        <v>37</v>
      </c>
      <c r="C38">
        <v>59</v>
      </c>
      <c r="D38">
        <v>244</v>
      </c>
      <c r="E38">
        <v>215</v>
      </c>
      <c r="F38">
        <v>59</v>
      </c>
      <c r="G38">
        <v>12</v>
      </c>
      <c r="H38">
        <v>0</v>
      </c>
      <c r="I38">
        <v>9</v>
      </c>
      <c r="J38">
        <v>29</v>
      </c>
      <c r="K38">
        <v>36</v>
      </c>
      <c r="L38">
        <v>25</v>
      </c>
      <c r="M38">
        <v>46</v>
      </c>
      <c r="N38">
        <v>3</v>
      </c>
      <c r="O38">
        <v>3</v>
      </c>
      <c r="P38">
        <v>2</v>
      </c>
      <c r="Q38">
        <v>0.27500000000000002</v>
      </c>
      <c r="R38">
        <v>0.35599999999999998</v>
      </c>
      <c r="S38">
        <v>0.46400000000000002</v>
      </c>
      <c r="T38">
        <v>0.81899999999999995</v>
      </c>
      <c r="U38">
        <v>0.34899999999999998</v>
      </c>
      <c r="V38">
        <v>-1.2</v>
      </c>
      <c r="W38">
        <v>-0.5</v>
      </c>
      <c r="X38">
        <v>0.5</v>
      </c>
      <c r="Y38">
        <v>8001</v>
      </c>
      <c r="AA38">
        <f t="shared" si="1"/>
        <v>59</v>
      </c>
      <c r="AB38">
        <f t="shared" si="2"/>
        <v>12</v>
      </c>
      <c r="AC38">
        <f t="shared" si="3"/>
        <v>0</v>
      </c>
      <c r="AD38">
        <f t="shared" si="4"/>
        <v>9</v>
      </c>
      <c r="AE38">
        <f t="shared" si="5"/>
        <v>29</v>
      </c>
      <c r="AF38">
        <f t="shared" si="6"/>
        <v>36</v>
      </c>
      <c r="AG38">
        <f t="shared" si="7"/>
        <v>25</v>
      </c>
      <c r="AH38">
        <f t="shared" si="8"/>
        <v>46</v>
      </c>
      <c r="AI38">
        <f t="shared" si="9"/>
        <v>3</v>
      </c>
      <c r="AJ38">
        <f t="shared" si="10"/>
        <v>3</v>
      </c>
      <c r="AK38">
        <f t="shared" si="11"/>
        <v>2</v>
      </c>
      <c r="AL38">
        <f t="shared" si="12"/>
        <v>38</v>
      </c>
      <c r="AM38">
        <f>SUMPRODUCT(AA38:AL38,Weights!$E$7:$P$7)</f>
        <v>169</v>
      </c>
    </row>
    <row r="39" spans="1:39" x14ac:dyDescent="0.25">
      <c r="A39" t="s">
        <v>65</v>
      </c>
      <c r="B39" t="s">
        <v>39</v>
      </c>
      <c r="C39">
        <v>50</v>
      </c>
      <c r="D39">
        <v>207</v>
      </c>
      <c r="E39">
        <v>187</v>
      </c>
      <c r="F39">
        <v>52</v>
      </c>
      <c r="G39">
        <v>10</v>
      </c>
      <c r="H39">
        <v>1</v>
      </c>
      <c r="I39">
        <v>9</v>
      </c>
      <c r="J39">
        <v>30</v>
      </c>
      <c r="K39">
        <v>32</v>
      </c>
      <c r="L39">
        <v>18</v>
      </c>
      <c r="M39">
        <v>39</v>
      </c>
      <c r="N39">
        <v>1</v>
      </c>
      <c r="O39">
        <v>5</v>
      </c>
      <c r="P39">
        <v>2</v>
      </c>
      <c r="Q39">
        <v>0.27800000000000002</v>
      </c>
      <c r="R39">
        <v>0.34300000000000003</v>
      </c>
      <c r="S39">
        <v>0.48899999999999999</v>
      </c>
      <c r="T39">
        <v>0.83099999999999996</v>
      </c>
      <c r="U39">
        <v>0.34899999999999998</v>
      </c>
      <c r="V39">
        <v>-1.3</v>
      </c>
      <c r="W39">
        <v>0.4</v>
      </c>
      <c r="X39">
        <v>0.6</v>
      </c>
      <c r="Y39">
        <v>3410</v>
      </c>
      <c r="AA39">
        <f t="shared" si="1"/>
        <v>52</v>
      </c>
      <c r="AB39">
        <f t="shared" si="2"/>
        <v>10</v>
      </c>
      <c r="AC39">
        <f t="shared" si="3"/>
        <v>1</v>
      </c>
      <c r="AD39">
        <f t="shared" si="4"/>
        <v>9</v>
      </c>
      <c r="AE39">
        <f t="shared" si="5"/>
        <v>30</v>
      </c>
      <c r="AF39">
        <f t="shared" si="6"/>
        <v>32</v>
      </c>
      <c r="AG39">
        <f t="shared" si="7"/>
        <v>18</v>
      </c>
      <c r="AH39">
        <f t="shared" si="8"/>
        <v>39</v>
      </c>
      <c r="AI39">
        <f t="shared" si="9"/>
        <v>1</v>
      </c>
      <c r="AJ39">
        <f t="shared" si="10"/>
        <v>5</v>
      </c>
      <c r="AK39">
        <f t="shared" si="11"/>
        <v>2</v>
      </c>
      <c r="AL39">
        <f t="shared" si="12"/>
        <v>32</v>
      </c>
      <c r="AM39">
        <f>SUMPRODUCT(AA39:AL39,Weights!$E$7:$P$7)</f>
        <v>159.5</v>
      </c>
    </row>
    <row r="40" spans="1:39" x14ac:dyDescent="0.25">
      <c r="A40" t="s">
        <v>77</v>
      </c>
      <c r="B40" t="s">
        <v>25</v>
      </c>
      <c r="C40">
        <v>37</v>
      </c>
      <c r="D40">
        <v>132</v>
      </c>
      <c r="E40">
        <v>117</v>
      </c>
      <c r="F40">
        <v>31</v>
      </c>
      <c r="G40">
        <v>6</v>
      </c>
      <c r="H40">
        <v>0</v>
      </c>
      <c r="I40">
        <v>6</v>
      </c>
      <c r="J40">
        <v>15</v>
      </c>
      <c r="K40">
        <v>18</v>
      </c>
      <c r="L40">
        <v>12</v>
      </c>
      <c r="M40">
        <v>28</v>
      </c>
      <c r="N40">
        <v>2</v>
      </c>
      <c r="O40">
        <v>0</v>
      </c>
      <c r="P40">
        <v>1</v>
      </c>
      <c r="Q40">
        <v>0.26700000000000002</v>
      </c>
      <c r="R40">
        <v>0.34100000000000003</v>
      </c>
      <c r="S40">
        <v>0.48199999999999998</v>
      </c>
      <c r="T40">
        <v>0.82299999999999995</v>
      </c>
      <c r="U40">
        <v>0.34899999999999998</v>
      </c>
      <c r="V40">
        <v>-1</v>
      </c>
      <c r="W40">
        <v>-0.3</v>
      </c>
      <c r="X40">
        <v>0.4</v>
      </c>
      <c r="Y40">
        <v>9957</v>
      </c>
      <c r="AA40">
        <f t="shared" si="1"/>
        <v>31</v>
      </c>
      <c r="AB40">
        <f t="shared" si="2"/>
        <v>6</v>
      </c>
      <c r="AC40">
        <f t="shared" si="3"/>
        <v>0</v>
      </c>
      <c r="AD40">
        <f t="shared" si="4"/>
        <v>6</v>
      </c>
      <c r="AE40">
        <f t="shared" si="5"/>
        <v>15</v>
      </c>
      <c r="AF40">
        <f t="shared" si="6"/>
        <v>18</v>
      </c>
      <c r="AG40">
        <f t="shared" si="7"/>
        <v>12</v>
      </c>
      <c r="AH40">
        <f t="shared" si="8"/>
        <v>28</v>
      </c>
      <c r="AI40">
        <f t="shared" si="9"/>
        <v>2</v>
      </c>
      <c r="AJ40">
        <f t="shared" si="10"/>
        <v>0</v>
      </c>
      <c r="AK40">
        <f t="shared" si="11"/>
        <v>1</v>
      </c>
      <c r="AL40">
        <f t="shared" si="12"/>
        <v>19</v>
      </c>
      <c r="AM40">
        <f>SUMPRODUCT(AA40:AL40,Weights!$E$7:$P$7)</f>
        <v>85</v>
      </c>
    </row>
    <row r="41" spans="1:39" x14ac:dyDescent="0.25">
      <c r="A41" t="s">
        <v>92</v>
      </c>
      <c r="B41" t="s">
        <v>51</v>
      </c>
      <c r="C41">
        <v>68</v>
      </c>
      <c r="D41">
        <v>293</v>
      </c>
      <c r="E41">
        <v>266</v>
      </c>
      <c r="F41">
        <v>76</v>
      </c>
      <c r="G41">
        <v>18</v>
      </c>
      <c r="H41">
        <v>2</v>
      </c>
      <c r="I41">
        <v>10</v>
      </c>
      <c r="J41">
        <v>41</v>
      </c>
      <c r="K41">
        <v>42</v>
      </c>
      <c r="L41">
        <v>24</v>
      </c>
      <c r="M41">
        <v>54</v>
      </c>
      <c r="N41">
        <v>2</v>
      </c>
      <c r="O41">
        <v>2</v>
      </c>
      <c r="P41">
        <v>1</v>
      </c>
      <c r="Q41">
        <v>0.28399999999999997</v>
      </c>
      <c r="R41">
        <v>0.34699999999999998</v>
      </c>
      <c r="S41">
        <v>0.47699999999999998</v>
      </c>
      <c r="T41">
        <v>0.82299999999999995</v>
      </c>
      <c r="U41">
        <v>0.34799999999999998</v>
      </c>
      <c r="V41">
        <v>1.4</v>
      </c>
      <c r="W41">
        <v>0.1</v>
      </c>
      <c r="X41">
        <v>2.1</v>
      </c>
      <c r="Y41">
        <v>13624</v>
      </c>
      <c r="AA41">
        <f t="shared" si="1"/>
        <v>76</v>
      </c>
      <c r="AB41">
        <f t="shared" si="2"/>
        <v>18</v>
      </c>
      <c r="AC41">
        <f t="shared" si="3"/>
        <v>2</v>
      </c>
      <c r="AD41">
        <f t="shared" si="4"/>
        <v>10</v>
      </c>
      <c r="AE41">
        <f t="shared" si="5"/>
        <v>41</v>
      </c>
      <c r="AF41">
        <f t="shared" si="6"/>
        <v>42</v>
      </c>
      <c r="AG41">
        <f t="shared" si="7"/>
        <v>24</v>
      </c>
      <c r="AH41">
        <f t="shared" si="8"/>
        <v>54</v>
      </c>
      <c r="AI41">
        <f t="shared" si="9"/>
        <v>2</v>
      </c>
      <c r="AJ41">
        <f t="shared" si="10"/>
        <v>2</v>
      </c>
      <c r="AK41">
        <f t="shared" si="11"/>
        <v>1</v>
      </c>
      <c r="AL41">
        <f t="shared" si="12"/>
        <v>46</v>
      </c>
      <c r="AM41">
        <f>SUMPRODUCT(AA41:AL41,Weights!$E$7:$P$7)</f>
        <v>211</v>
      </c>
    </row>
    <row r="42" spans="1:39" x14ac:dyDescent="0.25">
      <c r="A42" t="s">
        <v>66</v>
      </c>
      <c r="B42" t="s">
        <v>45</v>
      </c>
      <c r="C42">
        <v>61</v>
      </c>
      <c r="D42">
        <v>254</v>
      </c>
      <c r="E42">
        <v>220</v>
      </c>
      <c r="F42">
        <v>52</v>
      </c>
      <c r="G42">
        <v>9</v>
      </c>
      <c r="H42">
        <v>0</v>
      </c>
      <c r="I42">
        <v>16</v>
      </c>
      <c r="J42">
        <v>36</v>
      </c>
      <c r="K42">
        <v>39</v>
      </c>
      <c r="L42">
        <v>30</v>
      </c>
      <c r="M42">
        <v>88</v>
      </c>
      <c r="N42">
        <v>3</v>
      </c>
      <c r="O42">
        <v>1</v>
      </c>
      <c r="P42">
        <v>1</v>
      </c>
      <c r="Q42">
        <v>0.23599999999999999</v>
      </c>
      <c r="R42">
        <v>0.33100000000000002</v>
      </c>
      <c r="S42">
        <v>0.498</v>
      </c>
      <c r="T42">
        <v>0.82899999999999996</v>
      </c>
      <c r="U42">
        <v>0.34799999999999998</v>
      </c>
      <c r="V42">
        <v>1.7</v>
      </c>
      <c r="W42">
        <v>-0.3</v>
      </c>
      <c r="X42">
        <v>1</v>
      </c>
      <c r="Y42">
        <v>9272</v>
      </c>
      <c r="AA42">
        <f t="shared" si="1"/>
        <v>52</v>
      </c>
      <c r="AB42">
        <f t="shared" si="2"/>
        <v>9</v>
      </c>
      <c r="AC42">
        <f t="shared" si="3"/>
        <v>0</v>
      </c>
      <c r="AD42">
        <f t="shared" si="4"/>
        <v>16</v>
      </c>
      <c r="AE42">
        <f t="shared" si="5"/>
        <v>36</v>
      </c>
      <c r="AF42">
        <f t="shared" si="6"/>
        <v>39</v>
      </c>
      <c r="AG42">
        <f t="shared" si="7"/>
        <v>30</v>
      </c>
      <c r="AH42">
        <f t="shared" si="8"/>
        <v>88</v>
      </c>
      <c r="AI42">
        <f t="shared" si="9"/>
        <v>3</v>
      </c>
      <c r="AJ42">
        <f t="shared" si="10"/>
        <v>1</v>
      </c>
      <c r="AK42">
        <f t="shared" si="11"/>
        <v>1</v>
      </c>
      <c r="AL42">
        <f t="shared" si="12"/>
        <v>27</v>
      </c>
      <c r="AM42">
        <f>SUMPRODUCT(AA42:AL42,Weights!$E$7:$P$7)</f>
        <v>171</v>
      </c>
    </row>
    <row r="43" spans="1:39" x14ac:dyDescent="0.25">
      <c r="A43" t="s">
        <v>44</v>
      </c>
      <c r="B43" t="s">
        <v>45</v>
      </c>
      <c r="C43">
        <v>68</v>
      </c>
      <c r="D43">
        <v>298</v>
      </c>
      <c r="E43">
        <v>270</v>
      </c>
      <c r="F43">
        <v>73</v>
      </c>
      <c r="G43">
        <v>15</v>
      </c>
      <c r="H43">
        <v>0</v>
      </c>
      <c r="I43">
        <v>15</v>
      </c>
      <c r="J43">
        <v>39</v>
      </c>
      <c r="K43">
        <v>39</v>
      </c>
      <c r="L43">
        <v>25</v>
      </c>
      <c r="M43">
        <v>54</v>
      </c>
      <c r="N43">
        <v>1</v>
      </c>
      <c r="O43">
        <v>3</v>
      </c>
      <c r="P43">
        <v>2</v>
      </c>
      <c r="Q43">
        <v>0.27200000000000002</v>
      </c>
      <c r="R43">
        <v>0.33300000000000002</v>
      </c>
      <c r="S43">
        <v>0.49199999999999999</v>
      </c>
      <c r="T43">
        <v>0.82499999999999996</v>
      </c>
      <c r="U43">
        <v>0.34699999999999998</v>
      </c>
      <c r="V43">
        <v>4.8</v>
      </c>
      <c r="W43">
        <v>0</v>
      </c>
      <c r="X43">
        <v>2.1</v>
      </c>
      <c r="Y43">
        <v>11493</v>
      </c>
      <c r="AA43">
        <f t="shared" si="1"/>
        <v>73</v>
      </c>
      <c r="AB43">
        <f t="shared" si="2"/>
        <v>15</v>
      </c>
      <c r="AC43">
        <f t="shared" si="3"/>
        <v>0</v>
      </c>
      <c r="AD43">
        <f t="shared" si="4"/>
        <v>15</v>
      </c>
      <c r="AE43">
        <f t="shared" si="5"/>
        <v>39</v>
      </c>
      <c r="AF43">
        <f t="shared" si="6"/>
        <v>39</v>
      </c>
      <c r="AG43">
        <f t="shared" si="7"/>
        <v>25</v>
      </c>
      <c r="AH43">
        <f t="shared" si="8"/>
        <v>54</v>
      </c>
      <c r="AI43">
        <f t="shared" si="9"/>
        <v>1</v>
      </c>
      <c r="AJ43">
        <f t="shared" si="10"/>
        <v>3</v>
      </c>
      <c r="AK43">
        <f t="shared" si="11"/>
        <v>2</v>
      </c>
      <c r="AL43">
        <f t="shared" si="12"/>
        <v>43</v>
      </c>
      <c r="AM43">
        <f>SUMPRODUCT(AA43:AL43,Weights!$E$7:$P$7)</f>
        <v>213</v>
      </c>
    </row>
    <row r="44" spans="1:39" x14ac:dyDescent="0.25">
      <c r="A44" t="s">
        <v>117</v>
      </c>
      <c r="B44" t="s">
        <v>39</v>
      </c>
      <c r="C44">
        <v>56</v>
      </c>
      <c r="D44">
        <v>224</v>
      </c>
      <c r="E44">
        <v>194</v>
      </c>
      <c r="F44">
        <v>50</v>
      </c>
      <c r="G44">
        <v>10</v>
      </c>
      <c r="H44">
        <v>1</v>
      </c>
      <c r="I44">
        <v>9</v>
      </c>
      <c r="J44">
        <v>31</v>
      </c>
      <c r="K44">
        <v>30</v>
      </c>
      <c r="L44">
        <v>26</v>
      </c>
      <c r="M44">
        <v>68</v>
      </c>
      <c r="N44">
        <v>2</v>
      </c>
      <c r="O44">
        <v>3</v>
      </c>
      <c r="P44">
        <v>2</v>
      </c>
      <c r="Q44">
        <v>0.25900000000000001</v>
      </c>
      <c r="R44">
        <v>0.35</v>
      </c>
      <c r="S44">
        <v>0.46</v>
      </c>
      <c r="T44">
        <v>0.81100000000000005</v>
      </c>
      <c r="U44">
        <v>0.34699999999999998</v>
      </c>
      <c r="V44">
        <v>-1.2</v>
      </c>
      <c r="W44">
        <v>-0.2</v>
      </c>
      <c r="X44">
        <v>0.6</v>
      </c>
      <c r="Y44">
        <v>10348</v>
      </c>
      <c r="AA44">
        <f t="shared" si="1"/>
        <v>50</v>
      </c>
      <c r="AB44">
        <f t="shared" si="2"/>
        <v>10</v>
      </c>
      <c r="AC44">
        <f t="shared" si="3"/>
        <v>1</v>
      </c>
      <c r="AD44">
        <f t="shared" si="4"/>
        <v>9</v>
      </c>
      <c r="AE44">
        <f t="shared" si="5"/>
        <v>31</v>
      </c>
      <c r="AF44">
        <f t="shared" si="6"/>
        <v>30</v>
      </c>
      <c r="AG44">
        <f t="shared" si="7"/>
        <v>26</v>
      </c>
      <c r="AH44">
        <f t="shared" si="8"/>
        <v>68</v>
      </c>
      <c r="AI44">
        <f t="shared" si="9"/>
        <v>2</v>
      </c>
      <c r="AJ44">
        <f t="shared" si="10"/>
        <v>3</v>
      </c>
      <c r="AK44">
        <f t="shared" si="11"/>
        <v>2</v>
      </c>
      <c r="AL44">
        <f t="shared" si="12"/>
        <v>30</v>
      </c>
      <c r="AM44">
        <f>SUMPRODUCT(AA44:AL44,Weights!$E$7:$P$7)</f>
        <v>146</v>
      </c>
    </row>
    <row r="45" spans="1:39" x14ac:dyDescent="0.25">
      <c r="A45" t="s">
        <v>79</v>
      </c>
      <c r="B45" t="s">
        <v>32</v>
      </c>
      <c r="C45">
        <v>69</v>
      </c>
      <c r="D45">
        <v>282</v>
      </c>
      <c r="E45">
        <v>251</v>
      </c>
      <c r="F45">
        <v>65</v>
      </c>
      <c r="G45">
        <v>14</v>
      </c>
      <c r="H45">
        <v>1</v>
      </c>
      <c r="I45">
        <v>13</v>
      </c>
      <c r="J45">
        <v>40</v>
      </c>
      <c r="K45">
        <v>44</v>
      </c>
      <c r="L45">
        <v>28</v>
      </c>
      <c r="M45">
        <v>75</v>
      </c>
      <c r="N45">
        <v>2</v>
      </c>
      <c r="O45">
        <v>5</v>
      </c>
      <c r="P45">
        <v>2</v>
      </c>
      <c r="Q45">
        <v>0.25900000000000001</v>
      </c>
      <c r="R45">
        <v>0.33700000000000002</v>
      </c>
      <c r="S45">
        <v>0.48</v>
      </c>
      <c r="T45">
        <v>0.81699999999999995</v>
      </c>
      <c r="U45">
        <v>0.34599999999999997</v>
      </c>
      <c r="V45">
        <v>1.3</v>
      </c>
      <c r="W45">
        <v>0</v>
      </c>
      <c r="X45">
        <v>1.3</v>
      </c>
      <c r="Y45">
        <v>5222</v>
      </c>
      <c r="AA45">
        <f t="shared" si="1"/>
        <v>65</v>
      </c>
      <c r="AB45">
        <f t="shared" si="2"/>
        <v>14</v>
      </c>
      <c r="AC45">
        <f t="shared" si="3"/>
        <v>1</v>
      </c>
      <c r="AD45">
        <f t="shared" si="4"/>
        <v>13</v>
      </c>
      <c r="AE45">
        <f t="shared" si="5"/>
        <v>40</v>
      </c>
      <c r="AF45">
        <f t="shared" si="6"/>
        <v>44</v>
      </c>
      <c r="AG45">
        <f t="shared" si="7"/>
        <v>28</v>
      </c>
      <c r="AH45">
        <f t="shared" si="8"/>
        <v>75</v>
      </c>
      <c r="AI45">
        <f t="shared" si="9"/>
        <v>2</v>
      </c>
      <c r="AJ45">
        <f t="shared" si="10"/>
        <v>5</v>
      </c>
      <c r="AK45">
        <f t="shared" si="11"/>
        <v>2</v>
      </c>
      <c r="AL45">
        <f t="shared" si="12"/>
        <v>37</v>
      </c>
      <c r="AM45">
        <f>SUMPRODUCT(AA45:AL45,Weights!$E$7:$P$7)</f>
        <v>202.5</v>
      </c>
    </row>
    <row r="46" spans="1:39" x14ac:dyDescent="0.25">
      <c r="A46" t="s">
        <v>118</v>
      </c>
      <c r="B46" t="s">
        <v>19</v>
      </c>
      <c r="C46">
        <v>62</v>
      </c>
      <c r="D46">
        <v>252</v>
      </c>
      <c r="E46">
        <v>222</v>
      </c>
      <c r="F46">
        <v>57</v>
      </c>
      <c r="G46">
        <v>12</v>
      </c>
      <c r="H46">
        <v>3</v>
      </c>
      <c r="I46">
        <v>11</v>
      </c>
      <c r="J46">
        <v>32</v>
      </c>
      <c r="K46">
        <v>37</v>
      </c>
      <c r="L46">
        <v>28</v>
      </c>
      <c r="M46">
        <v>68</v>
      </c>
      <c r="N46">
        <v>1</v>
      </c>
      <c r="O46">
        <v>2</v>
      </c>
      <c r="P46">
        <v>1</v>
      </c>
      <c r="Q46">
        <v>0.25700000000000001</v>
      </c>
      <c r="R46">
        <v>0.34100000000000003</v>
      </c>
      <c r="S46">
        <v>0.48299999999999998</v>
      </c>
      <c r="T46">
        <v>0.82399999999999995</v>
      </c>
      <c r="U46">
        <v>0.34599999999999997</v>
      </c>
      <c r="V46">
        <v>-1.1000000000000001</v>
      </c>
      <c r="W46">
        <v>-0.1</v>
      </c>
      <c r="X46">
        <v>1</v>
      </c>
      <c r="Y46">
        <v>13329</v>
      </c>
      <c r="AA46">
        <f t="shared" si="1"/>
        <v>57</v>
      </c>
      <c r="AB46">
        <f t="shared" si="2"/>
        <v>12</v>
      </c>
      <c r="AC46">
        <f t="shared" si="3"/>
        <v>3</v>
      </c>
      <c r="AD46">
        <f t="shared" si="4"/>
        <v>11</v>
      </c>
      <c r="AE46">
        <f t="shared" si="5"/>
        <v>32</v>
      </c>
      <c r="AF46">
        <f t="shared" si="6"/>
        <v>37</v>
      </c>
      <c r="AG46">
        <f t="shared" si="7"/>
        <v>28</v>
      </c>
      <c r="AH46">
        <f t="shared" si="8"/>
        <v>68</v>
      </c>
      <c r="AI46">
        <f t="shared" si="9"/>
        <v>1</v>
      </c>
      <c r="AJ46">
        <f t="shared" si="10"/>
        <v>2</v>
      </c>
      <c r="AK46">
        <f t="shared" si="11"/>
        <v>1</v>
      </c>
      <c r="AL46">
        <f t="shared" si="12"/>
        <v>31</v>
      </c>
      <c r="AM46">
        <f>SUMPRODUCT(AA46:AL46,Weights!$E$7:$P$7)</f>
        <v>174</v>
      </c>
    </row>
    <row r="47" spans="1:39" x14ac:dyDescent="0.25">
      <c r="A47" t="s">
        <v>97</v>
      </c>
      <c r="B47" t="s">
        <v>73</v>
      </c>
      <c r="C47">
        <v>46</v>
      </c>
      <c r="D47">
        <v>179</v>
      </c>
      <c r="E47">
        <v>156</v>
      </c>
      <c r="F47">
        <v>39</v>
      </c>
      <c r="G47">
        <v>8</v>
      </c>
      <c r="H47">
        <v>0</v>
      </c>
      <c r="I47">
        <v>8</v>
      </c>
      <c r="J47">
        <v>21</v>
      </c>
      <c r="K47">
        <v>29</v>
      </c>
      <c r="L47">
        <v>19</v>
      </c>
      <c r="M47">
        <v>40</v>
      </c>
      <c r="N47">
        <v>3</v>
      </c>
      <c r="O47">
        <v>1</v>
      </c>
      <c r="P47">
        <v>0</v>
      </c>
      <c r="Q47">
        <v>0.251</v>
      </c>
      <c r="R47">
        <v>0.34100000000000003</v>
      </c>
      <c r="S47">
        <v>0.47</v>
      </c>
      <c r="T47">
        <v>0.81100000000000005</v>
      </c>
      <c r="U47">
        <v>0.34499999999999997</v>
      </c>
      <c r="V47">
        <v>-0.2</v>
      </c>
      <c r="W47">
        <v>-0.1</v>
      </c>
      <c r="X47">
        <v>0.5</v>
      </c>
      <c r="Y47">
        <v>1873</v>
      </c>
      <c r="AA47">
        <f t="shared" si="1"/>
        <v>39</v>
      </c>
      <c r="AB47">
        <f t="shared" si="2"/>
        <v>8</v>
      </c>
      <c r="AC47">
        <f t="shared" si="3"/>
        <v>0</v>
      </c>
      <c r="AD47">
        <f t="shared" si="4"/>
        <v>8</v>
      </c>
      <c r="AE47">
        <f t="shared" si="5"/>
        <v>21</v>
      </c>
      <c r="AF47">
        <f t="shared" si="6"/>
        <v>29</v>
      </c>
      <c r="AG47">
        <f t="shared" si="7"/>
        <v>19</v>
      </c>
      <c r="AH47">
        <f t="shared" si="8"/>
        <v>40</v>
      </c>
      <c r="AI47">
        <f t="shared" si="9"/>
        <v>3</v>
      </c>
      <c r="AJ47">
        <f t="shared" si="10"/>
        <v>1</v>
      </c>
      <c r="AK47">
        <f t="shared" si="11"/>
        <v>0</v>
      </c>
      <c r="AL47">
        <f t="shared" si="12"/>
        <v>23</v>
      </c>
      <c r="AM47">
        <f>SUMPRODUCT(AA47:AL47,Weights!$E$7:$P$7)</f>
        <v>122</v>
      </c>
    </row>
    <row r="48" spans="1:39" x14ac:dyDescent="0.25">
      <c r="A48" t="s">
        <v>104</v>
      </c>
      <c r="B48" t="s">
        <v>73</v>
      </c>
      <c r="C48">
        <v>53</v>
      </c>
      <c r="D48">
        <v>228</v>
      </c>
      <c r="E48">
        <v>207</v>
      </c>
      <c r="F48">
        <v>54</v>
      </c>
      <c r="G48">
        <v>10</v>
      </c>
      <c r="H48">
        <v>0</v>
      </c>
      <c r="I48">
        <v>12</v>
      </c>
      <c r="J48">
        <v>32</v>
      </c>
      <c r="K48">
        <v>38</v>
      </c>
      <c r="L48">
        <v>18</v>
      </c>
      <c r="M48">
        <v>54</v>
      </c>
      <c r="N48">
        <v>3</v>
      </c>
      <c r="O48">
        <v>2</v>
      </c>
      <c r="P48">
        <v>1</v>
      </c>
      <c r="Q48">
        <v>0.26</v>
      </c>
      <c r="R48">
        <v>0.32500000000000001</v>
      </c>
      <c r="S48">
        <v>0.49</v>
      </c>
      <c r="T48">
        <v>0.81599999999999995</v>
      </c>
      <c r="U48">
        <v>0.34499999999999997</v>
      </c>
      <c r="V48">
        <v>-0.1</v>
      </c>
      <c r="W48">
        <v>-0.2</v>
      </c>
      <c r="X48">
        <v>1.4</v>
      </c>
      <c r="Y48">
        <v>11442</v>
      </c>
      <c r="AA48">
        <f t="shared" si="1"/>
        <v>54</v>
      </c>
      <c r="AB48">
        <f t="shared" si="2"/>
        <v>10</v>
      </c>
      <c r="AC48">
        <f t="shared" si="3"/>
        <v>0</v>
      </c>
      <c r="AD48">
        <f t="shared" si="4"/>
        <v>12</v>
      </c>
      <c r="AE48">
        <f t="shared" si="5"/>
        <v>32</v>
      </c>
      <c r="AF48">
        <f t="shared" si="6"/>
        <v>38</v>
      </c>
      <c r="AG48">
        <f t="shared" si="7"/>
        <v>18</v>
      </c>
      <c r="AH48">
        <f t="shared" si="8"/>
        <v>54</v>
      </c>
      <c r="AI48">
        <f t="shared" si="9"/>
        <v>3</v>
      </c>
      <c r="AJ48">
        <f t="shared" si="10"/>
        <v>2</v>
      </c>
      <c r="AK48">
        <f t="shared" si="11"/>
        <v>1</v>
      </c>
      <c r="AL48">
        <f t="shared" si="12"/>
        <v>32</v>
      </c>
      <c r="AM48">
        <f>SUMPRODUCT(AA48:AL48,Weights!$E$7:$P$7)</f>
        <v>164</v>
      </c>
    </row>
    <row r="49" spans="1:39" x14ac:dyDescent="0.25">
      <c r="A49" t="s">
        <v>177</v>
      </c>
      <c r="B49" t="s">
        <v>34</v>
      </c>
      <c r="C49">
        <v>59</v>
      </c>
      <c r="D49">
        <v>217</v>
      </c>
      <c r="E49">
        <v>193</v>
      </c>
      <c r="F49">
        <v>53</v>
      </c>
      <c r="G49">
        <v>9</v>
      </c>
      <c r="H49">
        <v>0</v>
      </c>
      <c r="I49">
        <v>10</v>
      </c>
      <c r="J49">
        <v>24</v>
      </c>
      <c r="K49">
        <v>34</v>
      </c>
      <c r="L49">
        <v>22</v>
      </c>
      <c r="M49">
        <v>42</v>
      </c>
      <c r="N49">
        <v>1</v>
      </c>
      <c r="O49">
        <v>1</v>
      </c>
      <c r="P49">
        <v>0</v>
      </c>
      <c r="Q49">
        <v>0.27200000000000002</v>
      </c>
      <c r="R49">
        <v>0.34499999999999997</v>
      </c>
      <c r="S49">
        <v>0.47599999999999998</v>
      </c>
      <c r="T49">
        <v>0.82099999999999995</v>
      </c>
      <c r="U49">
        <v>0.34399999999999997</v>
      </c>
      <c r="V49">
        <v>-0.1</v>
      </c>
      <c r="W49">
        <v>-0.3</v>
      </c>
      <c r="X49">
        <v>0.6</v>
      </c>
      <c r="Y49">
        <v>9744</v>
      </c>
      <c r="AA49">
        <f t="shared" si="1"/>
        <v>53</v>
      </c>
      <c r="AB49">
        <f t="shared" si="2"/>
        <v>9</v>
      </c>
      <c r="AC49">
        <f t="shared" si="3"/>
        <v>0</v>
      </c>
      <c r="AD49">
        <f t="shared" si="4"/>
        <v>10</v>
      </c>
      <c r="AE49">
        <f t="shared" si="5"/>
        <v>24</v>
      </c>
      <c r="AF49">
        <f t="shared" si="6"/>
        <v>34</v>
      </c>
      <c r="AG49">
        <f t="shared" si="7"/>
        <v>22</v>
      </c>
      <c r="AH49">
        <f t="shared" si="8"/>
        <v>42</v>
      </c>
      <c r="AI49">
        <f t="shared" si="9"/>
        <v>1</v>
      </c>
      <c r="AJ49">
        <f t="shared" si="10"/>
        <v>1</v>
      </c>
      <c r="AK49">
        <f t="shared" si="11"/>
        <v>0</v>
      </c>
      <c r="AL49">
        <f t="shared" si="12"/>
        <v>34</v>
      </c>
      <c r="AM49">
        <f>SUMPRODUCT(AA49:AL49,Weights!$E$7:$P$7)</f>
        <v>153</v>
      </c>
    </row>
    <row r="50" spans="1:39" x14ac:dyDescent="0.25">
      <c r="A50" t="s">
        <v>95</v>
      </c>
      <c r="B50" t="s">
        <v>96</v>
      </c>
      <c r="C50">
        <v>50</v>
      </c>
      <c r="D50">
        <v>219</v>
      </c>
      <c r="E50">
        <v>184</v>
      </c>
      <c r="F50">
        <v>47</v>
      </c>
      <c r="G50">
        <v>7</v>
      </c>
      <c r="H50">
        <v>1</v>
      </c>
      <c r="I50">
        <v>7</v>
      </c>
      <c r="J50">
        <v>29</v>
      </c>
      <c r="K50">
        <v>23</v>
      </c>
      <c r="L50">
        <v>28</v>
      </c>
      <c r="M50">
        <v>49</v>
      </c>
      <c r="N50">
        <v>5</v>
      </c>
      <c r="O50">
        <v>3</v>
      </c>
      <c r="P50">
        <v>2</v>
      </c>
      <c r="Q50">
        <v>0.25600000000000001</v>
      </c>
      <c r="R50">
        <v>0.36399999999999999</v>
      </c>
      <c r="S50">
        <v>0.42399999999999999</v>
      </c>
      <c r="T50">
        <v>0.78800000000000003</v>
      </c>
      <c r="U50">
        <v>0.34300000000000003</v>
      </c>
      <c r="V50">
        <v>-1.6</v>
      </c>
      <c r="W50">
        <v>-0.2</v>
      </c>
      <c r="X50">
        <v>0.5</v>
      </c>
      <c r="Y50">
        <v>3174</v>
      </c>
      <c r="AA50">
        <f t="shared" si="1"/>
        <v>47</v>
      </c>
      <c r="AB50">
        <f t="shared" si="2"/>
        <v>7</v>
      </c>
      <c r="AC50">
        <f t="shared" si="3"/>
        <v>1</v>
      </c>
      <c r="AD50">
        <f t="shared" si="4"/>
        <v>7</v>
      </c>
      <c r="AE50">
        <f t="shared" si="5"/>
        <v>29</v>
      </c>
      <c r="AF50">
        <f t="shared" si="6"/>
        <v>23</v>
      </c>
      <c r="AG50">
        <f t="shared" si="7"/>
        <v>28</v>
      </c>
      <c r="AH50">
        <f t="shared" si="8"/>
        <v>49</v>
      </c>
      <c r="AI50">
        <f t="shared" si="9"/>
        <v>5</v>
      </c>
      <c r="AJ50">
        <f t="shared" si="10"/>
        <v>3</v>
      </c>
      <c r="AK50">
        <f t="shared" si="11"/>
        <v>2</v>
      </c>
      <c r="AL50">
        <f t="shared" si="12"/>
        <v>32</v>
      </c>
      <c r="AM50">
        <f>SUMPRODUCT(AA50:AL50,Weights!$E$7:$P$7)</f>
        <v>136.5</v>
      </c>
    </row>
    <row r="51" spans="1:39" x14ac:dyDescent="0.25">
      <c r="A51" t="s">
        <v>75</v>
      </c>
      <c r="B51" t="s">
        <v>43</v>
      </c>
      <c r="C51">
        <v>68</v>
      </c>
      <c r="D51">
        <v>294</v>
      </c>
      <c r="E51">
        <v>249</v>
      </c>
      <c r="F51">
        <v>61</v>
      </c>
      <c r="G51">
        <v>15</v>
      </c>
      <c r="H51">
        <v>1</v>
      </c>
      <c r="I51">
        <v>11</v>
      </c>
      <c r="J51">
        <v>35</v>
      </c>
      <c r="K51">
        <v>39</v>
      </c>
      <c r="L51">
        <v>43</v>
      </c>
      <c r="M51">
        <v>49</v>
      </c>
      <c r="N51">
        <v>1</v>
      </c>
      <c r="O51">
        <v>3</v>
      </c>
      <c r="P51">
        <v>1</v>
      </c>
      <c r="Q51">
        <v>0.245</v>
      </c>
      <c r="R51">
        <v>0.35699999999999998</v>
      </c>
      <c r="S51">
        <v>0.442</v>
      </c>
      <c r="T51">
        <v>0.79900000000000004</v>
      </c>
      <c r="U51">
        <v>0.34300000000000003</v>
      </c>
      <c r="V51">
        <v>-0.3</v>
      </c>
      <c r="W51">
        <v>0.2</v>
      </c>
      <c r="X51">
        <v>0.9</v>
      </c>
      <c r="Y51">
        <v>2396</v>
      </c>
      <c r="AA51">
        <f t="shared" si="1"/>
        <v>61</v>
      </c>
      <c r="AB51">
        <f t="shared" si="2"/>
        <v>15</v>
      </c>
      <c r="AC51">
        <f t="shared" si="3"/>
        <v>1</v>
      </c>
      <c r="AD51">
        <f t="shared" si="4"/>
        <v>11</v>
      </c>
      <c r="AE51">
        <f t="shared" si="5"/>
        <v>35</v>
      </c>
      <c r="AF51">
        <f t="shared" si="6"/>
        <v>39</v>
      </c>
      <c r="AG51">
        <f t="shared" si="7"/>
        <v>43</v>
      </c>
      <c r="AH51">
        <f t="shared" si="8"/>
        <v>49</v>
      </c>
      <c r="AI51">
        <f t="shared" si="9"/>
        <v>1</v>
      </c>
      <c r="AJ51">
        <f t="shared" si="10"/>
        <v>3</v>
      </c>
      <c r="AK51">
        <f t="shared" si="11"/>
        <v>1</v>
      </c>
      <c r="AL51">
        <f t="shared" si="12"/>
        <v>34</v>
      </c>
      <c r="AM51">
        <f>SUMPRODUCT(AA51:AL51,Weights!$E$7:$P$7)</f>
        <v>208.5</v>
      </c>
    </row>
    <row r="52" spans="1:39" x14ac:dyDescent="0.25">
      <c r="A52" t="s">
        <v>119</v>
      </c>
      <c r="B52" t="s">
        <v>34</v>
      </c>
      <c r="C52">
        <v>70</v>
      </c>
      <c r="D52">
        <v>291</v>
      </c>
      <c r="E52">
        <v>267</v>
      </c>
      <c r="F52">
        <v>75</v>
      </c>
      <c r="G52">
        <v>13</v>
      </c>
      <c r="H52">
        <v>1</v>
      </c>
      <c r="I52">
        <v>12</v>
      </c>
      <c r="J52">
        <v>37</v>
      </c>
      <c r="K52">
        <v>42</v>
      </c>
      <c r="L52">
        <v>21</v>
      </c>
      <c r="M52">
        <v>65</v>
      </c>
      <c r="N52">
        <v>1</v>
      </c>
      <c r="O52">
        <v>1</v>
      </c>
      <c r="P52">
        <v>1</v>
      </c>
      <c r="Q52">
        <v>0.28000000000000003</v>
      </c>
      <c r="R52">
        <v>0.33400000000000002</v>
      </c>
      <c r="S52">
        <v>0.47699999999999998</v>
      </c>
      <c r="T52">
        <v>0.81200000000000006</v>
      </c>
      <c r="U52">
        <v>0.34300000000000003</v>
      </c>
      <c r="V52">
        <v>0.1</v>
      </c>
      <c r="W52">
        <v>-0.6</v>
      </c>
      <c r="X52">
        <v>1</v>
      </c>
      <c r="Y52">
        <v>10324</v>
      </c>
      <c r="AA52">
        <f t="shared" si="1"/>
        <v>75</v>
      </c>
      <c r="AB52">
        <f t="shared" si="2"/>
        <v>13</v>
      </c>
      <c r="AC52">
        <f t="shared" si="3"/>
        <v>1</v>
      </c>
      <c r="AD52">
        <f t="shared" si="4"/>
        <v>12</v>
      </c>
      <c r="AE52">
        <f t="shared" si="5"/>
        <v>37</v>
      </c>
      <c r="AF52">
        <f t="shared" si="6"/>
        <v>42</v>
      </c>
      <c r="AG52">
        <f t="shared" si="7"/>
        <v>21</v>
      </c>
      <c r="AH52">
        <f t="shared" si="8"/>
        <v>65</v>
      </c>
      <c r="AI52">
        <f t="shared" si="9"/>
        <v>1</v>
      </c>
      <c r="AJ52">
        <f t="shared" si="10"/>
        <v>1</v>
      </c>
      <c r="AK52">
        <f t="shared" si="11"/>
        <v>1</v>
      </c>
      <c r="AL52">
        <f t="shared" si="12"/>
        <v>49</v>
      </c>
      <c r="AM52">
        <f>SUMPRODUCT(AA52:AL52,Weights!$E$7:$P$7)</f>
        <v>194.5</v>
      </c>
    </row>
    <row r="53" spans="1:39" x14ac:dyDescent="0.25">
      <c r="A53" t="s">
        <v>1044</v>
      </c>
      <c r="B53" t="s">
        <v>96</v>
      </c>
      <c r="C53">
        <v>52</v>
      </c>
      <c r="D53">
        <v>220</v>
      </c>
      <c r="E53">
        <v>199</v>
      </c>
      <c r="F53">
        <v>56</v>
      </c>
      <c r="G53">
        <v>11</v>
      </c>
      <c r="H53">
        <v>1</v>
      </c>
      <c r="I53">
        <v>9</v>
      </c>
      <c r="J53">
        <v>27</v>
      </c>
      <c r="K53">
        <v>33</v>
      </c>
      <c r="L53">
        <v>17</v>
      </c>
      <c r="M53">
        <v>24</v>
      </c>
      <c r="N53">
        <v>2</v>
      </c>
      <c r="O53">
        <v>1</v>
      </c>
      <c r="P53">
        <v>0</v>
      </c>
      <c r="Q53">
        <v>0.28100000000000003</v>
      </c>
      <c r="R53">
        <v>0.34100000000000003</v>
      </c>
      <c r="S53">
        <v>0.47099999999999997</v>
      </c>
      <c r="T53">
        <v>0.81299999999999994</v>
      </c>
      <c r="U53">
        <v>0.34300000000000003</v>
      </c>
      <c r="V53">
        <v>2.8</v>
      </c>
      <c r="W53">
        <v>-0.2</v>
      </c>
      <c r="X53">
        <v>1.2</v>
      </c>
      <c r="Y53">
        <v>639</v>
      </c>
      <c r="AA53">
        <f t="shared" si="1"/>
        <v>56</v>
      </c>
      <c r="AB53">
        <f t="shared" si="2"/>
        <v>11</v>
      </c>
      <c r="AC53">
        <f t="shared" si="3"/>
        <v>1</v>
      </c>
      <c r="AD53">
        <f t="shared" si="4"/>
        <v>9</v>
      </c>
      <c r="AE53">
        <f t="shared" si="5"/>
        <v>27</v>
      </c>
      <c r="AF53">
        <f t="shared" si="6"/>
        <v>33</v>
      </c>
      <c r="AG53">
        <f t="shared" si="7"/>
        <v>17</v>
      </c>
      <c r="AH53">
        <f t="shared" si="8"/>
        <v>24</v>
      </c>
      <c r="AI53">
        <f t="shared" si="9"/>
        <v>2</v>
      </c>
      <c r="AJ53">
        <f t="shared" si="10"/>
        <v>1</v>
      </c>
      <c r="AK53">
        <f t="shared" si="11"/>
        <v>0</v>
      </c>
      <c r="AL53">
        <f t="shared" si="12"/>
        <v>35</v>
      </c>
      <c r="AM53">
        <f>SUMPRODUCT(AA53:AL53,Weights!$E$7:$P$7)</f>
        <v>163</v>
      </c>
    </row>
    <row r="54" spans="1:39" x14ac:dyDescent="0.25">
      <c r="A54" t="s">
        <v>87</v>
      </c>
      <c r="B54" t="s">
        <v>43</v>
      </c>
      <c r="C54">
        <v>47</v>
      </c>
      <c r="D54">
        <v>200</v>
      </c>
      <c r="E54">
        <v>180</v>
      </c>
      <c r="F54">
        <v>53</v>
      </c>
      <c r="G54">
        <v>12</v>
      </c>
      <c r="H54">
        <v>1</v>
      </c>
      <c r="I54">
        <v>4</v>
      </c>
      <c r="J54">
        <v>24</v>
      </c>
      <c r="K54">
        <v>31</v>
      </c>
      <c r="L54">
        <v>17</v>
      </c>
      <c r="M54">
        <v>22</v>
      </c>
      <c r="N54">
        <v>1</v>
      </c>
      <c r="O54">
        <v>6</v>
      </c>
      <c r="P54">
        <v>1</v>
      </c>
      <c r="Q54">
        <v>0.29599999999999999</v>
      </c>
      <c r="R54">
        <v>0.35899999999999999</v>
      </c>
      <c r="S54">
        <v>0.442</v>
      </c>
      <c r="T54">
        <v>0.80100000000000005</v>
      </c>
      <c r="U54">
        <v>0.34300000000000003</v>
      </c>
      <c r="V54">
        <v>-1.3</v>
      </c>
      <c r="W54">
        <v>0.9</v>
      </c>
      <c r="X54">
        <v>0.7</v>
      </c>
      <c r="Y54">
        <v>4106</v>
      </c>
      <c r="AA54">
        <f t="shared" si="1"/>
        <v>53</v>
      </c>
      <c r="AB54">
        <f t="shared" si="2"/>
        <v>12</v>
      </c>
      <c r="AC54">
        <f t="shared" si="3"/>
        <v>1</v>
      </c>
      <c r="AD54">
        <f t="shared" si="4"/>
        <v>4</v>
      </c>
      <c r="AE54">
        <f t="shared" si="5"/>
        <v>24</v>
      </c>
      <c r="AF54">
        <f t="shared" si="6"/>
        <v>31</v>
      </c>
      <c r="AG54">
        <f t="shared" si="7"/>
        <v>17</v>
      </c>
      <c r="AH54">
        <f t="shared" si="8"/>
        <v>22</v>
      </c>
      <c r="AI54">
        <f t="shared" si="9"/>
        <v>1</v>
      </c>
      <c r="AJ54">
        <f t="shared" si="10"/>
        <v>6</v>
      </c>
      <c r="AK54">
        <f t="shared" si="11"/>
        <v>1</v>
      </c>
      <c r="AL54">
        <f t="shared" si="12"/>
        <v>36</v>
      </c>
      <c r="AM54">
        <f>SUMPRODUCT(AA54:AL54,Weights!$E$7:$P$7)</f>
        <v>151</v>
      </c>
    </row>
    <row r="55" spans="1:39" x14ac:dyDescent="0.25">
      <c r="A55" t="s">
        <v>224</v>
      </c>
      <c r="B55" t="s">
        <v>25</v>
      </c>
      <c r="C55">
        <v>63</v>
      </c>
      <c r="D55">
        <v>206</v>
      </c>
      <c r="E55">
        <v>184</v>
      </c>
      <c r="F55">
        <v>47</v>
      </c>
      <c r="G55">
        <v>8</v>
      </c>
      <c r="H55">
        <v>0</v>
      </c>
      <c r="I55">
        <v>11</v>
      </c>
      <c r="J55">
        <v>26</v>
      </c>
      <c r="K55">
        <v>31</v>
      </c>
      <c r="L55">
        <v>20</v>
      </c>
      <c r="M55">
        <v>50</v>
      </c>
      <c r="N55">
        <v>1</v>
      </c>
      <c r="O55">
        <v>0</v>
      </c>
      <c r="P55">
        <v>1</v>
      </c>
      <c r="Q55">
        <v>0.255</v>
      </c>
      <c r="R55">
        <v>0.33100000000000002</v>
      </c>
      <c r="S55">
        <v>0.47799999999999998</v>
      </c>
      <c r="T55">
        <v>0.80900000000000005</v>
      </c>
      <c r="U55">
        <v>0.34300000000000003</v>
      </c>
      <c r="V55">
        <v>-0.3</v>
      </c>
      <c r="W55">
        <v>-0.4</v>
      </c>
      <c r="X55">
        <v>0.5</v>
      </c>
      <c r="Y55">
        <v>9054</v>
      </c>
      <c r="AA55">
        <f t="shared" si="1"/>
        <v>47</v>
      </c>
      <c r="AB55">
        <f t="shared" si="2"/>
        <v>8</v>
      </c>
      <c r="AC55">
        <f t="shared" si="3"/>
        <v>0</v>
      </c>
      <c r="AD55">
        <f t="shared" si="4"/>
        <v>11</v>
      </c>
      <c r="AE55">
        <f t="shared" si="5"/>
        <v>26</v>
      </c>
      <c r="AF55">
        <f t="shared" si="6"/>
        <v>31</v>
      </c>
      <c r="AG55">
        <f t="shared" si="7"/>
        <v>20</v>
      </c>
      <c r="AH55">
        <f t="shared" si="8"/>
        <v>50</v>
      </c>
      <c r="AI55">
        <f t="shared" si="9"/>
        <v>1</v>
      </c>
      <c r="AJ55">
        <f t="shared" si="10"/>
        <v>0</v>
      </c>
      <c r="AK55">
        <f t="shared" si="11"/>
        <v>1</v>
      </c>
      <c r="AL55">
        <f t="shared" si="12"/>
        <v>28</v>
      </c>
      <c r="AM55">
        <f>SUMPRODUCT(AA55:AL55,Weights!$E$7:$P$7)</f>
        <v>139</v>
      </c>
    </row>
    <row r="56" spans="1:39" x14ac:dyDescent="0.25">
      <c r="A56" t="s">
        <v>144</v>
      </c>
      <c r="B56" t="s">
        <v>32</v>
      </c>
      <c r="C56">
        <v>43</v>
      </c>
      <c r="D56">
        <v>156</v>
      </c>
      <c r="E56">
        <v>130</v>
      </c>
      <c r="F56">
        <v>32</v>
      </c>
      <c r="G56">
        <v>6</v>
      </c>
      <c r="H56">
        <v>0</v>
      </c>
      <c r="I56">
        <v>5</v>
      </c>
      <c r="J56">
        <v>16</v>
      </c>
      <c r="K56">
        <v>15</v>
      </c>
      <c r="L56">
        <v>24</v>
      </c>
      <c r="M56">
        <v>49</v>
      </c>
      <c r="N56">
        <v>1</v>
      </c>
      <c r="O56">
        <v>0</v>
      </c>
      <c r="P56">
        <v>1</v>
      </c>
      <c r="Q56">
        <v>0.245</v>
      </c>
      <c r="R56">
        <v>0.36599999999999999</v>
      </c>
      <c r="S56">
        <v>0.41699999999999998</v>
      </c>
      <c r="T56">
        <v>0.78300000000000003</v>
      </c>
      <c r="U56">
        <v>0.34300000000000003</v>
      </c>
      <c r="V56">
        <v>-1</v>
      </c>
      <c r="W56">
        <v>-0.5</v>
      </c>
      <c r="X56">
        <v>0.7</v>
      </c>
      <c r="Y56">
        <v>7476</v>
      </c>
      <c r="AA56">
        <f t="shared" si="1"/>
        <v>32</v>
      </c>
      <c r="AB56">
        <f t="shared" si="2"/>
        <v>6</v>
      </c>
      <c r="AC56">
        <f t="shared" si="3"/>
        <v>0</v>
      </c>
      <c r="AD56">
        <f t="shared" si="4"/>
        <v>5</v>
      </c>
      <c r="AE56">
        <f t="shared" si="5"/>
        <v>16</v>
      </c>
      <c r="AF56">
        <f t="shared" si="6"/>
        <v>15</v>
      </c>
      <c r="AG56">
        <f t="shared" si="7"/>
        <v>24</v>
      </c>
      <c r="AH56">
        <f t="shared" si="8"/>
        <v>49</v>
      </c>
      <c r="AI56">
        <f t="shared" si="9"/>
        <v>1</v>
      </c>
      <c r="AJ56">
        <f t="shared" si="10"/>
        <v>0</v>
      </c>
      <c r="AK56">
        <f t="shared" si="11"/>
        <v>1</v>
      </c>
      <c r="AL56">
        <f t="shared" si="12"/>
        <v>21</v>
      </c>
      <c r="AM56">
        <f>SUMPRODUCT(AA56:AL56,Weights!$E$7:$P$7)</f>
        <v>82.5</v>
      </c>
    </row>
    <row r="57" spans="1:39" x14ac:dyDescent="0.25">
      <c r="A57" t="s">
        <v>83</v>
      </c>
      <c r="B57" t="s">
        <v>19</v>
      </c>
      <c r="C57">
        <v>46</v>
      </c>
      <c r="D57">
        <v>186</v>
      </c>
      <c r="E57">
        <v>171</v>
      </c>
      <c r="F57">
        <v>49</v>
      </c>
      <c r="G57">
        <v>11</v>
      </c>
      <c r="H57">
        <v>2</v>
      </c>
      <c r="I57">
        <v>5</v>
      </c>
      <c r="J57">
        <v>27</v>
      </c>
      <c r="K57">
        <v>17</v>
      </c>
      <c r="L57">
        <v>13</v>
      </c>
      <c r="M57">
        <v>29</v>
      </c>
      <c r="N57">
        <v>1</v>
      </c>
      <c r="O57">
        <v>9</v>
      </c>
      <c r="P57">
        <v>2</v>
      </c>
      <c r="Q57">
        <v>0.28799999999999998</v>
      </c>
      <c r="R57">
        <v>0.34</v>
      </c>
      <c r="S57">
        <v>0.46100000000000002</v>
      </c>
      <c r="T57">
        <v>0.80100000000000005</v>
      </c>
      <c r="U57">
        <v>0.34100000000000003</v>
      </c>
      <c r="V57">
        <v>1.8</v>
      </c>
      <c r="W57">
        <v>0.9</v>
      </c>
      <c r="X57">
        <v>1</v>
      </c>
      <c r="Y57">
        <v>9256</v>
      </c>
      <c r="AA57">
        <f t="shared" si="1"/>
        <v>49</v>
      </c>
      <c r="AB57">
        <f t="shared" si="2"/>
        <v>11</v>
      </c>
      <c r="AC57">
        <f t="shared" si="3"/>
        <v>2</v>
      </c>
      <c r="AD57">
        <f t="shared" si="4"/>
        <v>5</v>
      </c>
      <c r="AE57">
        <f t="shared" si="5"/>
        <v>27</v>
      </c>
      <c r="AF57">
        <f t="shared" si="6"/>
        <v>17</v>
      </c>
      <c r="AG57">
        <f t="shared" si="7"/>
        <v>13</v>
      </c>
      <c r="AH57">
        <f t="shared" si="8"/>
        <v>29</v>
      </c>
      <c r="AI57">
        <f t="shared" si="9"/>
        <v>1</v>
      </c>
      <c r="AJ57">
        <f t="shared" si="10"/>
        <v>9</v>
      </c>
      <c r="AK57">
        <f t="shared" si="11"/>
        <v>2</v>
      </c>
      <c r="AL57">
        <f t="shared" si="12"/>
        <v>31</v>
      </c>
      <c r="AM57">
        <f>SUMPRODUCT(AA57:AL57,Weights!$E$7:$P$7)</f>
        <v>137.5</v>
      </c>
    </row>
    <row r="58" spans="1:39" x14ac:dyDescent="0.25">
      <c r="A58" t="s">
        <v>76</v>
      </c>
      <c r="B58" t="s">
        <v>71</v>
      </c>
      <c r="C58">
        <v>59</v>
      </c>
      <c r="D58">
        <v>242</v>
      </c>
      <c r="E58">
        <v>222</v>
      </c>
      <c r="F58">
        <v>59</v>
      </c>
      <c r="G58">
        <v>12</v>
      </c>
      <c r="H58">
        <v>1</v>
      </c>
      <c r="I58">
        <v>12</v>
      </c>
      <c r="J58">
        <v>33</v>
      </c>
      <c r="K58">
        <v>37</v>
      </c>
      <c r="L58">
        <v>16</v>
      </c>
      <c r="M58">
        <v>49</v>
      </c>
      <c r="N58">
        <v>2</v>
      </c>
      <c r="O58">
        <v>2</v>
      </c>
      <c r="P58">
        <v>1</v>
      </c>
      <c r="Q58">
        <v>0.26500000000000001</v>
      </c>
      <c r="R58">
        <v>0.32</v>
      </c>
      <c r="S58">
        <v>0.498</v>
      </c>
      <c r="T58">
        <v>0.81699999999999995</v>
      </c>
      <c r="U58">
        <v>0.34100000000000003</v>
      </c>
      <c r="V58">
        <v>2.6</v>
      </c>
      <c r="W58">
        <v>-0.6</v>
      </c>
      <c r="X58">
        <v>1.1000000000000001</v>
      </c>
      <c r="Y58">
        <v>13110</v>
      </c>
      <c r="AA58">
        <f t="shared" si="1"/>
        <v>59</v>
      </c>
      <c r="AB58">
        <f t="shared" si="2"/>
        <v>12</v>
      </c>
      <c r="AC58">
        <f t="shared" si="3"/>
        <v>1</v>
      </c>
      <c r="AD58">
        <f t="shared" si="4"/>
        <v>12</v>
      </c>
      <c r="AE58">
        <f t="shared" si="5"/>
        <v>33</v>
      </c>
      <c r="AF58">
        <f t="shared" si="6"/>
        <v>37</v>
      </c>
      <c r="AG58">
        <f t="shared" si="7"/>
        <v>16</v>
      </c>
      <c r="AH58">
        <f t="shared" si="8"/>
        <v>49</v>
      </c>
      <c r="AI58">
        <f t="shared" si="9"/>
        <v>2</v>
      </c>
      <c r="AJ58">
        <f t="shared" si="10"/>
        <v>2</v>
      </c>
      <c r="AK58">
        <f t="shared" si="11"/>
        <v>1</v>
      </c>
      <c r="AL58">
        <f t="shared" si="12"/>
        <v>34</v>
      </c>
      <c r="AM58">
        <f>SUMPRODUCT(AA58:AL58,Weights!$E$7:$P$7)</f>
        <v>173.5</v>
      </c>
    </row>
    <row r="59" spans="1:39" x14ac:dyDescent="0.25">
      <c r="A59" t="s">
        <v>93</v>
      </c>
      <c r="B59" t="s">
        <v>17</v>
      </c>
      <c r="C59">
        <v>54</v>
      </c>
      <c r="D59">
        <v>244</v>
      </c>
      <c r="E59">
        <v>215</v>
      </c>
      <c r="F59">
        <v>62</v>
      </c>
      <c r="G59">
        <v>11</v>
      </c>
      <c r="H59">
        <v>4</v>
      </c>
      <c r="I59">
        <v>3</v>
      </c>
      <c r="J59">
        <v>36</v>
      </c>
      <c r="K59">
        <v>22</v>
      </c>
      <c r="L59">
        <v>21</v>
      </c>
      <c r="M59">
        <v>38</v>
      </c>
      <c r="N59">
        <v>4</v>
      </c>
      <c r="O59">
        <v>6</v>
      </c>
      <c r="P59">
        <v>3</v>
      </c>
      <c r="Q59">
        <v>0.28699999999999998</v>
      </c>
      <c r="R59">
        <v>0.36099999999999999</v>
      </c>
      <c r="S59">
        <v>0.42499999999999999</v>
      </c>
      <c r="T59">
        <v>0.78700000000000003</v>
      </c>
      <c r="U59">
        <v>0.34100000000000003</v>
      </c>
      <c r="V59">
        <v>-2.2000000000000002</v>
      </c>
      <c r="W59">
        <v>0.3</v>
      </c>
      <c r="X59">
        <v>0.9</v>
      </c>
      <c r="Y59">
        <v>11205</v>
      </c>
      <c r="AA59">
        <f t="shared" si="1"/>
        <v>62</v>
      </c>
      <c r="AB59">
        <f t="shared" si="2"/>
        <v>11</v>
      </c>
      <c r="AC59">
        <f t="shared" si="3"/>
        <v>4</v>
      </c>
      <c r="AD59">
        <f t="shared" si="4"/>
        <v>3</v>
      </c>
      <c r="AE59">
        <f t="shared" si="5"/>
        <v>36</v>
      </c>
      <c r="AF59">
        <f t="shared" si="6"/>
        <v>22</v>
      </c>
      <c r="AG59">
        <f t="shared" si="7"/>
        <v>21</v>
      </c>
      <c r="AH59">
        <f t="shared" si="8"/>
        <v>38</v>
      </c>
      <c r="AI59">
        <f t="shared" si="9"/>
        <v>4</v>
      </c>
      <c r="AJ59">
        <f t="shared" si="10"/>
        <v>6</v>
      </c>
      <c r="AK59">
        <f t="shared" si="11"/>
        <v>3</v>
      </c>
      <c r="AL59">
        <f t="shared" si="12"/>
        <v>44</v>
      </c>
      <c r="AM59">
        <f>SUMPRODUCT(AA59:AL59,Weights!$E$7:$P$7)</f>
        <v>159</v>
      </c>
    </row>
    <row r="60" spans="1:39" x14ac:dyDescent="0.25">
      <c r="A60" t="s">
        <v>136</v>
      </c>
      <c r="B60" t="s">
        <v>49</v>
      </c>
      <c r="C60">
        <v>58</v>
      </c>
      <c r="D60">
        <v>222</v>
      </c>
      <c r="E60">
        <v>201</v>
      </c>
      <c r="F60">
        <v>57</v>
      </c>
      <c r="G60">
        <v>11</v>
      </c>
      <c r="H60">
        <v>2</v>
      </c>
      <c r="I60">
        <v>8</v>
      </c>
      <c r="J60">
        <v>32</v>
      </c>
      <c r="K60">
        <v>29</v>
      </c>
      <c r="L60">
        <v>19</v>
      </c>
      <c r="M60">
        <v>33</v>
      </c>
      <c r="N60">
        <v>0</v>
      </c>
      <c r="O60">
        <v>4</v>
      </c>
      <c r="P60">
        <v>1</v>
      </c>
      <c r="Q60">
        <v>0.28100000000000003</v>
      </c>
      <c r="R60">
        <v>0.33800000000000002</v>
      </c>
      <c r="S60">
        <v>0.46500000000000002</v>
      </c>
      <c r="T60">
        <v>0.80400000000000005</v>
      </c>
      <c r="U60">
        <v>0.34100000000000003</v>
      </c>
      <c r="V60">
        <v>1.4</v>
      </c>
      <c r="W60">
        <v>0.3</v>
      </c>
      <c r="X60">
        <v>1.1000000000000001</v>
      </c>
      <c r="Y60">
        <v>3892</v>
      </c>
      <c r="AA60">
        <f t="shared" si="1"/>
        <v>57</v>
      </c>
      <c r="AB60">
        <f t="shared" si="2"/>
        <v>11</v>
      </c>
      <c r="AC60">
        <f t="shared" si="3"/>
        <v>2</v>
      </c>
      <c r="AD60">
        <f t="shared" si="4"/>
        <v>8</v>
      </c>
      <c r="AE60">
        <f t="shared" si="5"/>
        <v>32</v>
      </c>
      <c r="AF60">
        <f t="shared" si="6"/>
        <v>29</v>
      </c>
      <c r="AG60">
        <f t="shared" si="7"/>
        <v>19</v>
      </c>
      <c r="AH60">
        <f t="shared" si="8"/>
        <v>33</v>
      </c>
      <c r="AI60">
        <f t="shared" si="9"/>
        <v>0</v>
      </c>
      <c r="AJ60">
        <f t="shared" si="10"/>
        <v>4</v>
      </c>
      <c r="AK60">
        <f t="shared" si="11"/>
        <v>1</v>
      </c>
      <c r="AL60">
        <f t="shared" si="12"/>
        <v>36</v>
      </c>
      <c r="AM60">
        <f>SUMPRODUCT(AA60:AL60,Weights!$E$7:$P$7)</f>
        <v>166.5</v>
      </c>
    </row>
    <row r="61" spans="1:39" x14ac:dyDescent="0.25">
      <c r="A61" t="s">
        <v>146</v>
      </c>
      <c r="B61" t="s">
        <v>147</v>
      </c>
      <c r="C61">
        <v>72</v>
      </c>
      <c r="D61">
        <v>304</v>
      </c>
      <c r="E61">
        <v>277</v>
      </c>
      <c r="F61">
        <v>80</v>
      </c>
      <c r="G61">
        <v>15</v>
      </c>
      <c r="H61">
        <v>1</v>
      </c>
      <c r="I61">
        <v>9</v>
      </c>
      <c r="J61">
        <v>38</v>
      </c>
      <c r="K61">
        <v>40</v>
      </c>
      <c r="L61">
        <v>25</v>
      </c>
      <c r="M61">
        <v>53</v>
      </c>
      <c r="N61">
        <v>1</v>
      </c>
      <c r="O61">
        <v>3</v>
      </c>
      <c r="P61">
        <v>1</v>
      </c>
      <c r="Q61">
        <v>0.28899999999999998</v>
      </c>
      <c r="R61">
        <v>0.34699999999999998</v>
      </c>
      <c r="S61">
        <v>0.45</v>
      </c>
      <c r="T61">
        <v>0.79700000000000004</v>
      </c>
      <c r="U61">
        <v>0.34</v>
      </c>
      <c r="V61">
        <v>-0.5</v>
      </c>
      <c r="W61">
        <v>-0.5</v>
      </c>
      <c r="X61">
        <v>0.7</v>
      </c>
      <c r="Y61">
        <v>3516</v>
      </c>
      <c r="AA61">
        <f t="shared" si="1"/>
        <v>80</v>
      </c>
      <c r="AB61">
        <f t="shared" si="2"/>
        <v>15</v>
      </c>
      <c r="AC61">
        <f t="shared" si="3"/>
        <v>1</v>
      </c>
      <c r="AD61">
        <f t="shared" si="4"/>
        <v>9</v>
      </c>
      <c r="AE61">
        <f t="shared" si="5"/>
        <v>38</v>
      </c>
      <c r="AF61">
        <f t="shared" si="6"/>
        <v>40</v>
      </c>
      <c r="AG61">
        <f t="shared" si="7"/>
        <v>25</v>
      </c>
      <c r="AH61">
        <f t="shared" si="8"/>
        <v>53</v>
      </c>
      <c r="AI61">
        <f t="shared" si="9"/>
        <v>1</v>
      </c>
      <c r="AJ61">
        <f t="shared" si="10"/>
        <v>3</v>
      </c>
      <c r="AK61">
        <f t="shared" si="11"/>
        <v>1</v>
      </c>
      <c r="AL61">
        <f t="shared" si="12"/>
        <v>55</v>
      </c>
      <c r="AM61">
        <f>SUMPRODUCT(AA61:AL61,Weights!$E$7:$P$7)</f>
        <v>205.5</v>
      </c>
    </row>
    <row r="62" spans="1:39" x14ac:dyDescent="0.25">
      <c r="A62" t="s">
        <v>100</v>
      </c>
      <c r="B62" t="s">
        <v>41</v>
      </c>
      <c r="C62">
        <v>65</v>
      </c>
      <c r="D62">
        <v>283</v>
      </c>
      <c r="E62">
        <v>259</v>
      </c>
      <c r="F62">
        <v>74</v>
      </c>
      <c r="G62">
        <v>13</v>
      </c>
      <c r="H62">
        <v>1</v>
      </c>
      <c r="I62">
        <v>12</v>
      </c>
      <c r="J62">
        <v>37</v>
      </c>
      <c r="K62">
        <v>42</v>
      </c>
      <c r="L62">
        <v>21</v>
      </c>
      <c r="M62">
        <v>38</v>
      </c>
      <c r="N62">
        <v>2</v>
      </c>
      <c r="O62">
        <v>1</v>
      </c>
      <c r="P62">
        <v>1</v>
      </c>
      <c r="Q62">
        <v>0.28399999999999997</v>
      </c>
      <c r="R62">
        <v>0.33900000000000002</v>
      </c>
      <c r="S62">
        <v>0.47099999999999997</v>
      </c>
      <c r="T62">
        <v>0.81</v>
      </c>
      <c r="U62">
        <v>0.34</v>
      </c>
      <c r="V62">
        <v>-0.4</v>
      </c>
      <c r="W62">
        <v>-0.6</v>
      </c>
      <c r="X62">
        <v>1.5</v>
      </c>
      <c r="Y62">
        <v>3269</v>
      </c>
      <c r="AA62">
        <f t="shared" si="1"/>
        <v>74</v>
      </c>
      <c r="AB62">
        <f t="shared" si="2"/>
        <v>13</v>
      </c>
      <c r="AC62">
        <f t="shared" si="3"/>
        <v>1</v>
      </c>
      <c r="AD62">
        <f t="shared" si="4"/>
        <v>12</v>
      </c>
      <c r="AE62">
        <f t="shared" si="5"/>
        <v>37</v>
      </c>
      <c r="AF62">
        <f t="shared" si="6"/>
        <v>42</v>
      </c>
      <c r="AG62">
        <f t="shared" si="7"/>
        <v>21</v>
      </c>
      <c r="AH62">
        <f t="shared" si="8"/>
        <v>38</v>
      </c>
      <c r="AI62">
        <f t="shared" si="9"/>
        <v>2</v>
      </c>
      <c r="AJ62">
        <f t="shared" si="10"/>
        <v>1</v>
      </c>
      <c r="AK62">
        <f t="shared" si="11"/>
        <v>1</v>
      </c>
      <c r="AL62">
        <f t="shared" si="12"/>
        <v>48</v>
      </c>
      <c r="AM62">
        <f>SUMPRODUCT(AA62:AL62,Weights!$E$7:$P$7)</f>
        <v>207</v>
      </c>
    </row>
    <row r="63" spans="1:39" x14ac:dyDescent="0.25">
      <c r="A63" t="s">
        <v>137</v>
      </c>
      <c r="B63" t="s">
        <v>125</v>
      </c>
      <c r="C63">
        <v>59</v>
      </c>
      <c r="D63">
        <v>231</v>
      </c>
      <c r="E63">
        <v>214</v>
      </c>
      <c r="F63">
        <v>59</v>
      </c>
      <c r="G63">
        <v>14</v>
      </c>
      <c r="H63">
        <v>2</v>
      </c>
      <c r="I63">
        <v>10</v>
      </c>
      <c r="J63">
        <v>30</v>
      </c>
      <c r="K63">
        <v>27</v>
      </c>
      <c r="L63">
        <v>14</v>
      </c>
      <c r="M63">
        <v>56</v>
      </c>
      <c r="N63">
        <v>1</v>
      </c>
      <c r="O63">
        <v>1</v>
      </c>
      <c r="P63">
        <v>2</v>
      </c>
      <c r="Q63">
        <v>0.27300000000000002</v>
      </c>
      <c r="R63">
        <v>0.32</v>
      </c>
      <c r="S63">
        <v>0.49299999999999999</v>
      </c>
      <c r="T63">
        <v>0.81299999999999994</v>
      </c>
      <c r="U63">
        <v>0.33900000000000002</v>
      </c>
      <c r="V63">
        <v>0.8</v>
      </c>
      <c r="W63">
        <v>-0.3</v>
      </c>
      <c r="X63">
        <v>0.8</v>
      </c>
      <c r="Y63">
        <v>10762</v>
      </c>
      <c r="AA63">
        <f t="shared" si="1"/>
        <v>59</v>
      </c>
      <c r="AB63">
        <f t="shared" si="2"/>
        <v>14</v>
      </c>
      <c r="AC63">
        <f t="shared" si="3"/>
        <v>2</v>
      </c>
      <c r="AD63">
        <f t="shared" si="4"/>
        <v>10</v>
      </c>
      <c r="AE63">
        <f t="shared" si="5"/>
        <v>30</v>
      </c>
      <c r="AF63">
        <f t="shared" si="6"/>
        <v>27</v>
      </c>
      <c r="AG63">
        <f t="shared" si="7"/>
        <v>14</v>
      </c>
      <c r="AH63">
        <f t="shared" si="8"/>
        <v>56</v>
      </c>
      <c r="AI63">
        <f t="shared" si="9"/>
        <v>1</v>
      </c>
      <c r="AJ63">
        <f t="shared" si="10"/>
        <v>1</v>
      </c>
      <c r="AK63">
        <f t="shared" si="11"/>
        <v>2</v>
      </c>
      <c r="AL63">
        <f t="shared" si="12"/>
        <v>33</v>
      </c>
      <c r="AM63">
        <f>SUMPRODUCT(AA63:AL63,Weights!$E$7:$P$7)</f>
        <v>150</v>
      </c>
    </row>
    <row r="64" spans="1:39" x14ac:dyDescent="0.25">
      <c r="A64" t="s">
        <v>67</v>
      </c>
      <c r="B64" t="s">
        <v>43</v>
      </c>
      <c r="C64">
        <v>73</v>
      </c>
      <c r="D64">
        <v>317</v>
      </c>
      <c r="E64">
        <v>286</v>
      </c>
      <c r="F64">
        <v>81</v>
      </c>
      <c r="G64">
        <v>16</v>
      </c>
      <c r="H64">
        <v>2</v>
      </c>
      <c r="I64">
        <v>9</v>
      </c>
      <c r="J64">
        <v>40</v>
      </c>
      <c r="K64">
        <v>37</v>
      </c>
      <c r="L64">
        <v>25</v>
      </c>
      <c r="M64">
        <v>43</v>
      </c>
      <c r="N64">
        <v>1</v>
      </c>
      <c r="O64">
        <v>7</v>
      </c>
      <c r="P64">
        <v>2</v>
      </c>
      <c r="Q64">
        <v>0.28399999999999997</v>
      </c>
      <c r="R64">
        <v>0.34200000000000003</v>
      </c>
      <c r="S64">
        <v>0.45400000000000001</v>
      </c>
      <c r="T64">
        <v>0.79700000000000004</v>
      </c>
      <c r="U64">
        <v>0.33900000000000002</v>
      </c>
      <c r="V64">
        <v>3.3</v>
      </c>
      <c r="W64">
        <v>0.5</v>
      </c>
      <c r="X64">
        <v>2.2000000000000002</v>
      </c>
      <c r="Y64">
        <v>12916</v>
      </c>
      <c r="AA64">
        <f t="shared" si="1"/>
        <v>81</v>
      </c>
      <c r="AB64">
        <f t="shared" si="2"/>
        <v>16</v>
      </c>
      <c r="AC64">
        <f t="shared" si="3"/>
        <v>2</v>
      </c>
      <c r="AD64">
        <f t="shared" si="4"/>
        <v>9</v>
      </c>
      <c r="AE64">
        <f t="shared" si="5"/>
        <v>40</v>
      </c>
      <c r="AF64">
        <f t="shared" si="6"/>
        <v>37</v>
      </c>
      <c r="AG64">
        <f t="shared" si="7"/>
        <v>25</v>
      </c>
      <c r="AH64">
        <f t="shared" si="8"/>
        <v>43</v>
      </c>
      <c r="AI64">
        <f t="shared" si="9"/>
        <v>1</v>
      </c>
      <c r="AJ64">
        <f t="shared" si="10"/>
        <v>7</v>
      </c>
      <c r="AK64">
        <f t="shared" si="11"/>
        <v>2</v>
      </c>
      <c r="AL64">
        <f t="shared" si="12"/>
        <v>54</v>
      </c>
      <c r="AM64">
        <f>SUMPRODUCT(AA64:AL64,Weights!$E$7:$P$7)</f>
        <v>220.5</v>
      </c>
    </row>
    <row r="65" spans="1:39" x14ac:dyDescent="0.25">
      <c r="A65" t="s">
        <v>129</v>
      </c>
      <c r="B65" t="s">
        <v>51</v>
      </c>
      <c r="C65">
        <v>56</v>
      </c>
      <c r="D65">
        <v>230</v>
      </c>
      <c r="E65">
        <v>205</v>
      </c>
      <c r="F65">
        <v>49</v>
      </c>
      <c r="G65">
        <v>10</v>
      </c>
      <c r="H65">
        <v>1</v>
      </c>
      <c r="I65">
        <v>14</v>
      </c>
      <c r="J65">
        <v>33</v>
      </c>
      <c r="K65">
        <v>38</v>
      </c>
      <c r="L65">
        <v>22</v>
      </c>
      <c r="M65">
        <v>69</v>
      </c>
      <c r="N65">
        <v>1</v>
      </c>
      <c r="O65">
        <v>3</v>
      </c>
      <c r="P65">
        <v>1</v>
      </c>
      <c r="Q65">
        <v>0.24</v>
      </c>
      <c r="R65">
        <v>0.314</v>
      </c>
      <c r="S65">
        <v>0.5</v>
      </c>
      <c r="T65">
        <v>0.81399999999999995</v>
      </c>
      <c r="U65">
        <v>0.33900000000000002</v>
      </c>
      <c r="V65">
        <v>1</v>
      </c>
      <c r="W65">
        <v>0.3</v>
      </c>
      <c r="X65">
        <v>0.9</v>
      </c>
      <c r="Y65">
        <v>15998</v>
      </c>
      <c r="AA65">
        <f t="shared" si="1"/>
        <v>49</v>
      </c>
      <c r="AB65">
        <f t="shared" si="2"/>
        <v>10</v>
      </c>
      <c r="AC65">
        <f t="shared" si="3"/>
        <v>1</v>
      </c>
      <c r="AD65">
        <f t="shared" si="4"/>
        <v>14</v>
      </c>
      <c r="AE65">
        <f t="shared" si="5"/>
        <v>33</v>
      </c>
      <c r="AF65">
        <f t="shared" si="6"/>
        <v>38</v>
      </c>
      <c r="AG65">
        <f t="shared" si="7"/>
        <v>22</v>
      </c>
      <c r="AH65">
        <f t="shared" si="8"/>
        <v>69</v>
      </c>
      <c r="AI65">
        <f t="shared" si="9"/>
        <v>1</v>
      </c>
      <c r="AJ65">
        <f t="shared" si="10"/>
        <v>3</v>
      </c>
      <c r="AK65">
        <f t="shared" si="11"/>
        <v>1</v>
      </c>
      <c r="AL65">
        <f t="shared" si="12"/>
        <v>24</v>
      </c>
      <c r="AM65">
        <f>SUMPRODUCT(AA65:AL65,Weights!$E$7:$P$7)</f>
        <v>166.5</v>
      </c>
    </row>
    <row r="66" spans="1:39" x14ac:dyDescent="0.25">
      <c r="A66" t="s">
        <v>168</v>
      </c>
      <c r="B66" t="s">
        <v>37</v>
      </c>
      <c r="C66">
        <v>63</v>
      </c>
      <c r="D66">
        <v>250</v>
      </c>
      <c r="E66">
        <v>221</v>
      </c>
      <c r="F66">
        <v>58</v>
      </c>
      <c r="G66">
        <v>13</v>
      </c>
      <c r="H66">
        <v>2</v>
      </c>
      <c r="I66">
        <v>9</v>
      </c>
      <c r="J66">
        <v>31</v>
      </c>
      <c r="K66">
        <v>32</v>
      </c>
      <c r="L66">
        <v>24</v>
      </c>
      <c r="M66">
        <v>58</v>
      </c>
      <c r="N66">
        <v>3</v>
      </c>
      <c r="O66">
        <v>4</v>
      </c>
      <c r="P66">
        <v>1</v>
      </c>
      <c r="Q66">
        <v>0.26200000000000001</v>
      </c>
      <c r="R66">
        <v>0.34</v>
      </c>
      <c r="S66">
        <v>0.45600000000000002</v>
      </c>
      <c r="T66">
        <v>0.79600000000000004</v>
      </c>
      <c r="U66">
        <v>0.33900000000000002</v>
      </c>
      <c r="V66">
        <v>1.7</v>
      </c>
      <c r="W66">
        <v>0.3</v>
      </c>
      <c r="X66">
        <v>1.3</v>
      </c>
      <c r="Y66">
        <v>12984</v>
      </c>
      <c r="AA66">
        <f t="shared" si="1"/>
        <v>58</v>
      </c>
      <c r="AB66">
        <f t="shared" si="2"/>
        <v>13</v>
      </c>
      <c r="AC66">
        <f t="shared" si="3"/>
        <v>2</v>
      </c>
      <c r="AD66">
        <f t="shared" si="4"/>
        <v>9</v>
      </c>
      <c r="AE66">
        <f t="shared" si="5"/>
        <v>31</v>
      </c>
      <c r="AF66">
        <f t="shared" si="6"/>
        <v>32</v>
      </c>
      <c r="AG66">
        <f t="shared" si="7"/>
        <v>24</v>
      </c>
      <c r="AH66">
        <f t="shared" si="8"/>
        <v>58</v>
      </c>
      <c r="AI66">
        <f t="shared" si="9"/>
        <v>3</v>
      </c>
      <c r="AJ66">
        <f t="shared" si="10"/>
        <v>4</v>
      </c>
      <c r="AK66">
        <f t="shared" si="11"/>
        <v>1</v>
      </c>
      <c r="AL66">
        <f t="shared" si="12"/>
        <v>34</v>
      </c>
      <c r="AM66">
        <f>SUMPRODUCT(AA66:AL66,Weights!$E$7:$P$7)</f>
        <v>167</v>
      </c>
    </row>
    <row r="67" spans="1:39" x14ac:dyDescent="0.25">
      <c r="A67" t="s">
        <v>122</v>
      </c>
      <c r="B67" t="s">
        <v>51</v>
      </c>
      <c r="C67">
        <v>59</v>
      </c>
      <c r="D67">
        <v>219</v>
      </c>
      <c r="E67">
        <v>184</v>
      </c>
      <c r="F67">
        <v>43</v>
      </c>
      <c r="G67">
        <v>9</v>
      </c>
      <c r="H67">
        <v>0</v>
      </c>
      <c r="I67">
        <v>10</v>
      </c>
      <c r="J67">
        <v>29</v>
      </c>
      <c r="K67">
        <v>28</v>
      </c>
      <c r="L67">
        <v>30</v>
      </c>
      <c r="M67">
        <v>62</v>
      </c>
      <c r="N67">
        <v>3</v>
      </c>
      <c r="O67">
        <v>3</v>
      </c>
      <c r="P67">
        <v>2</v>
      </c>
      <c r="Q67">
        <v>0.23100000000000001</v>
      </c>
      <c r="R67">
        <v>0.34599999999999997</v>
      </c>
      <c r="S67">
        <v>0.443</v>
      </c>
      <c r="T67">
        <v>0.78800000000000003</v>
      </c>
      <c r="U67">
        <v>0.33800000000000002</v>
      </c>
      <c r="V67">
        <v>-0.9</v>
      </c>
      <c r="W67">
        <v>-0.4</v>
      </c>
      <c r="X67">
        <v>1</v>
      </c>
      <c r="Y67">
        <v>11899</v>
      </c>
      <c r="AA67">
        <f t="shared" ref="AA67:AA130" si="13">F67</f>
        <v>43</v>
      </c>
      <c r="AB67">
        <f t="shared" ref="AB67:AB130" si="14">G67</f>
        <v>9</v>
      </c>
      <c r="AC67">
        <f t="shared" ref="AC67:AC130" si="15">H67</f>
        <v>0</v>
      </c>
      <c r="AD67">
        <f t="shared" ref="AD67:AD130" si="16">I67</f>
        <v>10</v>
      </c>
      <c r="AE67">
        <f t="shared" ref="AE67:AE130" si="17">J67</f>
        <v>29</v>
      </c>
      <c r="AF67">
        <f t="shared" ref="AF67:AF130" si="18">K67</f>
        <v>28</v>
      </c>
      <c r="AG67">
        <f t="shared" ref="AG67:AG130" si="19">L67</f>
        <v>30</v>
      </c>
      <c r="AH67">
        <f t="shared" ref="AH67:AH130" si="20">M67</f>
        <v>62</v>
      </c>
      <c r="AI67">
        <f t="shared" ref="AI67:AI130" si="21">N67</f>
        <v>3</v>
      </c>
      <c r="AJ67">
        <f t="shared" ref="AJ67:AJ130" si="22">O67</f>
        <v>3</v>
      </c>
      <c r="AK67">
        <f t="shared" ref="AK67:AK130" si="23">P67</f>
        <v>2</v>
      </c>
      <c r="AL67">
        <f t="shared" ref="AL67:AL130" si="24">AA67-AB67-AC67-AD67</f>
        <v>24</v>
      </c>
      <c r="AM67">
        <f>SUMPRODUCT(AA67:AL67,Weights!$E$7:$P$7)</f>
        <v>142</v>
      </c>
    </row>
    <row r="68" spans="1:39" x14ac:dyDescent="0.25">
      <c r="A68" t="s">
        <v>103</v>
      </c>
      <c r="B68" t="s">
        <v>34</v>
      </c>
      <c r="C68">
        <v>70</v>
      </c>
      <c r="D68">
        <v>303</v>
      </c>
      <c r="E68">
        <v>266</v>
      </c>
      <c r="F68">
        <v>75</v>
      </c>
      <c r="G68">
        <v>15</v>
      </c>
      <c r="H68">
        <v>1</v>
      </c>
      <c r="I68">
        <v>7</v>
      </c>
      <c r="J68">
        <v>41</v>
      </c>
      <c r="K68">
        <v>34</v>
      </c>
      <c r="L68">
        <v>32</v>
      </c>
      <c r="M68">
        <v>62</v>
      </c>
      <c r="N68">
        <v>2</v>
      </c>
      <c r="O68">
        <v>7</v>
      </c>
      <c r="P68">
        <v>2</v>
      </c>
      <c r="Q68">
        <v>0.28000000000000003</v>
      </c>
      <c r="R68">
        <v>0.35899999999999999</v>
      </c>
      <c r="S68">
        <v>0.42499999999999999</v>
      </c>
      <c r="T68">
        <v>0.78400000000000003</v>
      </c>
      <c r="U68">
        <v>0.33800000000000002</v>
      </c>
      <c r="V68">
        <v>1.6</v>
      </c>
      <c r="W68">
        <v>0.7</v>
      </c>
      <c r="X68">
        <v>1.6</v>
      </c>
      <c r="Y68">
        <v>11477</v>
      </c>
      <c r="AA68">
        <f t="shared" si="13"/>
        <v>75</v>
      </c>
      <c r="AB68">
        <f t="shared" si="14"/>
        <v>15</v>
      </c>
      <c r="AC68">
        <f t="shared" si="15"/>
        <v>1</v>
      </c>
      <c r="AD68">
        <f t="shared" si="16"/>
        <v>7</v>
      </c>
      <c r="AE68">
        <f t="shared" si="17"/>
        <v>41</v>
      </c>
      <c r="AF68">
        <f t="shared" si="18"/>
        <v>34</v>
      </c>
      <c r="AG68">
        <f t="shared" si="19"/>
        <v>32</v>
      </c>
      <c r="AH68">
        <f t="shared" si="20"/>
        <v>62</v>
      </c>
      <c r="AI68">
        <f t="shared" si="21"/>
        <v>2</v>
      </c>
      <c r="AJ68">
        <f t="shared" si="22"/>
        <v>7</v>
      </c>
      <c r="AK68">
        <f t="shared" si="23"/>
        <v>2</v>
      </c>
      <c r="AL68">
        <f t="shared" si="24"/>
        <v>52</v>
      </c>
      <c r="AM68">
        <f>SUMPRODUCT(AA68:AL68,Weights!$E$7:$P$7)</f>
        <v>201</v>
      </c>
    </row>
    <row r="69" spans="1:39" x14ac:dyDescent="0.25">
      <c r="A69" t="s">
        <v>98</v>
      </c>
      <c r="B69" t="s">
        <v>51</v>
      </c>
      <c r="C69">
        <v>63</v>
      </c>
      <c r="D69">
        <v>246</v>
      </c>
      <c r="E69">
        <v>220</v>
      </c>
      <c r="F69">
        <v>59</v>
      </c>
      <c r="G69">
        <v>10</v>
      </c>
      <c r="H69">
        <v>2</v>
      </c>
      <c r="I69">
        <v>10</v>
      </c>
      <c r="J69">
        <v>31</v>
      </c>
      <c r="K69">
        <v>33</v>
      </c>
      <c r="L69">
        <v>22</v>
      </c>
      <c r="M69">
        <v>50</v>
      </c>
      <c r="N69">
        <v>3</v>
      </c>
      <c r="O69">
        <v>4</v>
      </c>
      <c r="P69">
        <v>2</v>
      </c>
      <c r="Q69">
        <v>0.26800000000000002</v>
      </c>
      <c r="R69">
        <v>0.33700000000000002</v>
      </c>
      <c r="S69">
        <v>0.46100000000000002</v>
      </c>
      <c r="T69">
        <v>0.79800000000000004</v>
      </c>
      <c r="U69">
        <v>0.33800000000000002</v>
      </c>
      <c r="V69">
        <v>2.6</v>
      </c>
      <c r="W69">
        <v>-0.7</v>
      </c>
      <c r="X69">
        <v>1.1000000000000001</v>
      </c>
      <c r="Y69">
        <v>14225</v>
      </c>
      <c r="AA69">
        <f t="shared" si="13"/>
        <v>59</v>
      </c>
      <c r="AB69">
        <f t="shared" si="14"/>
        <v>10</v>
      </c>
      <c r="AC69">
        <f t="shared" si="15"/>
        <v>2</v>
      </c>
      <c r="AD69">
        <f t="shared" si="16"/>
        <v>10</v>
      </c>
      <c r="AE69">
        <f t="shared" si="17"/>
        <v>31</v>
      </c>
      <c r="AF69">
        <f t="shared" si="18"/>
        <v>33</v>
      </c>
      <c r="AG69">
        <f t="shared" si="19"/>
        <v>22</v>
      </c>
      <c r="AH69">
        <f t="shared" si="20"/>
        <v>50</v>
      </c>
      <c r="AI69">
        <f t="shared" si="21"/>
        <v>3</v>
      </c>
      <c r="AJ69">
        <f t="shared" si="22"/>
        <v>4</v>
      </c>
      <c r="AK69">
        <f t="shared" si="23"/>
        <v>2</v>
      </c>
      <c r="AL69">
        <f t="shared" si="24"/>
        <v>37</v>
      </c>
      <c r="AM69">
        <f>SUMPRODUCT(AA69:AL69,Weights!$E$7:$P$7)</f>
        <v>170</v>
      </c>
    </row>
    <row r="70" spans="1:39" x14ac:dyDescent="0.25">
      <c r="A70" t="s">
        <v>111</v>
      </c>
      <c r="B70" t="s">
        <v>21</v>
      </c>
      <c r="C70">
        <v>65</v>
      </c>
      <c r="D70">
        <v>264</v>
      </c>
      <c r="E70">
        <v>243</v>
      </c>
      <c r="F70">
        <v>62</v>
      </c>
      <c r="G70">
        <v>15</v>
      </c>
      <c r="H70">
        <v>2</v>
      </c>
      <c r="I70">
        <v>14</v>
      </c>
      <c r="J70">
        <v>35</v>
      </c>
      <c r="K70">
        <v>43</v>
      </c>
      <c r="L70">
        <v>16</v>
      </c>
      <c r="M70">
        <v>68</v>
      </c>
      <c r="N70">
        <v>2</v>
      </c>
      <c r="O70">
        <v>3</v>
      </c>
      <c r="P70">
        <v>1</v>
      </c>
      <c r="Q70">
        <v>0.255</v>
      </c>
      <c r="R70">
        <v>0.30499999999999999</v>
      </c>
      <c r="S70">
        <v>0.505</v>
      </c>
      <c r="T70">
        <v>0.81</v>
      </c>
      <c r="U70">
        <v>0.33800000000000002</v>
      </c>
      <c r="V70">
        <v>1</v>
      </c>
      <c r="W70">
        <v>0.1</v>
      </c>
      <c r="X70">
        <v>0.8</v>
      </c>
      <c r="Y70">
        <v>10950</v>
      </c>
      <c r="AA70">
        <f t="shared" si="13"/>
        <v>62</v>
      </c>
      <c r="AB70">
        <f t="shared" si="14"/>
        <v>15</v>
      </c>
      <c r="AC70">
        <f t="shared" si="15"/>
        <v>2</v>
      </c>
      <c r="AD70">
        <f t="shared" si="16"/>
        <v>14</v>
      </c>
      <c r="AE70">
        <f t="shared" si="17"/>
        <v>35</v>
      </c>
      <c r="AF70">
        <f t="shared" si="18"/>
        <v>43</v>
      </c>
      <c r="AG70">
        <f t="shared" si="19"/>
        <v>16</v>
      </c>
      <c r="AH70">
        <f t="shared" si="20"/>
        <v>68</v>
      </c>
      <c r="AI70">
        <f t="shared" si="21"/>
        <v>2</v>
      </c>
      <c r="AJ70">
        <f t="shared" si="22"/>
        <v>3</v>
      </c>
      <c r="AK70">
        <f t="shared" si="23"/>
        <v>1</v>
      </c>
      <c r="AL70">
        <f t="shared" si="24"/>
        <v>31</v>
      </c>
      <c r="AM70">
        <f>SUMPRODUCT(AA70:AL70,Weights!$E$7:$P$7)</f>
        <v>188</v>
      </c>
    </row>
    <row r="71" spans="1:39" x14ac:dyDescent="0.25">
      <c r="A71" t="s">
        <v>127</v>
      </c>
      <c r="B71" t="s">
        <v>47</v>
      </c>
      <c r="C71">
        <v>58</v>
      </c>
      <c r="D71">
        <v>249</v>
      </c>
      <c r="E71">
        <v>214</v>
      </c>
      <c r="F71">
        <v>55</v>
      </c>
      <c r="G71">
        <v>10</v>
      </c>
      <c r="H71">
        <v>3</v>
      </c>
      <c r="I71">
        <v>7</v>
      </c>
      <c r="J71">
        <v>34</v>
      </c>
      <c r="K71">
        <v>23</v>
      </c>
      <c r="L71">
        <v>30</v>
      </c>
      <c r="M71">
        <v>53</v>
      </c>
      <c r="N71">
        <v>3</v>
      </c>
      <c r="O71">
        <v>5</v>
      </c>
      <c r="P71">
        <v>2</v>
      </c>
      <c r="Q71">
        <v>0.25600000000000001</v>
      </c>
      <c r="R71">
        <v>0.35299999999999998</v>
      </c>
      <c r="S71">
        <v>0.42799999999999999</v>
      </c>
      <c r="T71">
        <v>0.78200000000000003</v>
      </c>
      <c r="U71">
        <v>0.33800000000000002</v>
      </c>
      <c r="V71">
        <v>-2.8</v>
      </c>
      <c r="W71">
        <v>0.1</v>
      </c>
      <c r="X71">
        <v>0.8</v>
      </c>
      <c r="Y71">
        <v>4062</v>
      </c>
      <c r="AA71">
        <f t="shared" si="13"/>
        <v>55</v>
      </c>
      <c r="AB71">
        <f t="shared" si="14"/>
        <v>10</v>
      </c>
      <c r="AC71">
        <f t="shared" si="15"/>
        <v>3</v>
      </c>
      <c r="AD71">
        <f t="shared" si="16"/>
        <v>7</v>
      </c>
      <c r="AE71">
        <f t="shared" si="17"/>
        <v>34</v>
      </c>
      <c r="AF71">
        <f t="shared" si="18"/>
        <v>23</v>
      </c>
      <c r="AG71">
        <f t="shared" si="19"/>
        <v>30</v>
      </c>
      <c r="AH71">
        <f t="shared" si="20"/>
        <v>53</v>
      </c>
      <c r="AI71">
        <f t="shared" si="21"/>
        <v>3</v>
      </c>
      <c r="AJ71">
        <f t="shared" si="22"/>
        <v>5</v>
      </c>
      <c r="AK71">
        <f t="shared" si="23"/>
        <v>2</v>
      </c>
      <c r="AL71">
        <f t="shared" si="24"/>
        <v>35</v>
      </c>
      <c r="AM71">
        <f>SUMPRODUCT(AA71:AL71,Weights!$E$7:$P$7)</f>
        <v>160.5</v>
      </c>
    </row>
    <row r="72" spans="1:39" x14ac:dyDescent="0.25">
      <c r="A72" t="s">
        <v>84</v>
      </c>
      <c r="B72" t="s">
        <v>85</v>
      </c>
      <c r="C72">
        <v>68</v>
      </c>
      <c r="D72">
        <v>289</v>
      </c>
      <c r="E72">
        <v>257</v>
      </c>
      <c r="F72">
        <v>66</v>
      </c>
      <c r="G72">
        <v>13</v>
      </c>
      <c r="H72">
        <v>1</v>
      </c>
      <c r="I72">
        <v>12</v>
      </c>
      <c r="J72">
        <v>41</v>
      </c>
      <c r="K72">
        <v>38</v>
      </c>
      <c r="L72">
        <v>29</v>
      </c>
      <c r="M72">
        <v>76</v>
      </c>
      <c r="N72">
        <v>1</v>
      </c>
      <c r="O72">
        <v>9</v>
      </c>
      <c r="P72">
        <v>3</v>
      </c>
      <c r="Q72">
        <v>0.25800000000000001</v>
      </c>
      <c r="R72">
        <v>0.33400000000000002</v>
      </c>
      <c r="S72">
        <v>0.46</v>
      </c>
      <c r="T72">
        <v>0.79400000000000004</v>
      </c>
      <c r="U72">
        <v>0.33800000000000002</v>
      </c>
      <c r="V72">
        <v>0.7</v>
      </c>
      <c r="W72">
        <v>0.6</v>
      </c>
      <c r="X72">
        <v>0.9</v>
      </c>
      <c r="Y72">
        <v>10047</v>
      </c>
      <c r="AA72">
        <f t="shared" si="13"/>
        <v>66</v>
      </c>
      <c r="AB72">
        <f t="shared" si="14"/>
        <v>13</v>
      </c>
      <c r="AC72">
        <f t="shared" si="15"/>
        <v>1</v>
      </c>
      <c r="AD72">
        <f t="shared" si="16"/>
        <v>12</v>
      </c>
      <c r="AE72">
        <f t="shared" si="17"/>
        <v>41</v>
      </c>
      <c r="AF72">
        <f t="shared" si="18"/>
        <v>38</v>
      </c>
      <c r="AG72">
        <f t="shared" si="19"/>
        <v>29</v>
      </c>
      <c r="AH72">
        <f t="shared" si="20"/>
        <v>76</v>
      </c>
      <c r="AI72">
        <f t="shared" si="21"/>
        <v>1</v>
      </c>
      <c r="AJ72">
        <f t="shared" si="22"/>
        <v>9</v>
      </c>
      <c r="AK72">
        <f t="shared" si="23"/>
        <v>3</v>
      </c>
      <c r="AL72">
        <f t="shared" si="24"/>
        <v>40</v>
      </c>
      <c r="AM72">
        <f>SUMPRODUCT(AA72:AL72,Weights!$E$7:$P$7)</f>
        <v>202</v>
      </c>
    </row>
    <row r="73" spans="1:39" x14ac:dyDescent="0.25">
      <c r="A73" t="s">
        <v>186</v>
      </c>
      <c r="B73" t="s">
        <v>39</v>
      </c>
      <c r="C73">
        <v>61</v>
      </c>
      <c r="D73">
        <v>244</v>
      </c>
      <c r="E73">
        <v>221</v>
      </c>
      <c r="F73">
        <v>58</v>
      </c>
      <c r="G73">
        <v>13</v>
      </c>
      <c r="H73">
        <v>1</v>
      </c>
      <c r="I73">
        <v>11</v>
      </c>
      <c r="J73">
        <v>30</v>
      </c>
      <c r="K73">
        <v>35</v>
      </c>
      <c r="L73">
        <v>20</v>
      </c>
      <c r="M73">
        <v>54</v>
      </c>
      <c r="N73">
        <v>2</v>
      </c>
      <c r="O73">
        <v>3</v>
      </c>
      <c r="P73">
        <v>1</v>
      </c>
      <c r="Q73">
        <v>0.26200000000000001</v>
      </c>
      <c r="R73">
        <v>0.32700000000000001</v>
      </c>
      <c r="S73">
        <v>0.47499999999999998</v>
      </c>
      <c r="T73">
        <v>0.80200000000000005</v>
      </c>
      <c r="U73">
        <v>0.33800000000000002</v>
      </c>
      <c r="V73">
        <v>1</v>
      </c>
      <c r="W73">
        <v>0.1</v>
      </c>
      <c r="X73">
        <v>1.1000000000000001</v>
      </c>
      <c r="Y73">
        <v>11982</v>
      </c>
      <c r="AA73">
        <f t="shared" si="13"/>
        <v>58</v>
      </c>
      <c r="AB73">
        <f t="shared" si="14"/>
        <v>13</v>
      </c>
      <c r="AC73">
        <f t="shared" si="15"/>
        <v>1</v>
      </c>
      <c r="AD73">
        <f t="shared" si="16"/>
        <v>11</v>
      </c>
      <c r="AE73">
        <f t="shared" si="17"/>
        <v>30</v>
      </c>
      <c r="AF73">
        <f t="shared" si="18"/>
        <v>35</v>
      </c>
      <c r="AG73">
        <f t="shared" si="19"/>
        <v>20</v>
      </c>
      <c r="AH73">
        <f t="shared" si="20"/>
        <v>54</v>
      </c>
      <c r="AI73">
        <f t="shared" si="21"/>
        <v>2</v>
      </c>
      <c r="AJ73">
        <f t="shared" si="22"/>
        <v>3</v>
      </c>
      <c r="AK73">
        <f t="shared" si="23"/>
        <v>1</v>
      </c>
      <c r="AL73">
        <f t="shared" si="24"/>
        <v>33</v>
      </c>
      <c r="AM73">
        <f>SUMPRODUCT(AA73:AL73,Weights!$E$7:$P$7)</f>
        <v>169</v>
      </c>
    </row>
    <row r="74" spans="1:39" x14ac:dyDescent="0.25">
      <c r="A74" t="s">
        <v>78</v>
      </c>
      <c r="B74" t="s">
        <v>29</v>
      </c>
      <c r="C74">
        <v>54</v>
      </c>
      <c r="D74">
        <v>217</v>
      </c>
      <c r="E74">
        <v>187</v>
      </c>
      <c r="F74">
        <v>42</v>
      </c>
      <c r="G74">
        <v>7</v>
      </c>
      <c r="H74">
        <v>1</v>
      </c>
      <c r="I74">
        <v>12</v>
      </c>
      <c r="J74">
        <v>33</v>
      </c>
      <c r="K74">
        <v>32</v>
      </c>
      <c r="L74">
        <v>27</v>
      </c>
      <c r="M74">
        <v>65</v>
      </c>
      <c r="N74">
        <v>2</v>
      </c>
      <c r="O74">
        <v>1</v>
      </c>
      <c r="P74">
        <v>1</v>
      </c>
      <c r="Q74">
        <v>0.224</v>
      </c>
      <c r="R74">
        <v>0.32600000000000001</v>
      </c>
      <c r="S74">
        <v>0.47099999999999997</v>
      </c>
      <c r="T74">
        <v>0.79700000000000004</v>
      </c>
      <c r="U74">
        <v>0.33800000000000002</v>
      </c>
      <c r="V74">
        <v>-1.4</v>
      </c>
      <c r="W74">
        <v>-0.2</v>
      </c>
      <c r="X74">
        <v>0.5</v>
      </c>
      <c r="Y74">
        <v>16478</v>
      </c>
      <c r="AA74">
        <f t="shared" si="13"/>
        <v>42</v>
      </c>
      <c r="AB74">
        <f t="shared" si="14"/>
        <v>7</v>
      </c>
      <c r="AC74">
        <f t="shared" si="15"/>
        <v>1</v>
      </c>
      <c r="AD74">
        <f t="shared" si="16"/>
        <v>12</v>
      </c>
      <c r="AE74">
        <f t="shared" si="17"/>
        <v>33</v>
      </c>
      <c r="AF74">
        <f t="shared" si="18"/>
        <v>32</v>
      </c>
      <c r="AG74">
        <f t="shared" si="19"/>
        <v>27</v>
      </c>
      <c r="AH74">
        <f t="shared" si="20"/>
        <v>65</v>
      </c>
      <c r="AI74">
        <f t="shared" si="21"/>
        <v>2</v>
      </c>
      <c r="AJ74">
        <f t="shared" si="22"/>
        <v>1</v>
      </c>
      <c r="AK74">
        <f t="shared" si="23"/>
        <v>1</v>
      </c>
      <c r="AL74">
        <f t="shared" si="24"/>
        <v>22</v>
      </c>
      <c r="AM74">
        <f>SUMPRODUCT(AA74:AL74,Weights!$E$7:$P$7)</f>
        <v>147.5</v>
      </c>
    </row>
    <row r="75" spans="1:39" x14ac:dyDescent="0.25">
      <c r="A75" t="s">
        <v>131</v>
      </c>
      <c r="B75" t="s">
        <v>47</v>
      </c>
      <c r="C75">
        <v>49</v>
      </c>
      <c r="D75">
        <v>170</v>
      </c>
      <c r="E75">
        <v>150</v>
      </c>
      <c r="F75">
        <v>39</v>
      </c>
      <c r="G75">
        <v>6</v>
      </c>
      <c r="H75">
        <v>2</v>
      </c>
      <c r="I75">
        <v>6</v>
      </c>
      <c r="J75">
        <v>24</v>
      </c>
      <c r="K75">
        <v>20</v>
      </c>
      <c r="L75">
        <v>17</v>
      </c>
      <c r="M75">
        <v>45</v>
      </c>
      <c r="N75">
        <v>2</v>
      </c>
      <c r="O75">
        <v>6</v>
      </c>
      <c r="P75">
        <v>2</v>
      </c>
      <c r="Q75">
        <v>0.26200000000000001</v>
      </c>
      <c r="R75">
        <v>0.34100000000000003</v>
      </c>
      <c r="S75">
        <v>0.44800000000000001</v>
      </c>
      <c r="T75">
        <v>0.78900000000000003</v>
      </c>
      <c r="U75">
        <v>0.33800000000000002</v>
      </c>
      <c r="V75">
        <v>0</v>
      </c>
      <c r="W75">
        <v>0.4</v>
      </c>
      <c r="X75">
        <v>0.7</v>
      </c>
      <c r="Y75">
        <v>2967</v>
      </c>
      <c r="AA75">
        <f t="shared" si="13"/>
        <v>39</v>
      </c>
      <c r="AB75">
        <f t="shared" si="14"/>
        <v>6</v>
      </c>
      <c r="AC75">
        <f t="shared" si="15"/>
        <v>2</v>
      </c>
      <c r="AD75">
        <f t="shared" si="16"/>
        <v>6</v>
      </c>
      <c r="AE75">
        <f t="shared" si="17"/>
        <v>24</v>
      </c>
      <c r="AF75">
        <f t="shared" si="18"/>
        <v>20</v>
      </c>
      <c r="AG75">
        <f t="shared" si="19"/>
        <v>17</v>
      </c>
      <c r="AH75">
        <f t="shared" si="20"/>
        <v>45</v>
      </c>
      <c r="AI75">
        <f t="shared" si="21"/>
        <v>2</v>
      </c>
      <c r="AJ75">
        <f t="shared" si="22"/>
        <v>6</v>
      </c>
      <c r="AK75">
        <f t="shared" si="23"/>
        <v>2</v>
      </c>
      <c r="AL75">
        <f t="shared" si="24"/>
        <v>25</v>
      </c>
      <c r="AM75">
        <f>SUMPRODUCT(AA75:AL75,Weights!$E$7:$P$7)</f>
        <v>115.5</v>
      </c>
    </row>
    <row r="76" spans="1:39" x14ac:dyDescent="0.25">
      <c r="A76" t="s">
        <v>80</v>
      </c>
      <c r="B76" t="s">
        <v>17</v>
      </c>
      <c r="C76">
        <v>52</v>
      </c>
      <c r="D76">
        <v>211</v>
      </c>
      <c r="E76">
        <v>193</v>
      </c>
      <c r="F76">
        <v>52</v>
      </c>
      <c r="G76">
        <v>12</v>
      </c>
      <c r="H76">
        <v>0</v>
      </c>
      <c r="I76">
        <v>9</v>
      </c>
      <c r="J76">
        <v>28</v>
      </c>
      <c r="K76">
        <v>34</v>
      </c>
      <c r="L76">
        <v>15</v>
      </c>
      <c r="M76">
        <v>44</v>
      </c>
      <c r="N76">
        <v>1</v>
      </c>
      <c r="O76">
        <v>1</v>
      </c>
      <c r="P76">
        <v>0</v>
      </c>
      <c r="Q76">
        <v>0.27200000000000002</v>
      </c>
      <c r="R76">
        <v>0.32600000000000001</v>
      </c>
      <c r="S76">
        <v>0.47199999999999998</v>
      </c>
      <c r="T76">
        <v>0.79800000000000004</v>
      </c>
      <c r="U76">
        <v>0.33700000000000002</v>
      </c>
      <c r="V76">
        <v>-1.5</v>
      </c>
      <c r="W76">
        <v>0</v>
      </c>
      <c r="X76">
        <v>0.3</v>
      </c>
      <c r="Y76">
        <v>4220</v>
      </c>
      <c r="AA76">
        <f t="shared" si="13"/>
        <v>52</v>
      </c>
      <c r="AB76">
        <f t="shared" si="14"/>
        <v>12</v>
      </c>
      <c r="AC76">
        <f t="shared" si="15"/>
        <v>0</v>
      </c>
      <c r="AD76">
        <f t="shared" si="16"/>
        <v>9</v>
      </c>
      <c r="AE76">
        <f t="shared" si="17"/>
        <v>28</v>
      </c>
      <c r="AF76">
        <f t="shared" si="18"/>
        <v>34</v>
      </c>
      <c r="AG76">
        <f t="shared" si="19"/>
        <v>15</v>
      </c>
      <c r="AH76">
        <f t="shared" si="20"/>
        <v>44</v>
      </c>
      <c r="AI76">
        <f t="shared" si="21"/>
        <v>1</v>
      </c>
      <c r="AJ76">
        <f t="shared" si="22"/>
        <v>1</v>
      </c>
      <c r="AK76">
        <f t="shared" si="23"/>
        <v>0</v>
      </c>
      <c r="AL76">
        <f t="shared" si="24"/>
        <v>31</v>
      </c>
      <c r="AM76">
        <f>SUMPRODUCT(AA76:AL76,Weights!$E$7:$P$7)</f>
        <v>148</v>
      </c>
    </row>
    <row r="77" spans="1:39" x14ac:dyDescent="0.25">
      <c r="A77" t="s">
        <v>109</v>
      </c>
      <c r="B77" t="s">
        <v>110</v>
      </c>
      <c r="C77">
        <v>64</v>
      </c>
      <c r="D77">
        <v>256</v>
      </c>
      <c r="E77">
        <v>229</v>
      </c>
      <c r="F77">
        <v>56</v>
      </c>
      <c r="G77">
        <v>11</v>
      </c>
      <c r="H77">
        <v>1</v>
      </c>
      <c r="I77">
        <v>14</v>
      </c>
      <c r="J77">
        <v>35</v>
      </c>
      <c r="K77">
        <v>40</v>
      </c>
      <c r="L77">
        <v>23</v>
      </c>
      <c r="M77">
        <v>70</v>
      </c>
      <c r="N77">
        <v>3</v>
      </c>
      <c r="O77">
        <v>2</v>
      </c>
      <c r="P77">
        <v>1</v>
      </c>
      <c r="Q77">
        <v>0.24299999999999999</v>
      </c>
      <c r="R77">
        <v>0.316</v>
      </c>
      <c r="S77">
        <v>0.48299999999999998</v>
      </c>
      <c r="T77">
        <v>0.79900000000000004</v>
      </c>
      <c r="U77">
        <v>0.33700000000000002</v>
      </c>
      <c r="V77">
        <v>-3.1</v>
      </c>
      <c r="W77">
        <v>0</v>
      </c>
      <c r="X77">
        <v>0.6</v>
      </c>
      <c r="Y77">
        <v>9112</v>
      </c>
      <c r="AA77">
        <f t="shared" si="13"/>
        <v>56</v>
      </c>
      <c r="AB77">
        <f t="shared" si="14"/>
        <v>11</v>
      </c>
      <c r="AC77">
        <f t="shared" si="15"/>
        <v>1</v>
      </c>
      <c r="AD77">
        <f t="shared" si="16"/>
        <v>14</v>
      </c>
      <c r="AE77">
        <f t="shared" si="17"/>
        <v>35</v>
      </c>
      <c r="AF77">
        <f t="shared" si="18"/>
        <v>40</v>
      </c>
      <c r="AG77">
        <f t="shared" si="19"/>
        <v>23</v>
      </c>
      <c r="AH77">
        <f t="shared" si="20"/>
        <v>70</v>
      </c>
      <c r="AI77">
        <f t="shared" si="21"/>
        <v>3</v>
      </c>
      <c r="AJ77">
        <f t="shared" si="22"/>
        <v>2</v>
      </c>
      <c r="AK77">
        <f t="shared" si="23"/>
        <v>1</v>
      </c>
      <c r="AL77">
        <f t="shared" si="24"/>
        <v>30</v>
      </c>
      <c r="AM77">
        <f>SUMPRODUCT(AA77:AL77,Weights!$E$7:$P$7)</f>
        <v>177</v>
      </c>
    </row>
    <row r="78" spans="1:39" x14ac:dyDescent="0.25">
      <c r="A78" t="s">
        <v>91</v>
      </c>
      <c r="B78" t="s">
        <v>60</v>
      </c>
      <c r="C78">
        <v>67</v>
      </c>
      <c r="D78">
        <v>304</v>
      </c>
      <c r="E78">
        <v>269</v>
      </c>
      <c r="F78">
        <v>68</v>
      </c>
      <c r="G78">
        <v>15</v>
      </c>
      <c r="H78">
        <v>2</v>
      </c>
      <c r="I78">
        <v>13</v>
      </c>
      <c r="J78">
        <v>41</v>
      </c>
      <c r="K78">
        <v>37</v>
      </c>
      <c r="L78">
        <v>29</v>
      </c>
      <c r="M78">
        <v>61</v>
      </c>
      <c r="N78">
        <v>3</v>
      </c>
      <c r="O78">
        <v>7</v>
      </c>
      <c r="P78">
        <v>3</v>
      </c>
      <c r="Q78">
        <v>0.251</v>
      </c>
      <c r="R78">
        <v>0.33</v>
      </c>
      <c r="S78">
        <v>0.46500000000000002</v>
      </c>
      <c r="T78">
        <v>0.79500000000000004</v>
      </c>
      <c r="U78">
        <v>0.33700000000000002</v>
      </c>
      <c r="V78">
        <v>-0.9</v>
      </c>
      <c r="W78">
        <v>0.2</v>
      </c>
      <c r="X78">
        <v>1.4</v>
      </c>
      <c r="Y78">
        <v>9810</v>
      </c>
      <c r="AA78">
        <f t="shared" si="13"/>
        <v>68</v>
      </c>
      <c r="AB78">
        <f t="shared" si="14"/>
        <v>15</v>
      </c>
      <c r="AC78">
        <f t="shared" si="15"/>
        <v>2</v>
      </c>
      <c r="AD78">
        <f t="shared" si="16"/>
        <v>13</v>
      </c>
      <c r="AE78">
        <f t="shared" si="17"/>
        <v>41</v>
      </c>
      <c r="AF78">
        <f t="shared" si="18"/>
        <v>37</v>
      </c>
      <c r="AG78">
        <f t="shared" si="19"/>
        <v>29</v>
      </c>
      <c r="AH78">
        <f t="shared" si="20"/>
        <v>61</v>
      </c>
      <c r="AI78">
        <f t="shared" si="21"/>
        <v>3</v>
      </c>
      <c r="AJ78">
        <f t="shared" si="22"/>
        <v>7</v>
      </c>
      <c r="AK78">
        <f t="shared" si="23"/>
        <v>3</v>
      </c>
      <c r="AL78">
        <f t="shared" si="24"/>
        <v>38</v>
      </c>
      <c r="AM78">
        <f>SUMPRODUCT(AA78:AL78,Weights!$E$7:$P$7)</f>
        <v>213.5</v>
      </c>
    </row>
    <row r="79" spans="1:39" x14ac:dyDescent="0.25">
      <c r="A79" t="s">
        <v>89</v>
      </c>
      <c r="B79" t="s">
        <v>37</v>
      </c>
      <c r="C79">
        <v>60</v>
      </c>
      <c r="D79">
        <v>255</v>
      </c>
      <c r="E79">
        <v>227</v>
      </c>
      <c r="F79">
        <v>63</v>
      </c>
      <c r="G79">
        <v>13</v>
      </c>
      <c r="H79">
        <v>2</v>
      </c>
      <c r="I79">
        <v>7</v>
      </c>
      <c r="J79">
        <v>30</v>
      </c>
      <c r="K79">
        <v>34</v>
      </c>
      <c r="L79">
        <v>23</v>
      </c>
      <c r="M79">
        <v>38</v>
      </c>
      <c r="N79">
        <v>2</v>
      </c>
      <c r="O79">
        <v>6</v>
      </c>
      <c r="P79">
        <v>3</v>
      </c>
      <c r="Q79">
        <v>0.27800000000000002</v>
      </c>
      <c r="R79">
        <v>0.34599999999999997</v>
      </c>
      <c r="S79">
        <v>0.44600000000000001</v>
      </c>
      <c r="T79">
        <v>0.79200000000000004</v>
      </c>
      <c r="U79">
        <v>0.33700000000000002</v>
      </c>
      <c r="V79">
        <v>1.7</v>
      </c>
      <c r="W79">
        <v>-0.2</v>
      </c>
      <c r="X79">
        <v>1</v>
      </c>
      <c r="Y79">
        <v>17901</v>
      </c>
      <c r="AA79">
        <f t="shared" si="13"/>
        <v>63</v>
      </c>
      <c r="AB79">
        <f t="shared" si="14"/>
        <v>13</v>
      </c>
      <c r="AC79">
        <f t="shared" si="15"/>
        <v>2</v>
      </c>
      <c r="AD79">
        <f t="shared" si="16"/>
        <v>7</v>
      </c>
      <c r="AE79">
        <f t="shared" si="17"/>
        <v>30</v>
      </c>
      <c r="AF79">
        <f t="shared" si="18"/>
        <v>34</v>
      </c>
      <c r="AG79">
        <f t="shared" si="19"/>
        <v>23</v>
      </c>
      <c r="AH79">
        <f t="shared" si="20"/>
        <v>38</v>
      </c>
      <c r="AI79">
        <f t="shared" si="21"/>
        <v>2</v>
      </c>
      <c r="AJ79">
        <f t="shared" si="22"/>
        <v>6</v>
      </c>
      <c r="AK79">
        <f t="shared" si="23"/>
        <v>3</v>
      </c>
      <c r="AL79">
        <f t="shared" si="24"/>
        <v>41</v>
      </c>
      <c r="AM79">
        <f>SUMPRODUCT(AA79:AL79,Weights!$E$7:$P$7)</f>
        <v>178</v>
      </c>
    </row>
    <row r="80" spans="1:39" x14ac:dyDescent="0.25">
      <c r="A80" t="s">
        <v>123</v>
      </c>
      <c r="B80" t="s">
        <v>51</v>
      </c>
      <c r="C80">
        <v>52</v>
      </c>
      <c r="D80">
        <v>193</v>
      </c>
      <c r="E80">
        <v>168</v>
      </c>
      <c r="F80">
        <v>41</v>
      </c>
      <c r="G80">
        <v>9</v>
      </c>
      <c r="H80">
        <v>0</v>
      </c>
      <c r="I80">
        <v>9</v>
      </c>
      <c r="J80">
        <v>21</v>
      </c>
      <c r="K80">
        <v>27</v>
      </c>
      <c r="L80">
        <v>23</v>
      </c>
      <c r="M80">
        <v>50</v>
      </c>
      <c r="N80">
        <v>1</v>
      </c>
      <c r="O80">
        <v>0</v>
      </c>
      <c r="P80">
        <v>0</v>
      </c>
      <c r="Q80">
        <v>0.24299999999999999</v>
      </c>
      <c r="R80">
        <v>0.33300000000000002</v>
      </c>
      <c r="S80">
        <v>0.45300000000000001</v>
      </c>
      <c r="T80">
        <v>0.78700000000000003</v>
      </c>
      <c r="U80">
        <v>0.33600000000000002</v>
      </c>
      <c r="V80">
        <v>1</v>
      </c>
      <c r="W80">
        <v>-0.3</v>
      </c>
      <c r="X80">
        <v>1.3</v>
      </c>
      <c r="Y80">
        <v>11368</v>
      </c>
      <c r="AA80">
        <f t="shared" si="13"/>
        <v>41</v>
      </c>
      <c r="AB80">
        <f t="shared" si="14"/>
        <v>9</v>
      </c>
      <c r="AC80">
        <f t="shared" si="15"/>
        <v>0</v>
      </c>
      <c r="AD80">
        <f t="shared" si="16"/>
        <v>9</v>
      </c>
      <c r="AE80">
        <f t="shared" si="17"/>
        <v>21</v>
      </c>
      <c r="AF80">
        <f t="shared" si="18"/>
        <v>27</v>
      </c>
      <c r="AG80">
        <f t="shared" si="19"/>
        <v>23</v>
      </c>
      <c r="AH80">
        <f t="shared" si="20"/>
        <v>50</v>
      </c>
      <c r="AI80">
        <f t="shared" si="21"/>
        <v>1</v>
      </c>
      <c r="AJ80">
        <f t="shared" si="22"/>
        <v>0</v>
      </c>
      <c r="AK80">
        <f t="shared" si="23"/>
        <v>0</v>
      </c>
      <c r="AL80">
        <f t="shared" si="24"/>
        <v>23</v>
      </c>
      <c r="AM80">
        <f>SUMPRODUCT(AA80:AL80,Weights!$E$7:$P$7)</f>
        <v>123</v>
      </c>
    </row>
    <row r="81" spans="1:39" x14ac:dyDescent="0.25">
      <c r="A81" t="s">
        <v>149</v>
      </c>
      <c r="B81" t="s">
        <v>125</v>
      </c>
      <c r="C81">
        <v>56</v>
      </c>
      <c r="D81">
        <v>223</v>
      </c>
      <c r="E81">
        <v>197</v>
      </c>
      <c r="F81">
        <v>50</v>
      </c>
      <c r="G81">
        <v>9</v>
      </c>
      <c r="H81">
        <v>1</v>
      </c>
      <c r="I81">
        <v>9</v>
      </c>
      <c r="J81">
        <v>30</v>
      </c>
      <c r="K81">
        <v>28</v>
      </c>
      <c r="L81">
        <v>23</v>
      </c>
      <c r="M81">
        <v>69</v>
      </c>
      <c r="N81">
        <v>2</v>
      </c>
      <c r="O81">
        <v>4</v>
      </c>
      <c r="P81">
        <v>2</v>
      </c>
      <c r="Q81">
        <v>0.253</v>
      </c>
      <c r="R81">
        <v>0.33500000000000002</v>
      </c>
      <c r="S81">
        <v>0.44900000000000001</v>
      </c>
      <c r="T81">
        <v>0.78400000000000003</v>
      </c>
      <c r="U81">
        <v>0.33600000000000002</v>
      </c>
      <c r="V81">
        <v>0.5</v>
      </c>
      <c r="W81">
        <v>-0.1</v>
      </c>
      <c r="X81">
        <v>0.9</v>
      </c>
      <c r="Y81">
        <v>5667</v>
      </c>
      <c r="AA81">
        <f t="shared" si="13"/>
        <v>50</v>
      </c>
      <c r="AB81">
        <f t="shared" si="14"/>
        <v>9</v>
      </c>
      <c r="AC81">
        <f t="shared" si="15"/>
        <v>1</v>
      </c>
      <c r="AD81">
        <f t="shared" si="16"/>
        <v>9</v>
      </c>
      <c r="AE81">
        <f t="shared" si="17"/>
        <v>30</v>
      </c>
      <c r="AF81">
        <f t="shared" si="18"/>
        <v>28</v>
      </c>
      <c r="AG81">
        <f t="shared" si="19"/>
        <v>23</v>
      </c>
      <c r="AH81">
        <f t="shared" si="20"/>
        <v>69</v>
      </c>
      <c r="AI81">
        <f t="shared" si="21"/>
        <v>2</v>
      </c>
      <c r="AJ81">
        <f t="shared" si="22"/>
        <v>4</v>
      </c>
      <c r="AK81">
        <f t="shared" si="23"/>
        <v>2</v>
      </c>
      <c r="AL81">
        <f t="shared" si="24"/>
        <v>31</v>
      </c>
      <c r="AM81">
        <f>SUMPRODUCT(AA81:AL81,Weights!$E$7:$P$7)</f>
        <v>140.5</v>
      </c>
    </row>
    <row r="82" spans="1:39" x14ac:dyDescent="0.25">
      <c r="A82" t="s">
        <v>106</v>
      </c>
      <c r="B82" t="s">
        <v>37</v>
      </c>
      <c r="C82">
        <v>69</v>
      </c>
      <c r="D82">
        <v>302</v>
      </c>
      <c r="E82">
        <v>275</v>
      </c>
      <c r="F82">
        <v>80</v>
      </c>
      <c r="G82">
        <v>16</v>
      </c>
      <c r="H82">
        <v>2</v>
      </c>
      <c r="I82">
        <v>7</v>
      </c>
      <c r="J82">
        <v>40</v>
      </c>
      <c r="K82">
        <v>36</v>
      </c>
      <c r="L82">
        <v>21</v>
      </c>
      <c r="M82">
        <v>55</v>
      </c>
      <c r="N82">
        <v>3</v>
      </c>
      <c r="O82">
        <v>5</v>
      </c>
      <c r="P82">
        <v>1</v>
      </c>
      <c r="Q82">
        <v>0.29199999999999998</v>
      </c>
      <c r="R82">
        <v>0.34699999999999998</v>
      </c>
      <c r="S82">
        <v>0.436</v>
      </c>
      <c r="T82">
        <v>0.78300000000000003</v>
      </c>
      <c r="U82">
        <v>0.33600000000000002</v>
      </c>
      <c r="V82">
        <v>-0.6</v>
      </c>
      <c r="W82">
        <v>0.8</v>
      </c>
      <c r="X82">
        <v>1.5</v>
      </c>
      <c r="Y82">
        <v>12161</v>
      </c>
      <c r="AA82">
        <f t="shared" si="13"/>
        <v>80</v>
      </c>
      <c r="AB82">
        <f t="shared" si="14"/>
        <v>16</v>
      </c>
      <c r="AC82">
        <f t="shared" si="15"/>
        <v>2</v>
      </c>
      <c r="AD82">
        <f t="shared" si="16"/>
        <v>7</v>
      </c>
      <c r="AE82">
        <f t="shared" si="17"/>
        <v>40</v>
      </c>
      <c r="AF82">
        <f t="shared" si="18"/>
        <v>36</v>
      </c>
      <c r="AG82">
        <f t="shared" si="19"/>
        <v>21</v>
      </c>
      <c r="AH82">
        <f t="shared" si="20"/>
        <v>55</v>
      </c>
      <c r="AI82">
        <f t="shared" si="21"/>
        <v>3</v>
      </c>
      <c r="AJ82">
        <f t="shared" si="22"/>
        <v>5</v>
      </c>
      <c r="AK82">
        <f t="shared" si="23"/>
        <v>1</v>
      </c>
      <c r="AL82">
        <f t="shared" si="24"/>
        <v>55</v>
      </c>
      <c r="AM82">
        <f>SUMPRODUCT(AA82:AL82,Weights!$E$7:$P$7)</f>
        <v>199.5</v>
      </c>
    </row>
    <row r="83" spans="1:39" x14ac:dyDescent="0.25">
      <c r="A83" t="s">
        <v>81</v>
      </c>
      <c r="B83" t="s">
        <v>27</v>
      </c>
      <c r="C83">
        <v>58</v>
      </c>
      <c r="D83">
        <v>237</v>
      </c>
      <c r="E83">
        <v>214</v>
      </c>
      <c r="F83">
        <v>57</v>
      </c>
      <c r="G83">
        <v>12</v>
      </c>
      <c r="H83">
        <v>1</v>
      </c>
      <c r="I83">
        <v>10</v>
      </c>
      <c r="J83">
        <v>30</v>
      </c>
      <c r="K83">
        <v>31</v>
      </c>
      <c r="L83">
        <v>20</v>
      </c>
      <c r="M83">
        <v>53</v>
      </c>
      <c r="N83">
        <v>1</v>
      </c>
      <c r="O83">
        <v>2</v>
      </c>
      <c r="P83">
        <v>1</v>
      </c>
      <c r="Q83">
        <v>0.26600000000000001</v>
      </c>
      <c r="R83">
        <v>0.32800000000000001</v>
      </c>
      <c r="S83">
        <v>0.47199999999999998</v>
      </c>
      <c r="T83">
        <v>0.8</v>
      </c>
      <c r="U83">
        <v>0.33600000000000002</v>
      </c>
      <c r="V83">
        <v>-0.2</v>
      </c>
      <c r="W83">
        <v>0</v>
      </c>
      <c r="X83">
        <v>0.1</v>
      </c>
      <c r="Y83">
        <v>7287</v>
      </c>
      <c r="AA83">
        <f t="shared" si="13"/>
        <v>57</v>
      </c>
      <c r="AB83">
        <f t="shared" si="14"/>
        <v>12</v>
      </c>
      <c r="AC83">
        <f t="shared" si="15"/>
        <v>1</v>
      </c>
      <c r="AD83">
        <f t="shared" si="16"/>
        <v>10</v>
      </c>
      <c r="AE83">
        <f t="shared" si="17"/>
        <v>30</v>
      </c>
      <c r="AF83">
        <f t="shared" si="18"/>
        <v>31</v>
      </c>
      <c r="AG83">
        <f t="shared" si="19"/>
        <v>20</v>
      </c>
      <c r="AH83">
        <f t="shared" si="20"/>
        <v>53</v>
      </c>
      <c r="AI83">
        <f t="shared" si="21"/>
        <v>1</v>
      </c>
      <c r="AJ83">
        <f t="shared" si="22"/>
        <v>2</v>
      </c>
      <c r="AK83">
        <f t="shared" si="23"/>
        <v>1</v>
      </c>
      <c r="AL83">
        <f t="shared" si="24"/>
        <v>34</v>
      </c>
      <c r="AM83">
        <f>SUMPRODUCT(AA83:AL83,Weights!$E$7:$P$7)</f>
        <v>158.5</v>
      </c>
    </row>
    <row r="84" spans="1:39" x14ac:dyDescent="0.25">
      <c r="A84" t="s">
        <v>86</v>
      </c>
      <c r="B84" t="s">
        <v>27</v>
      </c>
      <c r="C84">
        <v>54</v>
      </c>
      <c r="D84">
        <v>226</v>
      </c>
      <c r="E84">
        <v>204</v>
      </c>
      <c r="F84">
        <v>51</v>
      </c>
      <c r="G84">
        <v>11</v>
      </c>
      <c r="H84">
        <v>2</v>
      </c>
      <c r="I84">
        <v>11</v>
      </c>
      <c r="J84">
        <v>27</v>
      </c>
      <c r="K84">
        <v>32</v>
      </c>
      <c r="L84">
        <v>19</v>
      </c>
      <c r="M84">
        <v>71</v>
      </c>
      <c r="N84">
        <v>2</v>
      </c>
      <c r="O84">
        <v>5</v>
      </c>
      <c r="P84">
        <v>1</v>
      </c>
      <c r="Q84">
        <v>0.25</v>
      </c>
      <c r="R84">
        <v>0.31900000000000001</v>
      </c>
      <c r="S84">
        <v>0.47899999999999998</v>
      </c>
      <c r="T84">
        <v>0.79800000000000004</v>
      </c>
      <c r="U84">
        <v>0.33600000000000002</v>
      </c>
      <c r="V84">
        <v>-0.9</v>
      </c>
      <c r="W84">
        <v>0.5</v>
      </c>
      <c r="X84">
        <v>0.6</v>
      </c>
      <c r="Y84">
        <v>12564</v>
      </c>
      <c r="AA84">
        <f t="shared" si="13"/>
        <v>51</v>
      </c>
      <c r="AB84">
        <f t="shared" si="14"/>
        <v>11</v>
      </c>
      <c r="AC84">
        <f t="shared" si="15"/>
        <v>2</v>
      </c>
      <c r="AD84">
        <f t="shared" si="16"/>
        <v>11</v>
      </c>
      <c r="AE84">
        <f t="shared" si="17"/>
        <v>27</v>
      </c>
      <c r="AF84">
        <f t="shared" si="18"/>
        <v>32</v>
      </c>
      <c r="AG84">
        <f t="shared" si="19"/>
        <v>19</v>
      </c>
      <c r="AH84">
        <f t="shared" si="20"/>
        <v>71</v>
      </c>
      <c r="AI84">
        <f t="shared" si="21"/>
        <v>2</v>
      </c>
      <c r="AJ84">
        <f t="shared" si="22"/>
        <v>5</v>
      </c>
      <c r="AK84">
        <f t="shared" si="23"/>
        <v>1</v>
      </c>
      <c r="AL84">
        <f t="shared" si="24"/>
        <v>27</v>
      </c>
      <c r="AM84">
        <f>SUMPRODUCT(AA84:AL84,Weights!$E$7:$P$7)</f>
        <v>150.5</v>
      </c>
    </row>
    <row r="85" spans="1:39" x14ac:dyDescent="0.25">
      <c r="A85" t="s">
        <v>107</v>
      </c>
      <c r="B85" t="s">
        <v>49</v>
      </c>
      <c r="C85">
        <v>55</v>
      </c>
      <c r="D85">
        <v>214</v>
      </c>
      <c r="E85">
        <v>196</v>
      </c>
      <c r="F85">
        <v>51</v>
      </c>
      <c r="G85">
        <v>10</v>
      </c>
      <c r="H85">
        <v>1</v>
      </c>
      <c r="I85">
        <v>11</v>
      </c>
      <c r="J85">
        <v>26</v>
      </c>
      <c r="K85">
        <v>36</v>
      </c>
      <c r="L85">
        <v>14</v>
      </c>
      <c r="M85">
        <v>44</v>
      </c>
      <c r="N85">
        <v>3</v>
      </c>
      <c r="O85">
        <v>0</v>
      </c>
      <c r="P85">
        <v>0</v>
      </c>
      <c r="Q85">
        <v>0.26</v>
      </c>
      <c r="R85">
        <v>0.314</v>
      </c>
      <c r="S85">
        <v>0.48899999999999999</v>
      </c>
      <c r="T85">
        <v>0.80300000000000005</v>
      </c>
      <c r="U85">
        <v>0.33500000000000002</v>
      </c>
      <c r="V85">
        <v>-2.7</v>
      </c>
      <c r="W85">
        <v>-0.4</v>
      </c>
      <c r="X85">
        <v>0.8</v>
      </c>
      <c r="Y85">
        <v>11003</v>
      </c>
      <c r="AA85">
        <f t="shared" si="13"/>
        <v>51</v>
      </c>
      <c r="AB85">
        <f t="shared" si="14"/>
        <v>10</v>
      </c>
      <c r="AC85">
        <f t="shared" si="15"/>
        <v>1</v>
      </c>
      <c r="AD85">
        <f t="shared" si="16"/>
        <v>11</v>
      </c>
      <c r="AE85">
        <f t="shared" si="17"/>
        <v>26</v>
      </c>
      <c r="AF85">
        <f t="shared" si="18"/>
        <v>36</v>
      </c>
      <c r="AG85">
        <f t="shared" si="19"/>
        <v>14</v>
      </c>
      <c r="AH85">
        <f t="shared" si="20"/>
        <v>44</v>
      </c>
      <c r="AI85">
        <f t="shared" si="21"/>
        <v>3</v>
      </c>
      <c r="AJ85">
        <f t="shared" si="22"/>
        <v>0</v>
      </c>
      <c r="AK85">
        <f t="shared" si="23"/>
        <v>0</v>
      </c>
      <c r="AL85">
        <f t="shared" si="24"/>
        <v>29</v>
      </c>
      <c r="AM85">
        <f>SUMPRODUCT(AA85:AL85,Weights!$E$7:$P$7)</f>
        <v>150</v>
      </c>
    </row>
    <row r="86" spans="1:39" x14ac:dyDescent="0.25">
      <c r="A86" t="s">
        <v>199</v>
      </c>
      <c r="B86" t="s">
        <v>125</v>
      </c>
      <c r="C86">
        <v>57</v>
      </c>
      <c r="D86">
        <v>217</v>
      </c>
      <c r="E86">
        <v>190</v>
      </c>
      <c r="F86">
        <v>47</v>
      </c>
      <c r="G86">
        <v>9</v>
      </c>
      <c r="H86">
        <v>1</v>
      </c>
      <c r="I86">
        <v>10</v>
      </c>
      <c r="J86">
        <v>27</v>
      </c>
      <c r="K86">
        <v>28</v>
      </c>
      <c r="L86">
        <v>24</v>
      </c>
      <c r="M86">
        <v>43</v>
      </c>
      <c r="N86">
        <v>2</v>
      </c>
      <c r="O86">
        <v>2</v>
      </c>
      <c r="P86">
        <v>1</v>
      </c>
      <c r="Q86">
        <v>0.248</v>
      </c>
      <c r="R86">
        <v>0.33600000000000002</v>
      </c>
      <c r="S86">
        <v>0.45700000000000002</v>
      </c>
      <c r="T86">
        <v>0.79300000000000004</v>
      </c>
      <c r="U86">
        <v>0.33500000000000002</v>
      </c>
      <c r="V86">
        <v>-0.3</v>
      </c>
      <c r="W86">
        <v>0.1</v>
      </c>
      <c r="X86">
        <v>0.6</v>
      </c>
      <c r="Y86">
        <v>9205</v>
      </c>
      <c r="AA86">
        <f t="shared" si="13"/>
        <v>47</v>
      </c>
      <c r="AB86">
        <f t="shared" si="14"/>
        <v>9</v>
      </c>
      <c r="AC86">
        <f t="shared" si="15"/>
        <v>1</v>
      </c>
      <c r="AD86">
        <f t="shared" si="16"/>
        <v>10</v>
      </c>
      <c r="AE86">
        <f t="shared" si="17"/>
        <v>27</v>
      </c>
      <c r="AF86">
        <f t="shared" si="18"/>
        <v>28</v>
      </c>
      <c r="AG86">
        <f t="shared" si="19"/>
        <v>24</v>
      </c>
      <c r="AH86">
        <f t="shared" si="20"/>
        <v>43</v>
      </c>
      <c r="AI86">
        <f t="shared" si="21"/>
        <v>2</v>
      </c>
      <c r="AJ86">
        <f t="shared" si="22"/>
        <v>2</v>
      </c>
      <c r="AK86">
        <f t="shared" si="23"/>
        <v>1</v>
      </c>
      <c r="AL86">
        <f t="shared" si="24"/>
        <v>27</v>
      </c>
      <c r="AM86">
        <f>SUMPRODUCT(AA86:AL86,Weights!$E$7:$P$7)</f>
        <v>148.5</v>
      </c>
    </row>
    <row r="87" spans="1:39" x14ac:dyDescent="0.25">
      <c r="A87" t="s">
        <v>113</v>
      </c>
      <c r="B87" t="s">
        <v>47</v>
      </c>
      <c r="C87">
        <v>61</v>
      </c>
      <c r="D87">
        <v>229</v>
      </c>
      <c r="E87">
        <v>207</v>
      </c>
      <c r="F87">
        <v>54</v>
      </c>
      <c r="G87">
        <v>9</v>
      </c>
      <c r="H87">
        <v>1</v>
      </c>
      <c r="I87">
        <v>10</v>
      </c>
      <c r="J87">
        <v>26</v>
      </c>
      <c r="K87">
        <v>34</v>
      </c>
      <c r="L87">
        <v>19</v>
      </c>
      <c r="M87">
        <v>50</v>
      </c>
      <c r="N87">
        <v>1</v>
      </c>
      <c r="O87">
        <v>2</v>
      </c>
      <c r="P87">
        <v>0</v>
      </c>
      <c r="Q87">
        <v>0.26300000000000001</v>
      </c>
      <c r="R87">
        <v>0.32400000000000001</v>
      </c>
      <c r="S87">
        <v>0.46500000000000002</v>
      </c>
      <c r="T87">
        <v>0.79</v>
      </c>
      <c r="U87">
        <v>0.33400000000000002</v>
      </c>
      <c r="V87">
        <v>1</v>
      </c>
      <c r="W87">
        <v>-0.1</v>
      </c>
      <c r="X87">
        <v>1</v>
      </c>
      <c r="Y87">
        <v>10816</v>
      </c>
      <c r="AA87">
        <f t="shared" si="13"/>
        <v>54</v>
      </c>
      <c r="AB87">
        <f t="shared" si="14"/>
        <v>9</v>
      </c>
      <c r="AC87">
        <f t="shared" si="15"/>
        <v>1</v>
      </c>
      <c r="AD87">
        <f t="shared" si="16"/>
        <v>10</v>
      </c>
      <c r="AE87">
        <f t="shared" si="17"/>
        <v>26</v>
      </c>
      <c r="AF87">
        <f t="shared" si="18"/>
        <v>34</v>
      </c>
      <c r="AG87">
        <f t="shared" si="19"/>
        <v>19</v>
      </c>
      <c r="AH87">
        <f t="shared" si="20"/>
        <v>50</v>
      </c>
      <c r="AI87">
        <f t="shared" si="21"/>
        <v>1</v>
      </c>
      <c r="AJ87">
        <f t="shared" si="22"/>
        <v>2</v>
      </c>
      <c r="AK87">
        <f t="shared" si="23"/>
        <v>0</v>
      </c>
      <c r="AL87">
        <f t="shared" si="24"/>
        <v>34</v>
      </c>
      <c r="AM87">
        <f>SUMPRODUCT(AA87:AL87,Weights!$E$7:$P$7)</f>
        <v>153</v>
      </c>
    </row>
    <row r="88" spans="1:39" x14ac:dyDescent="0.25">
      <c r="A88" t="s">
        <v>189</v>
      </c>
      <c r="B88" t="s">
        <v>71</v>
      </c>
      <c r="C88">
        <v>58</v>
      </c>
      <c r="D88">
        <v>239</v>
      </c>
      <c r="E88">
        <v>213</v>
      </c>
      <c r="F88">
        <v>56</v>
      </c>
      <c r="G88">
        <v>10</v>
      </c>
      <c r="H88">
        <v>1</v>
      </c>
      <c r="I88">
        <v>9</v>
      </c>
      <c r="J88">
        <v>31</v>
      </c>
      <c r="K88">
        <v>30</v>
      </c>
      <c r="L88">
        <v>21</v>
      </c>
      <c r="M88">
        <v>41</v>
      </c>
      <c r="N88">
        <v>3</v>
      </c>
      <c r="O88">
        <v>1</v>
      </c>
      <c r="P88">
        <v>1</v>
      </c>
      <c r="Q88">
        <v>0.26500000000000001</v>
      </c>
      <c r="R88">
        <v>0.33500000000000002</v>
      </c>
      <c r="S88">
        <v>0.44900000000000001</v>
      </c>
      <c r="T88">
        <v>0.78400000000000003</v>
      </c>
      <c r="U88">
        <v>0.33400000000000002</v>
      </c>
      <c r="V88">
        <v>-0.2</v>
      </c>
      <c r="W88">
        <v>0</v>
      </c>
      <c r="X88">
        <v>1.1000000000000001</v>
      </c>
      <c r="Y88">
        <v>7539</v>
      </c>
      <c r="AA88">
        <f t="shared" si="13"/>
        <v>56</v>
      </c>
      <c r="AB88">
        <f t="shared" si="14"/>
        <v>10</v>
      </c>
      <c r="AC88">
        <f t="shared" si="15"/>
        <v>1</v>
      </c>
      <c r="AD88">
        <f t="shared" si="16"/>
        <v>9</v>
      </c>
      <c r="AE88">
        <f t="shared" si="17"/>
        <v>31</v>
      </c>
      <c r="AF88">
        <f t="shared" si="18"/>
        <v>30</v>
      </c>
      <c r="AG88">
        <f t="shared" si="19"/>
        <v>21</v>
      </c>
      <c r="AH88">
        <f t="shared" si="20"/>
        <v>41</v>
      </c>
      <c r="AI88">
        <f t="shared" si="21"/>
        <v>3</v>
      </c>
      <c r="AJ88">
        <f t="shared" si="22"/>
        <v>1</v>
      </c>
      <c r="AK88">
        <f t="shared" si="23"/>
        <v>1</v>
      </c>
      <c r="AL88">
        <f t="shared" si="24"/>
        <v>36</v>
      </c>
      <c r="AM88">
        <f>SUMPRODUCT(AA88:AL88,Weights!$E$7:$P$7)</f>
        <v>157.5</v>
      </c>
    </row>
    <row r="89" spans="1:39" x14ac:dyDescent="0.25">
      <c r="A89" t="s">
        <v>193</v>
      </c>
      <c r="B89" t="s">
        <v>49</v>
      </c>
      <c r="C89">
        <v>58</v>
      </c>
      <c r="D89">
        <v>201</v>
      </c>
      <c r="E89">
        <v>183</v>
      </c>
      <c r="F89">
        <v>50</v>
      </c>
      <c r="G89">
        <v>10</v>
      </c>
      <c r="H89">
        <v>1</v>
      </c>
      <c r="I89">
        <v>7</v>
      </c>
      <c r="J89">
        <v>25</v>
      </c>
      <c r="K89">
        <v>26</v>
      </c>
      <c r="L89">
        <v>12</v>
      </c>
      <c r="M89">
        <v>41</v>
      </c>
      <c r="N89">
        <v>2</v>
      </c>
      <c r="O89">
        <v>3</v>
      </c>
      <c r="P89">
        <v>2</v>
      </c>
      <c r="Q89">
        <v>0.27500000000000002</v>
      </c>
      <c r="R89">
        <v>0.32800000000000001</v>
      </c>
      <c r="S89">
        <v>0.45700000000000002</v>
      </c>
      <c r="T89">
        <v>0.78400000000000003</v>
      </c>
      <c r="U89">
        <v>0.33400000000000002</v>
      </c>
      <c r="V89">
        <v>0.1</v>
      </c>
      <c r="W89">
        <v>-0.5</v>
      </c>
      <c r="X89">
        <v>0.8</v>
      </c>
      <c r="Y89">
        <v>5497</v>
      </c>
      <c r="AA89">
        <f t="shared" si="13"/>
        <v>50</v>
      </c>
      <c r="AB89">
        <f t="shared" si="14"/>
        <v>10</v>
      </c>
      <c r="AC89">
        <f t="shared" si="15"/>
        <v>1</v>
      </c>
      <c r="AD89">
        <f t="shared" si="16"/>
        <v>7</v>
      </c>
      <c r="AE89">
        <f t="shared" si="17"/>
        <v>25</v>
      </c>
      <c r="AF89">
        <f t="shared" si="18"/>
        <v>26</v>
      </c>
      <c r="AG89">
        <f t="shared" si="19"/>
        <v>12</v>
      </c>
      <c r="AH89">
        <f t="shared" si="20"/>
        <v>41</v>
      </c>
      <c r="AI89">
        <f t="shared" si="21"/>
        <v>2</v>
      </c>
      <c r="AJ89">
        <f t="shared" si="22"/>
        <v>3</v>
      </c>
      <c r="AK89">
        <f t="shared" si="23"/>
        <v>2</v>
      </c>
      <c r="AL89">
        <f t="shared" si="24"/>
        <v>32</v>
      </c>
      <c r="AM89">
        <f>SUMPRODUCT(AA89:AL89,Weights!$E$7:$P$7)</f>
        <v>129.5</v>
      </c>
    </row>
    <row r="90" spans="1:39" x14ac:dyDescent="0.25">
      <c r="A90" t="s">
        <v>171</v>
      </c>
      <c r="B90" t="s">
        <v>45</v>
      </c>
      <c r="C90">
        <v>66</v>
      </c>
      <c r="D90">
        <v>258</v>
      </c>
      <c r="E90">
        <v>241</v>
      </c>
      <c r="F90">
        <v>66</v>
      </c>
      <c r="G90">
        <v>14</v>
      </c>
      <c r="H90">
        <v>0</v>
      </c>
      <c r="I90">
        <v>11</v>
      </c>
      <c r="J90">
        <v>32</v>
      </c>
      <c r="K90">
        <v>35</v>
      </c>
      <c r="L90">
        <v>10</v>
      </c>
      <c r="M90">
        <v>57</v>
      </c>
      <c r="N90">
        <v>4</v>
      </c>
      <c r="O90">
        <v>0</v>
      </c>
      <c r="P90">
        <v>0</v>
      </c>
      <c r="Q90">
        <v>0.27400000000000002</v>
      </c>
      <c r="R90">
        <v>0.312</v>
      </c>
      <c r="S90">
        <v>0.47899999999999998</v>
      </c>
      <c r="T90">
        <v>0.79200000000000004</v>
      </c>
      <c r="U90">
        <v>0.33400000000000002</v>
      </c>
      <c r="V90">
        <v>-0.7</v>
      </c>
      <c r="W90">
        <v>-0.4</v>
      </c>
      <c r="X90">
        <v>1</v>
      </c>
      <c r="Y90">
        <v>11265</v>
      </c>
      <c r="AA90">
        <f t="shared" si="13"/>
        <v>66</v>
      </c>
      <c r="AB90">
        <f t="shared" si="14"/>
        <v>14</v>
      </c>
      <c r="AC90">
        <f t="shared" si="15"/>
        <v>0</v>
      </c>
      <c r="AD90">
        <f t="shared" si="16"/>
        <v>11</v>
      </c>
      <c r="AE90">
        <f t="shared" si="17"/>
        <v>32</v>
      </c>
      <c r="AF90">
        <f t="shared" si="18"/>
        <v>35</v>
      </c>
      <c r="AG90">
        <f t="shared" si="19"/>
        <v>10</v>
      </c>
      <c r="AH90">
        <f t="shared" si="20"/>
        <v>57</v>
      </c>
      <c r="AI90">
        <f t="shared" si="21"/>
        <v>4</v>
      </c>
      <c r="AJ90">
        <f t="shared" si="22"/>
        <v>0</v>
      </c>
      <c r="AK90">
        <f t="shared" si="23"/>
        <v>0</v>
      </c>
      <c r="AL90">
        <f t="shared" si="24"/>
        <v>41</v>
      </c>
      <c r="AM90">
        <f>SUMPRODUCT(AA90:AL90,Weights!$E$7:$P$7)</f>
        <v>161.5</v>
      </c>
    </row>
    <row r="91" spans="1:39" x14ac:dyDescent="0.25">
      <c r="A91" t="s">
        <v>120</v>
      </c>
      <c r="B91" t="s">
        <v>27</v>
      </c>
      <c r="C91">
        <v>66</v>
      </c>
      <c r="D91">
        <v>277</v>
      </c>
      <c r="E91">
        <v>250</v>
      </c>
      <c r="F91">
        <v>75</v>
      </c>
      <c r="G91">
        <v>11</v>
      </c>
      <c r="H91">
        <v>2</v>
      </c>
      <c r="I91">
        <v>4</v>
      </c>
      <c r="J91">
        <v>33</v>
      </c>
      <c r="K91">
        <v>27</v>
      </c>
      <c r="L91">
        <v>22</v>
      </c>
      <c r="M91">
        <v>40</v>
      </c>
      <c r="N91">
        <v>1</v>
      </c>
      <c r="O91">
        <v>7</v>
      </c>
      <c r="P91">
        <v>3</v>
      </c>
      <c r="Q91">
        <v>0.30199999999999999</v>
      </c>
      <c r="R91">
        <v>0.36099999999999999</v>
      </c>
      <c r="S91">
        <v>0.40699999999999997</v>
      </c>
      <c r="T91">
        <v>0.76800000000000002</v>
      </c>
      <c r="U91">
        <v>0.33300000000000002</v>
      </c>
      <c r="V91">
        <v>1.7</v>
      </c>
      <c r="W91">
        <v>-0.3</v>
      </c>
      <c r="X91">
        <v>0.6</v>
      </c>
      <c r="Y91">
        <v>9874</v>
      </c>
      <c r="AA91">
        <f t="shared" si="13"/>
        <v>75</v>
      </c>
      <c r="AB91">
        <f t="shared" si="14"/>
        <v>11</v>
      </c>
      <c r="AC91">
        <f t="shared" si="15"/>
        <v>2</v>
      </c>
      <c r="AD91">
        <f t="shared" si="16"/>
        <v>4</v>
      </c>
      <c r="AE91">
        <f t="shared" si="17"/>
        <v>33</v>
      </c>
      <c r="AF91">
        <f t="shared" si="18"/>
        <v>27</v>
      </c>
      <c r="AG91">
        <f t="shared" si="19"/>
        <v>22</v>
      </c>
      <c r="AH91">
        <f t="shared" si="20"/>
        <v>40</v>
      </c>
      <c r="AI91">
        <f t="shared" si="21"/>
        <v>1</v>
      </c>
      <c r="AJ91">
        <f t="shared" si="22"/>
        <v>7</v>
      </c>
      <c r="AK91">
        <f t="shared" si="23"/>
        <v>3</v>
      </c>
      <c r="AL91">
        <f t="shared" si="24"/>
        <v>58</v>
      </c>
      <c r="AM91">
        <f>SUMPRODUCT(AA91:AL91,Weights!$E$7:$P$7)</f>
        <v>175</v>
      </c>
    </row>
    <row r="92" spans="1:39" x14ac:dyDescent="0.25">
      <c r="A92" t="s">
        <v>175</v>
      </c>
      <c r="B92" t="s">
        <v>39</v>
      </c>
      <c r="C92">
        <v>61</v>
      </c>
      <c r="D92">
        <v>219</v>
      </c>
      <c r="E92">
        <v>199</v>
      </c>
      <c r="F92">
        <v>51</v>
      </c>
      <c r="G92">
        <v>10</v>
      </c>
      <c r="H92">
        <v>0</v>
      </c>
      <c r="I92">
        <v>10</v>
      </c>
      <c r="J92">
        <v>26</v>
      </c>
      <c r="K92">
        <v>32</v>
      </c>
      <c r="L92">
        <v>17</v>
      </c>
      <c r="M92">
        <v>53</v>
      </c>
      <c r="N92">
        <v>2</v>
      </c>
      <c r="O92">
        <v>0</v>
      </c>
      <c r="P92">
        <v>0</v>
      </c>
      <c r="Q92">
        <v>0.25900000000000001</v>
      </c>
      <c r="R92">
        <v>0.32</v>
      </c>
      <c r="S92">
        <v>0.46800000000000003</v>
      </c>
      <c r="T92">
        <v>0.78800000000000003</v>
      </c>
      <c r="U92">
        <v>0.33300000000000002</v>
      </c>
      <c r="V92">
        <v>1</v>
      </c>
      <c r="W92">
        <v>-0.1</v>
      </c>
      <c r="X92">
        <v>0.6</v>
      </c>
      <c r="Y92">
        <v>11342</v>
      </c>
      <c r="AA92">
        <f t="shared" si="13"/>
        <v>51</v>
      </c>
      <c r="AB92">
        <f t="shared" si="14"/>
        <v>10</v>
      </c>
      <c r="AC92">
        <f t="shared" si="15"/>
        <v>0</v>
      </c>
      <c r="AD92">
        <f t="shared" si="16"/>
        <v>10</v>
      </c>
      <c r="AE92">
        <f t="shared" si="17"/>
        <v>26</v>
      </c>
      <c r="AF92">
        <f t="shared" si="18"/>
        <v>32</v>
      </c>
      <c r="AG92">
        <f t="shared" si="19"/>
        <v>17</v>
      </c>
      <c r="AH92">
        <f t="shared" si="20"/>
        <v>53</v>
      </c>
      <c r="AI92">
        <f t="shared" si="21"/>
        <v>2</v>
      </c>
      <c r="AJ92">
        <f t="shared" si="22"/>
        <v>0</v>
      </c>
      <c r="AK92">
        <f t="shared" si="23"/>
        <v>0</v>
      </c>
      <c r="AL92">
        <f t="shared" si="24"/>
        <v>31</v>
      </c>
      <c r="AM92">
        <f>SUMPRODUCT(AA92:AL92,Weights!$E$7:$P$7)</f>
        <v>139.5</v>
      </c>
    </row>
    <row r="93" spans="1:39" x14ac:dyDescent="0.25">
      <c r="A93" t="s">
        <v>114</v>
      </c>
      <c r="B93" t="s">
        <v>58</v>
      </c>
      <c r="C93">
        <v>68</v>
      </c>
      <c r="D93">
        <v>275</v>
      </c>
      <c r="E93">
        <v>243</v>
      </c>
      <c r="F93">
        <v>64</v>
      </c>
      <c r="G93">
        <v>12</v>
      </c>
      <c r="H93">
        <v>3</v>
      </c>
      <c r="I93">
        <v>9</v>
      </c>
      <c r="J93">
        <v>34</v>
      </c>
      <c r="K93">
        <v>34</v>
      </c>
      <c r="L93">
        <v>29</v>
      </c>
      <c r="M93">
        <v>44</v>
      </c>
      <c r="N93">
        <v>1</v>
      </c>
      <c r="O93">
        <v>2</v>
      </c>
      <c r="P93">
        <v>2</v>
      </c>
      <c r="Q93">
        <v>0.26100000000000001</v>
      </c>
      <c r="R93">
        <v>0.34100000000000003</v>
      </c>
      <c r="S93">
        <v>0.44</v>
      </c>
      <c r="T93">
        <v>0.78100000000000003</v>
      </c>
      <c r="U93">
        <v>0.33300000000000002</v>
      </c>
      <c r="V93">
        <v>-0.8</v>
      </c>
      <c r="W93">
        <v>-0.8</v>
      </c>
      <c r="X93">
        <v>0.5</v>
      </c>
      <c r="Y93">
        <v>13145</v>
      </c>
      <c r="AA93">
        <f t="shared" si="13"/>
        <v>64</v>
      </c>
      <c r="AB93">
        <f t="shared" si="14"/>
        <v>12</v>
      </c>
      <c r="AC93">
        <f t="shared" si="15"/>
        <v>3</v>
      </c>
      <c r="AD93">
        <f t="shared" si="16"/>
        <v>9</v>
      </c>
      <c r="AE93">
        <f t="shared" si="17"/>
        <v>34</v>
      </c>
      <c r="AF93">
        <f t="shared" si="18"/>
        <v>34</v>
      </c>
      <c r="AG93">
        <f t="shared" si="19"/>
        <v>29</v>
      </c>
      <c r="AH93">
        <f t="shared" si="20"/>
        <v>44</v>
      </c>
      <c r="AI93">
        <f t="shared" si="21"/>
        <v>1</v>
      </c>
      <c r="AJ93">
        <f t="shared" si="22"/>
        <v>2</v>
      </c>
      <c r="AK93">
        <f t="shared" si="23"/>
        <v>2</v>
      </c>
      <c r="AL93">
        <f t="shared" si="24"/>
        <v>40</v>
      </c>
      <c r="AM93">
        <f>SUMPRODUCT(AA93:AL93,Weights!$E$7:$P$7)</f>
        <v>186</v>
      </c>
    </row>
    <row r="94" spans="1:39" x14ac:dyDescent="0.25">
      <c r="A94" t="s">
        <v>160</v>
      </c>
      <c r="B94" t="s">
        <v>45</v>
      </c>
      <c r="C94">
        <v>65</v>
      </c>
      <c r="D94">
        <v>267</v>
      </c>
      <c r="E94">
        <v>247</v>
      </c>
      <c r="F94">
        <v>68</v>
      </c>
      <c r="G94">
        <v>12</v>
      </c>
      <c r="H94">
        <v>2</v>
      </c>
      <c r="I94">
        <v>10</v>
      </c>
      <c r="J94">
        <v>31</v>
      </c>
      <c r="K94">
        <v>36</v>
      </c>
      <c r="L94">
        <v>17</v>
      </c>
      <c r="M94">
        <v>68</v>
      </c>
      <c r="N94">
        <v>1</v>
      </c>
      <c r="O94">
        <v>1</v>
      </c>
      <c r="P94">
        <v>1</v>
      </c>
      <c r="Q94">
        <v>0.27500000000000002</v>
      </c>
      <c r="R94">
        <v>0.32300000000000001</v>
      </c>
      <c r="S94">
        <v>0.46200000000000002</v>
      </c>
      <c r="T94">
        <v>0.78500000000000003</v>
      </c>
      <c r="U94">
        <v>0.33300000000000002</v>
      </c>
      <c r="V94">
        <v>0.4</v>
      </c>
      <c r="W94">
        <v>-0.2</v>
      </c>
      <c r="X94">
        <v>0.7</v>
      </c>
      <c r="Y94">
        <v>15149</v>
      </c>
      <c r="AA94">
        <f t="shared" si="13"/>
        <v>68</v>
      </c>
      <c r="AB94">
        <f t="shared" si="14"/>
        <v>12</v>
      </c>
      <c r="AC94">
        <f t="shared" si="15"/>
        <v>2</v>
      </c>
      <c r="AD94">
        <f t="shared" si="16"/>
        <v>10</v>
      </c>
      <c r="AE94">
        <f t="shared" si="17"/>
        <v>31</v>
      </c>
      <c r="AF94">
        <f t="shared" si="18"/>
        <v>36</v>
      </c>
      <c r="AG94">
        <f t="shared" si="19"/>
        <v>17</v>
      </c>
      <c r="AH94">
        <f t="shared" si="20"/>
        <v>68</v>
      </c>
      <c r="AI94">
        <f t="shared" si="21"/>
        <v>1</v>
      </c>
      <c r="AJ94">
        <f t="shared" si="22"/>
        <v>1</v>
      </c>
      <c r="AK94">
        <f t="shared" si="23"/>
        <v>1</v>
      </c>
      <c r="AL94">
        <f t="shared" si="24"/>
        <v>44</v>
      </c>
      <c r="AM94">
        <f>SUMPRODUCT(AA94:AL94,Weights!$E$7:$P$7)</f>
        <v>165</v>
      </c>
    </row>
    <row r="95" spans="1:39" x14ac:dyDescent="0.25">
      <c r="A95" t="s">
        <v>94</v>
      </c>
      <c r="B95" t="s">
        <v>73</v>
      </c>
      <c r="C95">
        <v>63</v>
      </c>
      <c r="D95">
        <v>234</v>
      </c>
      <c r="E95">
        <v>204</v>
      </c>
      <c r="F95">
        <v>45</v>
      </c>
      <c r="G95">
        <v>8</v>
      </c>
      <c r="H95">
        <v>1</v>
      </c>
      <c r="I95">
        <v>14</v>
      </c>
      <c r="J95">
        <v>30</v>
      </c>
      <c r="K95">
        <v>39</v>
      </c>
      <c r="L95">
        <v>26</v>
      </c>
      <c r="M95">
        <v>81</v>
      </c>
      <c r="N95">
        <v>3</v>
      </c>
      <c r="O95">
        <v>1</v>
      </c>
      <c r="P95">
        <v>0</v>
      </c>
      <c r="Q95">
        <v>0.218</v>
      </c>
      <c r="R95">
        <v>0.311</v>
      </c>
      <c r="S95">
        <v>0.47799999999999998</v>
      </c>
      <c r="T95">
        <v>0.78900000000000003</v>
      </c>
      <c r="U95">
        <v>0.33200000000000002</v>
      </c>
      <c r="V95">
        <v>-1.7</v>
      </c>
      <c r="W95">
        <v>-0.1</v>
      </c>
      <c r="X95">
        <v>0.4</v>
      </c>
      <c r="Y95">
        <v>9911</v>
      </c>
      <c r="AA95">
        <f t="shared" si="13"/>
        <v>45</v>
      </c>
      <c r="AB95">
        <f t="shared" si="14"/>
        <v>8</v>
      </c>
      <c r="AC95">
        <f t="shared" si="15"/>
        <v>1</v>
      </c>
      <c r="AD95">
        <f t="shared" si="16"/>
        <v>14</v>
      </c>
      <c r="AE95">
        <f t="shared" si="17"/>
        <v>30</v>
      </c>
      <c r="AF95">
        <f t="shared" si="18"/>
        <v>39</v>
      </c>
      <c r="AG95">
        <f t="shared" si="19"/>
        <v>26</v>
      </c>
      <c r="AH95">
        <f t="shared" si="20"/>
        <v>81</v>
      </c>
      <c r="AI95">
        <f t="shared" si="21"/>
        <v>3</v>
      </c>
      <c r="AJ95">
        <f t="shared" si="22"/>
        <v>1</v>
      </c>
      <c r="AK95">
        <f t="shared" si="23"/>
        <v>0</v>
      </c>
      <c r="AL95">
        <f t="shared" si="24"/>
        <v>22</v>
      </c>
      <c r="AM95">
        <f>SUMPRODUCT(AA95:AL95,Weights!$E$7:$P$7)</f>
        <v>153.5</v>
      </c>
    </row>
    <row r="96" spans="1:39" x14ac:dyDescent="0.25">
      <c r="A96" t="s">
        <v>169</v>
      </c>
      <c r="B96" t="s">
        <v>110</v>
      </c>
      <c r="C96">
        <v>57</v>
      </c>
      <c r="D96">
        <v>209</v>
      </c>
      <c r="E96">
        <v>187</v>
      </c>
      <c r="F96">
        <v>49</v>
      </c>
      <c r="G96">
        <v>11</v>
      </c>
      <c r="H96">
        <v>0</v>
      </c>
      <c r="I96">
        <v>7</v>
      </c>
      <c r="J96">
        <v>26</v>
      </c>
      <c r="K96">
        <v>25</v>
      </c>
      <c r="L96">
        <v>21</v>
      </c>
      <c r="M96">
        <v>34</v>
      </c>
      <c r="N96">
        <v>1</v>
      </c>
      <c r="O96">
        <v>2</v>
      </c>
      <c r="P96">
        <v>1</v>
      </c>
      <c r="Q96">
        <v>0.26500000000000001</v>
      </c>
      <c r="R96">
        <v>0.34</v>
      </c>
      <c r="S96">
        <v>0.439</v>
      </c>
      <c r="T96">
        <v>0.77900000000000003</v>
      </c>
      <c r="U96">
        <v>0.33200000000000002</v>
      </c>
      <c r="V96">
        <v>0</v>
      </c>
      <c r="W96">
        <v>-0.1</v>
      </c>
      <c r="X96">
        <v>0.6</v>
      </c>
      <c r="Y96">
        <v>2530</v>
      </c>
      <c r="AA96">
        <f t="shared" si="13"/>
        <v>49</v>
      </c>
      <c r="AB96">
        <f t="shared" si="14"/>
        <v>11</v>
      </c>
      <c r="AC96">
        <f t="shared" si="15"/>
        <v>0</v>
      </c>
      <c r="AD96">
        <f t="shared" si="16"/>
        <v>7</v>
      </c>
      <c r="AE96">
        <f t="shared" si="17"/>
        <v>26</v>
      </c>
      <c r="AF96">
        <f t="shared" si="18"/>
        <v>25</v>
      </c>
      <c r="AG96">
        <f t="shared" si="19"/>
        <v>21</v>
      </c>
      <c r="AH96">
        <f t="shared" si="20"/>
        <v>34</v>
      </c>
      <c r="AI96">
        <f t="shared" si="21"/>
        <v>1</v>
      </c>
      <c r="AJ96">
        <f t="shared" si="22"/>
        <v>2</v>
      </c>
      <c r="AK96">
        <f t="shared" si="23"/>
        <v>1</v>
      </c>
      <c r="AL96">
        <f t="shared" si="24"/>
        <v>31</v>
      </c>
      <c r="AM96">
        <f>SUMPRODUCT(AA96:AL96,Weights!$E$7:$P$7)</f>
        <v>139</v>
      </c>
    </row>
    <row r="97" spans="1:39" x14ac:dyDescent="0.25">
      <c r="A97" t="s">
        <v>101</v>
      </c>
      <c r="B97" t="s">
        <v>27</v>
      </c>
      <c r="C97">
        <v>60</v>
      </c>
      <c r="D97">
        <v>253</v>
      </c>
      <c r="E97">
        <v>233</v>
      </c>
      <c r="F97">
        <v>65</v>
      </c>
      <c r="G97">
        <v>10</v>
      </c>
      <c r="H97">
        <v>1</v>
      </c>
      <c r="I97">
        <v>9</v>
      </c>
      <c r="J97">
        <v>34</v>
      </c>
      <c r="K97">
        <v>37</v>
      </c>
      <c r="L97">
        <v>16</v>
      </c>
      <c r="M97">
        <v>60</v>
      </c>
      <c r="N97">
        <v>2</v>
      </c>
      <c r="O97">
        <v>9</v>
      </c>
      <c r="P97">
        <v>3</v>
      </c>
      <c r="Q97">
        <v>0.28100000000000003</v>
      </c>
      <c r="R97">
        <v>0.33</v>
      </c>
      <c r="S97">
        <v>0.44900000000000001</v>
      </c>
      <c r="T97">
        <v>0.78</v>
      </c>
      <c r="U97">
        <v>0.33200000000000002</v>
      </c>
      <c r="V97">
        <v>1.8</v>
      </c>
      <c r="W97">
        <v>0.7</v>
      </c>
      <c r="X97">
        <v>0.3</v>
      </c>
      <c r="Y97">
        <v>6885</v>
      </c>
      <c r="AA97">
        <f t="shared" si="13"/>
        <v>65</v>
      </c>
      <c r="AB97">
        <f t="shared" si="14"/>
        <v>10</v>
      </c>
      <c r="AC97">
        <f t="shared" si="15"/>
        <v>1</v>
      </c>
      <c r="AD97">
        <f t="shared" si="16"/>
        <v>9</v>
      </c>
      <c r="AE97">
        <f t="shared" si="17"/>
        <v>34</v>
      </c>
      <c r="AF97">
        <f t="shared" si="18"/>
        <v>37</v>
      </c>
      <c r="AG97">
        <f t="shared" si="19"/>
        <v>16</v>
      </c>
      <c r="AH97">
        <f t="shared" si="20"/>
        <v>60</v>
      </c>
      <c r="AI97">
        <f t="shared" si="21"/>
        <v>2</v>
      </c>
      <c r="AJ97">
        <f t="shared" si="22"/>
        <v>9</v>
      </c>
      <c r="AK97">
        <f t="shared" si="23"/>
        <v>3</v>
      </c>
      <c r="AL97">
        <f t="shared" si="24"/>
        <v>45</v>
      </c>
      <c r="AM97">
        <f>SUMPRODUCT(AA97:AL97,Weights!$E$7:$P$7)</f>
        <v>176</v>
      </c>
    </row>
    <row r="98" spans="1:39" x14ac:dyDescent="0.25">
      <c r="A98" t="s">
        <v>108</v>
      </c>
      <c r="B98" t="s">
        <v>47</v>
      </c>
      <c r="C98">
        <v>65</v>
      </c>
      <c r="D98">
        <v>269</v>
      </c>
      <c r="E98">
        <v>238</v>
      </c>
      <c r="F98">
        <v>63</v>
      </c>
      <c r="G98">
        <v>15</v>
      </c>
      <c r="H98">
        <v>1</v>
      </c>
      <c r="I98">
        <v>7</v>
      </c>
      <c r="J98">
        <v>32</v>
      </c>
      <c r="K98">
        <v>33</v>
      </c>
      <c r="L98">
        <v>25</v>
      </c>
      <c r="M98">
        <v>50</v>
      </c>
      <c r="N98">
        <v>4</v>
      </c>
      <c r="O98">
        <v>3</v>
      </c>
      <c r="P98">
        <v>3</v>
      </c>
      <c r="Q98">
        <v>0.26600000000000001</v>
      </c>
      <c r="R98">
        <v>0.34100000000000003</v>
      </c>
      <c r="S98">
        <v>0.42899999999999999</v>
      </c>
      <c r="T98">
        <v>0.77</v>
      </c>
      <c r="U98">
        <v>0.33200000000000002</v>
      </c>
      <c r="V98">
        <v>1.7</v>
      </c>
      <c r="W98">
        <v>-0.9</v>
      </c>
      <c r="X98">
        <v>0.8</v>
      </c>
      <c r="Y98">
        <v>13367</v>
      </c>
      <c r="AA98">
        <f t="shared" si="13"/>
        <v>63</v>
      </c>
      <c r="AB98">
        <f t="shared" si="14"/>
        <v>15</v>
      </c>
      <c r="AC98">
        <f t="shared" si="15"/>
        <v>1</v>
      </c>
      <c r="AD98">
        <f t="shared" si="16"/>
        <v>7</v>
      </c>
      <c r="AE98">
        <f t="shared" si="17"/>
        <v>32</v>
      </c>
      <c r="AF98">
        <f t="shared" si="18"/>
        <v>33</v>
      </c>
      <c r="AG98">
        <f t="shared" si="19"/>
        <v>25</v>
      </c>
      <c r="AH98">
        <f t="shared" si="20"/>
        <v>50</v>
      </c>
      <c r="AI98">
        <f t="shared" si="21"/>
        <v>4</v>
      </c>
      <c r="AJ98">
        <f t="shared" si="22"/>
        <v>3</v>
      </c>
      <c r="AK98">
        <f t="shared" si="23"/>
        <v>3</v>
      </c>
      <c r="AL98">
        <f t="shared" si="24"/>
        <v>40</v>
      </c>
      <c r="AM98">
        <f>SUMPRODUCT(AA98:AL98,Weights!$E$7:$P$7)</f>
        <v>169</v>
      </c>
    </row>
    <row r="99" spans="1:39" x14ac:dyDescent="0.25">
      <c r="A99" t="s">
        <v>112</v>
      </c>
      <c r="B99" t="s">
        <v>25</v>
      </c>
      <c r="C99">
        <v>65</v>
      </c>
      <c r="D99">
        <v>263</v>
      </c>
      <c r="E99">
        <v>241</v>
      </c>
      <c r="F99">
        <v>63</v>
      </c>
      <c r="G99">
        <v>12</v>
      </c>
      <c r="H99">
        <v>0</v>
      </c>
      <c r="I99">
        <v>12</v>
      </c>
      <c r="J99">
        <v>31</v>
      </c>
      <c r="K99">
        <v>42</v>
      </c>
      <c r="L99">
        <v>19</v>
      </c>
      <c r="M99">
        <v>56</v>
      </c>
      <c r="N99">
        <v>2</v>
      </c>
      <c r="O99">
        <v>0</v>
      </c>
      <c r="P99">
        <v>0</v>
      </c>
      <c r="Q99">
        <v>0.26200000000000001</v>
      </c>
      <c r="R99">
        <v>0.32</v>
      </c>
      <c r="S99">
        <v>0.46500000000000002</v>
      </c>
      <c r="T99">
        <v>0.78500000000000003</v>
      </c>
      <c r="U99">
        <v>0.33200000000000002</v>
      </c>
      <c r="V99">
        <v>-0.1</v>
      </c>
      <c r="W99">
        <v>-0.7</v>
      </c>
      <c r="X99">
        <v>0.3</v>
      </c>
      <c r="Y99">
        <v>8610</v>
      </c>
      <c r="AA99">
        <f t="shared" si="13"/>
        <v>63</v>
      </c>
      <c r="AB99">
        <f t="shared" si="14"/>
        <v>12</v>
      </c>
      <c r="AC99">
        <f t="shared" si="15"/>
        <v>0</v>
      </c>
      <c r="AD99">
        <f t="shared" si="16"/>
        <v>12</v>
      </c>
      <c r="AE99">
        <f t="shared" si="17"/>
        <v>31</v>
      </c>
      <c r="AF99">
        <f t="shared" si="18"/>
        <v>42</v>
      </c>
      <c r="AG99">
        <f t="shared" si="19"/>
        <v>19</v>
      </c>
      <c r="AH99">
        <f t="shared" si="20"/>
        <v>56</v>
      </c>
      <c r="AI99">
        <f t="shared" si="21"/>
        <v>2</v>
      </c>
      <c r="AJ99">
        <f t="shared" si="22"/>
        <v>0</v>
      </c>
      <c r="AK99">
        <f t="shared" si="23"/>
        <v>0</v>
      </c>
      <c r="AL99">
        <f t="shared" si="24"/>
        <v>39</v>
      </c>
      <c r="AM99">
        <f>SUMPRODUCT(AA99:AL99,Weights!$E$7:$P$7)</f>
        <v>175</v>
      </c>
    </row>
    <row r="100" spans="1:39" x14ac:dyDescent="0.25">
      <c r="A100" t="s">
        <v>1048</v>
      </c>
      <c r="B100" t="s">
        <v>21</v>
      </c>
      <c r="C100">
        <v>41</v>
      </c>
      <c r="D100">
        <v>170</v>
      </c>
      <c r="E100">
        <v>149</v>
      </c>
      <c r="F100">
        <v>41</v>
      </c>
      <c r="G100">
        <v>8</v>
      </c>
      <c r="H100">
        <v>0</v>
      </c>
      <c r="I100">
        <v>4</v>
      </c>
      <c r="J100">
        <v>20</v>
      </c>
      <c r="K100">
        <v>19</v>
      </c>
      <c r="L100">
        <v>18</v>
      </c>
      <c r="M100">
        <v>31</v>
      </c>
      <c r="N100">
        <v>1</v>
      </c>
      <c r="O100">
        <v>1</v>
      </c>
      <c r="P100">
        <v>0</v>
      </c>
      <c r="Q100">
        <v>0.27300000000000002</v>
      </c>
      <c r="R100">
        <v>0.35499999999999998</v>
      </c>
      <c r="S100">
        <v>0.41399999999999998</v>
      </c>
      <c r="T100">
        <v>0.76900000000000002</v>
      </c>
      <c r="U100">
        <v>0.33200000000000002</v>
      </c>
      <c r="V100">
        <v>1</v>
      </c>
      <c r="W100">
        <v>-0.1</v>
      </c>
      <c r="X100">
        <v>0.5</v>
      </c>
      <c r="Y100">
        <v>13590</v>
      </c>
      <c r="AA100">
        <f t="shared" si="13"/>
        <v>41</v>
      </c>
      <c r="AB100">
        <f t="shared" si="14"/>
        <v>8</v>
      </c>
      <c r="AC100">
        <f t="shared" si="15"/>
        <v>0</v>
      </c>
      <c r="AD100">
        <f t="shared" si="16"/>
        <v>4</v>
      </c>
      <c r="AE100">
        <f t="shared" si="17"/>
        <v>20</v>
      </c>
      <c r="AF100">
        <f t="shared" si="18"/>
        <v>19</v>
      </c>
      <c r="AG100">
        <f t="shared" si="19"/>
        <v>18</v>
      </c>
      <c r="AH100">
        <f t="shared" si="20"/>
        <v>31</v>
      </c>
      <c r="AI100">
        <f t="shared" si="21"/>
        <v>1</v>
      </c>
      <c r="AJ100">
        <f t="shared" si="22"/>
        <v>1</v>
      </c>
      <c r="AK100">
        <f t="shared" si="23"/>
        <v>0</v>
      </c>
      <c r="AL100">
        <f t="shared" si="24"/>
        <v>29</v>
      </c>
      <c r="AM100">
        <f>SUMPRODUCT(AA100:AL100,Weights!$E$7:$P$7)</f>
        <v>104.5</v>
      </c>
    </row>
    <row r="101" spans="1:39" x14ac:dyDescent="0.25">
      <c r="A101" t="s">
        <v>201</v>
      </c>
      <c r="B101" t="s">
        <v>147</v>
      </c>
      <c r="C101">
        <v>51</v>
      </c>
      <c r="D101">
        <v>206</v>
      </c>
      <c r="E101">
        <v>190</v>
      </c>
      <c r="F101">
        <v>50</v>
      </c>
      <c r="G101">
        <v>10</v>
      </c>
      <c r="H101">
        <v>0</v>
      </c>
      <c r="I101">
        <v>10</v>
      </c>
      <c r="J101">
        <v>23</v>
      </c>
      <c r="K101">
        <v>26</v>
      </c>
      <c r="L101">
        <v>12</v>
      </c>
      <c r="M101">
        <v>32</v>
      </c>
      <c r="N101">
        <v>2</v>
      </c>
      <c r="O101">
        <v>0</v>
      </c>
      <c r="P101">
        <v>0</v>
      </c>
      <c r="Q101">
        <v>0.26100000000000001</v>
      </c>
      <c r="R101">
        <v>0.31</v>
      </c>
      <c r="S101">
        <v>0.48</v>
      </c>
      <c r="T101">
        <v>0.79</v>
      </c>
      <c r="U101">
        <v>0.33200000000000002</v>
      </c>
      <c r="V101">
        <v>0.2</v>
      </c>
      <c r="W101">
        <v>-0.3</v>
      </c>
      <c r="X101">
        <v>0.8</v>
      </c>
      <c r="Y101">
        <v>4892</v>
      </c>
      <c r="AA101">
        <f t="shared" si="13"/>
        <v>50</v>
      </c>
      <c r="AB101">
        <f t="shared" si="14"/>
        <v>10</v>
      </c>
      <c r="AC101">
        <f t="shared" si="15"/>
        <v>0</v>
      </c>
      <c r="AD101">
        <f t="shared" si="16"/>
        <v>10</v>
      </c>
      <c r="AE101">
        <f t="shared" si="17"/>
        <v>23</v>
      </c>
      <c r="AF101">
        <f t="shared" si="18"/>
        <v>26</v>
      </c>
      <c r="AG101">
        <f t="shared" si="19"/>
        <v>12</v>
      </c>
      <c r="AH101">
        <f t="shared" si="20"/>
        <v>32</v>
      </c>
      <c r="AI101">
        <f t="shared" si="21"/>
        <v>2</v>
      </c>
      <c r="AJ101">
        <f t="shared" si="22"/>
        <v>0</v>
      </c>
      <c r="AK101">
        <f t="shared" si="23"/>
        <v>0</v>
      </c>
      <c r="AL101">
        <f t="shared" si="24"/>
        <v>30</v>
      </c>
      <c r="AM101">
        <f>SUMPRODUCT(AA101:AL101,Weights!$E$7:$P$7)</f>
        <v>135</v>
      </c>
    </row>
    <row r="102" spans="1:39" x14ac:dyDescent="0.25">
      <c r="A102" t="s">
        <v>99</v>
      </c>
      <c r="B102" t="s">
        <v>45</v>
      </c>
      <c r="C102">
        <v>55</v>
      </c>
      <c r="D102">
        <v>191</v>
      </c>
      <c r="E102">
        <v>168</v>
      </c>
      <c r="F102">
        <v>43</v>
      </c>
      <c r="G102">
        <v>9</v>
      </c>
      <c r="H102">
        <v>1</v>
      </c>
      <c r="I102">
        <v>7</v>
      </c>
      <c r="J102">
        <v>26</v>
      </c>
      <c r="K102">
        <v>23</v>
      </c>
      <c r="L102">
        <v>19</v>
      </c>
      <c r="M102">
        <v>40</v>
      </c>
      <c r="N102">
        <v>2</v>
      </c>
      <c r="O102">
        <v>0</v>
      </c>
      <c r="P102">
        <v>0</v>
      </c>
      <c r="Q102">
        <v>0.254</v>
      </c>
      <c r="R102">
        <v>0.33800000000000002</v>
      </c>
      <c r="S102">
        <v>0.436</v>
      </c>
      <c r="T102">
        <v>0.77400000000000002</v>
      </c>
      <c r="U102">
        <v>0.33200000000000002</v>
      </c>
      <c r="V102">
        <v>0.6</v>
      </c>
      <c r="W102">
        <v>-0.2</v>
      </c>
      <c r="X102">
        <v>0.6</v>
      </c>
      <c r="Y102">
        <v>7331</v>
      </c>
      <c r="AA102">
        <f t="shared" si="13"/>
        <v>43</v>
      </c>
      <c r="AB102">
        <f t="shared" si="14"/>
        <v>9</v>
      </c>
      <c r="AC102">
        <f t="shared" si="15"/>
        <v>1</v>
      </c>
      <c r="AD102">
        <f t="shared" si="16"/>
        <v>7</v>
      </c>
      <c r="AE102">
        <f t="shared" si="17"/>
        <v>26</v>
      </c>
      <c r="AF102">
        <f t="shared" si="18"/>
        <v>23</v>
      </c>
      <c r="AG102">
        <f t="shared" si="19"/>
        <v>19</v>
      </c>
      <c r="AH102">
        <f t="shared" si="20"/>
        <v>40</v>
      </c>
      <c r="AI102">
        <f t="shared" si="21"/>
        <v>2</v>
      </c>
      <c r="AJ102">
        <f t="shared" si="22"/>
        <v>0</v>
      </c>
      <c r="AK102">
        <f t="shared" si="23"/>
        <v>0</v>
      </c>
      <c r="AL102">
        <f t="shared" si="24"/>
        <v>26</v>
      </c>
      <c r="AM102">
        <f>SUMPRODUCT(AA102:AL102,Weights!$E$7:$P$7)</f>
        <v>123</v>
      </c>
    </row>
    <row r="103" spans="1:39" x14ac:dyDescent="0.25">
      <c r="A103" t="s">
        <v>134</v>
      </c>
      <c r="B103" t="s">
        <v>21</v>
      </c>
      <c r="C103">
        <v>67</v>
      </c>
      <c r="D103">
        <v>264</v>
      </c>
      <c r="E103">
        <v>238</v>
      </c>
      <c r="F103">
        <v>60</v>
      </c>
      <c r="G103">
        <v>10</v>
      </c>
      <c r="H103">
        <v>3</v>
      </c>
      <c r="I103">
        <v>12</v>
      </c>
      <c r="J103">
        <v>33</v>
      </c>
      <c r="K103">
        <v>36</v>
      </c>
      <c r="L103">
        <v>18</v>
      </c>
      <c r="M103">
        <v>63</v>
      </c>
      <c r="N103">
        <v>6</v>
      </c>
      <c r="O103">
        <v>3</v>
      </c>
      <c r="P103">
        <v>1</v>
      </c>
      <c r="Q103">
        <v>0.251</v>
      </c>
      <c r="R103">
        <v>0.318</v>
      </c>
      <c r="S103">
        <v>0.47299999999999998</v>
      </c>
      <c r="T103">
        <v>0.79</v>
      </c>
      <c r="U103">
        <v>0.33200000000000002</v>
      </c>
      <c r="V103">
        <v>0.1</v>
      </c>
      <c r="W103">
        <v>0</v>
      </c>
      <c r="X103">
        <v>0.6</v>
      </c>
      <c r="Y103">
        <v>12225</v>
      </c>
      <c r="AA103">
        <f t="shared" si="13"/>
        <v>60</v>
      </c>
      <c r="AB103">
        <f t="shared" si="14"/>
        <v>10</v>
      </c>
      <c r="AC103">
        <f t="shared" si="15"/>
        <v>3</v>
      </c>
      <c r="AD103">
        <f t="shared" si="16"/>
        <v>12</v>
      </c>
      <c r="AE103">
        <f t="shared" si="17"/>
        <v>33</v>
      </c>
      <c r="AF103">
        <f t="shared" si="18"/>
        <v>36</v>
      </c>
      <c r="AG103">
        <f t="shared" si="19"/>
        <v>18</v>
      </c>
      <c r="AH103">
        <f t="shared" si="20"/>
        <v>63</v>
      </c>
      <c r="AI103">
        <f t="shared" si="21"/>
        <v>6</v>
      </c>
      <c r="AJ103">
        <f t="shared" si="22"/>
        <v>3</v>
      </c>
      <c r="AK103">
        <f t="shared" si="23"/>
        <v>1</v>
      </c>
      <c r="AL103">
        <f t="shared" si="24"/>
        <v>35</v>
      </c>
      <c r="AM103">
        <f>SUMPRODUCT(AA103:AL103,Weights!$E$7:$P$7)</f>
        <v>172.5</v>
      </c>
    </row>
    <row r="104" spans="1:39" x14ac:dyDescent="0.25">
      <c r="A104" t="s">
        <v>180</v>
      </c>
      <c r="B104" t="s">
        <v>141</v>
      </c>
      <c r="C104">
        <v>48</v>
      </c>
      <c r="D104">
        <v>178</v>
      </c>
      <c r="E104">
        <v>164</v>
      </c>
      <c r="F104">
        <v>42</v>
      </c>
      <c r="G104">
        <v>9</v>
      </c>
      <c r="H104">
        <v>0</v>
      </c>
      <c r="I104">
        <v>9</v>
      </c>
      <c r="J104">
        <v>22</v>
      </c>
      <c r="K104">
        <v>26</v>
      </c>
      <c r="L104">
        <v>11</v>
      </c>
      <c r="M104">
        <v>39</v>
      </c>
      <c r="N104">
        <v>2</v>
      </c>
      <c r="O104">
        <v>0</v>
      </c>
      <c r="P104">
        <v>0</v>
      </c>
      <c r="Q104">
        <v>0.25800000000000001</v>
      </c>
      <c r="R104">
        <v>0.309</v>
      </c>
      <c r="S104">
        <v>0.47699999999999998</v>
      </c>
      <c r="T104">
        <v>0.78600000000000003</v>
      </c>
      <c r="U104">
        <v>0.33200000000000002</v>
      </c>
      <c r="V104">
        <v>-1.6</v>
      </c>
      <c r="W104">
        <v>-0.3</v>
      </c>
      <c r="X104">
        <v>0.1</v>
      </c>
      <c r="Y104">
        <v>10349</v>
      </c>
      <c r="AA104">
        <f t="shared" si="13"/>
        <v>42</v>
      </c>
      <c r="AB104">
        <f t="shared" si="14"/>
        <v>9</v>
      </c>
      <c r="AC104">
        <f t="shared" si="15"/>
        <v>0</v>
      </c>
      <c r="AD104">
        <f t="shared" si="16"/>
        <v>9</v>
      </c>
      <c r="AE104">
        <f t="shared" si="17"/>
        <v>22</v>
      </c>
      <c r="AF104">
        <f t="shared" si="18"/>
        <v>26</v>
      </c>
      <c r="AG104">
        <f t="shared" si="19"/>
        <v>11</v>
      </c>
      <c r="AH104">
        <f t="shared" si="20"/>
        <v>39</v>
      </c>
      <c r="AI104">
        <f t="shared" si="21"/>
        <v>2</v>
      </c>
      <c r="AJ104">
        <f t="shared" si="22"/>
        <v>0</v>
      </c>
      <c r="AK104">
        <f t="shared" si="23"/>
        <v>0</v>
      </c>
      <c r="AL104">
        <f t="shared" si="24"/>
        <v>24</v>
      </c>
      <c r="AM104">
        <f>SUMPRODUCT(AA104:AL104,Weights!$E$7:$P$7)</f>
        <v>117.5</v>
      </c>
    </row>
    <row r="105" spans="1:39" x14ac:dyDescent="0.25">
      <c r="A105" t="s">
        <v>88</v>
      </c>
      <c r="B105" t="s">
        <v>45</v>
      </c>
      <c r="C105">
        <v>48</v>
      </c>
      <c r="D105">
        <v>169</v>
      </c>
      <c r="E105">
        <v>150</v>
      </c>
      <c r="F105">
        <v>42</v>
      </c>
      <c r="G105">
        <v>6</v>
      </c>
      <c r="H105">
        <v>0</v>
      </c>
      <c r="I105">
        <v>4</v>
      </c>
      <c r="J105">
        <v>17</v>
      </c>
      <c r="K105">
        <v>14</v>
      </c>
      <c r="L105">
        <v>17</v>
      </c>
      <c r="M105">
        <v>27</v>
      </c>
      <c r="N105">
        <v>2</v>
      </c>
      <c r="O105">
        <v>1</v>
      </c>
      <c r="P105">
        <v>1</v>
      </c>
      <c r="Q105">
        <v>0.28199999999999997</v>
      </c>
      <c r="R105">
        <v>0.35699999999999998</v>
      </c>
      <c r="S105">
        <v>0.40500000000000003</v>
      </c>
      <c r="T105">
        <v>0.76200000000000001</v>
      </c>
      <c r="U105">
        <v>0.33100000000000002</v>
      </c>
      <c r="V105">
        <v>-2.2000000000000002</v>
      </c>
      <c r="W105">
        <v>-0.3</v>
      </c>
      <c r="X105">
        <v>0.3</v>
      </c>
      <c r="Y105">
        <v>18718</v>
      </c>
      <c r="AA105">
        <f t="shared" si="13"/>
        <v>42</v>
      </c>
      <c r="AB105">
        <f t="shared" si="14"/>
        <v>6</v>
      </c>
      <c r="AC105">
        <f t="shared" si="15"/>
        <v>0</v>
      </c>
      <c r="AD105">
        <f t="shared" si="16"/>
        <v>4</v>
      </c>
      <c r="AE105">
        <f t="shared" si="17"/>
        <v>17</v>
      </c>
      <c r="AF105">
        <f t="shared" si="18"/>
        <v>14</v>
      </c>
      <c r="AG105">
        <f t="shared" si="19"/>
        <v>17</v>
      </c>
      <c r="AH105">
        <f t="shared" si="20"/>
        <v>27</v>
      </c>
      <c r="AI105">
        <f t="shared" si="21"/>
        <v>2</v>
      </c>
      <c r="AJ105">
        <f t="shared" si="22"/>
        <v>1</v>
      </c>
      <c r="AK105">
        <f t="shared" si="23"/>
        <v>1</v>
      </c>
      <c r="AL105">
        <f t="shared" si="24"/>
        <v>32</v>
      </c>
      <c r="AM105">
        <f>SUMPRODUCT(AA105:AL105,Weights!$E$7:$P$7)</f>
        <v>95.5</v>
      </c>
    </row>
    <row r="106" spans="1:39" x14ac:dyDescent="0.25">
      <c r="A106" t="s">
        <v>145</v>
      </c>
      <c r="B106" t="s">
        <v>49</v>
      </c>
      <c r="C106">
        <v>58</v>
      </c>
      <c r="D106">
        <v>242</v>
      </c>
      <c r="E106">
        <v>219</v>
      </c>
      <c r="F106">
        <v>59</v>
      </c>
      <c r="G106">
        <v>16</v>
      </c>
      <c r="H106">
        <v>0</v>
      </c>
      <c r="I106">
        <v>9</v>
      </c>
      <c r="J106">
        <v>32</v>
      </c>
      <c r="K106">
        <v>34</v>
      </c>
      <c r="L106">
        <v>15</v>
      </c>
      <c r="M106">
        <v>45</v>
      </c>
      <c r="N106">
        <v>4</v>
      </c>
      <c r="O106">
        <v>1</v>
      </c>
      <c r="P106">
        <v>1</v>
      </c>
      <c r="Q106">
        <v>0.26800000000000002</v>
      </c>
      <c r="R106">
        <v>0.32300000000000001</v>
      </c>
      <c r="S106">
        <v>0.46800000000000003</v>
      </c>
      <c r="T106">
        <v>0.79100000000000004</v>
      </c>
      <c r="U106">
        <v>0.33100000000000002</v>
      </c>
      <c r="V106">
        <v>-0.3</v>
      </c>
      <c r="W106">
        <v>-0.2</v>
      </c>
      <c r="X106">
        <v>0.6</v>
      </c>
      <c r="Y106">
        <v>19198</v>
      </c>
      <c r="AA106">
        <f t="shared" si="13"/>
        <v>59</v>
      </c>
      <c r="AB106">
        <f t="shared" si="14"/>
        <v>16</v>
      </c>
      <c r="AC106">
        <f t="shared" si="15"/>
        <v>0</v>
      </c>
      <c r="AD106">
        <f t="shared" si="16"/>
        <v>9</v>
      </c>
      <c r="AE106">
        <f t="shared" si="17"/>
        <v>32</v>
      </c>
      <c r="AF106">
        <f t="shared" si="18"/>
        <v>34</v>
      </c>
      <c r="AG106">
        <f t="shared" si="19"/>
        <v>15</v>
      </c>
      <c r="AH106">
        <f t="shared" si="20"/>
        <v>45</v>
      </c>
      <c r="AI106">
        <f t="shared" si="21"/>
        <v>4</v>
      </c>
      <c r="AJ106">
        <f t="shared" si="22"/>
        <v>1</v>
      </c>
      <c r="AK106">
        <f t="shared" si="23"/>
        <v>1</v>
      </c>
      <c r="AL106">
        <f t="shared" si="24"/>
        <v>34</v>
      </c>
      <c r="AM106">
        <f>SUMPRODUCT(AA106:AL106,Weights!$E$7:$P$7)</f>
        <v>161.5</v>
      </c>
    </row>
    <row r="107" spans="1:39" x14ac:dyDescent="0.25">
      <c r="A107" t="s">
        <v>143</v>
      </c>
      <c r="B107" t="s">
        <v>37</v>
      </c>
      <c r="C107">
        <v>58</v>
      </c>
      <c r="D107">
        <v>261</v>
      </c>
      <c r="E107">
        <v>234</v>
      </c>
      <c r="F107">
        <v>69</v>
      </c>
      <c r="G107">
        <v>13</v>
      </c>
      <c r="H107">
        <v>0</v>
      </c>
      <c r="I107">
        <v>4</v>
      </c>
      <c r="J107">
        <v>29</v>
      </c>
      <c r="K107">
        <v>28</v>
      </c>
      <c r="L107">
        <v>24</v>
      </c>
      <c r="M107">
        <v>28</v>
      </c>
      <c r="N107">
        <v>1</v>
      </c>
      <c r="O107">
        <v>3</v>
      </c>
      <c r="P107">
        <v>2</v>
      </c>
      <c r="Q107">
        <v>0.29399999999999998</v>
      </c>
      <c r="R107">
        <v>0.35899999999999999</v>
      </c>
      <c r="S107">
        <v>0.40400000000000003</v>
      </c>
      <c r="T107">
        <v>0.76200000000000001</v>
      </c>
      <c r="U107">
        <v>0.33100000000000002</v>
      </c>
      <c r="V107">
        <v>3.3</v>
      </c>
      <c r="W107">
        <v>-0.8</v>
      </c>
      <c r="X107">
        <v>1.3</v>
      </c>
      <c r="Y107">
        <v>8370</v>
      </c>
      <c r="AA107">
        <f t="shared" si="13"/>
        <v>69</v>
      </c>
      <c r="AB107">
        <f t="shared" si="14"/>
        <v>13</v>
      </c>
      <c r="AC107">
        <f t="shared" si="15"/>
        <v>0</v>
      </c>
      <c r="AD107">
        <f t="shared" si="16"/>
        <v>4</v>
      </c>
      <c r="AE107">
        <f t="shared" si="17"/>
        <v>29</v>
      </c>
      <c r="AF107">
        <f t="shared" si="18"/>
        <v>28</v>
      </c>
      <c r="AG107">
        <f t="shared" si="19"/>
        <v>24</v>
      </c>
      <c r="AH107">
        <f t="shared" si="20"/>
        <v>28</v>
      </c>
      <c r="AI107">
        <f t="shared" si="21"/>
        <v>1</v>
      </c>
      <c r="AJ107">
        <f t="shared" si="22"/>
        <v>3</v>
      </c>
      <c r="AK107">
        <f t="shared" si="23"/>
        <v>2</v>
      </c>
      <c r="AL107">
        <f t="shared" si="24"/>
        <v>52</v>
      </c>
      <c r="AM107">
        <f>SUMPRODUCT(AA107:AL107,Weights!$E$7:$P$7)</f>
        <v>165</v>
      </c>
    </row>
    <row r="108" spans="1:39" x14ac:dyDescent="0.25">
      <c r="A108" t="s">
        <v>242</v>
      </c>
      <c r="B108" t="s">
        <v>43</v>
      </c>
      <c r="C108">
        <v>62</v>
      </c>
      <c r="D108">
        <v>216</v>
      </c>
      <c r="E108">
        <v>196</v>
      </c>
      <c r="F108">
        <v>54</v>
      </c>
      <c r="G108">
        <v>12</v>
      </c>
      <c r="H108">
        <v>1</v>
      </c>
      <c r="I108">
        <v>7</v>
      </c>
      <c r="J108">
        <v>24</v>
      </c>
      <c r="K108">
        <v>33</v>
      </c>
      <c r="L108">
        <v>15</v>
      </c>
      <c r="M108">
        <v>42</v>
      </c>
      <c r="N108">
        <v>2</v>
      </c>
      <c r="O108">
        <v>2</v>
      </c>
      <c r="P108">
        <v>0</v>
      </c>
      <c r="Q108">
        <v>0.27500000000000002</v>
      </c>
      <c r="R108">
        <v>0.33</v>
      </c>
      <c r="S108">
        <v>0.45200000000000001</v>
      </c>
      <c r="T108">
        <v>0.78100000000000003</v>
      </c>
      <c r="U108">
        <v>0.33100000000000002</v>
      </c>
      <c r="V108">
        <v>0.2</v>
      </c>
      <c r="W108">
        <v>0.3</v>
      </c>
      <c r="X108">
        <v>0.8</v>
      </c>
      <c r="Y108">
        <v>7571</v>
      </c>
      <c r="AA108">
        <f t="shared" si="13"/>
        <v>54</v>
      </c>
      <c r="AB108">
        <f t="shared" si="14"/>
        <v>12</v>
      </c>
      <c r="AC108">
        <f t="shared" si="15"/>
        <v>1</v>
      </c>
      <c r="AD108">
        <f t="shared" si="16"/>
        <v>7</v>
      </c>
      <c r="AE108">
        <f t="shared" si="17"/>
        <v>24</v>
      </c>
      <c r="AF108">
        <f t="shared" si="18"/>
        <v>33</v>
      </c>
      <c r="AG108">
        <f t="shared" si="19"/>
        <v>15</v>
      </c>
      <c r="AH108">
        <f t="shared" si="20"/>
        <v>42</v>
      </c>
      <c r="AI108">
        <f t="shared" si="21"/>
        <v>2</v>
      </c>
      <c r="AJ108">
        <f t="shared" si="22"/>
        <v>2</v>
      </c>
      <c r="AK108">
        <f t="shared" si="23"/>
        <v>0</v>
      </c>
      <c r="AL108">
        <f t="shared" si="24"/>
        <v>34</v>
      </c>
      <c r="AM108">
        <f>SUMPRODUCT(AA108:AL108,Weights!$E$7:$P$7)</f>
        <v>144</v>
      </c>
    </row>
    <row r="109" spans="1:39" x14ac:dyDescent="0.25">
      <c r="A109" t="s">
        <v>244</v>
      </c>
      <c r="B109" t="s">
        <v>21</v>
      </c>
      <c r="C109">
        <v>65</v>
      </c>
      <c r="D109">
        <v>231</v>
      </c>
      <c r="E109">
        <v>215</v>
      </c>
      <c r="F109">
        <v>60</v>
      </c>
      <c r="G109">
        <v>12</v>
      </c>
      <c r="H109">
        <v>1</v>
      </c>
      <c r="I109">
        <v>8</v>
      </c>
      <c r="J109">
        <v>30</v>
      </c>
      <c r="K109">
        <v>30</v>
      </c>
      <c r="L109">
        <v>13</v>
      </c>
      <c r="M109">
        <v>46</v>
      </c>
      <c r="N109">
        <v>1</v>
      </c>
      <c r="O109">
        <v>2</v>
      </c>
      <c r="P109">
        <v>1</v>
      </c>
      <c r="Q109">
        <v>0.27900000000000003</v>
      </c>
      <c r="R109">
        <v>0.32300000000000001</v>
      </c>
      <c r="S109">
        <v>0.45800000000000002</v>
      </c>
      <c r="T109">
        <v>0.78100000000000003</v>
      </c>
      <c r="U109">
        <v>0.33</v>
      </c>
      <c r="V109">
        <v>-1.4</v>
      </c>
      <c r="W109">
        <v>-0.4</v>
      </c>
      <c r="X109">
        <v>0.6</v>
      </c>
      <c r="Y109">
        <v>10339</v>
      </c>
      <c r="AA109">
        <f t="shared" si="13"/>
        <v>60</v>
      </c>
      <c r="AB109">
        <f t="shared" si="14"/>
        <v>12</v>
      </c>
      <c r="AC109">
        <f t="shared" si="15"/>
        <v>1</v>
      </c>
      <c r="AD109">
        <f t="shared" si="16"/>
        <v>8</v>
      </c>
      <c r="AE109">
        <f t="shared" si="17"/>
        <v>30</v>
      </c>
      <c r="AF109">
        <f t="shared" si="18"/>
        <v>30</v>
      </c>
      <c r="AG109">
        <f t="shared" si="19"/>
        <v>13</v>
      </c>
      <c r="AH109">
        <f t="shared" si="20"/>
        <v>46</v>
      </c>
      <c r="AI109">
        <f t="shared" si="21"/>
        <v>1</v>
      </c>
      <c r="AJ109">
        <f t="shared" si="22"/>
        <v>2</v>
      </c>
      <c r="AK109">
        <f t="shared" si="23"/>
        <v>1</v>
      </c>
      <c r="AL109">
        <f t="shared" si="24"/>
        <v>39</v>
      </c>
      <c r="AM109">
        <f>SUMPRODUCT(AA109:AL109,Weights!$E$7:$P$7)</f>
        <v>151</v>
      </c>
    </row>
    <row r="110" spans="1:39" x14ac:dyDescent="0.25">
      <c r="A110" t="s">
        <v>205</v>
      </c>
      <c r="B110" t="s">
        <v>25</v>
      </c>
      <c r="C110">
        <v>49</v>
      </c>
      <c r="D110">
        <v>201</v>
      </c>
      <c r="E110">
        <v>187</v>
      </c>
      <c r="F110">
        <v>52</v>
      </c>
      <c r="G110">
        <v>14</v>
      </c>
      <c r="H110">
        <v>1</v>
      </c>
      <c r="I110">
        <v>6</v>
      </c>
      <c r="J110">
        <v>25</v>
      </c>
      <c r="K110">
        <v>26</v>
      </c>
      <c r="L110">
        <v>11</v>
      </c>
      <c r="M110">
        <v>38</v>
      </c>
      <c r="N110">
        <v>1</v>
      </c>
      <c r="O110">
        <v>3</v>
      </c>
      <c r="P110">
        <v>1</v>
      </c>
      <c r="Q110">
        <v>0.27900000000000003</v>
      </c>
      <c r="R110">
        <v>0.32100000000000001</v>
      </c>
      <c r="S110">
        <v>0.45700000000000002</v>
      </c>
      <c r="T110">
        <v>0.77800000000000002</v>
      </c>
      <c r="U110">
        <v>0.33</v>
      </c>
      <c r="V110">
        <v>0.4</v>
      </c>
      <c r="W110">
        <v>0.1</v>
      </c>
      <c r="X110">
        <v>0.9</v>
      </c>
      <c r="Y110">
        <v>13862</v>
      </c>
      <c r="AA110">
        <f t="shared" si="13"/>
        <v>52</v>
      </c>
      <c r="AB110">
        <f t="shared" si="14"/>
        <v>14</v>
      </c>
      <c r="AC110">
        <f t="shared" si="15"/>
        <v>1</v>
      </c>
      <c r="AD110">
        <f t="shared" si="16"/>
        <v>6</v>
      </c>
      <c r="AE110">
        <f t="shared" si="17"/>
        <v>25</v>
      </c>
      <c r="AF110">
        <f t="shared" si="18"/>
        <v>26</v>
      </c>
      <c r="AG110">
        <f t="shared" si="19"/>
        <v>11</v>
      </c>
      <c r="AH110">
        <f t="shared" si="20"/>
        <v>38</v>
      </c>
      <c r="AI110">
        <f t="shared" si="21"/>
        <v>1</v>
      </c>
      <c r="AJ110">
        <f t="shared" si="22"/>
        <v>3</v>
      </c>
      <c r="AK110">
        <f t="shared" si="23"/>
        <v>1</v>
      </c>
      <c r="AL110">
        <f t="shared" si="24"/>
        <v>31</v>
      </c>
      <c r="AM110">
        <f>SUMPRODUCT(AA110:AL110,Weights!$E$7:$P$7)</f>
        <v>134</v>
      </c>
    </row>
    <row r="111" spans="1:39" x14ac:dyDescent="0.25">
      <c r="A111" t="s">
        <v>116</v>
      </c>
      <c r="B111" t="s">
        <v>51</v>
      </c>
      <c r="C111">
        <v>52</v>
      </c>
      <c r="D111">
        <v>207</v>
      </c>
      <c r="E111">
        <v>182</v>
      </c>
      <c r="F111">
        <v>48</v>
      </c>
      <c r="G111">
        <v>9</v>
      </c>
      <c r="H111">
        <v>1</v>
      </c>
      <c r="I111">
        <v>6</v>
      </c>
      <c r="J111">
        <v>27</v>
      </c>
      <c r="K111">
        <v>21</v>
      </c>
      <c r="L111">
        <v>20</v>
      </c>
      <c r="M111">
        <v>42</v>
      </c>
      <c r="N111">
        <v>3</v>
      </c>
      <c r="O111">
        <v>2</v>
      </c>
      <c r="P111">
        <v>1</v>
      </c>
      <c r="Q111">
        <v>0.26300000000000001</v>
      </c>
      <c r="R111">
        <v>0.34300000000000003</v>
      </c>
      <c r="S111">
        <v>0.42</v>
      </c>
      <c r="T111">
        <v>0.76300000000000001</v>
      </c>
      <c r="U111">
        <v>0.33</v>
      </c>
      <c r="V111">
        <v>0.9</v>
      </c>
      <c r="W111">
        <v>-0.5</v>
      </c>
      <c r="X111">
        <v>0.9</v>
      </c>
      <c r="Y111">
        <v>7185</v>
      </c>
      <c r="AA111">
        <f t="shared" si="13"/>
        <v>48</v>
      </c>
      <c r="AB111">
        <f t="shared" si="14"/>
        <v>9</v>
      </c>
      <c r="AC111">
        <f t="shared" si="15"/>
        <v>1</v>
      </c>
      <c r="AD111">
        <f t="shared" si="16"/>
        <v>6</v>
      </c>
      <c r="AE111">
        <f t="shared" si="17"/>
        <v>27</v>
      </c>
      <c r="AF111">
        <f t="shared" si="18"/>
        <v>21</v>
      </c>
      <c r="AG111">
        <f t="shared" si="19"/>
        <v>20</v>
      </c>
      <c r="AH111">
        <f t="shared" si="20"/>
        <v>42</v>
      </c>
      <c r="AI111">
        <f t="shared" si="21"/>
        <v>3</v>
      </c>
      <c r="AJ111">
        <f t="shared" si="22"/>
        <v>2</v>
      </c>
      <c r="AK111">
        <f t="shared" si="23"/>
        <v>1</v>
      </c>
      <c r="AL111">
        <f t="shared" si="24"/>
        <v>32</v>
      </c>
      <c r="AM111">
        <f>SUMPRODUCT(AA111:AL111,Weights!$E$7:$P$7)</f>
        <v>127</v>
      </c>
    </row>
    <row r="112" spans="1:39" x14ac:dyDescent="0.25">
      <c r="A112" t="s">
        <v>212</v>
      </c>
      <c r="B112" t="s">
        <v>23</v>
      </c>
      <c r="C112">
        <v>55</v>
      </c>
      <c r="D112">
        <v>178</v>
      </c>
      <c r="E112">
        <v>164</v>
      </c>
      <c r="F112">
        <v>44</v>
      </c>
      <c r="G112">
        <v>10</v>
      </c>
      <c r="H112">
        <v>1</v>
      </c>
      <c r="I112">
        <v>8</v>
      </c>
      <c r="J112">
        <v>20</v>
      </c>
      <c r="K112">
        <v>28</v>
      </c>
      <c r="L112">
        <v>11</v>
      </c>
      <c r="M112">
        <v>43</v>
      </c>
      <c r="N112">
        <v>1</v>
      </c>
      <c r="O112">
        <v>0</v>
      </c>
      <c r="P112">
        <v>0</v>
      </c>
      <c r="Q112">
        <v>0.26600000000000001</v>
      </c>
      <c r="R112">
        <v>0.315</v>
      </c>
      <c r="S112">
        <v>0.47599999999999998</v>
      </c>
      <c r="T112">
        <v>0.79</v>
      </c>
      <c r="U112">
        <v>0.33</v>
      </c>
      <c r="V112">
        <v>1.2</v>
      </c>
      <c r="W112">
        <v>-0.2</v>
      </c>
      <c r="X112">
        <v>0.4</v>
      </c>
      <c r="Y112">
        <v>9393</v>
      </c>
      <c r="AA112">
        <f t="shared" si="13"/>
        <v>44</v>
      </c>
      <c r="AB112">
        <f t="shared" si="14"/>
        <v>10</v>
      </c>
      <c r="AC112">
        <f t="shared" si="15"/>
        <v>1</v>
      </c>
      <c r="AD112">
        <f t="shared" si="16"/>
        <v>8</v>
      </c>
      <c r="AE112">
        <f t="shared" si="17"/>
        <v>20</v>
      </c>
      <c r="AF112">
        <f t="shared" si="18"/>
        <v>28</v>
      </c>
      <c r="AG112">
        <f t="shared" si="19"/>
        <v>11</v>
      </c>
      <c r="AH112">
        <f t="shared" si="20"/>
        <v>43</v>
      </c>
      <c r="AI112">
        <f t="shared" si="21"/>
        <v>1</v>
      </c>
      <c r="AJ112">
        <f t="shared" si="22"/>
        <v>0</v>
      </c>
      <c r="AK112">
        <f t="shared" si="23"/>
        <v>0</v>
      </c>
      <c r="AL112">
        <f t="shared" si="24"/>
        <v>25</v>
      </c>
      <c r="AM112">
        <f>SUMPRODUCT(AA112:AL112,Weights!$E$7:$P$7)</f>
        <v>117.5</v>
      </c>
    </row>
    <row r="113" spans="1:39" x14ac:dyDescent="0.25">
      <c r="A113" t="s">
        <v>164</v>
      </c>
      <c r="B113" t="s">
        <v>25</v>
      </c>
      <c r="C113">
        <v>52</v>
      </c>
      <c r="D113">
        <v>208</v>
      </c>
      <c r="E113">
        <v>176</v>
      </c>
      <c r="F113">
        <v>41</v>
      </c>
      <c r="G113">
        <v>7</v>
      </c>
      <c r="H113">
        <v>0</v>
      </c>
      <c r="I113">
        <v>8</v>
      </c>
      <c r="J113">
        <v>25</v>
      </c>
      <c r="K113">
        <v>28</v>
      </c>
      <c r="L113">
        <v>26</v>
      </c>
      <c r="M113">
        <v>51</v>
      </c>
      <c r="N113">
        <v>5</v>
      </c>
      <c r="O113">
        <v>1</v>
      </c>
      <c r="P113">
        <v>1</v>
      </c>
      <c r="Q113">
        <v>0.23300000000000001</v>
      </c>
      <c r="R113">
        <v>0.34699999999999998</v>
      </c>
      <c r="S113">
        <v>0.40799999999999997</v>
      </c>
      <c r="T113">
        <v>0.755</v>
      </c>
      <c r="U113">
        <v>0.33</v>
      </c>
      <c r="V113">
        <v>0.6</v>
      </c>
      <c r="W113">
        <v>-0.5</v>
      </c>
      <c r="X113">
        <v>1.1000000000000001</v>
      </c>
      <c r="Y113">
        <v>4616</v>
      </c>
      <c r="AA113">
        <f t="shared" si="13"/>
        <v>41</v>
      </c>
      <c r="AB113">
        <f t="shared" si="14"/>
        <v>7</v>
      </c>
      <c r="AC113">
        <f t="shared" si="15"/>
        <v>0</v>
      </c>
      <c r="AD113">
        <f t="shared" si="16"/>
        <v>8</v>
      </c>
      <c r="AE113">
        <f t="shared" si="17"/>
        <v>25</v>
      </c>
      <c r="AF113">
        <f t="shared" si="18"/>
        <v>28</v>
      </c>
      <c r="AG113">
        <f t="shared" si="19"/>
        <v>26</v>
      </c>
      <c r="AH113">
        <f t="shared" si="20"/>
        <v>51</v>
      </c>
      <c r="AI113">
        <f t="shared" si="21"/>
        <v>5</v>
      </c>
      <c r="AJ113">
        <f t="shared" si="22"/>
        <v>1</v>
      </c>
      <c r="AK113">
        <f t="shared" si="23"/>
        <v>1</v>
      </c>
      <c r="AL113">
        <f t="shared" si="24"/>
        <v>26</v>
      </c>
      <c r="AM113">
        <f>SUMPRODUCT(AA113:AL113,Weights!$E$7:$P$7)</f>
        <v>126.5</v>
      </c>
    </row>
    <row r="114" spans="1:39" x14ac:dyDescent="0.25">
      <c r="A114" t="s">
        <v>250</v>
      </c>
      <c r="B114" t="s">
        <v>71</v>
      </c>
      <c r="C114">
        <v>63</v>
      </c>
      <c r="D114">
        <v>257</v>
      </c>
      <c r="E114">
        <v>223</v>
      </c>
      <c r="F114">
        <v>53</v>
      </c>
      <c r="G114">
        <v>12</v>
      </c>
      <c r="H114">
        <v>2</v>
      </c>
      <c r="I114">
        <v>10</v>
      </c>
      <c r="J114">
        <v>36</v>
      </c>
      <c r="K114">
        <v>28</v>
      </c>
      <c r="L114">
        <v>30</v>
      </c>
      <c r="M114">
        <v>56</v>
      </c>
      <c r="N114">
        <v>2</v>
      </c>
      <c r="O114">
        <v>3</v>
      </c>
      <c r="P114">
        <v>1</v>
      </c>
      <c r="Q114">
        <v>0.23599999999999999</v>
      </c>
      <c r="R114">
        <v>0.33</v>
      </c>
      <c r="S114">
        <v>0.44400000000000001</v>
      </c>
      <c r="T114">
        <v>0.77400000000000002</v>
      </c>
      <c r="U114">
        <v>0.32900000000000001</v>
      </c>
      <c r="V114">
        <v>-2.2000000000000002</v>
      </c>
      <c r="W114">
        <v>-0.1</v>
      </c>
      <c r="X114">
        <v>0.8</v>
      </c>
      <c r="Y114">
        <v>4747</v>
      </c>
      <c r="AA114">
        <f t="shared" si="13"/>
        <v>53</v>
      </c>
      <c r="AB114">
        <f t="shared" si="14"/>
        <v>12</v>
      </c>
      <c r="AC114">
        <f t="shared" si="15"/>
        <v>2</v>
      </c>
      <c r="AD114">
        <f t="shared" si="16"/>
        <v>10</v>
      </c>
      <c r="AE114">
        <f t="shared" si="17"/>
        <v>36</v>
      </c>
      <c r="AF114">
        <f t="shared" si="18"/>
        <v>28</v>
      </c>
      <c r="AG114">
        <f t="shared" si="19"/>
        <v>30</v>
      </c>
      <c r="AH114">
        <f t="shared" si="20"/>
        <v>56</v>
      </c>
      <c r="AI114">
        <f t="shared" si="21"/>
        <v>2</v>
      </c>
      <c r="AJ114">
        <f t="shared" si="22"/>
        <v>3</v>
      </c>
      <c r="AK114">
        <f t="shared" si="23"/>
        <v>1</v>
      </c>
      <c r="AL114">
        <f t="shared" si="24"/>
        <v>29</v>
      </c>
      <c r="AM114">
        <f>SUMPRODUCT(AA114:AL114,Weights!$E$7:$P$7)</f>
        <v>170</v>
      </c>
    </row>
    <row r="115" spans="1:39" x14ac:dyDescent="0.25">
      <c r="A115" t="s">
        <v>185</v>
      </c>
      <c r="B115" t="s">
        <v>29</v>
      </c>
      <c r="C115">
        <v>57</v>
      </c>
      <c r="D115">
        <v>223</v>
      </c>
      <c r="E115">
        <v>199</v>
      </c>
      <c r="F115">
        <v>52</v>
      </c>
      <c r="G115">
        <v>11</v>
      </c>
      <c r="H115">
        <v>1</v>
      </c>
      <c r="I115">
        <v>7</v>
      </c>
      <c r="J115">
        <v>25</v>
      </c>
      <c r="K115">
        <v>29</v>
      </c>
      <c r="L115">
        <v>18</v>
      </c>
      <c r="M115">
        <v>50</v>
      </c>
      <c r="N115">
        <v>3</v>
      </c>
      <c r="O115">
        <v>2</v>
      </c>
      <c r="P115">
        <v>2</v>
      </c>
      <c r="Q115">
        <v>0.26300000000000001</v>
      </c>
      <c r="R115">
        <v>0.33200000000000002</v>
      </c>
      <c r="S115">
        <v>0.435</v>
      </c>
      <c r="T115">
        <v>0.76700000000000002</v>
      </c>
      <c r="U115">
        <v>0.32900000000000001</v>
      </c>
      <c r="V115">
        <v>0.5</v>
      </c>
      <c r="W115">
        <v>-0.5</v>
      </c>
      <c r="X115">
        <v>1.1000000000000001</v>
      </c>
      <c r="Y115">
        <v>11609</v>
      </c>
      <c r="AA115">
        <f t="shared" si="13"/>
        <v>52</v>
      </c>
      <c r="AB115">
        <f t="shared" si="14"/>
        <v>11</v>
      </c>
      <c r="AC115">
        <f t="shared" si="15"/>
        <v>1</v>
      </c>
      <c r="AD115">
        <f t="shared" si="16"/>
        <v>7</v>
      </c>
      <c r="AE115">
        <f t="shared" si="17"/>
        <v>25</v>
      </c>
      <c r="AF115">
        <f t="shared" si="18"/>
        <v>29</v>
      </c>
      <c r="AG115">
        <f t="shared" si="19"/>
        <v>18</v>
      </c>
      <c r="AH115">
        <f t="shared" si="20"/>
        <v>50</v>
      </c>
      <c r="AI115">
        <f t="shared" si="21"/>
        <v>3</v>
      </c>
      <c r="AJ115">
        <f t="shared" si="22"/>
        <v>2</v>
      </c>
      <c r="AK115">
        <f t="shared" si="23"/>
        <v>2</v>
      </c>
      <c r="AL115">
        <f t="shared" si="24"/>
        <v>33</v>
      </c>
      <c r="AM115">
        <f>SUMPRODUCT(AA115:AL115,Weights!$E$7:$P$7)</f>
        <v>135</v>
      </c>
    </row>
    <row r="116" spans="1:39" x14ac:dyDescent="0.25">
      <c r="A116" t="s">
        <v>102</v>
      </c>
      <c r="B116" t="s">
        <v>41</v>
      </c>
      <c r="C116">
        <v>69</v>
      </c>
      <c r="D116">
        <v>291</v>
      </c>
      <c r="E116">
        <v>259</v>
      </c>
      <c r="F116">
        <v>67</v>
      </c>
      <c r="G116">
        <v>14</v>
      </c>
      <c r="H116">
        <v>1</v>
      </c>
      <c r="I116">
        <v>11</v>
      </c>
      <c r="J116">
        <v>34</v>
      </c>
      <c r="K116">
        <v>40</v>
      </c>
      <c r="L116">
        <v>26</v>
      </c>
      <c r="M116">
        <v>48</v>
      </c>
      <c r="N116">
        <v>3</v>
      </c>
      <c r="O116">
        <v>2</v>
      </c>
      <c r="P116">
        <v>1</v>
      </c>
      <c r="Q116">
        <v>0.26</v>
      </c>
      <c r="R116">
        <v>0.33200000000000002</v>
      </c>
      <c r="S116">
        <v>0.44600000000000001</v>
      </c>
      <c r="T116">
        <v>0.77800000000000002</v>
      </c>
      <c r="U116">
        <v>0.32900000000000001</v>
      </c>
      <c r="V116">
        <v>1.9</v>
      </c>
      <c r="W116">
        <v>-0.3</v>
      </c>
      <c r="X116">
        <v>1.6</v>
      </c>
      <c r="Y116">
        <v>9785</v>
      </c>
      <c r="AA116">
        <f t="shared" si="13"/>
        <v>67</v>
      </c>
      <c r="AB116">
        <f t="shared" si="14"/>
        <v>14</v>
      </c>
      <c r="AC116">
        <f t="shared" si="15"/>
        <v>1</v>
      </c>
      <c r="AD116">
        <f t="shared" si="16"/>
        <v>11</v>
      </c>
      <c r="AE116">
        <f t="shared" si="17"/>
        <v>34</v>
      </c>
      <c r="AF116">
        <f t="shared" si="18"/>
        <v>40</v>
      </c>
      <c r="AG116">
        <f t="shared" si="19"/>
        <v>26</v>
      </c>
      <c r="AH116">
        <f t="shared" si="20"/>
        <v>48</v>
      </c>
      <c r="AI116">
        <f t="shared" si="21"/>
        <v>3</v>
      </c>
      <c r="AJ116">
        <f t="shared" si="22"/>
        <v>2</v>
      </c>
      <c r="AK116">
        <f t="shared" si="23"/>
        <v>1</v>
      </c>
      <c r="AL116">
        <f t="shared" si="24"/>
        <v>41</v>
      </c>
      <c r="AM116">
        <f>SUMPRODUCT(AA116:AL116,Weights!$E$7:$P$7)</f>
        <v>195</v>
      </c>
    </row>
    <row r="117" spans="1:39" x14ac:dyDescent="0.25">
      <c r="A117" t="s">
        <v>124</v>
      </c>
      <c r="B117" t="s">
        <v>125</v>
      </c>
      <c r="C117">
        <v>69</v>
      </c>
      <c r="D117">
        <v>296</v>
      </c>
      <c r="E117">
        <v>270</v>
      </c>
      <c r="F117">
        <v>71</v>
      </c>
      <c r="G117">
        <v>16</v>
      </c>
      <c r="H117">
        <v>1</v>
      </c>
      <c r="I117">
        <v>12</v>
      </c>
      <c r="J117">
        <v>36</v>
      </c>
      <c r="K117">
        <v>40</v>
      </c>
      <c r="L117">
        <v>21</v>
      </c>
      <c r="M117">
        <v>61</v>
      </c>
      <c r="N117">
        <v>2</v>
      </c>
      <c r="O117">
        <v>1</v>
      </c>
      <c r="P117">
        <v>1</v>
      </c>
      <c r="Q117">
        <v>0.26400000000000001</v>
      </c>
      <c r="R117">
        <v>0.318</v>
      </c>
      <c r="S117">
        <v>0.46800000000000003</v>
      </c>
      <c r="T117">
        <v>0.78700000000000003</v>
      </c>
      <c r="U117">
        <v>0.32900000000000001</v>
      </c>
      <c r="V117">
        <v>0.5</v>
      </c>
      <c r="W117">
        <v>-0.2</v>
      </c>
      <c r="X117">
        <v>1.3</v>
      </c>
      <c r="Y117">
        <v>9368</v>
      </c>
      <c r="AA117">
        <f t="shared" si="13"/>
        <v>71</v>
      </c>
      <c r="AB117">
        <f t="shared" si="14"/>
        <v>16</v>
      </c>
      <c r="AC117">
        <f t="shared" si="15"/>
        <v>1</v>
      </c>
      <c r="AD117">
        <f t="shared" si="16"/>
        <v>12</v>
      </c>
      <c r="AE117">
        <f t="shared" si="17"/>
        <v>36</v>
      </c>
      <c r="AF117">
        <f t="shared" si="18"/>
        <v>40</v>
      </c>
      <c r="AG117">
        <f t="shared" si="19"/>
        <v>21</v>
      </c>
      <c r="AH117">
        <f t="shared" si="20"/>
        <v>61</v>
      </c>
      <c r="AI117">
        <f t="shared" si="21"/>
        <v>2</v>
      </c>
      <c r="AJ117">
        <f t="shared" si="22"/>
        <v>1</v>
      </c>
      <c r="AK117">
        <f t="shared" si="23"/>
        <v>1</v>
      </c>
      <c r="AL117">
        <f t="shared" si="24"/>
        <v>42</v>
      </c>
      <c r="AM117">
        <f>SUMPRODUCT(AA117:AL117,Weights!$E$7:$P$7)</f>
        <v>192.5</v>
      </c>
    </row>
    <row r="118" spans="1:39" x14ac:dyDescent="0.25">
      <c r="A118" t="s">
        <v>121</v>
      </c>
      <c r="B118" t="s">
        <v>23</v>
      </c>
      <c r="C118">
        <v>66</v>
      </c>
      <c r="D118">
        <v>275</v>
      </c>
      <c r="E118">
        <v>255</v>
      </c>
      <c r="F118">
        <v>69</v>
      </c>
      <c r="G118">
        <v>16</v>
      </c>
      <c r="H118">
        <v>1</v>
      </c>
      <c r="I118">
        <v>10</v>
      </c>
      <c r="J118">
        <v>34</v>
      </c>
      <c r="K118">
        <v>39</v>
      </c>
      <c r="L118">
        <v>18</v>
      </c>
      <c r="M118">
        <v>64</v>
      </c>
      <c r="N118">
        <v>1</v>
      </c>
      <c r="O118">
        <v>2</v>
      </c>
      <c r="P118">
        <v>1</v>
      </c>
      <c r="Q118">
        <v>0.27100000000000002</v>
      </c>
      <c r="R118">
        <v>0.32</v>
      </c>
      <c r="S118">
        <v>0.46</v>
      </c>
      <c r="T118">
        <v>0.78</v>
      </c>
      <c r="U118">
        <v>0.32900000000000001</v>
      </c>
      <c r="V118">
        <v>-5.3</v>
      </c>
      <c r="W118">
        <v>-0.5</v>
      </c>
      <c r="X118">
        <v>0</v>
      </c>
      <c r="Y118">
        <v>5631</v>
      </c>
      <c r="AA118">
        <f t="shared" si="13"/>
        <v>69</v>
      </c>
      <c r="AB118">
        <f t="shared" si="14"/>
        <v>16</v>
      </c>
      <c r="AC118">
        <f t="shared" si="15"/>
        <v>1</v>
      </c>
      <c r="AD118">
        <f t="shared" si="16"/>
        <v>10</v>
      </c>
      <c r="AE118">
        <f t="shared" si="17"/>
        <v>34</v>
      </c>
      <c r="AF118">
        <f t="shared" si="18"/>
        <v>39</v>
      </c>
      <c r="AG118">
        <f t="shared" si="19"/>
        <v>18</v>
      </c>
      <c r="AH118">
        <f t="shared" si="20"/>
        <v>64</v>
      </c>
      <c r="AI118">
        <f t="shared" si="21"/>
        <v>1</v>
      </c>
      <c r="AJ118">
        <f t="shared" si="22"/>
        <v>2</v>
      </c>
      <c r="AK118">
        <f t="shared" si="23"/>
        <v>1</v>
      </c>
      <c r="AL118">
        <f t="shared" si="24"/>
        <v>42</v>
      </c>
      <c r="AM118">
        <f>SUMPRODUCT(AA118:AL118,Weights!$E$7:$P$7)</f>
        <v>179</v>
      </c>
    </row>
    <row r="119" spans="1:39" x14ac:dyDescent="0.25">
      <c r="A119" t="s">
        <v>156</v>
      </c>
      <c r="B119" t="s">
        <v>17</v>
      </c>
      <c r="C119">
        <v>54</v>
      </c>
      <c r="D119">
        <v>173</v>
      </c>
      <c r="E119">
        <v>155</v>
      </c>
      <c r="F119">
        <v>42</v>
      </c>
      <c r="G119">
        <v>9</v>
      </c>
      <c r="H119">
        <v>0</v>
      </c>
      <c r="I119">
        <v>6</v>
      </c>
      <c r="J119">
        <v>21</v>
      </c>
      <c r="K119">
        <v>26</v>
      </c>
      <c r="L119">
        <v>16</v>
      </c>
      <c r="M119">
        <v>29</v>
      </c>
      <c r="N119">
        <v>0</v>
      </c>
      <c r="O119">
        <v>0</v>
      </c>
      <c r="P119">
        <v>0</v>
      </c>
      <c r="Q119">
        <v>0.27</v>
      </c>
      <c r="R119">
        <v>0.33700000000000002</v>
      </c>
      <c r="S119">
        <v>0.439</v>
      </c>
      <c r="T119">
        <v>0.77600000000000002</v>
      </c>
      <c r="U119">
        <v>0.32900000000000001</v>
      </c>
      <c r="V119">
        <v>-1.1000000000000001</v>
      </c>
      <c r="W119">
        <v>-0.1</v>
      </c>
      <c r="X119">
        <v>0.3</v>
      </c>
      <c r="Y119">
        <v>8027</v>
      </c>
      <c r="AA119">
        <f t="shared" si="13"/>
        <v>42</v>
      </c>
      <c r="AB119">
        <f t="shared" si="14"/>
        <v>9</v>
      </c>
      <c r="AC119">
        <f t="shared" si="15"/>
        <v>0</v>
      </c>
      <c r="AD119">
        <f t="shared" si="16"/>
        <v>6</v>
      </c>
      <c r="AE119">
        <f t="shared" si="17"/>
        <v>21</v>
      </c>
      <c r="AF119">
        <f t="shared" si="18"/>
        <v>26</v>
      </c>
      <c r="AG119">
        <f t="shared" si="19"/>
        <v>16</v>
      </c>
      <c r="AH119">
        <f t="shared" si="20"/>
        <v>29</v>
      </c>
      <c r="AI119">
        <f t="shared" si="21"/>
        <v>0</v>
      </c>
      <c r="AJ119">
        <f t="shared" si="22"/>
        <v>0</v>
      </c>
      <c r="AK119">
        <f t="shared" si="23"/>
        <v>0</v>
      </c>
      <c r="AL119">
        <f t="shared" si="24"/>
        <v>27</v>
      </c>
      <c r="AM119">
        <f>SUMPRODUCT(AA119:AL119,Weights!$E$7:$P$7)</f>
        <v>117.5</v>
      </c>
    </row>
    <row r="120" spans="1:39" x14ac:dyDescent="0.25">
      <c r="A120" t="s">
        <v>105</v>
      </c>
      <c r="B120" t="s">
        <v>29</v>
      </c>
      <c r="C120">
        <v>56</v>
      </c>
      <c r="D120">
        <v>236</v>
      </c>
      <c r="E120">
        <v>205</v>
      </c>
      <c r="F120">
        <v>52</v>
      </c>
      <c r="G120">
        <v>11</v>
      </c>
      <c r="H120">
        <v>1</v>
      </c>
      <c r="I120">
        <v>6</v>
      </c>
      <c r="J120">
        <v>30</v>
      </c>
      <c r="K120">
        <v>25</v>
      </c>
      <c r="L120">
        <v>28</v>
      </c>
      <c r="M120">
        <v>32</v>
      </c>
      <c r="N120">
        <v>1</v>
      </c>
      <c r="O120">
        <v>2</v>
      </c>
      <c r="P120">
        <v>1</v>
      </c>
      <c r="Q120">
        <v>0.254</v>
      </c>
      <c r="R120">
        <v>0.34599999999999997</v>
      </c>
      <c r="S120">
        <v>0.41499999999999998</v>
      </c>
      <c r="T120">
        <v>0.76</v>
      </c>
      <c r="U120">
        <v>0.32900000000000001</v>
      </c>
      <c r="V120">
        <v>-0.1</v>
      </c>
      <c r="W120">
        <v>-0.4</v>
      </c>
      <c r="X120">
        <v>0.7</v>
      </c>
      <c r="Y120">
        <v>7435</v>
      </c>
      <c r="AA120">
        <f t="shared" si="13"/>
        <v>52</v>
      </c>
      <c r="AB120">
        <f t="shared" si="14"/>
        <v>11</v>
      </c>
      <c r="AC120">
        <f t="shared" si="15"/>
        <v>1</v>
      </c>
      <c r="AD120">
        <f t="shared" si="16"/>
        <v>6</v>
      </c>
      <c r="AE120">
        <f t="shared" si="17"/>
        <v>30</v>
      </c>
      <c r="AF120">
        <f t="shared" si="18"/>
        <v>25</v>
      </c>
      <c r="AG120">
        <f t="shared" si="19"/>
        <v>28</v>
      </c>
      <c r="AH120">
        <f t="shared" si="20"/>
        <v>32</v>
      </c>
      <c r="AI120">
        <f t="shared" si="21"/>
        <v>1</v>
      </c>
      <c r="AJ120">
        <f t="shared" si="22"/>
        <v>2</v>
      </c>
      <c r="AK120">
        <f t="shared" si="23"/>
        <v>1</v>
      </c>
      <c r="AL120">
        <f t="shared" si="24"/>
        <v>34</v>
      </c>
      <c r="AM120">
        <f>SUMPRODUCT(AA120:AL120,Weights!$E$7:$P$7)</f>
        <v>153</v>
      </c>
    </row>
    <row r="121" spans="1:39" x14ac:dyDescent="0.25">
      <c r="A121" t="s">
        <v>161</v>
      </c>
      <c r="B121" t="s">
        <v>45</v>
      </c>
      <c r="C121">
        <v>65</v>
      </c>
      <c r="D121">
        <v>273</v>
      </c>
      <c r="E121">
        <v>250</v>
      </c>
      <c r="F121">
        <v>63</v>
      </c>
      <c r="G121">
        <v>11</v>
      </c>
      <c r="H121">
        <v>1</v>
      </c>
      <c r="I121">
        <v>14</v>
      </c>
      <c r="J121">
        <v>37</v>
      </c>
      <c r="K121">
        <v>42</v>
      </c>
      <c r="L121">
        <v>21</v>
      </c>
      <c r="M121">
        <v>65</v>
      </c>
      <c r="N121">
        <v>0</v>
      </c>
      <c r="O121">
        <v>1</v>
      </c>
      <c r="P121">
        <v>0</v>
      </c>
      <c r="Q121">
        <v>0.252</v>
      </c>
      <c r="R121">
        <v>0.309</v>
      </c>
      <c r="S121">
        <v>0.46800000000000003</v>
      </c>
      <c r="T121">
        <v>0.77800000000000002</v>
      </c>
      <c r="U121">
        <v>0.32800000000000001</v>
      </c>
      <c r="V121">
        <v>-2.6</v>
      </c>
      <c r="W121">
        <v>-0.2</v>
      </c>
      <c r="X121">
        <v>0.1</v>
      </c>
      <c r="Y121">
        <v>6876</v>
      </c>
      <c r="AA121">
        <f t="shared" si="13"/>
        <v>63</v>
      </c>
      <c r="AB121">
        <f t="shared" si="14"/>
        <v>11</v>
      </c>
      <c r="AC121">
        <f t="shared" si="15"/>
        <v>1</v>
      </c>
      <c r="AD121">
        <f t="shared" si="16"/>
        <v>14</v>
      </c>
      <c r="AE121">
        <f t="shared" si="17"/>
        <v>37</v>
      </c>
      <c r="AF121">
        <f t="shared" si="18"/>
        <v>42</v>
      </c>
      <c r="AG121">
        <f t="shared" si="19"/>
        <v>21</v>
      </c>
      <c r="AH121">
        <f t="shared" si="20"/>
        <v>65</v>
      </c>
      <c r="AI121">
        <f t="shared" si="21"/>
        <v>0</v>
      </c>
      <c r="AJ121">
        <f t="shared" si="22"/>
        <v>1</v>
      </c>
      <c r="AK121">
        <f t="shared" si="23"/>
        <v>0</v>
      </c>
      <c r="AL121">
        <f t="shared" si="24"/>
        <v>37</v>
      </c>
      <c r="AM121">
        <f>SUMPRODUCT(AA121:AL121,Weights!$E$7:$P$7)</f>
        <v>187.5</v>
      </c>
    </row>
    <row r="122" spans="1:39" x14ac:dyDescent="0.25">
      <c r="A122" t="s">
        <v>157</v>
      </c>
      <c r="B122" t="s">
        <v>71</v>
      </c>
      <c r="C122">
        <v>68</v>
      </c>
      <c r="D122">
        <v>284</v>
      </c>
      <c r="E122">
        <v>258</v>
      </c>
      <c r="F122">
        <v>65</v>
      </c>
      <c r="G122">
        <v>14</v>
      </c>
      <c r="H122">
        <v>1</v>
      </c>
      <c r="I122">
        <v>13</v>
      </c>
      <c r="J122">
        <v>36</v>
      </c>
      <c r="K122">
        <v>45</v>
      </c>
      <c r="L122">
        <v>24</v>
      </c>
      <c r="M122">
        <v>64</v>
      </c>
      <c r="N122">
        <v>1</v>
      </c>
      <c r="O122">
        <v>2</v>
      </c>
      <c r="P122">
        <v>1</v>
      </c>
      <c r="Q122">
        <v>0.251</v>
      </c>
      <c r="R122">
        <v>0.315</v>
      </c>
      <c r="S122">
        <v>0.46700000000000003</v>
      </c>
      <c r="T122">
        <v>0.78200000000000003</v>
      </c>
      <c r="U122">
        <v>0.32800000000000001</v>
      </c>
      <c r="V122">
        <v>-1.5</v>
      </c>
      <c r="W122">
        <v>-0.4</v>
      </c>
      <c r="X122">
        <v>0.5</v>
      </c>
      <c r="Y122">
        <v>9892</v>
      </c>
      <c r="AA122">
        <f t="shared" si="13"/>
        <v>65</v>
      </c>
      <c r="AB122">
        <f t="shared" si="14"/>
        <v>14</v>
      </c>
      <c r="AC122">
        <f t="shared" si="15"/>
        <v>1</v>
      </c>
      <c r="AD122">
        <f t="shared" si="16"/>
        <v>13</v>
      </c>
      <c r="AE122">
        <f t="shared" si="17"/>
        <v>36</v>
      </c>
      <c r="AF122">
        <f t="shared" si="18"/>
        <v>45</v>
      </c>
      <c r="AG122">
        <f t="shared" si="19"/>
        <v>24</v>
      </c>
      <c r="AH122">
        <f t="shared" si="20"/>
        <v>64</v>
      </c>
      <c r="AI122">
        <f t="shared" si="21"/>
        <v>1</v>
      </c>
      <c r="AJ122">
        <f t="shared" si="22"/>
        <v>2</v>
      </c>
      <c r="AK122">
        <f t="shared" si="23"/>
        <v>1</v>
      </c>
      <c r="AL122">
        <f t="shared" si="24"/>
        <v>37</v>
      </c>
      <c r="AM122">
        <f>SUMPRODUCT(AA122:AL122,Weights!$E$7:$P$7)</f>
        <v>196</v>
      </c>
    </row>
    <row r="123" spans="1:39" x14ac:dyDescent="0.25">
      <c r="A123" t="s">
        <v>142</v>
      </c>
      <c r="B123" t="s">
        <v>49</v>
      </c>
      <c r="C123">
        <v>60</v>
      </c>
      <c r="D123">
        <v>257</v>
      </c>
      <c r="E123">
        <v>231</v>
      </c>
      <c r="F123">
        <v>61</v>
      </c>
      <c r="G123">
        <v>14</v>
      </c>
      <c r="H123">
        <v>2</v>
      </c>
      <c r="I123">
        <v>8</v>
      </c>
      <c r="J123">
        <v>34</v>
      </c>
      <c r="K123">
        <v>31</v>
      </c>
      <c r="L123">
        <v>22</v>
      </c>
      <c r="M123">
        <v>39</v>
      </c>
      <c r="N123">
        <v>2</v>
      </c>
      <c r="O123">
        <v>4</v>
      </c>
      <c r="P123">
        <v>2</v>
      </c>
      <c r="Q123">
        <v>0.26300000000000001</v>
      </c>
      <c r="R123">
        <v>0.33</v>
      </c>
      <c r="S123">
        <v>0.439</v>
      </c>
      <c r="T123">
        <v>0.76900000000000002</v>
      </c>
      <c r="U123">
        <v>0.32800000000000001</v>
      </c>
      <c r="V123">
        <v>-0.2</v>
      </c>
      <c r="W123">
        <v>-0.2</v>
      </c>
      <c r="X123">
        <v>1.1000000000000001</v>
      </c>
      <c r="Y123">
        <v>17678</v>
      </c>
      <c r="AA123">
        <f t="shared" si="13"/>
        <v>61</v>
      </c>
      <c r="AB123">
        <f t="shared" si="14"/>
        <v>14</v>
      </c>
      <c r="AC123">
        <f t="shared" si="15"/>
        <v>2</v>
      </c>
      <c r="AD123">
        <f t="shared" si="16"/>
        <v>8</v>
      </c>
      <c r="AE123">
        <f t="shared" si="17"/>
        <v>34</v>
      </c>
      <c r="AF123">
        <f t="shared" si="18"/>
        <v>31</v>
      </c>
      <c r="AG123">
        <f t="shared" si="19"/>
        <v>22</v>
      </c>
      <c r="AH123">
        <f t="shared" si="20"/>
        <v>39</v>
      </c>
      <c r="AI123">
        <f t="shared" si="21"/>
        <v>2</v>
      </c>
      <c r="AJ123">
        <f t="shared" si="22"/>
        <v>4</v>
      </c>
      <c r="AK123">
        <f t="shared" si="23"/>
        <v>2</v>
      </c>
      <c r="AL123">
        <f t="shared" si="24"/>
        <v>37</v>
      </c>
      <c r="AM123">
        <f>SUMPRODUCT(AA123:AL123,Weights!$E$7:$P$7)</f>
        <v>176.5</v>
      </c>
    </row>
    <row r="124" spans="1:39" x14ac:dyDescent="0.25">
      <c r="A124" t="s">
        <v>204</v>
      </c>
      <c r="B124" t="s">
        <v>21</v>
      </c>
      <c r="C124">
        <v>52</v>
      </c>
      <c r="D124">
        <v>213</v>
      </c>
      <c r="E124">
        <v>192</v>
      </c>
      <c r="F124">
        <v>52</v>
      </c>
      <c r="G124">
        <v>11</v>
      </c>
      <c r="H124">
        <v>2</v>
      </c>
      <c r="I124">
        <v>6</v>
      </c>
      <c r="J124">
        <v>28</v>
      </c>
      <c r="K124">
        <v>23</v>
      </c>
      <c r="L124">
        <v>17</v>
      </c>
      <c r="M124">
        <v>35</v>
      </c>
      <c r="N124">
        <v>1</v>
      </c>
      <c r="O124">
        <v>2</v>
      </c>
      <c r="P124">
        <v>0</v>
      </c>
      <c r="Q124">
        <v>0.26900000000000002</v>
      </c>
      <c r="R124">
        <v>0.32900000000000001</v>
      </c>
      <c r="S124">
        <v>0.442</v>
      </c>
      <c r="T124">
        <v>0.77100000000000002</v>
      </c>
      <c r="U124">
        <v>0.32800000000000001</v>
      </c>
      <c r="V124">
        <v>3</v>
      </c>
      <c r="W124">
        <v>-0.1</v>
      </c>
      <c r="X124">
        <v>1.1000000000000001</v>
      </c>
      <c r="Y124">
        <v>2616</v>
      </c>
      <c r="AA124">
        <f t="shared" si="13"/>
        <v>52</v>
      </c>
      <c r="AB124">
        <f t="shared" si="14"/>
        <v>11</v>
      </c>
      <c r="AC124">
        <f t="shared" si="15"/>
        <v>2</v>
      </c>
      <c r="AD124">
        <f t="shared" si="16"/>
        <v>6</v>
      </c>
      <c r="AE124">
        <f t="shared" si="17"/>
        <v>28</v>
      </c>
      <c r="AF124">
        <f t="shared" si="18"/>
        <v>23</v>
      </c>
      <c r="AG124">
        <f t="shared" si="19"/>
        <v>17</v>
      </c>
      <c r="AH124">
        <f t="shared" si="20"/>
        <v>35</v>
      </c>
      <c r="AI124">
        <f t="shared" si="21"/>
        <v>1</v>
      </c>
      <c r="AJ124">
        <f t="shared" si="22"/>
        <v>2</v>
      </c>
      <c r="AK124">
        <f t="shared" si="23"/>
        <v>0</v>
      </c>
      <c r="AL124">
        <f t="shared" si="24"/>
        <v>33</v>
      </c>
      <c r="AM124">
        <f>SUMPRODUCT(AA124:AL124,Weights!$E$7:$P$7)</f>
        <v>139.5</v>
      </c>
    </row>
    <row r="125" spans="1:39" x14ac:dyDescent="0.25">
      <c r="A125" t="s">
        <v>126</v>
      </c>
      <c r="B125" t="s">
        <v>17</v>
      </c>
      <c r="C125">
        <v>62</v>
      </c>
      <c r="D125">
        <v>269</v>
      </c>
      <c r="E125">
        <v>249</v>
      </c>
      <c r="F125">
        <v>70</v>
      </c>
      <c r="G125">
        <v>12</v>
      </c>
      <c r="H125">
        <v>4</v>
      </c>
      <c r="I125">
        <v>6</v>
      </c>
      <c r="J125">
        <v>38</v>
      </c>
      <c r="K125">
        <v>29</v>
      </c>
      <c r="L125">
        <v>18</v>
      </c>
      <c r="M125">
        <v>56</v>
      </c>
      <c r="N125">
        <v>1</v>
      </c>
      <c r="O125">
        <v>20</v>
      </c>
      <c r="P125">
        <v>4</v>
      </c>
      <c r="Q125">
        <v>0.28100000000000003</v>
      </c>
      <c r="R125">
        <v>0.32900000000000001</v>
      </c>
      <c r="S125">
        <v>0.439</v>
      </c>
      <c r="T125">
        <v>0.76800000000000002</v>
      </c>
      <c r="U125">
        <v>0.32800000000000001</v>
      </c>
      <c r="V125">
        <v>2.5</v>
      </c>
      <c r="W125">
        <v>2.4</v>
      </c>
      <c r="X125">
        <v>1.6</v>
      </c>
      <c r="Y125">
        <v>16252</v>
      </c>
      <c r="AA125">
        <f t="shared" si="13"/>
        <v>70</v>
      </c>
      <c r="AB125">
        <f t="shared" si="14"/>
        <v>12</v>
      </c>
      <c r="AC125">
        <f t="shared" si="15"/>
        <v>4</v>
      </c>
      <c r="AD125">
        <f t="shared" si="16"/>
        <v>6</v>
      </c>
      <c r="AE125">
        <f t="shared" si="17"/>
        <v>38</v>
      </c>
      <c r="AF125">
        <f t="shared" si="18"/>
        <v>29</v>
      </c>
      <c r="AG125">
        <f t="shared" si="19"/>
        <v>18</v>
      </c>
      <c r="AH125">
        <f t="shared" si="20"/>
        <v>56</v>
      </c>
      <c r="AI125">
        <f t="shared" si="21"/>
        <v>1</v>
      </c>
      <c r="AJ125">
        <f t="shared" si="22"/>
        <v>20</v>
      </c>
      <c r="AK125">
        <f t="shared" si="23"/>
        <v>4</v>
      </c>
      <c r="AL125">
        <f t="shared" si="24"/>
        <v>48</v>
      </c>
      <c r="AM125">
        <f>SUMPRODUCT(AA125:AL125,Weights!$E$7:$P$7)</f>
        <v>201</v>
      </c>
    </row>
    <row r="126" spans="1:39" x14ac:dyDescent="0.25">
      <c r="A126" t="s">
        <v>228</v>
      </c>
      <c r="B126" t="s">
        <v>58</v>
      </c>
      <c r="C126">
        <v>49</v>
      </c>
      <c r="D126">
        <v>152</v>
      </c>
      <c r="E126">
        <v>134</v>
      </c>
      <c r="F126">
        <v>34</v>
      </c>
      <c r="G126">
        <v>9</v>
      </c>
      <c r="H126">
        <v>1</v>
      </c>
      <c r="I126">
        <v>4</v>
      </c>
      <c r="J126">
        <v>15</v>
      </c>
      <c r="K126">
        <v>16</v>
      </c>
      <c r="L126">
        <v>16</v>
      </c>
      <c r="M126">
        <v>29</v>
      </c>
      <c r="N126">
        <v>2</v>
      </c>
      <c r="O126">
        <v>1</v>
      </c>
      <c r="P126">
        <v>1</v>
      </c>
      <c r="Q126">
        <v>0.25600000000000001</v>
      </c>
      <c r="R126">
        <v>0.34</v>
      </c>
      <c r="S126">
        <v>0.41599999999999998</v>
      </c>
      <c r="T126">
        <v>0.75600000000000001</v>
      </c>
      <c r="U126">
        <v>0.32700000000000001</v>
      </c>
      <c r="V126">
        <v>-1.5</v>
      </c>
      <c r="W126">
        <v>-0.3</v>
      </c>
      <c r="X126">
        <v>0.2</v>
      </c>
      <c r="Y126">
        <v>5887</v>
      </c>
      <c r="AA126">
        <f t="shared" si="13"/>
        <v>34</v>
      </c>
      <c r="AB126">
        <f t="shared" si="14"/>
        <v>9</v>
      </c>
      <c r="AC126">
        <f t="shared" si="15"/>
        <v>1</v>
      </c>
      <c r="AD126">
        <f t="shared" si="16"/>
        <v>4</v>
      </c>
      <c r="AE126">
        <f t="shared" si="17"/>
        <v>15</v>
      </c>
      <c r="AF126">
        <f t="shared" si="18"/>
        <v>16</v>
      </c>
      <c r="AG126">
        <f t="shared" si="19"/>
        <v>16</v>
      </c>
      <c r="AH126">
        <f t="shared" si="20"/>
        <v>29</v>
      </c>
      <c r="AI126">
        <f t="shared" si="21"/>
        <v>2</v>
      </c>
      <c r="AJ126">
        <f t="shared" si="22"/>
        <v>1</v>
      </c>
      <c r="AK126">
        <f t="shared" si="23"/>
        <v>1</v>
      </c>
      <c r="AL126">
        <f t="shared" si="24"/>
        <v>20</v>
      </c>
      <c r="AM126">
        <f>SUMPRODUCT(AA126:AL126,Weights!$E$7:$P$7)</f>
        <v>90.5</v>
      </c>
    </row>
    <row r="127" spans="1:39" x14ac:dyDescent="0.25">
      <c r="A127" t="s">
        <v>139</v>
      </c>
      <c r="B127" t="s">
        <v>58</v>
      </c>
      <c r="C127">
        <v>49</v>
      </c>
      <c r="D127">
        <v>202</v>
      </c>
      <c r="E127">
        <v>184</v>
      </c>
      <c r="F127">
        <v>51</v>
      </c>
      <c r="G127">
        <v>10</v>
      </c>
      <c r="H127">
        <v>2</v>
      </c>
      <c r="I127">
        <v>5</v>
      </c>
      <c r="J127">
        <v>26</v>
      </c>
      <c r="K127">
        <v>20</v>
      </c>
      <c r="L127">
        <v>9</v>
      </c>
      <c r="M127">
        <v>45</v>
      </c>
      <c r="N127">
        <v>6</v>
      </c>
      <c r="O127">
        <v>12</v>
      </c>
      <c r="P127">
        <v>4</v>
      </c>
      <c r="Q127">
        <v>0.27900000000000003</v>
      </c>
      <c r="R127">
        <v>0.33200000000000002</v>
      </c>
      <c r="S127">
        <v>0.433</v>
      </c>
      <c r="T127">
        <v>0.76500000000000001</v>
      </c>
      <c r="U127">
        <v>0.32700000000000001</v>
      </c>
      <c r="V127">
        <v>1.3</v>
      </c>
      <c r="W127">
        <v>0.8</v>
      </c>
      <c r="X127">
        <v>1</v>
      </c>
      <c r="Y127">
        <v>9241</v>
      </c>
      <c r="AA127">
        <f t="shared" si="13"/>
        <v>51</v>
      </c>
      <c r="AB127">
        <f t="shared" si="14"/>
        <v>10</v>
      </c>
      <c r="AC127">
        <f t="shared" si="15"/>
        <v>2</v>
      </c>
      <c r="AD127">
        <f t="shared" si="16"/>
        <v>5</v>
      </c>
      <c r="AE127">
        <f t="shared" si="17"/>
        <v>26</v>
      </c>
      <c r="AF127">
        <f t="shared" si="18"/>
        <v>20</v>
      </c>
      <c r="AG127">
        <f t="shared" si="19"/>
        <v>9</v>
      </c>
      <c r="AH127">
        <f t="shared" si="20"/>
        <v>45</v>
      </c>
      <c r="AI127">
        <f t="shared" si="21"/>
        <v>6</v>
      </c>
      <c r="AJ127">
        <f t="shared" si="22"/>
        <v>12</v>
      </c>
      <c r="AK127">
        <f t="shared" si="23"/>
        <v>4</v>
      </c>
      <c r="AL127">
        <f t="shared" si="24"/>
        <v>34</v>
      </c>
      <c r="AM127">
        <f>SUMPRODUCT(AA127:AL127,Weights!$E$7:$P$7)</f>
        <v>132.5</v>
      </c>
    </row>
    <row r="128" spans="1:39" x14ac:dyDescent="0.25">
      <c r="A128" t="s">
        <v>151</v>
      </c>
      <c r="B128" t="s">
        <v>96</v>
      </c>
      <c r="C128">
        <v>60</v>
      </c>
      <c r="D128">
        <v>232</v>
      </c>
      <c r="E128">
        <v>201</v>
      </c>
      <c r="F128">
        <v>41</v>
      </c>
      <c r="G128">
        <v>8</v>
      </c>
      <c r="H128">
        <v>1</v>
      </c>
      <c r="I128">
        <v>14</v>
      </c>
      <c r="J128">
        <v>32</v>
      </c>
      <c r="K128">
        <v>33</v>
      </c>
      <c r="L128">
        <v>28</v>
      </c>
      <c r="M128">
        <v>91</v>
      </c>
      <c r="N128">
        <v>2</v>
      </c>
      <c r="O128">
        <v>3</v>
      </c>
      <c r="P128">
        <v>0</v>
      </c>
      <c r="Q128">
        <v>0.20499999999999999</v>
      </c>
      <c r="R128">
        <v>0.30599999999999999</v>
      </c>
      <c r="S128">
        <v>0.47099999999999997</v>
      </c>
      <c r="T128">
        <v>0.77700000000000002</v>
      </c>
      <c r="U128">
        <v>0.32700000000000001</v>
      </c>
      <c r="V128">
        <v>-0.8</v>
      </c>
      <c r="W128">
        <v>0.7</v>
      </c>
      <c r="X128">
        <v>0.7</v>
      </c>
      <c r="Y128">
        <v>14128</v>
      </c>
      <c r="AA128">
        <f t="shared" si="13"/>
        <v>41</v>
      </c>
      <c r="AB128">
        <f t="shared" si="14"/>
        <v>8</v>
      </c>
      <c r="AC128">
        <f t="shared" si="15"/>
        <v>1</v>
      </c>
      <c r="AD128">
        <f t="shared" si="16"/>
        <v>14</v>
      </c>
      <c r="AE128">
        <f t="shared" si="17"/>
        <v>32</v>
      </c>
      <c r="AF128">
        <f t="shared" si="18"/>
        <v>33</v>
      </c>
      <c r="AG128">
        <f t="shared" si="19"/>
        <v>28</v>
      </c>
      <c r="AH128">
        <f t="shared" si="20"/>
        <v>91</v>
      </c>
      <c r="AI128">
        <f t="shared" si="21"/>
        <v>2</v>
      </c>
      <c r="AJ128">
        <f t="shared" si="22"/>
        <v>3</v>
      </c>
      <c r="AK128">
        <f t="shared" si="23"/>
        <v>0</v>
      </c>
      <c r="AL128">
        <f t="shared" si="24"/>
        <v>18</v>
      </c>
      <c r="AM128">
        <f>SUMPRODUCT(AA128:AL128,Weights!$E$7:$P$7)</f>
        <v>146.5</v>
      </c>
    </row>
    <row r="129" spans="1:39" x14ac:dyDescent="0.25">
      <c r="A129" t="s">
        <v>148</v>
      </c>
      <c r="B129" t="s">
        <v>43</v>
      </c>
      <c r="C129">
        <v>43</v>
      </c>
      <c r="D129">
        <v>136</v>
      </c>
      <c r="E129">
        <v>119</v>
      </c>
      <c r="F129">
        <v>31</v>
      </c>
      <c r="G129">
        <v>7</v>
      </c>
      <c r="H129">
        <v>1</v>
      </c>
      <c r="I129">
        <v>3</v>
      </c>
      <c r="J129">
        <v>16</v>
      </c>
      <c r="K129">
        <v>13</v>
      </c>
      <c r="L129">
        <v>7</v>
      </c>
      <c r="M129">
        <v>24</v>
      </c>
      <c r="N129">
        <v>8</v>
      </c>
      <c r="O129">
        <v>2</v>
      </c>
      <c r="P129">
        <v>1</v>
      </c>
      <c r="Q129">
        <v>0.26200000000000001</v>
      </c>
      <c r="R129">
        <v>0.34599999999999997</v>
      </c>
      <c r="S129">
        <v>0.39700000000000002</v>
      </c>
      <c r="T129">
        <v>0.74299999999999999</v>
      </c>
      <c r="U129">
        <v>0.32700000000000001</v>
      </c>
      <c r="V129">
        <v>0.7</v>
      </c>
      <c r="W129">
        <v>-0.1</v>
      </c>
      <c r="X129">
        <v>0.4</v>
      </c>
      <c r="Y129">
        <v>2636</v>
      </c>
      <c r="AA129">
        <f t="shared" si="13"/>
        <v>31</v>
      </c>
      <c r="AB129">
        <f t="shared" si="14"/>
        <v>7</v>
      </c>
      <c r="AC129">
        <f t="shared" si="15"/>
        <v>1</v>
      </c>
      <c r="AD129">
        <f t="shared" si="16"/>
        <v>3</v>
      </c>
      <c r="AE129">
        <f t="shared" si="17"/>
        <v>16</v>
      </c>
      <c r="AF129">
        <f t="shared" si="18"/>
        <v>13</v>
      </c>
      <c r="AG129">
        <f t="shared" si="19"/>
        <v>7</v>
      </c>
      <c r="AH129">
        <f t="shared" si="20"/>
        <v>24</v>
      </c>
      <c r="AI129">
        <f t="shared" si="21"/>
        <v>8</v>
      </c>
      <c r="AJ129">
        <f t="shared" si="22"/>
        <v>2</v>
      </c>
      <c r="AK129">
        <f t="shared" si="23"/>
        <v>1</v>
      </c>
      <c r="AL129">
        <f t="shared" si="24"/>
        <v>20</v>
      </c>
      <c r="AM129">
        <f>SUMPRODUCT(AA129:AL129,Weights!$E$7:$P$7)</f>
        <v>76</v>
      </c>
    </row>
    <row r="130" spans="1:39" x14ac:dyDescent="0.25">
      <c r="A130" t="s">
        <v>187</v>
      </c>
      <c r="B130" t="s">
        <v>21</v>
      </c>
      <c r="C130">
        <v>26</v>
      </c>
      <c r="D130">
        <v>86</v>
      </c>
      <c r="E130">
        <v>76</v>
      </c>
      <c r="F130">
        <v>18</v>
      </c>
      <c r="G130">
        <v>4</v>
      </c>
      <c r="H130">
        <v>0</v>
      </c>
      <c r="I130">
        <v>4</v>
      </c>
      <c r="J130">
        <v>10</v>
      </c>
      <c r="K130">
        <v>9</v>
      </c>
      <c r="L130">
        <v>8</v>
      </c>
      <c r="M130">
        <v>19</v>
      </c>
      <c r="N130">
        <v>2</v>
      </c>
      <c r="O130">
        <v>1</v>
      </c>
      <c r="P130">
        <v>0</v>
      </c>
      <c r="Q130">
        <v>0.23699999999999999</v>
      </c>
      <c r="R130">
        <v>0.32300000000000001</v>
      </c>
      <c r="S130">
        <v>0.441</v>
      </c>
      <c r="T130">
        <v>0.76400000000000001</v>
      </c>
      <c r="U130">
        <v>0.32700000000000001</v>
      </c>
      <c r="V130">
        <v>-1.1000000000000001</v>
      </c>
      <c r="W130">
        <v>0</v>
      </c>
      <c r="X130">
        <v>0.3</v>
      </c>
      <c r="Y130">
        <v>5666</v>
      </c>
      <c r="AA130">
        <f t="shared" si="13"/>
        <v>18</v>
      </c>
      <c r="AB130">
        <f t="shared" si="14"/>
        <v>4</v>
      </c>
      <c r="AC130">
        <f t="shared" si="15"/>
        <v>0</v>
      </c>
      <c r="AD130">
        <f t="shared" si="16"/>
        <v>4</v>
      </c>
      <c r="AE130">
        <f t="shared" si="17"/>
        <v>10</v>
      </c>
      <c r="AF130">
        <f t="shared" si="18"/>
        <v>9</v>
      </c>
      <c r="AG130">
        <f t="shared" si="19"/>
        <v>8</v>
      </c>
      <c r="AH130">
        <f t="shared" si="20"/>
        <v>19</v>
      </c>
      <c r="AI130">
        <f t="shared" si="21"/>
        <v>2</v>
      </c>
      <c r="AJ130">
        <f t="shared" si="22"/>
        <v>1</v>
      </c>
      <c r="AK130">
        <f t="shared" si="23"/>
        <v>0</v>
      </c>
      <c r="AL130">
        <f t="shared" si="24"/>
        <v>10</v>
      </c>
      <c r="AM130">
        <f>SUMPRODUCT(AA130:AL130,Weights!$E$7:$P$7)</f>
        <v>53.5</v>
      </c>
    </row>
    <row r="131" spans="1:39" x14ac:dyDescent="0.25">
      <c r="A131" t="s">
        <v>173</v>
      </c>
      <c r="B131" t="s">
        <v>60</v>
      </c>
      <c r="C131">
        <v>64</v>
      </c>
      <c r="D131">
        <v>260</v>
      </c>
      <c r="E131">
        <v>233</v>
      </c>
      <c r="F131">
        <v>60</v>
      </c>
      <c r="G131">
        <v>14</v>
      </c>
      <c r="H131">
        <v>3</v>
      </c>
      <c r="I131">
        <v>8</v>
      </c>
      <c r="J131">
        <v>32</v>
      </c>
      <c r="K131">
        <v>34</v>
      </c>
      <c r="L131">
        <v>24</v>
      </c>
      <c r="M131">
        <v>49</v>
      </c>
      <c r="N131">
        <v>2</v>
      </c>
      <c r="O131">
        <v>4</v>
      </c>
      <c r="P131">
        <v>1</v>
      </c>
      <c r="Q131">
        <v>0.25600000000000001</v>
      </c>
      <c r="R131">
        <v>0.32900000000000001</v>
      </c>
      <c r="S131">
        <v>0.436</v>
      </c>
      <c r="T131">
        <v>0.76400000000000001</v>
      </c>
      <c r="U131">
        <v>0.32600000000000001</v>
      </c>
      <c r="V131">
        <v>2.6</v>
      </c>
      <c r="W131">
        <v>-0.1</v>
      </c>
      <c r="X131">
        <v>0.9</v>
      </c>
      <c r="Y131">
        <v>12144</v>
      </c>
      <c r="AA131">
        <f t="shared" ref="AA131:AA194" si="25">F131</f>
        <v>60</v>
      </c>
      <c r="AB131">
        <f t="shared" ref="AB131:AB194" si="26">G131</f>
        <v>14</v>
      </c>
      <c r="AC131">
        <f t="shared" ref="AC131:AC194" si="27">H131</f>
        <v>3</v>
      </c>
      <c r="AD131">
        <f t="shared" ref="AD131:AD194" si="28">I131</f>
        <v>8</v>
      </c>
      <c r="AE131">
        <f t="shared" ref="AE131:AE194" si="29">J131</f>
        <v>32</v>
      </c>
      <c r="AF131">
        <f t="shared" ref="AF131:AF194" si="30">K131</f>
        <v>34</v>
      </c>
      <c r="AG131">
        <f t="shared" ref="AG131:AG194" si="31">L131</f>
        <v>24</v>
      </c>
      <c r="AH131">
        <f t="shared" ref="AH131:AH194" si="32">M131</f>
        <v>49</v>
      </c>
      <c r="AI131">
        <f t="shared" ref="AI131:AI194" si="33">N131</f>
        <v>2</v>
      </c>
      <c r="AJ131">
        <f t="shared" ref="AJ131:AJ194" si="34">O131</f>
        <v>4</v>
      </c>
      <c r="AK131">
        <f t="shared" ref="AK131:AK194" si="35">P131</f>
        <v>1</v>
      </c>
      <c r="AL131">
        <f t="shared" ref="AL131:AL194" si="36">AA131-AB131-AC131-AD131</f>
        <v>35</v>
      </c>
      <c r="AM131">
        <f>SUMPRODUCT(AA131:AL131,Weights!$E$7:$P$7)</f>
        <v>176.5</v>
      </c>
    </row>
    <row r="132" spans="1:39" x14ac:dyDescent="0.25">
      <c r="A132" t="s">
        <v>183</v>
      </c>
      <c r="B132" t="s">
        <v>56</v>
      </c>
      <c r="C132">
        <v>69</v>
      </c>
      <c r="D132">
        <v>288</v>
      </c>
      <c r="E132">
        <v>254</v>
      </c>
      <c r="F132">
        <v>60</v>
      </c>
      <c r="G132">
        <v>12</v>
      </c>
      <c r="H132">
        <v>0</v>
      </c>
      <c r="I132">
        <v>14</v>
      </c>
      <c r="J132">
        <v>38</v>
      </c>
      <c r="K132">
        <v>40</v>
      </c>
      <c r="L132">
        <v>29</v>
      </c>
      <c r="M132">
        <v>64</v>
      </c>
      <c r="N132">
        <v>3</v>
      </c>
      <c r="O132">
        <v>6</v>
      </c>
      <c r="P132">
        <v>3</v>
      </c>
      <c r="Q132">
        <v>0.23499999999999999</v>
      </c>
      <c r="R132">
        <v>0.317</v>
      </c>
      <c r="S132">
        <v>0.44800000000000001</v>
      </c>
      <c r="T132">
        <v>0.76600000000000001</v>
      </c>
      <c r="U132">
        <v>0.32600000000000001</v>
      </c>
      <c r="V132">
        <v>0.4</v>
      </c>
      <c r="W132">
        <v>-0.4</v>
      </c>
      <c r="X132">
        <v>1</v>
      </c>
      <c r="Y132">
        <v>785</v>
      </c>
      <c r="AA132">
        <f t="shared" si="25"/>
        <v>60</v>
      </c>
      <c r="AB132">
        <f t="shared" si="26"/>
        <v>12</v>
      </c>
      <c r="AC132">
        <f t="shared" si="27"/>
        <v>0</v>
      </c>
      <c r="AD132">
        <f t="shared" si="28"/>
        <v>14</v>
      </c>
      <c r="AE132">
        <f t="shared" si="29"/>
        <v>38</v>
      </c>
      <c r="AF132">
        <f t="shared" si="30"/>
        <v>40</v>
      </c>
      <c r="AG132">
        <f t="shared" si="31"/>
        <v>29</v>
      </c>
      <c r="AH132">
        <f t="shared" si="32"/>
        <v>64</v>
      </c>
      <c r="AI132">
        <f t="shared" si="33"/>
        <v>3</v>
      </c>
      <c r="AJ132">
        <f t="shared" si="34"/>
        <v>6</v>
      </c>
      <c r="AK132">
        <f t="shared" si="35"/>
        <v>3</v>
      </c>
      <c r="AL132">
        <f t="shared" si="36"/>
        <v>34</v>
      </c>
      <c r="AM132">
        <f>SUMPRODUCT(AA132:AL132,Weights!$E$7:$P$7)</f>
        <v>198</v>
      </c>
    </row>
    <row r="133" spans="1:39" x14ac:dyDescent="0.25">
      <c r="A133" t="s">
        <v>192</v>
      </c>
      <c r="B133" t="s">
        <v>96</v>
      </c>
      <c r="C133">
        <v>69</v>
      </c>
      <c r="D133">
        <v>274</v>
      </c>
      <c r="E133">
        <v>249</v>
      </c>
      <c r="F133">
        <v>66</v>
      </c>
      <c r="G133">
        <v>9</v>
      </c>
      <c r="H133">
        <v>2</v>
      </c>
      <c r="I133">
        <v>10</v>
      </c>
      <c r="J133">
        <v>29</v>
      </c>
      <c r="K133">
        <v>37</v>
      </c>
      <c r="L133">
        <v>21</v>
      </c>
      <c r="M133">
        <v>54</v>
      </c>
      <c r="N133">
        <v>3</v>
      </c>
      <c r="O133">
        <v>0</v>
      </c>
      <c r="P133">
        <v>1</v>
      </c>
      <c r="Q133">
        <v>0.26600000000000001</v>
      </c>
      <c r="R133">
        <v>0.32700000000000001</v>
      </c>
      <c r="S133">
        <v>0.437</v>
      </c>
      <c r="T133">
        <v>0.76400000000000001</v>
      </c>
      <c r="U133">
        <v>0.32600000000000001</v>
      </c>
      <c r="V133">
        <v>0.8</v>
      </c>
      <c r="W133">
        <v>-0.4</v>
      </c>
      <c r="X133">
        <v>0.6</v>
      </c>
      <c r="Y133">
        <v>14553</v>
      </c>
      <c r="AA133">
        <f t="shared" si="25"/>
        <v>66</v>
      </c>
      <c r="AB133">
        <f t="shared" si="26"/>
        <v>9</v>
      </c>
      <c r="AC133">
        <f t="shared" si="27"/>
        <v>2</v>
      </c>
      <c r="AD133">
        <f t="shared" si="28"/>
        <v>10</v>
      </c>
      <c r="AE133">
        <f t="shared" si="29"/>
        <v>29</v>
      </c>
      <c r="AF133">
        <f t="shared" si="30"/>
        <v>37</v>
      </c>
      <c r="AG133">
        <f t="shared" si="31"/>
        <v>21</v>
      </c>
      <c r="AH133">
        <f t="shared" si="32"/>
        <v>54</v>
      </c>
      <c r="AI133">
        <f t="shared" si="33"/>
        <v>3</v>
      </c>
      <c r="AJ133">
        <f t="shared" si="34"/>
        <v>0</v>
      </c>
      <c r="AK133">
        <f t="shared" si="35"/>
        <v>1</v>
      </c>
      <c r="AL133">
        <f t="shared" si="36"/>
        <v>45</v>
      </c>
      <c r="AM133">
        <f>SUMPRODUCT(AA133:AL133,Weights!$E$7:$P$7)</f>
        <v>168</v>
      </c>
    </row>
    <row r="134" spans="1:39" x14ac:dyDescent="0.25">
      <c r="A134" t="s">
        <v>208</v>
      </c>
      <c r="B134" t="s">
        <v>110</v>
      </c>
      <c r="C134">
        <v>60</v>
      </c>
      <c r="D134">
        <v>190</v>
      </c>
      <c r="E134">
        <v>160</v>
      </c>
      <c r="F134">
        <v>37</v>
      </c>
      <c r="G134">
        <v>9</v>
      </c>
      <c r="H134">
        <v>0</v>
      </c>
      <c r="I134">
        <v>6</v>
      </c>
      <c r="J134">
        <v>23</v>
      </c>
      <c r="K134">
        <v>22</v>
      </c>
      <c r="L134">
        <v>27</v>
      </c>
      <c r="M134">
        <v>43</v>
      </c>
      <c r="N134">
        <v>1</v>
      </c>
      <c r="O134">
        <v>1</v>
      </c>
      <c r="P134">
        <v>1</v>
      </c>
      <c r="Q134">
        <v>0.23100000000000001</v>
      </c>
      <c r="R134">
        <v>0.34399999999999997</v>
      </c>
      <c r="S134">
        <v>0.40300000000000002</v>
      </c>
      <c r="T134">
        <v>0.747</v>
      </c>
      <c r="U134">
        <v>0.32500000000000001</v>
      </c>
      <c r="V134">
        <v>-1.8</v>
      </c>
      <c r="W134">
        <v>-0.3</v>
      </c>
      <c r="X134">
        <v>0.3</v>
      </c>
      <c r="Y134">
        <v>3353</v>
      </c>
      <c r="AA134">
        <f t="shared" si="25"/>
        <v>37</v>
      </c>
      <c r="AB134">
        <f t="shared" si="26"/>
        <v>9</v>
      </c>
      <c r="AC134">
        <f t="shared" si="27"/>
        <v>0</v>
      </c>
      <c r="AD134">
        <f t="shared" si="28"/>
        <v>6</v>
      </c>
      <c r="AE134">
        <f t="shared" si="29"/>
        <v>23</v>
      </c>
      <c r="AF134">
        <f t="shared" si="30"/>
        <v>22</v>
      </c>
      <c r="AG134">
        <f t="shared" si="31"/>
        <v>27</v>
      </c>
      <c r="AH134">
        <f t="shared" si="32"/>
        <v>43</v>
      </c>
      <c r="AI134">
        <f t="shared" si="33"/>
        <v>1</v>
      </c>
      <c r="AJ134">
        <f t="shared" si="34"/>
        <v>1</v>
      </c>
      <c r="AK134">
        <f t="shared" si="35"/>
        <v>1</v>
      </c>
      <c r="AL134">
        <f t="shared" si="36"/>
        <v>22</v>
      </c>
      <c r="AM134">
        <f>SUMPRODUCT(AA134:AL134,Weights!$E$7:$P$7)</f>
        <v>115.5</v>
      </c>
    </row>
    <row r="135" spans="1:39" x14ac:dyDescent="0.25">
      <c r="A135" t="s">
        <v>1047</v>
      </c>
      <c r="B135" t="s">
        <v>47</v>
      </c>
      <c r="C135">
        <v>27</v>
      </c>
      <c r="D135">
        <v>97</v>
      </c>
      <c r="E135">
        <v>87</v>
      </c>
      <c r="F135">
        <v>22</v>
      </c>
      <c r="G135">
        <v>5</v>
      </c>
      <c r="H135">
        <v>1</v>
      </c>
      <c r="I135">
        <v>3</v>
      </c>
      <c r="J135">
        <v>12</v>
      </c>
      <c r="K135">
        <v>8</v>
      </c>
      <c r="L135">
        <v>8</v>
      </c>
      <c r="M135">
        <v>21</v>
      </c>
      <c r="N135">
        <v>2</v>
      </c>
      <c r="O135">
        <v>1</v>
      </c>
      <c r="P135">
        <v>1</v>
      </c>
      <c r="Q135">
        <v>0.249</v>
      </c>
      <c r="R135">
        <v>0.32500000000000001</v>
      </c>
      <c r="S135">
        <v>0.43099999999999999</v>
      </c>
      <c r="T135">
        <v>0.75600000000000001</v>
      </c>
      <c r="U135">
        <v>0.32500000000000001</v>
      </c>
      <c r="V135">
        <v>-0.3</v>
      </c>
      <c r="W135">
        <v>0</v>
      </c>
      <c r="X135">
        <v>0.2</v>
      </c>
      <c r="Y135">
        <v>5311</v>
      </c>
      <c r="AA135">
        <f t="shared" si="25"/>
        <v>22</v>
      </c>
      <c r="AB135">
        <f t="shared" si="26"/>
        <v>5</v>
      </c>
      <c r="AC135">
        <f t="shared" si="27"/>
        <v>1</v>
      </c>
      <c r="AD135">
        <f t="shared" si="28"/>
        <v>3</v>
      </c>
      <c r="AE135">
        <f t="shared" si="29"/>
        <v>12</v>
      </c>
      <c r="AF135">
        <f t="shared" si="30"/>
        <v>8</v>
      </c>
      <c r="AG135">
        <f t="shared" si="31"/>
        <v>8</v>
      </c>
      <c r="AH135">
        <f t="shared" si="32"/>
        <v>21</v>
      </c>
      <c r="AI135">
        <f t="shared" si="33"/>
        <v>2</v>
      </c>
      <c r="AJ135">
        <f t="shared" si="34"/>
        <v>1</v>
      </c>
      <c r="AK135">
        <f t="shared" si="35"/>
        <v>1</v>
      </c>
      <c r="AL135">
        <f t="shared" si="36"/>
        <v>13</v>
      </c>
      <c r="AM135">
        <f>SUMPRODUCT(AA135:AL135,Weights!$E$7:$P$7)</f>
        <v>56.5</v>
      </c>
    </row>
    <row r="136" spans="1:39" x14ac:dyDescent="0.25">
      <c r="A136" t="s">
        <v>128</v>
      </c>
      <c r="B136" t="s">
        <v>85</v>
      </c>
      <c r="C136">
        <v>52</v>
      </c>
      <c r="D136">
        <v>199</v>
      </c>
      <c r="E136">
        <v>173</v>
      </c>
      <c r="F136">
        <v>36</v>
      </c>
      <c r="G136">
        <v>8</v>
      </c>
      <c r="H136">
        <v>1</v>
      </c>
      <c r="I136">
        <v>11</v>
      </c>
      <c r="J136">
        <v>26</v>
      </c>
      <c r="K136">
        <v>27</v>
      </c>
      <c r="L136">
        <v>22</v>
      </c>
      <c r="M136">
        <v>61</v>
      </c>
      <c r="N136">
        <v>3</v>
      </c>
      <c r="O136">
        <v>0</v>
      </c>
      <c r="P136">
        <v>1</v>
      </c>
      <c r="Q136">
        <v>0.21</v>
      </c>
      <c r="R136">
        <v>0.307</v>
      </c>
      <c r="S136">
        <v>0.46300000000000002</v>
      </c>
      <c r="T136">
        <v>0.77</v>
      </c>
      <c r="U136">
        <v>0.32500000000000001</v>
      </c>
      <c r="V136">
        <v>-4</v>
      </c>
      <c r="W136">
        <v>-0.2</v>
      </c>
      <c r="X136">
        <v>0.3</v>
      </c>
      <c r="Y136">
        <v>9953</v>
      </c>
      <c r="AA136">
        <f t="shared" si="25"/>
        <v>36</v>
      </c>
      <c r="AB136">
        <f t="shared" si="26"/>
        <v>8</v>
      </c>
      <c r="AC136">
        <f t="shared" si="27"/>
        <v>1</v>
      </c>
      <c r="AD136">
        <f t="shared" si="28"/>
        <v>11</v>
      </c>
      <c r="AE136">
        <f t="shared" si="29"/>
        <v>26</v>
      </c>
      <c r="AF136">
        <f t="shared" si="30"/>
        <v>27</v>
      </c>
      <c r="AG136">
        <f t="shared" si="31"/>
        <v>22</v>
      </c>
      <c r="AH136">
        <f t="shared" si="32"/>
        <v>61</v>
      </c>
      <c r="AI136">
        <f t="shared" si="33"/>
        <v>3</v>
      </c>
      <c r="AJ136">
        <f t="shared" si="34"/>
        <v>0</v>
      </c>
      <c r="AK136">
        <f t="shared" si="35"/>
        <v>1</v>
      </c>
      <c r="AL136">
        <f t="shared" si="36"/>
        <v>16</v>
      </c>
      <c r="AM136">
        <f>SUMPRODUCT(AA136:AL136,Weights!$E$7:$P$7)</f>
        <v>122.5</v>
      </c>
    </row>
    <row r="137" spans="1:39" x14ac:dyDescent="0.25">
      <c r="A137" t="s">
        <v>182</v>
      </c>
      <c r="B137" t="s">
        <v>73</v>
      </c>
      <c r="C137">
        <v>66</v>
      </c>
      <c r="D137">
        <v>288</v>
      </c>
      <c r="E137">
        <v>250</v>
      </c>
      <c r="F137">
        <v>64</v>
      </c>
      <c r="G137">
        <v>11</v>
      </c>
      <c r="H137">
        <v>2</v>
      </c>
      <c r="I137">
        <v>7</v>
      </c>
      <c r="J137">
        <v>40</v>
      </c>
      <c r="K137">
        <v>27</v>
      </c>
      <c r="L137">
        <v>31</v>
      </c>
      <c r="M137">
        <v>56</v>
      </c>
      <c r="N137">
        <v>2</v>
      </c>
      <c r="O137">
        <v>8</v>
      </c>
      <c r="P137">
        <v>2</v>
      </c>
      <c r="Q137">
        <v>0.255</v>
      </c>
      <c r="R137">
        <v>0.34</v>
      </c>
      <c r="S137">
        <v>0.40699999999999997</v>
      </c>
      <c r="T137">
        <v>0.746</v>
      </c>
      <c r="U137">
        <v>0.32500000000000001</v>
      </c>
      <c r="V137">
        <v>2.4</v>
      </c>
      <c r="W137">
        <v>0.8</v>
      </c>
      <c r="X137">
        <v>1</v>
      </c>
      <c r="Y137">
        <v>9927</v>
      </c>
      <c r="AA137">
        <f t="shared" si="25"/>
        <v>64</v>
      </c>
      <c r="AB137">
        <f t="shared" si="26"/>
        <v>11</v>
      </c>
      <c r="AC137">
        <f t="shared" si="27"/>
        <v>2</v>
      </c>
      <c r="AD137">
        <f t="shared" si="28"/>
        <v>7</v>
      </c>
      <c r="AE137">
        <f t="shared" si="29"/>
        <v>40</v>
      </c>
      <c r="AF137">
        <f t="shared" si="30"/>
        <v>27</v>
      </c>
      <c r="AG137">
        <f t="shared" si="31"/>
        <v>31</v>
      </c>
      <c r="AH137">
        <f t="shared" si="32"/>
        <v>56</v>
      </c>
      <c r="AI137">
        <f t="shared" si="33"/>
        <v>2</v>
      </c>
      <c r="AJ137">
        <f t="shared" si="34"/>
        <v>8</v>
      </c>
      <c r="AK137">
        <f t="shared" si="35"/>
        <v>2</v>
      </c>
      <c r="AL137">
        <f t="shared" si="36"/>
        <v>44</v>
      </c>
      <c r="AM137">
        <f>SUMPRODUCT(AA137:AL137,Weights!$E$7:$P$7)</f>
        <v>184</v>
      </c>
    </row>
    <row r="138" spans="1:39" x14ac:dyDescent="0.25">
      <c r="A138" t="s">
        <v>209</v>
      </c>
      <c r="B138" t="s">
        <v>27</v>
      </c>
      <c r="C138">
        <v>55</v>
      </c>
      <c r="D138">
        <v>219</v>
      </c>
      <c r="E138">
        <v>206</v>
      </c>
      <c r="F138">
        <v>61</v>
      </c>
      <c r="G138">
        <v>9</v>
      </c>
      <c r="H138">
        <v>3</v>
      </c>
      <c r="I138">
        <v>4</v>
      </c>
      <c r="J138">
        <v>25</v>
      </c>
      <c r="K138">
        <v>21</v>
      </c>
      <c r="L138">
        <v>9</v>
      </c>
      <c r="M138">
        <v>34</v>
      </c>
      <c r="N138">
        <v>1</v>
      </c>
      <c r="O138">
        <v>8</v>
      </c>
      <c r="P138">
        <v>5</v>
      </c>
      <c r="Q138">
        <v>0.29799999999999999</v>
      </c>
      <c r="R138">
        <v>0.32900000000000001</v>
      </c>
      <c r="S138">
        <v>0.433</v>
      </c>
      <c r="T138">
        <v>0.76300000000000001</v>
      </c>
      <c r="U138">
        <v>0.32500000000000001</v>
      </c>
      <c r="V138">
        <v>1.5</v>
      </c>
      <c r="W138">
        <v>-0.2</v>
      </c>
      <c r="X138">
        <v>0.1</v>
      </c>
      <c r="Y138">
        <v>14350</v>
      </c>
      <c r="AA138">
        <f t="shared" si="25"/>
        <v>61</v>
      </c>
      <c r="AB138">
        <f t="shared" si="26"/>
        <v>9</v>
      </c>
      <c r="AC138">
        <f t="shared" si="27"/>
        <v>3</v>
      </c>
      <c r="AD138">
        <f t="shared" si="28"/>
        <v>4</v>
      </c>
      <c r="AE138">
        <f t="shared" si="29"/>
        <v>25</v>
      </c>
      <c r="AF138">
        <f t="shared" si="30"/>
        <v>21</v>
      </c>
      <c r="AG138">
        <f t="shared" si="31"/>
        <v>9</v>
      </c>
      <c r="AH138">
        <f t="shared" si="32"/>
        <v>34</v>
      </c>
      <c r="AI138">
        <f t="shared" si="33"/>
        <v>1</v>
      </c>
      <c r="AJ138">
        <f t="shared" si="34"/>
        <v>8</v>
      </c>
      <c r="AK138">
        <f t="shared" si="35"/>
        <v>5</v>
      </c>
      <c r="AL138">
        <f t="shared" si="36"/>
        <v>45</v>
      </c>
      <c r="AM138">
        <f>SUMPRODUCT(AA138:AL138,Weights!$E$7:$P$7)</f>
        <v>137</v>
      </c>
    </row>
    <row r="139" spans="1:39" x14ac:dyDescent="0.25">
      <c r="A139" t="s">
        <v>181</v>
      </c>
      <c r="B139" t="s">
        <v>85</v>
      </c>
      <c r="C139">
        <v>59</v>
      </c>
      <c r="D139">
        <v>238</v>
      </c>
      <c r="E139">
        <v>215</v>
      </c>
      <c r="F139">
        <v>58</v>
      </c>
      <c r="G139">
        <v>11</v>
      </c>
      <c r="H139">
        <v>1</v>
      </c>
      <c r="I139">
        <v>7</v>
      </c>
      <c r="J139">
        <v>27</v>
      </c>
      <c r="K139">
        <v>31</v>
      </c>
      <c r="L139">
        <v>19</v>
      </c>
      <c r="M139">
        <v>28</v>
      </c>
      <c r="N139">
        <v>3</v>
      </c>
      <c r="O139">
        <v>1</v>
      </c>
      <c r="P139">
        <v>0</v>
      </c>
      <c r="Q139">
        <v>0.26900000000000002</v>
      </c>
      <c r="R139">
        <v>0.33300000000000002</v>
      </c>
      <c r="S139">
        <v>0.42299999999999999</v>
      </c>
      <c r="T139">
        <v>0.75600000000000001</v>
      </c>
      <c r="U139">
        <v>0.32500000000000001</v>
      </c>
      <c r="V139">
        <v>-0.8</v>
      </c>
      <c r="W139">
        <v>-0.2</v>
      </c>
      <c r="X139">
        <v>0.8</v>
      </c>
      <c r="Y139">
        <v>5352</v>
      </c>
      <c r="AA139">
        <f t="shared" si="25"/>
        <v>58</v>
      </c>
      <c r="AB139">
        <f t="shared" si="26"/>
        <v>11</v>
      </c>
      <c r="AC139">
        <f t="shared" si="27"/>
        <v>1</v>
      </c>
      <c r="AD139">
        <f t="shared" si="28"/>
        <v>7</v>
      </c>
      <c r="AE139">
        <f t="shared" si="29"/>
        <v>27</v>
      </c>
      <c r="AF139">
        <f t="shared" si="30"/>
        <v>31</v>
      </c>
      <c r="AG139">
        <f t="shared" si="31"/>
        <v>19</v>
      </c>
      <c r="AH139">
        <f t="shared" si="32"/>
        <v>28</v>
      </c>
      <c r="AI139">
        <f t="shared" si="33"/>
        <v>3</v>
      </c>
      <c r="AJ139">
        <f t="shared" si="34"/>
        <v>1</v>
      </c>
      <c r="AK139">
        <f t="shared" si="35"/>
        <v>0</v>
      </c>
      <c r="AL139">
        <f t="shared" si="36"/>
        <v>39</v>
      </c>
      <c r="AM139">
        <f>SUMPRODUCT(AA139:AL139,Weights!$E$7:$P$7)</f>
        <v>157</v>
      </c>
    </row>
    <row r="140" spans="1:39" x14ac:dyDescent="0.25">
      <c r="A140" t="s">
        <v>130</v>
      </c>
      <c r="B140" t="s">
        <v>19</v>
      </c>
      <c r="C140">
        <v>54</v>
      </c>
      <c r="D140">
        <v>212</v>
      </c>
      <c r="E140">
        <v>199</v>
      </c>
      <c r="F140">
        <v>53</v>
      </c>
      <c r="G140">
        <v>11</v>
      </c>
      <c r="H140">
        <v>1</v>
      </c>
      <c r="I140">
        <v>9</v>
      </c>
      <c r="J140">
        <v>24</v>
      </c>
      <c r="K140">
        <v>30</v>
      </c>
      <c r="L140">
        <v>11</v>
      </c>
      <c r="M140">
        <v>51</v>
      </c>
      <c r="N140">
        <v>1</v>
      </c>
      <c r="O140">
        <v>1</v>
      </c>
      <c r="P140">
        <v>1</v>
      </c>
      <c r="Q140">
        <v>0.26400000000000001</v>
      </c>
      <c r="R140">
        <v>0.30399999999999999</v>
      </c>
      <c r="S140">
        <v>0.46899999999999997</v>
      </c>
      <c r="T140">
        <v>0.77200000000000002</v>
      </c>
      <c r="U140">
        <v>0.32400000000000001</v>
      </c>
      <c r="V140">
        <v>-3.4</v>
      </c>
      <c r="W140">
        <v>0.1</v>
      </c>
      <c r="X140">
        <v>-0.1</v>
      </c>
      <c r="Y140">
        <v>17171</v>
      </c>
      <c r="AA140">
        <f t="shared" si="25"/>
        <v>53</v>
      </c>
      <c r="AB140">
        <f t="shared" si="26"/>
        <v>11</v>
      </c>
      <c r="AC140">
        <f t="shared" si="27"/>
        <v>1</v>
      </c>
      <c r="AD140">
        <f t="shared" si="28"/>
        <v>9</v>
      </c>
      <c r="AE140">
        <f t="shared" si="29"/>
        <v>24</v>
      </c>
      <c r="AF140">
        <f t="shared" si="30"/>
        <v>30</v>
      </c>
      <c r="AG140">
        <f t="shared" si="31"/>
        <v>11</v>
      </c>
      <c r="AH140">
        <f t="shared" si="32"/>
        <v>51</v>
      </c>
      <c r="AI140">
        <f t="shared" si="33"/>
        <v>1</v>
      </c>
      <c r="AJ140">
        <f t="shared" si="34"/>
        <v>1</v>
      </c>
      <c r="AK140">
        <f t="shared" si="35"/>
        <v>1</v>
      </c>
      <c r="AL140">
        <f t="shared" si="36"/>
        <v>32</v>
      </c>
      <c r="AM140">
        <f>SUMPRODUCT(AA140:AL140,Weights!$E$7:$P$7)</f>
        <v>133.5</v>
      </c>
    </row>
    <row r="141" spans="1:39" x14ac:dyDescent="0.25">
      <c r="A141" t="s">
        <v>176</v>
      </c>
      <c r="B141" t="s">
        <v>58</v>
      </c>
      <c r="C141">
        <v>63</v>
      </c>
      <c r="D141">
        <v>252</v>
      </c>
      <c r="E141">
        <v>231</v>
      </c>
      <c r="F141">
        <v>66</v>
      </c>
      <c r="G141">
        <v>13</v>
      </c>
      <c r="H141">
        <v>2</v>
      </c>
      <c r="I141">
        <v>5</v>
      </c>
      <c r="J141">
        <v>29</v>
      </c>
      <c r="K141">
        <v>24</v>
      </c>
      <c r="L141">
        <v>12</v>
      </c>
      <c r="M141">
        <v>38</v>
      </c>
      <c r="N141">
        <v>7</v>
      </c>
      <c r="O141">
        <v>7</v>
      </c>
      <c r="P141">
        <v>3</v>
      </c>
      <c r="Q141">
        <v>0.28399999999999997</v>
      </c>
      <c r="R141">
        <v>0.33400000000000002</v>
      </c>
      <c r="S141">
        <v>0.41799999999999998</v>
      </c>
      <c r="T141">
        <v>0.752</v>
      </c>
      <c r="U141">
        <v>0.32400000000000001</v>
      </c>
      <c r="V141">
        <v>0.7</v>
      </c>
      <c r="W141">
        <v>0.1</v>
      </c>
      <c r="X141">
        <v>1</v>
      </c>
      <c r="Y141">
        <v>8202</v>
      </c>
      <c r="AA141">
        <f t="shared" si="25"/>
        <v>66</v>
      </c>
      <c r="AB141">
        <f t="shared" si="26"/>
        <v>13</v>
      </c>
      <c r="AC141">
        <f t="shared" si="27"/>
        <v>2</v>
      </c>
      <c r="AD141">
        <f t="shared" si="28"/>
        <v>5</v>
      </c>
      <c r="AE141">
        <f t="shared" si="29"/>
        <v>29</v>
      </c>
      <c r="AF141">
        <f t="shared" si="30"/>
        <v>24</v>
      </c>
      <c r="AG141">
        <f t="shared" si="31"/>
        <v>12</v>
      </c>
      <c r="AH141">
        <f t="shared" si="32"/>
        <v>38</v>
      </c>
      <c r="AI141">
        <f t="shared" si="33"/>
        <v>7</v>
      </c>
      <c r="AJ141">
        <f t="shared" si="34"/>
        <v>7</v>
      </c>
      <c r="AK141">
        <f t="shared" si="35"/>
        <v>3</v>
      </c>
      <c r="AL141">
        <f t="shared" si="36"/>
        <v>46</v>
      </c>
      <c r="AM141">
        <f>SUMPRODUCT(AA141:AL141,Weights!$E$7:$P$7)</f>
        <v>155</v>
      </c>
    </row>
    <row r="142" spans="1:39" x14ac:dyDescent="0.25">
      <c r="A142" t="s">
        <v>154</v>
      </c>
      <c r="B142" t="s">
        <v>43</v>
      </c>
      <c r="C142">
        <v>64</v>
      </c>
      <c r="D142">
        <v>278</v>
      </c>
      <c r="E142">
        <v>248</v>
      </c>
      <c r="F142">
        <v>65</v>
      </c>
      <c r="G142">
        <v>16</v>
      </c>
      <c r="H142">
        <v>1</v>
      </c>
      <c r="I142">
        <v>7</v>
      </c>
      <c r="J142">
        <v>34</v>
      </c>
      <c r="K142">
        <v>29</v>
      </c>
      <c r="L142">
        <v>24</v>
      </c>
      <c r="M142">
        <v>53</v>
      </c>
      <c r="N142">
        <v>2</v>
      </c>
      <c r="O142">
        <v>7</v>
      </c>
      <c r="P142">
        <v>2</v>
      </c>
      <c r="Q142">
        <v>0.26200000000000001</v>
      </c>
      <c r="R142">
        <v>0.32900000000000001</v>
      </c>
      <c r="S142">
        <v>0.42599999999999999</v>
      </c>
      <c r="T142">
        <v>0.75600000000000001</v>
      </c>
      <c r="U142">
        <v>0.32400000000000001</v>
      </c>
      <c r="V142">
        <v>-0.4</v>
      </c>
      <c r="W142">
        <v>0.5</v>
      </c>
      <c r="X142">
        <v>1</v>
      </c>
      <c r="Y142">
        <v>9776</v>
      </c>
      <c r="AA142">
        <f t="shared" si="25"/>
        <v>65</v>
      </c>
      <c r="AB142">
        <f t="shared" si="26"/>
        <v>16</v>
      </c>
      <c r="AC142">
        <f t="shared" si="27"/>
        <v>1</v>
      </c>
      <c r="AD142">
        <f t="shared" si="28"/>
        <v>7</v>
      </c>
      <c r="AE142">
        <f t="shared" si="29"/>
        <v>34</v>
      </c>
      <c r="AF142">
        <f t="shared" si="30"/>
        <v>29</v>
      </c>
      <c r="AG142">
        <f t="shared" si="31"/>
        <v>24</v>
      </c>
      <c r="AH142">
        <f t="shared" si="32"/>
        <v>53</v>
      </c>
      <c r="AI142">
        <f t="shared" si="33"/>
        <v>2</v>
      </c>
      <c r="AJ142">
        <f t="shared" si="34"/>
        <v>7</v>
      </c>
      <c r="AK142">
        <f t="shared" si="35"/>
        <v>2</v>
      </c>
      <c r="AL142">
        <f t="shared" si="36"/>
        <v>41</v>
      </c>
      <c r="AM142">
        <f>SUMPRODUCT(AA142:AL142,Weights!$E$7:$P$7)</f>
        <v>176.5</v>
      </c>
    </row>
    <row r="143" spans="1:39" x14ac:dyDescent="0.25">
      <c r="A143" t="s">
        <v>191</v>
      </c>
      <c r="B143" t="s">
        <v>147</v>
      </c>
      <c r="C143">
        <v>61</v>
      </c>
      <c r="D143">
        <v>253</v>
      </c>
      <c r="E143">
        <v>231</v>
      </c>
      <c r="F143">
        <v>65</v>
      </c>
      <c r="G143">
        <v>12</v>
      </c>
      <c r="H143">
        <v>1</v>
      </c>
      <c r="I143">
        <v>6</v>
      </c>
      <c r="J143">
        <v>33</v>
      </c>
      <c r="K143">
        <v>26</v>
      </c>
      <c r="L143">
        <v>18</v>
      </c>
      <c r="M143">
        <v>47</v>
      </c>
      <c r="N143">
        <v>2</v>
      </c>
      <c r="O143">
        <v>10</v>
      </c>
      <c r="P143">
        <v>2</v>
      </c>
      <c r="Q143">
        <v>0.28000000000000003</v>
      </c>
      <c r="R143">
        <v>0.33600000000000002</v>
      </c>
      <c r="S143">
        <v>0.41699999999999998</v>
      </c>
      <c r="T143">
        <v>0.753</v>
      </c>
      <c r="U143">
        <v>0.32300000000000001</v>
      </c>
      <c r="V143">
        <v>4</v>
      </c>
      <c r="W143">
        <v>1.1000000000000001</v>
      </c>
      <c r="X143">
        <v>1.4</v>
      </c>
      <c r="Y143">
        <v>9077</v>
      </c>
      <c r="AA143">
        <f t="shared" si="25"/>
        <v>65</v>
      </c>
      <c r="AB143">
        <f t="shared" si="26"/>
        <v>12</v>
      </c>
      <c r="AC143">
        <f t="shared" si="27"/>
        <v>1</v>
      </c>
      <c r="AD143">
        <f t="shared" si="28"/>
        <v>6</v>
      </c>
      <c r="AE143">
        <f t="shared" si="29"/>
        <v>33</v>
      </c>
      <c r="AF143">
        <f t="shared" si="30"/>
        <v>26</v>
      </c>
      <c r="AG143">
        <f t="shared" si="31"/>
        <v>18</v>
      </c>
      <c r="AH143">
        <f t="shared" si="32"/>
        <v>47</v>
      </c>
      <c r="AI143">
        <f t="shared" si="33"/>
        <v>2</v>
      </c>
      <c r="AJ143">
        <f t="shared" si="34"/>
        <v>10</v>
      </c>
      <c r="AK143">
        <f t="shared" si="35"/>
        <v>2</v>
      </c>
      <c r="AL143">
        <f t="shared" si="36"/>
        <v>46</v>
      </c>
      <c r="AM143">
        <f>SUMPRODUCT(AA143:AL143,Weights!$E$7:$P$7)</f>
        <v>168.5</v>
      </c>
    </row>
    <row r="144" spans="1:39" x14ac:dyDescent="0.25">
      <c r="A144" t="s">
        <v>198</v>
      </c>
      <c r="B144" t="s">
        <v>110</v>
      </c>
      <c r="C144">
        <v>67</v>
      </c>
      <c r="D144">
        <v>279</v>
      </c>
      <c r="E144">
        <v>262</v>
      </c>
      <c r="F144">
        <v>70</v>
      </c>
      <c r="G144">
        <v>16</v>
      </c>
      <c r="H144">
        <v>1</v>
      </c>
      <c r="I144">
        <v>11</v>
      </c>
      <c r="J144">
        <v>32</v>
      </c>
      <c r="K144">
        <v>36</v>
      </c>
      <c r="L144">
        <v>13</v>
      </c>
      <c r="M144">
        <v>64</v>
      </c>
      <c r="N144">
        <v>2</v>
      </c>
      <c r="O144">
        <v>0</v>
      </c>
      <c r="P144">
        <v>1</v>
      </c>
      <c r="Q144">
        <v>0.26800000000000002</v>
      </c>
      <c r="R144">
        <v>0.30399999999999999</v>
      </c>
      <c r="S144">
        <v>0.46200000000000002</v>
      </c>
      <c r="T144">
        <v>0.76600000000000001</v>
      </c>
      <c r="U144">
        <v>0.32300000000000001</v>
      </c>
      <c r="V144">
        <v>-4.3</v>
      </c>
      <c r="W144">
        <v>-0.6</v>
      </c>
      <c r="X144">
        <v>0.2</v>
      </c>
      <c r="Y144">
        <v>15447</v>
      </c>
      <c r="AA144">
        <f t="shared" si="25"/>
        <v>70</v>
      </c>
      <c r="AB144">
        <f t="shared" si="26"/>
        <v>16</v>
      </c>
      <c r="AC144">
        <f t="shared" si="27"/>
        <v>1</v>
      </c>
      <c r="AD144">
        <f t="shared" si="28"/>
        <v>11</v>
      </c>
      <c r="AE144">
        <f t="shared" si="29"/>
        <v>32</v>
      </c>
      <c r="AF144">
        <f t="shared" si="30"/>
        <v>36</v>
      </c>
      <c r="AG144">
        <f t="shared" si="31"/>
        <v>13</v>
      </c>
      <c r="AH144">
        <f t="shared" si="32"/>
        <v>64</v>
      </c>
      <c r="AI144">
        <f t="shared" si="33"/>
        <v>2</v>
      </c>
      <c r="AJ144">
        <f t="shared" si="34"/>
        <v>0</v>
      </c>
      <c r="AK144">
        <f t="shared" si="35"/>
        <v>1</v>
      </c>
      <c r="AL144">
        <f t="shared" si="36"/>
        <v>42</v>
      </c>
      <c r="AM144">
        <f>SUMPRODUCT(AA144:AL144,Weights!$E$7:$P$7)</f>
        <v>169</v>
      </c>
    </row>
    <row r="145" spans="1:39" x14ac:dyDescent="0.25">
      <c r="A145" t="s">
        <v>194</v>
      </c>
      <c r="B145" t="s">
        <v>56</v>
      </c>
      <c r="C145">
        <v>59</v>
      </c>
      <c r="D145">
        <v>236</v>
      </c>
      <c r="E145">
        <v>218</v>
      </c>
      <c r="F145">
        <v>60</v>
      </c>
      <c r="G145">
        <v>10</v>
      </c>
      <c r="H145">
        <v>1</v>
      </c>
      <c r="I145">
        <v>7</v>
      </c>
      <c r="J145">
        <v>30</v>
      </c>
      <c r="K145">
        <v>32</v>
      </c>
      <c r="L145">
        <v>13</v>
      </c>
      <c r="M145">
        <v>56</v>
      </c>
      <c r="N145">
        <v>3</v>
      </c>
      <c r="O145">
        <v>2</v>
      </c>
      <c r="P145">
        <v>2</v>
      </c>
      <c r="Q145">
        <v>0.27500000000000002</v>
      </c>
      <c r="R145">
        <v>0.32500000000000001</v>
      </c>
      <c r="S145">
        <v>0.42899999999999999</v>
      </c>
      <c r="T145">
        <v>0.754</v>
      </c>
      <c r="U145">
        <v>0.32300000000000001</v>
      </c>
      <c r="V145">
        <v>-1.5</v>
      </c>
      <c r="W145">
        <v>-0.2</v>
      </c>
      <c r="X145">
        <v>0.3</v>
      </c>
      <c r="Y145">
        <v>5760</v>
      </c>
      <c r="AA145">
        <f t="shared" si="25"/>
        <v>60</v>
      </c>
      <c r="AB145">
        <f t="shared" si="26"/>
        <v>10</v>
      </c>
      <c r="AC145">
        <f t="shared" si="27"/>
        <v>1</v>
      </c>
      <c r="AD145">
        <f t="shared" si="28"/>
        <v>7</v>
      </c>
      <c r="AE145">
        <f t="shared" si="29"/>
        <v>30</v>
      </c>
      <c r="AF145">
        <f t="shared" si="30"/>
        <v>32</v>
      </c>
      <c r="AG145">
        <f t="shared" si="31"/>
        <v>13</v>
      </c>
      <c r="AH145">
        <f t="shared" si="32"/>
        <v>56</v>
      </c>
      <c r="AI145">
        <f t="shared" si="33"/>
        <v>3</v>
      </c>
      <c r="AJ145">
        <f t="shared" si="34"/>
        <v>2</v>
      </c>
      <c r="AK145">
        <f t="shared" si="35"/>
        <v>2</v>
      </c>
      <c r="AL145">
        <f t="shared" si="36"/>
        <v>42</v>
      </c>
      <c r="AM145">
        <f>SUMPRODUCT(AA145:AL145,Weights!$E$7:$P$7)</f>
        <v>142</v>
      </c>
    </row>
    <row r="146" spans="1:39" x14ac:dyDescent="0.25">
      <c r="A146" t="s">
        <v>152</v>
      </c>
      <c r="B146" t="s">
        <v>32</v>
      </c>
      <c r="C146">
        <v>67</v>
      </c>
      <c r="D146">
        <v>269</v>
      </c>
      <c r="E146">
        <v>246</v>
      </c>
      <c r="F146">
        <v>64</v>
      </c>
      <c r="G146">
        <v>14</v>
      </c>
      <c r="H146">
        <v>3</v>
      </c>
      <c r="I146">
        <v>8</v>
      </c>
      <c r="J146">
        <v>28</v>
      </c>
      <c r="K146">
        <v>34</v>
      </c>
      <c r="L146">
        <v>19</v>
      </c>
      <c r="M146">
        <v>66</v>
      </c>
      <c r="N146">
        <v>2</v>
      </c>
      <c r="O146">
        <v>1</v>
      </c>
      <c r="P146">
        <v>1</v>
      </c>
      <c r="Q146">
        <v>0.26100000000000001</v>
      </c>
      <c r="R146">
        <v>0.316</v>
      </c>
      <c r="S146">
        <v>0.442</v>
      </c>
      <c r="T146">
        <v>0.75800000000000001</v>
      </c>
      <c r="U146">
        <v>0.32200000000000001</v>
      </c>
      <c r="V146">
        <v>-4.5</v>
      </c>
      <c r="W146">
        <v>-0.5</v>
      </c>
      <c r="X146">
        <v>0.5</v>
      </c>
      <c r="Y146">
        <v>11737</v>
      </c>
      <c r="AA146">
        <f t="shared" si="25"/>
        <v>64</v>
      </c>
      <c r="AB146">
        <f t="shared" si="26"/>
        <v>14</v>
      </c>
      <c r="AC146">
        <f t="shared" si="27"/>
        <v>3</v>
      </c>
      <c r="AD146">
        <f t="shared" si="28"/>
        <v>8</v>
      </c>
      <c r="AE146">
        <f t="shared" si="29"/>
        <v>28</v>
      </c>
      <c r="AF146">
        <f t="shared" si="30"/>
        <v>34</v>
      </c>
      <c r="AG146">
        <f t="shared" si="31"/>
        <v>19</v>
      </c>
      <c r="AH146">
        <f t="shared" si="32"/>
        <v>66</v>
      </c>
      <c r="AI146">
        <f t="shared" si="33"/>
        <v>2</v>
      </c>
      <c r="AJ146">
        <f t="shared" si="34"/>
        <v>1</v>
      </c>
      <c r="AK146">
        <f t="shared" si="35"/>
        <v>1</v>
      </c>
      <c r="AL146">
        <f t="shared" si="36"/>
        <v>39</v>
      </c>
      <c r="AM146">
        <f>SUMPRODUCT(AA146:AL146,Weights!$E$7:$P$7)</f>
        <v>157</v>
      </c>
    </row>
    <row r="147" spans="1:39" x14ac:dyDescent="0.25">
      <c r="A147" t="s">
        <v>132</v>
      </c>
      <c r="B147" t="s">
        <v>96</v>
      </c>
      <c r="C147">
        <v>72</v>
      </c>
      <c r="D147">
        <v>297</v>
      </c>
      <c r="E147">
        <v>279</v>
      </c>
      <c r="F147">
        <v>72</v>
      </c>
      <c r="G147">
        <v>13</v>
      </c>
      <c r="H147">
        <v>3</v>
      </c>
      <c r="I147">
        <v>14</v>
      </c>
      <c r="J147">
        <v>39</v>
      </c>
      <c r="K147">
        <v>40</v>
      </c>
      <c r="L147">
        <v>12</v>
      </c>
      <c r="M147">
        <v>59</v>
      </c>
      <c r="N147">
        <v>4</v>
      </c>
      <c r="O147">
        <v>6</v>
      </c>
      <c r="P147">
        <v>3</v>
      </c>
      <c r="Q147">
        <v>0.25800000000000001</v>
      </c>
      <c r="R147">
        <v>0.29599999999999999</v>
      </c>
      <c r="S147">
        <v>0.47099999999999997</v>
      </c>
      <c r="T147">
        <v>0.76800000000000002</v>
      </c>
      <c r="U147">
        <v>0.32200000000000001</v>
      </c>
      <c r="V147">
        <v>-2.8</v>
      </c>
      <c r="W147">
        <v>0.1</v>
      </c>
      <c r="X147">
        <v>0.7</v>
      </c>
      <c r="Y147">
        <v>12282</v>
      </c>
      <c r="AA147">
        <f t="shared" si="25"/>
        <v>72</v>
      </c>
      <c r="AB147">
        <f t="shared" si="26"/>
        <v>13</v>
      </c>
      <c r="AC147">
        <f t="shared" si="27"/>
        <v>3</v>
      </c>
      <c r="AD147">
        <f t="shared" si="28"/>
        <v>14</v>
      </c>
      <c r="AE147">
        <f t="shared" si="29"/>
        <v>39</v>
      </c>
      <c r="AF147">
        <f t="shared" si="30"/>
        <v>40</v>
      </c>
      <c r="AG147">
        <f t="shared" si="31"/>
        <v>12</v>
      </c>
      <c r="AH147">
        <f t="shared" si="32"/>
        <v>59</v>
      </c>
      <c r="AI147">
        <f t="shared" si="33"/>
        <v>4</v>
      </c>
      <c r="AJ147">
        <f t="shared" si="34"/>
        <v>6</v>
      </c>
      <c r="AK147">
        <f t="shared" si="35"/>
        <v>3</v>
      </c>
      <c r="AL147">
        <f t="shared" si="36"/>
        <v>42</v>
      </c>
      <c r="AM147">
        <f>SUMPRODUCT(AA147:AL147,Weights!$E$7:$P$7)</f>
        <v>203.5</v>
      </c>
    </row>
    <row r="148" spans="1:39" x14ac:dyDescent="0.25">
      <c r="A148" t="s">
        <v>135</v>
      </c>
      <c r="B148" t="s">
        <v>21</v>
      </c>
      <c r="C148">
        <v>71</v>
      </c>
      <c r="D148">
        <v>282</v>
      </c>
      <c r="E148">
        <v>250</v>
      </c>
      <c r="F148">
        <v>63</v>
      </c>
      <c r="G148">
        <v>12</v>
      </c>
      <c r="H148">
        <v>1</v>
      </c>
      <c r="I148">
        <v>9</v>
      </c>
      <c r="J148">
        <v>35</v>
      </c>
      <c r="K148">
        <v>33</v>
      </c>
      <c r="L148">
        <v>25</v>
      </c>
      <c r="M148">
        <v>69</v>
      </c>
      <c r="N148">
        <v>4</v>
      </c>
      <c r="O148">
        <v>4</v>
      </c>
      <c r="P148">
        <v>2</v>
      </c>
      <c r="Q148">
        <v>0.252</v>
      </c>
      <c r="R148">
        <v>0.32700000000000001</v>
      </c>
      <c r="S148">
        <v>0.42</v>
      </c>
      <c r="T148">
        <v>0.746</v>
      </c>
      <c r="U148">
        <v>0.32200000000000001</v>
      </c>
      <c r="V148">
        <v>0.9</v>
      </c>
      <c r="W148">
        <v>-0.5</v>
      </c>
      <c r="X148">
        <v>0.8</v>
      </c>
      <c r="Y148">
        <v>12552</v>
      </c>
      <c r="AA148">
        <f t="shared" si="25"/>
        <v>63</v>
      </c>
      <c r="AB148">
        <f t="shared" si="26"/>
        <v>12</v>
      </c>
      <c r="AC148">
        <f t="shared" si="27"/>
        <v>1</v>
      </c>
      <c r="AD148">
        <f t="shared" si="28"/>
        <v>9</v>
      </c>
      <c r="AE148">
        <f t="shared" si="29"/>
        <v>35</v>
      </c>
      <c r="AF148">
        <f t="shared" si="30"/>
        <v>33</v>
      </c>
      <c r="AG148">
        <f t="shared" si="31"/>
        <v>25</v>
      </c>
      <c r="AH148">
        <f t="shared" si="32"/>
        <v>69</v>
      </c>
      <c r="AI148">
        <f t="shared" si="33"/>
        <v>4</v>
      </c>
      <c r="AJ148">
        <f t="shared" si="34"/>
        <v>4</v>
      </c>
      <c r="AK148">
        <f t="shared" si="35"/>
        <v>2</v>
      </c>
      <c r="AL148">
        <f t="shared" si="36"/>
        <v>41</v>
      </c>
      <c r="AM148">
        <f>SUMPRODUCT(AA148:AL148,Weights!$E$7:$P$7)</f>
        <v>168.5</v>
      </c>
    </row>
    <row r="149" spans="1:39" x14ac:dyDescent="0.25">
      <c r="A149" t="s">
        <v>220</v>
      </c>
      <c r="B149" t="s">
        <v>96</v>
      </c>
      <c r="C149">
        <v>55</v>
      </c>
      <c r="D149">
        <v>229</v>
      </c>
      <c r="E149">
        <v>206</v>
      </c>
      <c r="F149">
        <v>52</v>
      </c>
      <c r="G149">
        <v>11</v>
      </c>
      <c r="H149">
        <v>1</v>
      </c>
      <c r="I149">
        <v>8</v>
      </c>
      <c r="J149">
        <v>29</v>
      </c>
      <c r="K149">
        <v>30</v>
      </c>
      <c r="L149">
        <v>16</v>
      </c>
      <c r="M149">
        <v>62</v>
      </c>
      <c r="N149">
        <v>4</v>
      </c>
      <c r="O149">
        <v>8</v>
      </c>
      <c r="P149">
        <v>4</v>
      </c>
      <c r="Q149">
        <v>0.253</v>
      </c>
      <c r="R149">
        <v>0.31900000000000001</v>
      </c>
      <c r="S149">
        <v>0.433</v>
      </c>
      <c r="T149">
        <v>0.753</v>
      </c>
      <c r="U149">
        <v>0.32200000000000001</v>
      </c>
      <c r="V149">
        <v>1.2</v>
      </c>
      <c r="W149">
        <v>0.2</v>
      </c>
      <c r="X149">
        <v>0.9</v>
      </c>
      <c r="Y149">
        <v>4881</v>
      </c>
      <c r="AA149">
        <f t="shared" si="25"/>
        <v>52</v>
      </c>
      <c r="AB149">
        <f t="shared" si="26"/>
        <v>11</v>
      </c>
      <c r="AC149">
        <f t="shared" si="27"/>
        <v>1</v>
      </c>
      <c r="AD149">
        <f t="shared" si="28"/>
        <v>8</v>
      </c>
      <c r="AE149">
        <f t="shared" si="29"/>
        <v>29</v>
      </c>
      <c r="AF149">
        <f t="shared" si="30"/>
        <v>30</v>
      </c>
      <c r="AG149">
        <f t="shared" si="31"/>
        <v>16</v>
      </c>
      <c r="AH149">
        <f t="shared" si="32"/>
        <v>62</v>
      </c>
      <c r="AI149">
        <f t="shared" si="33"/>
        <v>4</v>
      </c>
      <c r="AJ149">
        <f t="shared" si="34"/>
        <v>8</v>
      </c>
      <c r="AK149">
        <f t="shared" si="35"/>
        <v>4</v>
      </c>
      <c r="AL149">
        <f t="shared" si="36"/>
        <v>32</v>
      </c>
      <c r="AM149">
        <f>SUMPRODUCT(AA149:AL149,Weights!$E$7:$P$7)</f>
        <v>145</v>
      </c>
    </row>
    <row r="150" spans="1:39" x14ac:dyDescent="0.25">
      <c r="A150" t="s">
        <v>202</v>
      </c>
      <c r="B150" t="s">
        <v>96</v>
      </c>
      <c r="C150">
        <v>57</v>
      </c>
      <c r="D150">
        <v>229</v>
      </c>
      <c r="E150">
        <v>199</v>
      </c>
      <c r="F150">
        <v>44</v>
      </c>
      <c r="G150">
        <v>7</v>
      </c>
      <c r="H150">
        <v>0</v>
      </c>
      <c r="I150">
        <v>12</v>
      </c>
      <c r="J150">
        <v>26</v>
      </c>
      <c r="K150">
        <v>31</v>
      </c>
      <c r="L150">
        <v>26</v>
      </c>
      <c r="M150">
        <v>68</v>
      </c>
      <c r="N150">
        <v>2</v>
      </c>
      <c r="O150">
        <v>1</v>
      </c>
      <c r="P150">
        <v>1</v>
      </c>
      <c r="Q150">
        <v>0.222</v>
      </c>
      <c r="R150">
        <v>0.317</v>
      </c>
      <c r="S150">
        <v>0.44</v>
      </c>
      <c r="T150">
        <v>0.75600000000000001</v>
      </c>
      <c r="U150">
        <v>0.32200000000000001</v>
      </c>
      <c r="V150">
        <v>0.4</v>
      </c>
      <c r="W150">
        <v>-0.4</v>
      </c>
      <c r="X150">
        <v>0.2</v>
      </c>
      <c r="Y150">
        <v>3057</v>
      </c>
      <c r="AA150">
        <f t="shared" si="25"/>
        <v>44</v>
      </c>
      <c r="AB150">
        <f t="shared" si="26"/>
        <v>7</v>
      </c>
      <c r="AC150">
        <f t="shared" si="27"/>
        <v>0</v>
      </c>
      <c r="AD150">
        <f t="shared" si="28"/>
        <v>12</v>
      </c>
      <c r="AE150">
        <f t="shared" si="29"/>
        <v>26</v>
      </c>
      <c r="AF150">
        <f t="shared" si="30"/>
        <v>31</v>
      </c>
      <c r="AG150">
        <f t="shared" si="31"/>
        <v>26</v>
      </c>
      <c r="AH150">
        <f t="shared" si="32"/>
        <v>68</v>
      </c>
      <c r="AI150">
        <f t="shared" si="33"/>
        <v>2</v>
      </c>
      <c r="AJ150">
        <f t="shared" si="34"/>
        <v>1</v>
      </c>
      <c r="AK150">
        <f t="shared" si="35"/>
        <v>1</v>
      </c>
      <c r="AL150">
        <f t="shared" si="36"/>
        <v>25</v>
      </c>
      <c r="AM150">
        <f>SUMPRODUCT(AA150:AL150,Weights!$E$7:$P$7)</f>
        <v>137</v>
      </c>
    </row>
    <row r="151" spans="1:39" x14ac:dyDescent="0.25">
      <c r="A151" t="s">
        <v>166</v>
      </c>
      <c r="B151" t="s">
        <v>34</v>
      </c>
      <c r="C151">
        <v>59</v>
      </c>
      <c r="D151">
        <v>201</v>
      </c>
      <c r="E151">
        <v>176</v>
      </c>
      <c r="F151">
        <v>43</v>
      </c>
      <c r="G151">
        <v>10</v>
      </c>
      <c r="H151">
        <v>2</v>
      </c>
      <c r="I151">
        <v>5</v>
      </c>
      <c r="J151">
        <v>25</v>
      </c>
      <c r="K151">
        <v>21</v>
      </c>
      <c r="L151">
        <v>13</v>
      </c>
      <c r="M151">
        <v>43</v>
      </c>
      <c r="N151">
        <v>11</v>
      </c>
      <c r="O151">
        <v>0</v>
      </c>
      <c r="P151">
        <v>0</v>
      </c>
      <c r="Q151">
        <v>0.247</v>
      </c>
      <c r="R151">
        <v>0.33400000000000002</v>
      </c>
      <c r="S151">
        <v>0.41099999999999998</v>
      </c>
      <c r="T151">
        <v>0.74399999999999999</v>
      </c>
      <c r="U151">
        <v>0.32200000000000001</v>
      </c>
      <c r="V151">
        <v>-2</v>
      </c>
      <c r="W151">
        <v>-0.1</v>
      </c>
      <c r="X151">
        <v>0.4</v>
      </c>
      <c r="Y151">
        <v>10542</v>
      </c>
      <c r="AA151">
        <f t="shared" si="25"/>
        <v>43</v>
      </c>
      <c r="AB151">
        <f t="shared" si="26"/>
        <v>10</v>
      </c>
      <c r="AC151">
        <f t="shared" si="27"/>
        <v>2</v>
      </c>
      <c r="AD151">
        <f t="shared" si="28"/>
        <v>5</v>
      </c>
      <c r="AE151">
        <f t="shared" si="29"/>
        <v>25</v>
      </c>
      <c r="AF151">
        <f t="shared" si="30"/>
        <v>21</v>
      </c>
      <c r="AG151">
        <f t="shared" si="31"/>
        <v>13</v>
      </c>
      <c r="AH151">
        <f t="shared" si="32"/>
        <v>43</v>
      </c>
      <c r="AI151">
        <f t="shared" si="33"/>
        <v>11</v>
      </c>
      <c r="AJ151">
        <f t="shared" si="34"/>
        <v>0</v>
      </c>
      <c r="AK151">
        <f t="shared" si="35"/>
        <v>0</v>
      </c>
      <c r="AL151">
        <f t="shared" si="36"/>
        <v>26</v>
      </c>
      <c r="AM151">
        <f>SUMPRODUCT(AA151:AL151,Weights!$E$7:$P$7)</f>
        <v>109.5</v>
      </c>
    </row>
    <row r="152" spans="1:39" x14ac:dyDescent="0.25">
      <c r="A152" t="s">
        <v>203</v>
      </c>
      <c r="B152" t="s">
        <v>58</v>
      </c>
      <c r="C152">
        <v>43</v>
      </c>
      <c r="D152">
        <v>163</v>
      </c>
      <c r="E152">
        <v>140</v>
      </c>
      <c r="F152">
        <v>37</v>
      </c>
      <c r="G152">
        <v>7</v>
      </c>
      <c r="H152">
        <v>1</v>
      </c>
      <c r="I152">
        <v>2</v>
      </c>
      <c r="J152">
        <v>18</v>
      </c>
      <c r="K152">
        <v>16</v>
      </c>
      <c r="L152">
        <v>18</v>
      </c>
      <c r="M152">
        <v>30</v>
      </c>
      <c r="N152">
        <v>3</v>
      </c>
      <c r="O152">
        <v>1</v>
      </c>
      <c r="P152">
        <v>1</v>
      </c>
      <c r="Q152">
        <v>0.26300000000000001</v>
      </c>
      <c r="R152">
        <v>0.35899999999999999</v>
      </c>
      <c r="S152">
        <v>0.36499999999999999</v>
      </c>
      <c r="T152">
        <v>0.72399999999999998</v>
      </c>
      <c r="U152">
        <v>0.32200000000000001</v>
      </c>
      <c r="V152">
        <v>-0.8</v>
      </c>
      <c r="W152">
        <v>-0.4</v>
      </c>
      <c r="X152">
        <v>0.7</v>
      </c>
      <c r="Y152">
        <v>5275</v>
      </c>
      <c r="AA152">
        <f t="shared" si="25"/>
        <v>37</v>
      </c>
      <c r="AB152">
        <f t="shared" si="26"/>
        <v>7</v>
      </c>
      <c r="AC152">
        <f t="shared" si="27"/>
        <v>1</v>
      </c>
      <c r="AD152">
        <f t="shared" si="28"/>
        <v>2</v>
      </c>
      <c r="AE152">
        <f t="shared" si="29"/>
        <v>18</v>
      </c>
      <c r="AF152">
        <f t="shared" si="30"/>
        <v>16</v>
      </c>
      <c r="AG152">
        <f t="shared" si="31"/>
        <v>18</v>
      </c>
      <c r="AH152">
        <f t="shared" si="32"/>
        <v>30</v>
      </c>
      <c r="AI152">
        <f t="shared" si="33"/>
        <v>3</v>
      </c>
      <c r="AJ152">
        <f t="shared" si="34"/>
        <v>1</v>
      </c>
      <c r="AK152">
        <f t="shared" si="35"/>
        <v>1</v>
      </c>
      <c r="AL152">
        <f t="shared" si="36"/>
        <v>27</v>
      </c>
      <c r="AM152">
        <f>SUMPRODUCT(AA152:AL152,Weights!$E$7:$P$7)</f>
        <v>90</v>
      </c>
    </row>
    <row r="153" spans="1:39" x14ac:dyDescent="0.25">
      <c r="A153" t="s">
        <v>215</v>
      </c>
      <c r="B153" t="s">
        <v>34</v>
      </c>
      <c r="C153">
        <v>61</v>
      </c>
      <c r="D153">
        <v>245</v>
      </c>
      <c r="E153">
        <v>228</v>
      </c>
      <c r="F153">
        <v>64</v>
      </c>
      <c r="G153">
        <v>12</v>
      </c>
      <c r="H153">
        <v>2</v>
      </c>
      <c r="I153">
        <v>5</v>
      </c>
      <c r="J153">
        <v>29</v>
      </c>
      <c r="K153">
        <v>26</v>
      </c>
      <c r="L153">
        <v>14</v>
      </c>
      <c r="M153">
        <v>42</v>
      </c>
      <c r="N153">
        <v>2</v>
      </c>
      <c r="O153">
        <v>5</v>
      </c>
      <c r="P153">
        <v>2</v>
      </c>
      <c r="Q153">
        <v>0.28299999999999997</v>
      </c>
      <c r="R153">
        <v>0.32900000000000001</v>
      </c>
      <c r="S153">
        <v>0.42399999999999999</v>
      </c>
      <c r="T153">
        <v>0.753</v>
      </c>
      <c r="U153">
        <v>0.32200000000000001</v>
      </c>
      <c r="V153">
        <v>-0.5</v>
      </c>
      <c r="W153">
        <v>-0.1</v>
      </c>
      <c r="X153">
        <v>1.1000000000000001</v>
      </c>
      <c r="Y153">
        <v>11739</v>
      </c>
      <c r="AA153">
        <f t="shared" si="25"/>
        <v>64</v>
      </c>
      <c r="AB153">
        <f t="shared" si="26"/>
        <v>12</v>
      </c>
      <c r="AC153">
        <f t="shared" si="27"/>
        <v>2</v>
      </c>
      <c r="AD153">
        <f t="shared" si="28"/>
        <v>5</v>
      </c>
      <c r="AE153">
        <f t="shared" si="29"/>
        <v>29</v>
      </c>
      <c r="AF153">
        <f t="shared" si="30"/>
        <v>26</v>
      </c>
      <c r="AG153">
        <f t="shared" si="31"/>
        <v>14</v>
      </c>
      <c r="AH153">
        <f t="shared" si="32"/>
        <v>42</v>
      </c>
      <c r="AI153">
        <f t="shared" si="33"/>
        <v>2</v>
      </c>
      <c r="AJ153">
        <f t="shared" si="34"/>
        <v>5</v>
      </c>
      <c r="AK153">
        <f t="shared" si="35"/>
        <v>2</v>
      </c>
      <c r="AL153">
        <f t="shared" si="36"/>
        <v>45</v>
      </c>
      <c r="AM153">
        <f>SUMPRODUCT(AA153:AL153,Weights!$E$7:$P$7)</f>
        <v>151</v>
      </c>
    </row>
    <row r="154" spans="1:39" x14ac:dyDescent="0.25">
      <c r="A154" t="s">
        <v>241</v>
      </c>
      <c r="B154" t="s">
        <v>27</v>
      </c>
      <c r="C154">
        <v>53</v>
      </c>
      <c r="D154">
        <v>195</v>
      </c>
      <c r="E154">
        <v>183</v>
      </c>
      <c r="F154">
        <v>53</v>
      </c>
      <c r="G154">
        <v>11</v>
      </c>
      <c r="H154">
        <v>1</v>
      </c>
      <c r="I154">
        <v>4</v>
      </c>
      <c r="J154">
        <v>25</v>
      </c>
      <c r="K154">
        <v>22</v>
      </c>
      <c r="L154">
        <v>9</v>
      </c>
      <c r="M154">
        <v>32</v>
      </c>
      <c r="N154">
        <v>1</v>
      </c>
      <c r="O154">
        <v>3</v>
      </c>
      <c r="P154">
        <v>2</v>
      </c>
      <c r="Q154">
        <v>0.28999999999999998</v>
      </c>
      <c r="R154">
        <v>0.32300000000000001</v>
      </c>
      <c r="S154">
        <v>0.435</v>
      </c>
      <c r="T154">
        <v>0.75800000000000001</v>
      </c>
      <c r="U154">
        <v>0.32200000000000001</v>
      </c>
      <c r="V154">
        <v>1.5</v>
      </c>
      <c r="W154">
        <v>-0.5</v>
      </c>
      <c r="X154">
        <v>0</v>
      </c>
      <c r="Y154">
        <v>8553</v>
      </c>
      <c r="AA154">
        <f t="shared" si="25"/>
        <v>53</v>
      </c>
      <c r="AB154">
        <f t="shared" si="26"/>
        <v>11</v>
      </c>
      <c r="AC154">
        <f t="shared" si="27"/>
        <v>1</v>
      </c>
      <c r="AD154">
        <f t="shared" si="28"/>
        <v>4</v>
      </c>
      <c r="AE154">
        <f t="shared" si="29"/>
        <v>25</v>
      </c>
      <c r="AF154">
        <f t="shared" si="30"/>
        <v>22</v>
      </c>
      <c r="AG154">
        <f t="shared" si="31"/>
        <v>9</v>
      </c>
      <c r="AH154">
        <f t="shared" si="32"/>
        <v>32</v>
      </c>
      <c r="AI154">
        <f t="shared" si="33"/>
        <v>1</v>
      </c>
      <c r="AJ154">
        <f t="shared" si="34"/>
        <v>3</v>
      </c>
      <c r="AK154">
        <f t="shared" si="35"/>
        <v>2</v>
      </c>
      <c r="AL154">
        <f t="shared" si="36"/>
        <v>37</v>
      </c>
      <c r="AM154">
        <f>SUMPRODUCT(AA154:AL154,Weights!$E$7:$P$7)</f>
        <v>122</v>
      </c>
    </row>
    <row r="155" spans="1:39" x14ac:dyDescent="0.25">
      <c r="A155" t="s">
        <v>236</v>
      </c>
      <c r="B155" t="s">
        <v>23</v>
      </c>
      <c r="C155">
        <v>48</v>
      </c>
      <c r="D155">
        <v>173</v>
      </c>
      <c r="E155">
        <v>154</v>
      </c>
      <c r="F155">
        <v>40</v>
      </c>
      <c r="G155">
        <v>7</v>
      </c>
      <c r="H155">
        <v>0</v>
      </c>
      <c r="I155">
        <v>5</v>
      </c>
      <c r="J155">
        <v>17</v>
      </c>
      <c r="K155">
        <v>20</v>
      </c>
      <c r="L155">
        <v>12</v>
      </c>
      <c r="M155">
        <v>47</v>
      </c>
      <c r="N155">
        <v>6</v>
      </c>
      <c r="O155">
        <v>0</v>
      </c>
      <c r="P155">
        <v>0</v>
      </c>
      <c r="Q155">
        <v>0.26200000000000001</v>
      </c>
      <c r="R155">
        <v>0.33700000000000002</v>
      </c>
      <c r="S155">
        <v>0.40100000000000002</v>
      </c>
      <c r="T155">
        <v>0.73799999999999999</v>
      </c>
      <c r="U155">
        <v>0.32200000000000001</v>
      </c>
      <c r="V155">
        <v>-2.1</v>
      </c>
      <c r="W155">
        <v>-0.4</v>
      </c>
      <c r="X155">
        <v>0.5</v>
      </c>
      <c r="Y155">
        <v>9134</v>
      </c>
      <c r="AA155">
        <f t="shared" si="25"/>
        <v>40</v>
      </c>
      <c r="AB155">
        <f t="shared" si="26"/>
        <v>7</v>
      </c>
      <c r="AC155">
        <f t="shared" si="27"/>
        <v>0</v>
      </c>
      <c r="AD155">
        <f t="shared" si="28"/>
        <v>5</v>
      </c>
      <c r="AE155">
        <f t="shared" si="29"/>
        <v>17</v>
      </c>
      <c r="AF155">
        <f t="shared" si="30"/>
        <v>20</v>
      </c>
      <c r="AG155">
        <f t="shared" si="31"/>
        <v>12</v>
      </c>
      <c r="AH155">
        <f t="shared" si="32"/>
        <v>47</v>
      </c>
      <c r="AI155">
        <f t="shared" si="33"/>
        <v>6</v>
      </c>
      <c r="AJ155">
        <f t="shared" si="34"/>
        <v>0</v>
      </c>
      <c r="AK155">
        <f t="shared" si="35"/>
        <v>0</v>
      </c>
      <c r="AL155">
        <f t="shared" si="36"/>
        <v>28</v>
      </c>
      <c r="AM155">
        <f>SUMPRODUCT(AA155:AL155,Weights!$E$7:$P$7)</f>
        <v>87.5</v>
      </c>
    </row>
    <row r="156" spans="1:39" x14ac:dyDescent="0.25">
      <c r="A156" t="s">
        <v>222</v>
      </c>
      <c r="B156" t="s">
        <v>41</v>
      </c>
      <c r="C156">
        <v>54</v>
      </c>
      <c r="D156">
        <v>208</v>
      </c>
      <c r="E156">
        <v>190</v>
      </c>
      <c r="F156">
        <v>51</v>
      </c>
      <c r="G156">
        <v>9</v>
      </c>
      <c r="H156">
        <v>1</v>
      </c>
      <c r="I156">
        <v>7</v>
      </c>
      <c r="J156">
        <v>26</v>
      </c>
      <c r="K156">
        <v>26</v>
      </c>
      <c r="L156">
        <v>15</v>
      </c>
      <c r="M156">
        <v>47</v>
      </c>
      <c r="N156">
        <v>1</v>
      </c>
      <c r="O156">
        <v>1</v>
      </c>
      <c r="P156">
        <v>1</v>
      </c>
      <c r="Q156">
        <v>0.26900000000000002</v>
      </c>
      <c r="R156">
        <v>0.32400000000000001</v>
      </c>
      <c r="S156">
        <v>0.42699999999999999</v>
      </c>
      <c r="T156">
        <v>0.751</v>
      </c>
      <c r="U156">
        <v>0.32200000000000001</v>
      </c>
      <c r="V156">
        <v>-2.2000000000000002</v>
      </c>
      <c r="W156">
        <v>-0.7</v>
      </c>
      <c r="X156">
        <v>0.1</v>
      </c>
      <c r="Y156">
        <v>6364</v>
      </c>
      <c r="AA156">
        <f t="shared" si="25"/>
        <v>51</v>
      </c>
      <c r="AB156">
        <f t="shared" si="26"/>
        <v>9</v>
      </c>
      <c r="AC156">
        <f t="shared" si="27"/>
        <v>1</v>
      </c>
      <c r="AD156">
        <f t="shared" si="28"/>
        <v>7</v>
      </c>
      <c r="AE156">
        <f t="shared" si="29"/>
        <v>26</v>
      </c>
      <c r="AF156">
        <f t="shared" si="30"/>
        <v>26</v>
      </c>
      <c r="AG156">
        <f t="shared" si="31"/>
        <v>15</v>
      </c>
      <c r="AH156">
        <f t="shared" si="32"/>
        <v>47</v>
      </c>
      <c r="AI156">
        <f t="shared" si="33"/>
        <v>1</v>
      </c>
      <c r="AJ156">
        <f t="shared" si="34"/>
        <v>1</v>
      </c>
      <c r="AK156">
        <f t="shared" si="35"/>
        <v>1</v>
      </c>
      <c r="AL156">
        <f t="shared" si="36"/>
        <v>34</v>
      </c>
      <c r="AM156">
        <f>SUMPRODUCT(AA156:AL156,Weights!$E$7:$P$7)</f>
        <v>127.5</v>
      </c>
    </row>
    <row r="157" spans="1:39" x14ac:dyDescent="0.25">
      <c r="A157" t="s">
        <v>138</v>
      </c>
      <c r="B157" t="s">
        <v>62</v>
      </c>
      <c r="C157">
        <v>50</v>
      </c>
      <c r="D157">
        <v>209</v>
      </c>
      <c r="E157">
        <v>191</v>
      </c>
      <c r="F157">
        <v>51</v>
      </c>
      <c r="G157">
        <v>8</v>
      </c>
      <c r="H157">
        <v>1</v>
      </c>
      <c r="I157">
        <v>6</v>
      </c>
      <c r="J157">
        <v>27</v>
      </c>
      <c r="K157">
        <v>28</v>
      </c>
      <c r="L157">
        <v>15</v>
      </c>
      <c r="M157">
        <v>42</v>
      </c>
      <c r="N157">
        <v>1</v>
      </c>
      <c r="O157">
        <v>2</v>
      </c>
      <c r="P157">
        <v>1</v>
      </c>
      <c r="Q157">
        <v>0.26800000000000002</v>
      </c>
      <c r="R157">
        <v>0.32400000000000001</v>
      </c>
      <c r="S157">
        <v>0.42599999999999999</v>
      </c>
      <c r="T157">
        <v>0.75</v>
      </c>
      <c r="U157">
        <v>0.32100000000000001</v>
      </c>
      <c r="V157">
        <v>0.2</v>
      </c>
      <c r="W157">
        <v>0</v>
      </c>
      <c r="X157">
        <v>0.5</v>
      </c>
      <c r="Y157">
        <v>8252</v>
      </c>
      <c r="AA157">
        <f t="shared" si="25"/>
        <v>51</v>
      </c>
      <c r="AB157">
        <f t="shared" si="26"/>
        <v>8</v>
      </c>
      <c r="AC157">
        <f t="shared" si="27"/>
        <v>1</v>
      </c>
      <c r="AD157">
        <f t="shared" si="28"/>
        <v>6</v>
      </c>
      <c r="AE157">
        <f t="shared" si="29"/>
        <v>27</v>
      </c>
      <c r="AF157">
        <f t="shared" si="30"/>
        <v>28</v>
      </c>
      <c r="AG157">
        <f t="shared" si="31"/>
        <v>15</v>
      </c>
      <c r="AH157">
        <f t="shared" si="32"/>
        <v>42</v>
      </c>
      <c r="AI157">
        <f t="shared" si="33"/>
        <v>1</v>
      </c>
      <c r="AJ157">
        <f t="shared" si="34"/>
        <v>2</v>
      </c>
      <c r="AK157">
        <f t="shared" si="35"/>
        <v>1</v>
      </c>
      <c r="AL157">
        <f t="shared" si="36"/>
        <v>36</v>
      </c>
      <c r="AM157">
        <f>SUMPRODUCT(AA157:AL157,Weights!$E$7:$P$7)</f>
        <v>131</v>
      </c>
    </row>
    <row r="158" spans="1:39" x14ac:dyDescent="0.25">
      <c r="A158" t="s">
        <v>174</v>
      </c>
      <c r="B158" t="s">
        <v>32</v>
      </c>
      <c r="C158">
        <v>64</v>
      </c>
      <c r="D158">
        <v>286</v>
      </c>
      <c r="E158">
        <v>261</v>
      </c>
      <c r="F158">
        <v>69</v>
      </c>
      <c r="G158">
        <v>13</v>
      </c>
      <c r="H158">
        <v>2</v>
      </c>
      <c r="I158">
        <v>8</v>
      </c>
      <c r="J158">
        <v>42</v>
      </c>
      <c r="K158">
        <v>31</v>
      </c>
      <c r="L158">
        <v>20</v>
      </c>
      <c r="M158">
        <v>38</v>
      </c>
      <c r="N158">
        <v>4</v>
      </c>
      <c r="O158">
        <v>5</v>
      </c>
      <c r="P158">
        <v>3</v>
      </c>
      <c r="Q158">
        <v>0.26600000000000001</v>
      </c>
      <c r="R158">
        <v>0.32500000000000001</v>
      </c>
      <c r="S158">
        <v>0.41899999999999998</v>
      </c>
      <c r="T158">
        <v>0.74399999999999999</v>
      </c>
      <c r="U158">
        <v>0.32100000000000001</v>
      </c>
      <c r="V158">
        <v>4.3</v>
      </c>
      <c r="W158">
        <v>-0.2</v>
      </c>
      <c r="X158">
        <v>1.4</v>
      </c>
      <c r="Y158">
        <v>6195</v>
      </c>
      <c r="AA158">
        <f t="shared" si="25"/>
        <v>69</v>
      </c>
      <c r="AB158">
        <f t="shared" si="26"/>
        <v>13</v>
      </c>
      <c r="AC158">
        <f t="shared" si="27"/>
        <v>2</v>
      </c>
      <c r="AD158">
        <f t="shared" si="28"/>
        <v>8</v>
      </c>
      <c r="AE158">
        <f t="shared" si="29"/>
        <v>42</v>
      </c>
      <c r="AF158">
        <f t="shared" si="30"/>
        <v>31</v>
      </c>
      <c r="AG158">
        <f t="shared" si="31"/>
        <v>20</v>
      </c>
      <c r="AH158">
        <f t="shared" si="32"/>
        <v>38</v>
      </c>
      <c r="AI158">
        <f t="shared" si="33"/>
        <v>4</v>
      </c>
      <c r="AJ158">
        <f t="shared" si="34"/>
        <v>5</v>
      </c>
      <c r="AK158">
        <f t="shared" si="35"/>
        <v>3</v>
      </c>
      <c r="AL158">
        <f t="shared" si="36"/>
        <v>46</v>
      </c>
      <c r="AM158">
        <f>SUMPRODUCT(AA158:AL158,Weights!$E$7:$P$7)</f>
        <v>191</v>
      </c>
    </row>
    <row r="159" spans="1:39" x14ac:dyDescent="0.25">
      <c r="A159" t="s">
        <v>230</v>
      </c>
      <c r="B159" t="s">
        <v>96</v>
      </c>
      <c r="C159">
        <v>71</v>
      </c>
      <c r="D159">
        <v>295</v>
      </c>
      <c r="E159">
        <v>270</v>
      </c>
      <c r="F159">
        <v>76</v>
      </c>
      <c r="G159">
        <v>15</v>
      </c>
      <c r="H159">
        <v>2</v>
      </c>
      <c r="I159">
        <v>5</v>
      </c>
      <c r="J159">
        <v>36</v>
      </c>
      <c r="K159">
        <v>32</v>
      </c>
      <c r="L159">
        <v>21</v>
      </c>
      <c r="M159">
        <v>41</v>
      </c>
      <c r="N159">
        <v>1</v>
      </c>
      <c r="O159">
        <v>14</v>
      </c>
      <c r="P159">
        <v>5</v>
      </c>
      <c r="Q159">
        <v>0.28299999999999997</v>
      </c>
      <c r="R159">
        <v>0.33500000000000002</v>
      </c>
      <c r="S159">
        <v>0.40699999999999997</v>
      </c>
      <c r="T159">
        <v>0.74199999999999999</v>
      </c>
      <c r="U159">
        <v>0.32</v>
      </c>
      <c r="V159">
        <v>-2.5</v>
      </c>
      <c r="W159">
        <v>0.7</v>
      </c>
      <c r="X159">
        <v>0.9</v>
      </c>
      <c r="Y159">
        <v>8709</v>
      </c>
      <c r="AA159">
        <f t="shared" si="25"/>
        <v>76</v>
      </c>
      <c r="AB159">
        <f t="shared" si="26"/>
        <v>15</v>
      </c>
      <c r="AC159">
        <f t="shared" si="27"/>
        <v>2</v>
      </c>
      <c r="AD159">
        <f t="shared" si="28"/>
        <v>5</v>
      </c>
      <c r="AE159">
        <f t="shared" si="29"/>
        <v>36</v>
      </c>
      <c r="AF159">
        <f t="shared" si="30"/>
        <v>32</v>
      </c>
      <c r="AG159">
        <f t="shared" si="31"/>
        <v>21</v>
      </c>
      <c r="AH159">
        <f t="shared" si="32"/>
        <v>41</v>
      </c>
      <c r="AI159">
        <f t="shared" si="33"/>
        <v>1</v>
      </c>
      <c r="AJ159">
        <f t="shared" si="34"/>
        <v>14</v>
      </c>
      <c r="AK159">
        <f t="shared" si="35"/>
        <v>5</v>
      </c>
      <c r="AL159">
        <f t="shared" si="36"/>
        <v>54</v>
      </c>
      <c r="AM159">
        <f>SUMPRODUCT(AA159:AL159,Weights!$E$7:$P$7)</f>
        <v>201.5</v>
      </c>
    </row>
    <row r="160" spans="1:39" x14ac:dyDescent="0.25">
      <c r="A160" t="s">
        <v>210</v>
      </c>
      <c r="B160" t="s">
        <v>60</v>
      </c>
      <c r="C160">
        <v>59</v>
      </c>
      <c r="D160">
        <v>239</v>
      </c>
      <c r="E160">
        <v>206</v>
      </c>
      <c r="F160">
        <v>52</v>
      </c>
      <c r="G160">
        <v>10</v>
      </c>
      <c r="H160">
        <v>0</v>
      </c>
      <c r="I160">
        <v>5</v>
      </c>
      <c r="J160">
        <v>29</v>
      </c>
      <c r="K160">
        <v>23</v>
      </c>
      <c r="L160">
        <v>30</v>
      </c>
      <c r="M160">
        <v>54</v>
      </c>
      <c r="N160">
        <v>1</v>
      </c>
      <c r="O160">
        <v>3</v>
      </c>
      <c r="P160">
        <v>2</v>
      </c>
      <c r="Q160">
        <v>0.251</v>
      </c>
      <c r="R160">
        <v>0.34699999999999998</v>
      </c>
      <c r="S160">
        <v>0.38100000000000001</v>
      </c>
      <c r="T160">
        <v>0.72799999999999998</v>
      </c>
      <c r="U160">
        <v>0.32</v>
      </c>
      <c r="V160">
        <v>-2.4</v>
      </c>
      <c r="W160">
        <v>-0.5</v>
      </c>
      <c r="X160">
        <v>0.1</v>
      </c>
      <c r="Y160">
        <v>5254</v>
      </c>
      <c r="AA160">
        <f t="shared" si="25"/>
        <v>52</v>
      </c>
      <c r="AB160">
        <f t="shared" si="26"/>
        <v>10</v>
      </c>
      <c r="AC160">
        <f t="shared" si="27"/>
        <v>0</v>
      </c>
      <c r="AD160">
        <f t="shared" si="28"/>
        <v>5</v>
      </c>
      <c r="AE160">
        <f t="shared" si="29"/>
        <v>29</v>
      </c>
      <c r="AF160">
        <f t="shared" si="30"/>
        <v>23</v>
      </c>
      <c r="AG160">
        <f t="shared" si="31"/>
        <v>30</v>
      </c>
      <c r="AH160">
        <f t="shared" si="32"/>
        <v>54</v>
      </c>
      <c r="AI160">
        <f t="shared" si="33"/>
        <v>1</v>
      </c>
      <c r="AJ160">
        <f t="shared" si="34"/>
        <v>3</v>
      </c>
      <c r="AK160">
        <f t="shared" si="35"/>
        <v>2</v>
      </c>
      <c r="AL160">
        <f t="shared" si="36"/>
        <v>37</v>
      </c>
      <c r="AM160">
        <f>SUMPRODUCT(AA160:AL160,Weights!$E$7:$P$7)</f>
        <v>136</v>
      </c>
    </row>
    <row r="161" spans="1:39" x14ac:dyDescent="0.25">
      <c r="A161" t="s">
        <v>226</v>
      </c>
      <c r="B161" t="s">
        <v>73</v>
      </c>
      <c r="C161">
        <v>57</v>
      </c>
      <c r="D161">
        <v>207</v>
      </c>
      <c r="E161">
        <v>182</v>
      </c>
      <c r="F161">
        <v>45</v>
      </c>
      <c r="G161">
        <v>9</v>
      </c>
      <c r="H161">
        <v>1</v>
      </c>
      <c r="I161">
        <v>6</v>
      </c>
      <c r="J161">
        <v>26</v>
      </c>
      <c r="K161">
        <v>24</v>
      </c>
      <c r="L161">
        <v>23</v>
      </c>
      <c r="M161">
        <v>42</v>
      </c>
      <c r="N161">
        <v>1</v>
      </c>
      <c r="O161">
        <v>4</v>
      </c>
      <c r="P161">
        <v>3</v>
      </c>
      <c r="Q161">
        <v>0.248</v>
      </c>
      <c r="R161">
        <v>0.33200000000000002</v>
      </c>
      <c r="S161">
        <v>0.40799999999999997</v>
      </c>
      <c r="T161">
        <v>0.74</v>
      </c>
      <c r="U161">
        <v>0.32</v>
      </c>
      <c r="V161">
        <v>0.6</v>
      </c>
      <c r="W161">
        <v>-0.3</v>
      </c>
      <c r="X161">
        <v>0.7</v>
      </c>
      <c r="Y161">
        <v>5297</v>
      </c>
      <c r="AA161">
        <f t="shared" si="25"/>
        <v>45</v>
      </c>
      <c r="AB161">
        <f t="shared" si="26"/>
        <v>9</v>
      </c>
      <c r="AC161">
        <f t="shared" si="27"/>
        <v>1</v>
      </c>
      <c r="AD161">
        <f t="shared" si="28"/>
        <v>6</v>
      </c>
      <c r="AE161">
        <f t="shared" si="29"/>
        <v>26</v>
      </c>
      <c r="AF161">
        <f t="shared" si="30"/>
        <v>24</v>
      </c>
      <c r="AG161">
        <f t="shared" si="31"/>
        <v>23</v>
      </c>
      <c r="AH161">
        <f t="shared" si="32"/>
        <v>42</v>
      </c>
      <c r="AI161">
        <f t="shared" si="33"/>
        <v>1</v>
      </c>
      <c r="AJ161">
        <f t="shared" si="34"/>
        <v>4</v>
      </c>
      <c r="AK161">
        <f t="shared" si="35"/>
        <v>3</v>
      </c>
      <c r="AL161">
        <f t="shared" si="36"/>
        <v>29</v>
      </c>
      <c r="AM161">
        <f>SUMPRODUCT(AA161:AL161,Weights!$E$7:$P$7)</f>
        <v>131</v>
      </c>
    </row>
    <row r="162" spans="1:39" x14ac:dyDescent="0.25">
      <c r="A162" t="s">
        <v>190</v>
      </c>
      <c r="B162" t="s">
        <v>73</v>
      </c>
      <c r="C162">
        <v>70</v>
      </c>
      <c r="D162">
        <v>288</v>
      </c>
      <c r="E162">
        <v>272</v>
      </c>
      <c r="F162">
        <v>77</v>
      </c>
      <c r="G162">
        <v>13</v>
      </c>
      <c r="H162">
        <v>1</v>
      </c>
      <c r="I162">
        <v>9</v>
      </c>
      <c r="J162">
        <v>34</v>
      </c>
      <c r="K162">
        <v>37</v>
      </c>
      <c r="L162">
        <v>12</v>
      </c>
      <c r="M162">
        <v>53</v>
      </c>
      <c r="N162">
        <v>2</v>
      </c>
      <c r="O162">
        <v>2</v>
      </c>
      <c r="P162">
        <v>1</v>
      </c>
      <c r="Q162">
        <v>0.28299999999999997</v>
      </c>
      <c r="R162">
        <v>0.317</v>
      </c>
      <c r="S162">
        <v>0.437</v>
      </c>
      <c r="T162">
        <v>0.754</v>
      </c>
      <c r="U162">
        <v>0.32</v>
      </c>
      <c r="V162">
        <v>-1.8</v>
      </c>
      <c r="W162">
        <v>-0.2</v>
      </c>
      <c r="X162">
        <v>0.8</v>
      </c>
      <c r="Y162">
        <v>4579</v>
      </c>
      <c r="AA162">
        <f t="shared" si="25"/>
        <v>77</v>
      </c>
      <c r="AB162">
        <f t="shared" si="26"/>
        <v>13</v>
      </c>
      <c r="AC162">
        <f t="shared" si="27"/>
        <v>1</v>
      </c>
      <c r="AD162">
        <f t="shared" si="28"/>
        <v>9</v>
      </c>
      <c r="AE162">
        <f t="shared" si="29"/>
        <v>34</v>
      </c>
      <c r="AF162">
        <f t="shared" si="30"/>
        <v>37</v>
      </c>
      <c r="AG162">
        <f t="shared" si="31"/>
        <v>12</v>
      </c>
      <c r="AH162">
        <f t="shared" si="32"/>
        <v>53</v>
      </c>
      <c r="AI162">
        <f t="shared" si="33"/>
        <v>2</v>
      </c>
      <c r="AJ162">
        <f t="shared" si="34"/>
        <v>2</v>
      </c>
      <c r="AK162">
        <f t="shared" si="35"/>
        <v>1</v>
      </c>
      <c r="AL162">
        <f t="shared" si="36"/>
        <v>54</v>
      </c>
      <c r="AM162">
        <f>SUMPRODUCT(AA162:AL162,Weights!$E$7:$P$7)</f>
        <v>178.5</v>
      </c>
    </row>
    <row r="163" spans="1:39" x14ac:dyDescent="0.25">
      <c r="A163" t="s">
        <v>167</v>
      </c>
      <c r="B163" t="s">
        <v>25</v>
      </c>
      <c r="C163">
        <v>51</v>
      </c>
      <c r="D163">
        <v>208</v>
      </c>
      <c r="E163">
        <v>188</v>
      </c>
      <c r="F163">
        <v>48</v>
      </c>
      <c r="G163">
        <v>9</v>
      </c>
      <c r="H163">
        <v>0</v>
      </c>
      <c r="I163">
        <v>8</v>
      </c>
      <c r="J163">
        <v>21</v>
      </c>
      <c r="K163">
        <v>28</v>
      </c>
      <c r="L163">
        <v>17</v>
      </c>
      <c r="M163">
        <v>39</v>
      </c>
      <c r="N163">
        <v>2</v>
      </c>
      <c r="O163">
        <v>0</v>
      </c>
      <c r="P163">
        <v>0</v>
      </c>
      <c r="Q163">
        <v>0.25600000000000001</v>
      </c>
      <c r="R163">
        <v>0.32100000000000001</v>
      </c>
      <c r="S163">
        <v>0.42799999999999999</v>
      </c>
      <c r="T163">
        <v>0.749</v>
      </c>
      <c r="U163">
        <v>0.32</v>
      </c>
      <c r="V163">
        <v>0.8</v>
      </c>
      <c r="W163">
        <v>0</v>
      </c>
      <c r="X163">
        <v>0.9</v>
      </c>
      <c r="Y163">
        <v>3531</v>
      </c>
      <c r="AA163">
        <f t="shared" si="25"/>
        <v>48</v>
      </c>
      <c r="AB163">
        <f t="shared" si="26"/>
        <v>9</v>
      </c>
      <c r="AC163">
        <f t="shared" si="27"/>
        <v>0</v>
      </c>
      <c r="AD163">
        <f t="shared" si="28"/>
        <v>8</v>
      </c>
      <c r="AE163">
        <f t="shared" si="29"/>
        <v>21</v>
      </c>
      <c r="AF163">
        <f t="shared" si="30"/>
        <v>28</v>
      </c>
      <c r="AG163">
        <f t="shared" si="31"/>
        <v>17</v>
      </c>
      <c r="AH163">
        <f t="shared" si="32"/>
        <v>39</v>
      </c>
      <c r="AI163">
        <f t="shared" si="33"/>
        <v>2</v>
      </c>
      <c r="AJ163">
        <f t="shared" si="34"/>
        <v>0</v>
      </c>
      <c r="AK163">
        <f t="shared" si="35"/>
        <v>0</v>
      </c>
      <c r="AL163">
        <f t="shared" si="36"/>
        <v>31</v>
      </c>
      <c r="AM163">
        <f>SUMPRODUCT(AA163:AL163,Weights!$E$7:$P$7)</f>
        <v>127.5</v>
      </c>
    </row>
    <row r="164" spans="1:39" x14ac:dyDescent="0.25">
      <c r="A164" t="s">
        <v>150</v>
      </c>
      <c r="B164" t="s">
        <v>96</v>
      </c>
      <c r="C164">
        <v>57</v>
      </c>
      <c r="D164">
        <v>230</v>
      </c>
      <c r="E164">
        <v>209</v>
      </c>
      <c r="F164">
        <v>56</v>
      </c>
      <c r="G164">
        <v>12</v>
      </c>
      <c r="H164">
        <v>1</v>
      </c>
      <c r="I164">
        <v>6</v>
      </c>
      <c r="J164">
        <v>25</v>
      </c>
      <c r="K164">
        <v>27</v>
      </c>
      <c r="L164">
        <v>18</v>
      </c>
      <c r="M164">
        <v>32</v>
      </c>
      <c r="N164">
        <v>1</v>
      </c>
      <c r="O164">
        <v>1</v>
      </c>
      <c r="P164">
        <v>0</v>
      </c>
      <c r="Q164">
        <v>0.27</v>
      </c>
      <c r="R164">
        <v>0.33</v>
      </c>
      <c r="S164">
        <v>0.41499999999999998</v>
      </c>
      <c r="T164">
        <v>0.745</v>
      </c>
      <c r="U164">
        <v>0.32</v>
      </c>
      <c r="V164">
        <v>1.2</v>
      </c>
      <c r="W164">
        <v>-0.2</v>
      </c>
      <c r="X164">
        <v>1</v>
      </c>
      <c r="Y164">
        <v>7870</v>
      </c>
      <c r="AA164">
        <f t="shared" si="25"/>
        <v>56</v>
      </c>
      <c r="AB164">
        <f t="shared" si="26"/>
        <v>12</v>
      </c>
      <c r="AC164">
        <f t="shared" si="27"/>
        <v>1</v>
      </c>
      <c r="AD164">
        <f t="shared" si="28"/>
        <v>6</v>
      </c>
      <c r="AE164">
        <f t="shared" si="29"/>
        <v>25</v>
      </c>
      <c r="AF164">
        <f t="shared" si="30"/>
        <v>27</v>
      </c>
      <c r="AG164">
        <f t="shared" si="31"/>
        <v>18</v>
      </c>
      <c r="AH164">
        <f t="shared" si="32"/>
        <v>32</v>
      </c>
      <c r="AI164">
        <f t="shared" si="33"/>
        <v>1</v>
      </c>
      <c r="AJ164">
        <f t="shared" si="34"/>
        <v>1</v>
      </c>
      <c r="AK164">
        <f t="shared" si="35"/>
        <v>0</v>
      </c>
      <c r="AL164">
        <f t="shared" si="36"/>
        <v>37</v>
      </c>
      <c r="AM164">
        <f>SUMPRODUCT(AA164:AL164,Weights!$E$7:$P$7)</f>
        <v>144</v>
      </c>
    </row>
    <row r="165" spans="1:39" x14ac:dyDescent="0.25">
      <c r="A165" t="s">
        <v>245</v>
      </c>
      <c r="B165" t="s">
        <v>141</v>
      </c>
      <c r="C165">
        <v>56</v>
      </c>
      <c r="D165">
        <v>226</v>
      </c>
      <c r="E165">
        <v>203</v>
      </c>
      <c r="F165">
        <v>50</v>
      </c>
      <c r="G165">
        <v>12</v>
      </c>
      <c r="H165">
        <v>2</v>
      </c>
      <c r="I165">
        <v>8</v>
      </c>
      <c r="J165">
        <v>28</v>
      </c>
      <c r="K165">
        <v>30</v>
      </c>
      <c r="L165">
        <v>17</v>
      </c>
      <c r="M165">
        <v>63</v>
      </c>
      <c r="N165">
        <v>4</v>
      </c>
      <c r="O165">
        <v>5</v>
      </c>
      <c r="P165">
        <v>2</v>
      </c>
      <c r="Q165">
        <v>0.245</v>
      </c>
      <c r="R165">
        <v>0.316</v>
      </c>
      <c r="S165">
        <v>0.434</v>
      </c>
      <c r="T165">
        <v>0.75</v>
      </c>
      <c r="U165">
        <v>0.32</v>
      </c>
      <c r="V165">
        <v>0.6</v>
      </c>
      <c r="W165">
        <v>-0.1</v>
      </c>
      <c r="X165">
        <v>0.5</v>
      </c>
      <c r="Y165">
        <v>11270</v>
      </c>
      <c r="AA165">
        <f t="shared" si="25"/>
        <v>50</v>
      </c>
      <c r="AB165">
        <f t="shared" si="26"/>
        <v>12</v>
      </c>
      <c r="AC165">
        <f t="shared" si="27"/>
        <v>2</v>
      </c>
      <c r="AD165">
        <f t="shared" si="28"/>
        <v>8</v>
      </c>
      <c r="AE165">
        <f t="shared" si="29"/>
        <v>28</v>
      </c>
      <c r="AF165">
        <f t="shared" si="30"/>
        <v>30</v>
      </c>
      <c r="AG165">
        <f t="shared" si="31"/>
        <v>17</v>
      </c>
      <c r="AH165">
        <f t="shared" si="32"/>
        <v>63</v>
      </c>
      <c r="AI165">
        <f t="shared" si="33"/>
        <v>4</v>
      </c>
      <c r="AJ165">
        <f t="shared" si="34"/>
        <v>5</v>
      </c>
      <c r="AK165">
        <f t="shared" si="35"/>
        <v>2</v>
      </c>
      <c r="AL165">
        <f t="shared" si="36"/>
        <v>28</v>
      </c>
      <c r="AM165">
        <f>SUMPRODUCT(AA165:AL165,Weights!$E$7:$P$7)</f>
        <v>141.5</v>
      </c>
    </row>
    <row r="166" spans="1:39" x14ac:dyDescent="0.25">
      <c r="A166" t="s">
        <v>178</v>
      </c>
      <c r="B166" t="s">
        <v>85</v>
      </c>
      <c r="C166">
        <v>36</v>
      </c>
      <c r="D166">
        <v>132</v>
      </c>
      <c r="E166">
        <v>113</v>
      </c>
      <c r="F166">
        <v>24</v>
      </c>
      <c r="G166">
        <v>5</v>
      </c>
      <c r="H166">
        <v>0</v>
      </c>
      <c r="I166">
        <v>6</v>
      </c>
      <c r="J166">
        <v>18</v>
      </c>
      <c r="K166">
        <v>15</v>
      </c>
      <c r="L166">
        <v>16</v>
      </c>
      <c r="M166">
        <v>46</v>
      </c>
      <c r="N166">
        <v>3</v>
      </c>
      <c r="O166">
        <v>1</v>
      </c>
      <c r="P166">
        <v>1</v>
      </c>
      <c r="Q166">
        <v>0.21199999999999999</v>
      </c>
      <c r="R166">
        <v>0.32</v>
      </c>
      <c r="S166">
        <v>0.42099999999999999</v>
      </c>
      <c r="T166">
        <v>0.74099999999999999</v>
      </c>
      <c r="U166">
        <v>0.32</v>
      </c>
      <c r="V166">
        <v>-0.4</v>
      </c>
      <c r="W166">
        <v>-0.4</v>
      </c>
      <c r="X166">
        <v>0.2</v>
      </c>
      <c r="Y166">
        <v>11247</v>
      </c>
      <c r="AA166">
        <f t="shared" si="25"/>
        <v>24</v>
      </c>
      <c r="AB166">
        <f t="shared" si="26"/>
        <v>5</v>
      </c>
      <c r="AC166">
        <f t="shared" si="27"/>
        <v>0</v>
      </c>
      <c r="AD166">
        <f t="shared" si="28"/>
        <v>6</v>
      </c>
      <c r="AE166">
        <f t="shared" si="29"/>
        <v>18</v>
      </c>
      <c r="AF166">
        <f t="shared" si="30"/>
        <v>15</v>
      </c>
      <c r="AG166">
        <f t="shared" si="31"/>
        <v>16</v>
      </c>
      <c r="AH166">
        <f t="shared" si="32"/>
        <v>46</v>
      </c>
      <c r="AI166">
        <f t="shared" si="33"/>
        <v>3</v>
      </c>
      <c r="AJ166">
        <f t="shared" si="34"/>
        <v>1</v>
      </c>
      <c r="AK166">
        <f t="shared" si="35"/>
        <v>1</v>
      </c>
      <c r="AL166">
        <f t="shared" si="36"/>
        <v>13</v>
      </c>
      <c r="AM166">
        <f>SUMPRODUCT(AA166:AL166,Weights!$E$7:$P$7)</f>
        <v>74</v>
      </c>
    </row>
    <row r="167" spans="1:39" x14ac:dyDescent="0.25">
      <c r="A167" t="s">
        <v>172</v>
      </c>
      <c r="B167" t="s">
        <v>41</v>
      </c>
      <c r="C167">
        <v>51</v>
      </c>
      <c r="D167">
        <v>210</v>
      </c>
      <c r="E167">
        <v>187</v>
      </c>
      <c r="F167">
        <v>46</v>
      </c>
      <c r="G167">
        <v>9</v>
      </c>
      <c r="H167">
        <v>1</v>
      </c>
      <c r="I167">
        <v>7</v>
      </c>
      <c r="J167">
        <v>26</v>
      </c>
      <c r="K167">
        <v>25</v>
      </c>
      <c r="L167">
        <v>18</v>
      </c>
      <c r="M167">
        <v>54</v>
      </c>
      <c r="N167">
        <v>4</v>
      </c>
      <c r="O167">
        <v>3</v>
      </c>
      <c r="P167">
        <v>1</v>
      </c>
      <c r="Q167">
        <v>0.245</v>
      </c>
      <c r="R167">
        <v>0.32</v>
      </c>
      <c r="S167">
        <v>0.42299999999999999</v>
      </c>
      <c r="T167">
        <v>0.74299999999999999</v>
      </c>
      <c r="U167">
        <v>0.32</v>
      </c>
      <c r="V167">
        <v>-0.5</v>
      </c>
      <c r="W167">
        <v>-0.2</v>
      </c>
      <c r="X167">
        <v>0.5</v>
      </c>
      <c r="Y167">
        <v>14274</v>
      </c>
      <c r="AA167">
        <f t="shared" si="25"/>
        <v>46</v>
      </c>
      <c r="AB167">
        <f t="shared" si="26"/>
        <v>9</v>
      </c>
      <c r="AC167">
        <f t="shared" si="27"/>
        <v>1</v>
      </c>
      <c r="AD167">
        <f t="shared" si="28"/>
        <v>7</v>
      </c>
      <c r="AE167">
        <f t="shared" si="29"/>
        <v>26</v>
      </c>
      <c r="AF167">
        <f t="shared" si="30"/>
        <v>25</v>
      </c>
      <c r="AG167">
        <f t="shared" si="31"/>
        <v>18</v>
      </c>
      <c r="AH167">
        <f t="shared" si="32"/>
        <v>54</v>
      </c>
      <c r="AI167">
        <f t="shared" si="33"/>
        <v>4</v>
      </c>
      <c r="AJ167">
        <f t="shared" si="34"/>
        <v>3</v>
      </c>
      <c r="AK167">
        <f t="shared" si="35"/>
        <v>1</v>
      </c>
      <c r="AL167">
        <f t="shared" si="36"/>
        <v>29</v>
      </c>
      <c r="AM167">
        <f>SUMPRODUCT(AA167:AL167,Weights!$E$7:$P$7)</f>
        <v>125</v>
      </c>
    </row>
    <row r="168" spans="1:39" x14ac:dyDescent="0.25">
      <c r="A168" t="s">
        <v>249</v>
      </c>
      <c r="B168" t="s">
        <v>60</v>
      </c>
      <c r="C168">
        <v>58</v>
      </c>
      <c r="D168">
        <v>248</v>
      </c>
      <c r="E168">
        <v>218</v>
      </c>
      <c r="F168">
        <v>59</v>
      </c>
      <c r="G168">
        <v>12</v>
      </c>
      <c r="H168">
        <v>1</v>
      </c>
      <c r="I168">
        <v>4</v>
      </c>
      <c r="J168">
        <v>28</v>
      </c>
      <c r="K168">
        <v>25</v>
      </c>
      <c r="L168">
        <v>28</v>
      </c>
      <c r="M168">
        <v>41</v>
      </c>
      <c r="N168">
        <v>1</v>
      </c>
      <c r="O168">
        <v>1</v>
      </c>
      <c r="P168">
        <v>0</v>
      </c>
      <c r="Q168">
        <v>0.27</v>
      </c>
      <c r="R168">
        <v>0.35299999999999998</v>
      </c>
      <c r="S168">
        <v>0.38600000000000001</v>
      </c>
      <c r="T168">
        <v>0.73799999999999999</v>
      </c>
      <c r="U168">
        <v>0.32</v>
      </c>
      <c r="V168">
        <v>1.8</v>
      </c>
      <c r="W168">
        <v>-0.1</v>
      </c>
      <c r="X168">
        <v>0.5</v>
      </c>
      <c r="Y168">
        <v>1857</v>
      </c>
      <c r="AA168">
        <f t="shared" si="25"/>
        <v>59</v>
      </c>
      <c r="AB168">
        <f t="shared" si="26"/>
        <v>12</v>
      </c>
      <c r="AC168">
        <f t="shared" si="27"/>
        <v>1</v>
      </c>
      <c r="AD168">
        <f t="shared" si="28"/>
        <v>4</v>
      </c>
      <c r="AE168">
        <f t="shared" si="29"/>
        <v>28</v>
      </c>
      <c r="AF168">
        <f t="shared" si="30"/>
        <v>25</v>
      </c>
      <c r="AG168">
        <f t="shared" si="31"/>
        <v>28</v>
      </c>
      <c r="AH168">
        <f t="shared" si="32"/>
        <v>41</v>
      </c>
      <c r="AI168">
        <f t="shared" si="33"/>
        <v>1</v>
      </c>
      <c r="AJ168">
        <f t="shared" si="34"/>
        <v>1</v>
      </c>
      <c r="AK168">
        <f t="shared" si="35"/>
        <v>0</v>
      </c>
      <c r="AL168">
        <f t="shared" si="36"/>
        <v>42</v>
      </c>
      <c r="AM168">
        <f>SUMPRODUCT(AA168:AL168,Weights!$E$7:$P$7)</f>
        <v>147.5</v>
      </c>
    </row>
    <row r="169" spans="1:39" x14ac:dyDescent="0.25">
      <c r="A169" t="s">
        <v>162</v>
      </c>
      <c r="B169" t="s">
        <v>51</v>
      </c>
      <c r="C169">
        <v>56</v>
      </c>
      <c r="D169">
        <v>224</v>
      </c>
      <c r="E169">
        <v>202</v>
      </c>
      <c r="F169">
        <v>54</v>
      </c>
      <c r="G169">
        <v>11</v>
      </c>
      <c r="H169">
        <v>0</v>
      </c>
      <c r="I169">
        <v>7</v>
      </c>
      <c r="J169">
        <v>23</v>
      </c>
      <c r="K169">
        <v>35</v>
      </c>
      <c r="L169">
        <v>19</v>
      </c>
      <c r="M169">
        <v>40</v>
      </c>
      <c r="N169">
        <v>1</v>
      </c>
      <c r="O169">
        <v>0</v>
      </c>
      <c r="P169">
        <v>1</v>
      </c>
      <c r="Q169">
        <v>0.26700000000000002</v>
      </c>
      <c r="R169">
        <v>0.32900000000000001</v>
      </c>
      <c r="S169">
        <v>0.42499999999999999</v>
      </c>
      <c r="T169">
        <v>0.754</v>
      </c>
      <c r="U169">
        <v>0.32</v>
      </c>
      <c r="V169">
        <v>0.9</v>
      </c>
      <c r="W169">
        <v>-0.6</v>
      </c>
      <c r="X169">
        <v>0.4</v>
      </c>
      <c r="Y169">
        <v>1908</v>
      </c>
      <c r="AA169">
        <f t="shared" si="25"/>
        <v>54</v>
      </c>
      <c r="AB169">
        <f t="shared" si="26"/>
        <v>11</v>
      </c>
      <c r="AC169">
        <f t="shared" si="27"/>
        <v>0</v>
      </c>
      <c r="AD169">
        <f t="shared" si="28"/>
        <v>7</v>
      </c>
      <c r="AE169">
        <f t="shared" si="29"/>
        <v>23</v>
      </c>
      <c r="AF169">
        <f t="shared" si="30"/>
        <v>35</v>
      </c>
      <c r="AG169">
        <f t="shared" si="31"/>
        <v>19</v>
      </c>
      <c r="AH169">
        <f t="shared" si="32"/>
        <v>40</v>
      </c>
      <c r="AI169">
        <f t="shared" si="33"/>
        <v>1</v>
      </c>
      <c r="AJ169">
        <f t="shared" si="34"/>
        <v>0</v>
      </c>
      <c r="AK169">
        <f t="shared" si="35"/>
        <v>1</v>
      </c>
      <c r="AL169">
        <f t="shared" si="36"/>
        <v>36</v>
      </c>
      <c r="AM169">
        <f>SUMPRODUCT(AA169:AL169,Weights!$E$7:$P$7)</f>
        <v>142</v>
      </c>
    </row>
    <row r="170" spans="1:39" x14ac:dyDescent="0.25">
      <c r="A170" t="s">
        <v>153</v>
      </c>
      <c r="B170" t="s">
        <v>15</v>
      </c>
      <c r="C170">
        <v>64</v>
      </c>
      <c r="D170">
        <v>274</v>
      </c>
      <c r="E170">
        <v>246</v>
      </c>
      <c r="F170">
        <v>63</v>
      </c>
      <c r="G170">
        <v>11</v>
      </c>
      <c r="H170">
        <v>1</v>
      </c>
      <c r="I170">
        <v>9</v>
      </c>
      <c r="J170">
        <v>35</v>
      </c>
      <c r="K170">
        <v>32</v>
      </c>
      <c r="L170">
        <v>24</v>
      </c>
      <c r="M170">
        <v>55</v>
      </c>
      <c r="N170">
        <v>2</v>
      </c>
      <c r="O170">
        <v>2</v>
      </c>
      <c r="P170">
        <v>1</v>
      </c>
      <c r="Q170">
        <v>0.25700000000000001</v>
      </c>
      <c r="R170">
        <v>0.32500000000000001</v>
      </c>
      <c r="S170">
        <v>0.41899999999999998</v>
      </c>
      <c r="T170">
        <v>0.74399999999999999</v>
      </c>
      <c r="U170">
        <v>0.32</v>
      </c>
      <c r="V170">
        <v>1.9</v>
      </c>
      <c r="W170">
        <v>-0.2</v>
      </c>
      <c r="X170">
        <v>0.9</v>
      </c>
      <c r="Y170">
        <v>11200</v>
      </c>
      <c r="AA170">
        <f t="shared" si="25"/>
        <v>63</v>
      </c>
      <c r="AB170">
        <f t="shared" si="26"/>
        <v>11</v>
      </c>
      <c r="AC170">
        <f t="shared" si="27"/>
        <v>1</v>
      </c>
      <c r="AD170">
        <f t="shared" si="28"/>
        <v>9</v>
      </c>
      <c r="AE170">
        <f t="shared" si="29"/>
        <v>35</v>
      </c>
      <c r="AF170">
        <f t="shared" si="30"/>
        <v>32</v>
      </c>
      <c r="AG170">
        <f t="shared" si="31"/>
        <v>24</v>
      </c>
      <c r="AH170">
        <f t="shared" si="32"/>
        <v>55</v>
      </c>
      <c r="AI170">
        <f t="shared" si="33"/>
        <v>2</v>
      </c>
      <c r="AJ170">
        <f t="shared" si="34"/>
        <v>2</v>
      </c>
      <c r="AK170">
        <f t="shared" si="35"/>
        <v>1</v>
      </c>
      <c r="AL170">
        <f t="shared" si="36"/>
        <v>42</v>
      </c>
      <c r="AM170">
        <f>SUMPRODUCT(AA170:AL170,Weights!$E$7:$P$7)</f>
        <v>169.5</v>
      </c>
    </row>
    <row r="171" spans="1:39" x14ac:dyDescent="0.25">
      <c r="A171" t="s">
        <v>282</v>
      </c>
      <c r="B171" t="s">
        <v>39</v>
      </c>
      <c r="C171">
        <v>53</v>
      </c>
      <c r="D171">
        <v>190</v>
      </c>
      <c r="E171">
        <v>173</v>
      </c>
      <c r="F171">
        <v>43</v>
      </c>
      <c r="G171">
        <v>9</v>
      </c>
      <c r="H171">
        <v>1</v>
      </c>
      <c r="I171">
        <v>7</v>
      </c>
      <c r="J171">
        <v>20</v>
      </c>
      <c r="K171">
        <v>25</v>
      </c>
      <c r="L171">
        <v>15</v>
      </c>
      <c r="M171">
        <v>34</v>
      </c>
      <c r="N171">
        <v>1</v>
      </c>
      <c r="O171">
        <v>0</v>
      </c>
      <c r="P171">
        <v>1</v>
      </c>
      <c r="Q171">
        <v>0.251</v>
      </c>
      <c r="R171">
        <v>0.313</v>
      </c>
      <c r="S171">
        <v>0.442</v>
      </c>
      <c r="T171">
        <v>0.754</v>
      </c>
      <c r="U171">
        <v>0.31900000000000001</v>
      </c>
      <c r="V171">
        <v>-2.9</v>
      </c>
      <c r="W171">
        <v>-0.4</v>
      </c>
      <c r="X171">
        <v>0.4</v>
      </c>
      <c r="Y171">
        <v>5000</v>
      </c>
      <c r="AA171">
        <f t="shared" si="25"/>
        <v>43</v>
      </c>
      <c r="AB171">
        <f t="shared" si="26"/>
        <v>9</v>
      </c>
      <c r="AC171">
        <f t="shared" si="27"/>
        <v>1</v>
      </c>
      <c r="AD171">
        <f t="shared" si="28"/>
        <v>7</v>
      </c>
      <c r="AE171">
        <f t="shared" si="29"/>
        <v>20</v>
      </c>
      <c r="AF171">
        <f t="shared" si="30"/>
        <v>25</v>
      </c>
      <c r="AG171">
        <f t="shared" si="31"/>
        <v>15</v>
      </c>
      <c r="AH171">
        <f t="shared" si="32"/>
        <v>34</v>
      </c>
      <c r="AI171">
        <f t="shared" si="33"/>
        <v>1</v>
      </c>
      <c r="AJ171">
        <f t="shared" si="34"/>
        <v>0</v>
      </c>
      <c r="AK171">
        <f t="shared" si="35"/>
        <v>1</v>
      </c>
      <c r="AL171">
        <f t="shared" si="36"/>
        <v>26</v>
      </c>
      <c r="AM171">
        <f>SUMPRODUCT(AA171:AL171,Weights!$E$7:$P$7)</f>
        <v>117</v>
      </c>
    </row>
    <row r="172" spans="1:39" x14ac:dyDescent="0.25">
      <c r="A172" t="s">
        <v>1045</v>
      </c>
      <c r="B172" t="s">
        <v>37</v>
      </c>
      <c r="C172">
        <v>32</v>
      </c>
      <c r="D172">
        <v>129</v>
      </c>
      <c r="E172">
        <v>117</v>
      </c>
      <c r="F172">
        <v>31</v>
      </c>
      <c r="G172">
        <v>7</v>
      </c>
      <c r="H172">
        <v>1</v>
      </c>
      <c r="I172">
        <v>3</v>
      </c>
      <c r="J172">
        <v>14</v>
      </c>
      <c r="K172">
        <v>13</v>
      </c>
      <c r="L172">
        <v>10</v>
      </c>
      <c r="M172">
        <v>27</v>
      </c>
      <c r="N172">
        <v>1</v>
      </c>
      <c r="O172">
        <v>3</v>
      </c>
      <c r="P172">
        <v>2</v>
      </c>
      <c r="Q172">
        <v>0.26600000000000001</v>
      </c>
      <c r="R172">
        <v>0.32500000000000001</v>
      </c>
      <c r="S172">
        <v>0.41399999999999998</v>
      </c>
      <c r="T172">
        <v>0.74</v>
      </c>
      <c r="U172">
        <v>0.31900000000000001</v>
      </c>
      <c r="V172">
        <v>0.5</v>
      </c>
      <c r="W172">
        <v>-0.2</v>
      </c>
      <c r="X172">
        <v>0.2</v>
      </c>
      <c r="Y172">
        <v>16263</v>
      </c>
      <c r="AA172">
        <f t="shared" si="25"/>
        <v>31</v>
      </c>
      <c r="AB172">
        <f t="shared" si="26"/>
        <v>7</v>
      </c>
      <c r="AC172">
        <f t="shared" si="27"/>
        <v>1</v>
      </c>
      <c r="AD172">
        <f t="shared" si="28"/>
        <v>3</v>
      </c>
      <c r="AE172">
        <f t="shared" si="29"/>
        <v>14</v>
      </c>
      <c r="AF172">
        <f t="shared" si="30"/>
        <v>13</v>
      </c>
      <c r="AG172">
        <f t="shared" si="31"/>
        <v>10</v>
      </c>
      <c r="AH172">
        <f t="shared" si="32"/>
        <v>27</v>
      </c>
      <c r="AI172">
        <f t="shared" si="33"/>
        <v>1</v>
      </c>
      <c r="AJ172">
        <f t="shared" si="34"/>
        <v>3</v>
      </c>
      <c r="AK172">
        <f t="shared" si="35"/>
        <v>2</v>
      </c>
      <c r="AL172">
        <f t="shared" si="36"/>
        <v>20</v>
      </c>
      <c r="AM172">
        <f>SUMPRODUCT(AA172:AL172,Weights!$E$7:$P$7)</f>
        <v>76.5</v>
      </c>
    </row>
    <row r="173" spans="1:39" x14ac:dyDescent="0.25">
      <c r="A173" t="s">
        <v>200</v>
      </c>
      <c r="B173" t="s">
        <v>125</v>
      </c>
      <c r="C173">
        <v>56</v>
      </c>
      <c r="D173">
        <v>212</v>
      </c>
      <c r="E173">
        <v>187</v>
      </c>
      <c r="F173">
        <v>45</v>
      </c>
      <c r="G173">
        <v>8</v>
      </c>
      <c r="H173">
        <v>2</v>
      </c>
      <c r="I173">
        <v>7</v>
      </c>
      <c r="J173">
        <v>26</v>
      </c>
      <c r="K173">
        <v>25</v>
      </c>
      <c r="L173">
        <v>22</v>
      </c>
      <c r="M173">
        <v>50</v>
      </c>
      <c r="N173">
        <v>1</v>
      </c>
      <c r="O173">
        <v>3</v>
      </c>
      <c r="P173">
        <v>1</v>
      </c>
      <c r="Q173">
        <v>0.24099999999999999</v>
      </c>
      <c r="R173">
        <v>0.32200000000000001</v>
      </c>
      <c r="S173">
        <v>0.42099999999999999</v>
      </c>
      <c r="T173">
        <v>0.74399999999999999</v>
      </c>
      <c r="U173">
        <v>0.31900000000000001</v>
      </c>
      <c r="V173">
        <v>-0.3</v>
      </c>
      <c r="W173">
        <v>-0.3</v>
      </c>
      <c r="X173">
        <v>0.8</v>
      </c>
      <c r="Y173">
        <v>12775</v>
      </c>
      <c r="AA173">
        <f t="shared" si="25"/>
        <v>45</v>
      </c>
      <c r="AB173">
        <f t="shared" si="26"/>
        <v>8</v>
      </c>
      <c r="AC173">
        <f t="shared" si="27"/>
        <v>2</v>
      </c>
      <c r="AD173">
        <f t="shared" si="28"/>
        <v>7</v>
      </c>
      <c r="AE173">
        <f t="shared" si="29"/>
        <v>26</v>
      </c>
      <c r="AF173">
        <f t="shared" si="30"/>
        <v>25</v>
      </c>
      <c r="AG173">
        <f t="shared" si="31"/>
        <v>22</v>
      </c>
      <c r="AH173">
        <f t="shared" si="32"/>
        <v>50</v>
      </c>
      <c r="AI173">
        <f t="shared" si="33"/>
        <v>1</v>
      </c>
      <c r="AJ173">
        <f t="shared" si="34"/>
        <v>3</v>
      </c>
      <c r="AK173">
        <f t="shared" si="35"/>
        <v>1</v>
      </c>
      <c r="AL173">
        <f t="shared" si="36"/>
        <v>28</v>
      </c>
      <c r="AM173">
        <f>SUMPRODUCT(AA173:AL173,Weights!$E$7:$P$7)</f>
        <v>131</v>
      </c>
    </row>
    <row r="174" spans="1:39" x14ac:dyDescent="0.25">
      <c r="A174" t="s">
        <v>240</v>
      </c>
      <c r="B174" t="s">
        <v>56</v>
      </c>
      <c r="C174">
        <v>67</v>
      </c>
      <c r="D174">
        <v>291</v>
      </c>
      <c r="E174">
        <v>268</v>
      </c>
      <c r="F174">
        <v>76</v>
      </c>
      <c r="G174">
        <v>14</v>
      </c>
      <c r="H174">
        <v>1</v>
      </c>
      <c r="I174">
        <v>6</v>
      </c>
      <c r="J174">
        <v>34</v>
      </c>
      <c r="K174">
        <v>36</v>
      </c>
      <c r="L174">
        <v>19</v>
      </c>
      <c r="M174">
        <v>34</v>
      </c>
      <c r="N174">
        <v>1</v>
      </c>
      <c r="O174">
        <v>1</v>
      </c>
      <c r="P174">
        <v>0</v>
      </c>
      <c r="Q174">
        <v>0.28299999999999997</v>
      </c>
      <c r="R174">
        <v>0.33</v>
      </c>
      <c r="S174">
        <v>0.41199999999999998</v>
      </c>
      <c r="T174">
        <v>0.74199999999999999</v>
      </c>
      <c r="U174">
        <v>0.31900000000000001</v>
      </c>
      <c r="V174">
        <v>-2.6</v>
      </c>
      <c r="W174">
        <v>-0.2</v>
      </c>
      <c r="X174">
        <v>0.3</v>
      </c>
      <c r="Y174">
        <v>4022</v>
      </c>
      <c r="AA174">
        <f t="shared" si="25"/>
        <v>76</v>
      </c>
      <c r="AB174">
        <f t="shared" si="26"/>
        <v>14</v>
      </c>
      <c r="AC174">
        <f t="shared" si="27"/>
        <v>1</v>
      </c>
      <c r="AD174">
        <f t="shared" si="28"/>
        <v>6</v>
      </c>
      <c r="AE174">
        <f t="shared" si="29"/>
        <v>34</v>
      </c>
      <c r="AF174">
        <f t="shared" si="30"/>
        <v>36</v>
      </c>
      <c r="AG174">
        <f t="shared" si="31"/>
        <v>19</v>
      </c>
      <c r="AH174">
        <f t="shared" si="32"/>
        <v>34</v>
      </c>
      <c r="AI174">
        <f t="shared" si="33"/>
        <v>1</v>
      </c>
      <c r="AJ174">
        <f t="shared" si="34"/>
        <v>1</v>
      </c>
      <c r="AK174">
        <f t="shared" si="35"/>
        <v>0</v>
      </c>
      <c r="AL174">
        <f t="shared" si="36"/>
        <v>55</v>
      </c>
      <c r="AM174">
        <f>SUMPRODUCT(AA174:AL174,Weights!$E$7:$P$7)</f>
        <v>184</v>
      </c>
    </row>
    <row r="175" spans="1:39" x14ac:dyDescent="0.25">
      <c r="A175" t="s">
        <v>158</v>
      </c>
      <c r="B175" t="s">
        <v>37</v>
      </c>
      <c r="C175">
        <v>44</v>
      </c>
      <c r="D175">
        <v>135</v>
      </c>
      <c r="E175">
        <v>120</v>
      </c>
      <c r="F175">
        <v>29</v>
      </c>
      <c r="G175">
        <v>8</v>
      </c>
      <c r="H175">
        <v>0</v>
      </c>
      <c r="I175">
        <v>4</v>
      </c>
      <c r="J175">
        <v>16</v>
      </c>
      <c r="K175">
        <v>14</v>
      </c>
      <c r="L175">
        <v>13</v>
      </c>
      <c r="M175">
        <v>27</v>
      </c>
      <c r="N175">
        <v>1</v>
      </c>
      <c r="O175">
        <v>2</v>
      </c>
      <c r="P175">
        <v>1</v>
      </c>
      <c r="Q175">
        <v>0.245</v>
      </c>
      <c r="R175">
        <v>0.32300000000000001</v>
      </c>
      <c r="S175">
        <v>0.41899999999999998</v>
      </c>
      <c r="T175">
        <v>0.74099999999999999</v>
      </c>
      <c r="U175">
        <v>0.31900000000000001</v>
      </c>
      <c r="V175">
        <v>-0.5</v>
      </c>
      <c r="W175">
        <v>-0.2</v>
      </c>
      <c r="X175">
        <v>0.1</v>
      </c>
      <c r="Y175">
        <v>3882</v>
      </c>
      <c r="AA175">
        <f t="shared" si="25"/>
        <v>29</v>
      </c>
      <c r="AB175">
        <f t="shared" si="26"/>
        <v>8</v>
      </c>
      <c r="AC175">
        <f t="shared" si="27"/>
        <v>0</v>
      </c>
      <c r="AD175">
        <f t="shared" si="28"/>
        <v>4</v>
      </c>
      <c r="AE175">
        <f t="shared" si="29"/>
        <v>16</v>
      </c>
      <c r="AF175">
        <f t="shared" si="30"/>
        <v>14</v>
      </c>
      <c r="AG175">
        <f t="shared" si="31"/>
        <v>13</v>
      </c>
      <c r="AH175">
        <f t="shared" si="32"/>
        <v>27</v>
      </c>
      <c r="AI175">
        <f t="shared" si="33"/>
        <v>1</v>
      </c>
      <c r="AJ175">
        <f t="shared" si="34"/>
        <v>2</v>
      </c>
      <c r="AK175">
        <f t="shared" si="35"/>
        <v>1</v>
      </c>
      <c r="AL175">
        <f t="shared" si="36"/>
        <v>17</v>
      </c>
      <c r="AM175">
        <f>SUMPRODUCT(AA175:AL175,Weights!$E$7:$P$7)</f>
        <v>81.5</v>
      </c>
    </row>
    <row r="176" spans="1:39" x14ac:dyDescent="0.25">
      <c r="A176" t="s">
        <v>195</v>
      </c>
      <c r="B176" t="s">
        <v>51</v>
      </c>
      <c r="C176">
        <v>35</v>
      </c>
      <c r="D176">
        <v>130</v>
      </c>
      <c r="E176">
        <v>118</v>
      </c>
      <c r="F176">
        <v>29</v>
      </c>
      <c r="G176">
        <v>6</v>
      </c>
      <c r="H176">
        <v>1</v>
      </c>
      <c r="I176">
        <v>5</v>
      </c>
      <c r="J176">
        <v>16</v>
      </c>
      <c r="K176">
        <v>18</v>
      </c>
      <c r="L176">
        <v>9</v>
      </c>
      <c r="M176">
        <v>31</v>
      </c>
      <c r="N176">
        <v>2</v>
      </c>
      <c r="O176">
        <v>1</v>
      </c>
      <c r="P176">
        <v>1</v>
      </c>
      <c r="Q176">
        <v>0.247</v>
      </c>
      <c r="R176">
        <v>0.31</v>
      </c>
      <c r="S176">
        <v>0.438</v>
      </c>
      <c r="T176">
        <v>0.747</v>
      </c>
      <c r="U176">
        <v>0.31900000000000001</v>
      </c>
      <c r="V176">
        <v>-0.9</v>
      </c>
      <c r="W176">
        <v>0</v>
      </c>
      <c r="X176">
        <v>0.4</v>
      </c>
      <c r="Y176">
        <v>11446</v>
      </c>
      <c r="AA176">
        <f t="shared" si="25"/>
        <v>29</v>
      </c>
      <c r="AB176">
        <f t="shared" si="26"/>
        <v>6</v>
      </c>
      <c r="AC176">
        <f t="shared" si="27"/>
        <v>1</v>
      </c>
      <c r="AD176">
        <f t="shared" si="28"/>
        <v>5</v>
      </c>
      <c r="AE176">
        <f t="shared" si="29"/>
        <v>16</v>
      </c>
      <c r="AF176">
        <f t="shared" si="30"/>
        <v>18</v>
      </c>
      <c r="AG176">
        <f t="shared" si="31"/>
        <v>9</v>
      </c>
      <c r="AH176">
        <f t="shared" si="32"/>
        <v>31</v>
      </c>
      <c r="AI176">
        <f t="shared" si="33"/>
        <v>2</v>
      </c>
      <c r="AJ176">
        <f t="shared" si="34"/>
        <v>1</v>
      </c>
      <c r="AK176">
        <f t="shared" si="35"/>
        <v>1</v>
      </c>
      <c r="AL176">
        <f t="shared" si="36"/>
        <v>17</v>
      </c>
      <c r="AM176">
        <f>SUMPRODUCT(AA176:AL176,Weights!$E$7:$P$7)</f>
        <v>80.5</v>
      </c>
    </row>
    <row r="177" spans="1:39" x14ac:dyDescent="0.25">
      <c r="A177" t="s">
        <v>281</v>
      </c>
      <c r="B177" t="s">
        <v>147</v>
      </c>
      <c r="C177">
        <v>67</v>
      </c>
      <c r="D177">
        <v>263</v>
      </c>
      <c r="E177">
        <v>249</v>
      </c>
      <c r="F177">
        <v>67</v>
      </c>
      <c r="G177">
        <v>13</v>
      </c>
      <c r="H177">
        <v>1</v>
      </c>
      <c r="I177">
        <v>11</v>
      </c>
      <c r="J177">
        <v>27</v>
      </c>
      <c r="K177">
        <v>36</v>
      </c>
      <c r="L177">
        <v>9</v>
      </c>
      <c r="M177">
        <v>47</v>
      </c>
      <c r="N177">
        <v>3</v>
      </c>
      <c r="O177">
        <v>0</v>
      </c>
      <c r="P177">
        <v>0</v>
      </c>
      <c r="Q177">
        <v>0.26800000000000002</v>
      </c>
      <c r="R177">
        <v>0.3</v>
      </c>
      <c r="S177">
        <v>0.46</v>
      </c>
      <c r="T177">
        <v>0.75900000000000001</v>
      </c>
      <c r="U177">
        <v>0.31900000000000001</v>
      </c>
      <c r="V177">
        <v>1.7</v>
      </c>
      <c r="W177">
        <v>-0.4</v>
      </c>
      <c r="X177">
        <v>1.2</v>
      </c>
      <c r="Y177">
        <v>7304</v>
      </c>
      <c r="AA177">
        <f t="shared" si="25"/>
        <v>67</v>
      </c>
      <c r="AB177">
        <f t="shared" si="26"/>
        <v>13</v>
      </c>
      <c r="AC177">
        <f t="shared" si="27"/>
        <v>1</v>
      </c>
      <c r="AD177">
        <f t="shared" si="28"/>
        <v>11</v>
      </c>
      <c r="AE177">
        <f t="shared" si="29"/>
        <v>27</v>
      </c>
      <c r="AF177">
        <f t="shared" si="30"/>
        <v>36</v>
      </c>
      <c r="AG177">
        <f t="shared" si="31"/>
        <v>9</v>
      </c>
      <c r="AH177">
        <f t="shared" si="32"/>
        <v>47</v>
      </c>
      <c r="AI177">
        <f t="shared" si="33"/>
        <v>3</v>
      </c>
      <c r="AJ177">
        <f t="shared" si="34"/>
        <v>0</v>
      </c>
      <c r="AK177">
        <f t="shared" si="35"/>
        <v>0</v>
      </c>
      <c r="AL177">
        <f t="shared" si="36"/>
        <v>42</v>
      </c>
      <c r="AM177">
        <f>SUMPRODUCT(AA177:AL177,Weights!$E$7:$P$7)</f>
        <v>163.5</v>
      </c>
    </row>
    <row r="178" spans="1:39" x14ac:dyDescent="0.25">
      <c r="A178" t="s">
        <v>163</v>
      </c>
      <c r="B178" t="s">
        <v>58</v>
      </c>
      <c r="C178">
        <v>57</v>
      </c>
      <c r="D178">
        <v>213</v>
      </c>
      <c r="E178">
        <v>185</v>
      </c>
      <c r="F178">
        <v>47</v>
      </c>
      <c r="G178">
        <v>9</v>
      </c>
      <c r="H178">
        <v>0</v>
      </c>
      <c r="I178">
        <v>5</v>
      </c>
      <c r="J178">
        <v>24</v>
      </c>
      <c r="K178">
        <v>23</v>
      </c>
      <c r="L178">
        <v>21</v>
      </c>
      <c r="M178">
        <v>48</v>
      </c>
      <c r="N178">
        <v>5</v>
      </c>
      <c r="O178">
        <v>0</v>
      </c>
      <c r="P178">
        <v>0</v>
      </c>
      <c r="Q178">
        <v>0.254</v>
      </c>
      <c r="R178">
        <v>0.34300000000000003</v>
      </c>
      <c r="S178">
        <v>0.38600000000000001</v>
      </c>
      <c r="T178">
        <v>0.72899999999999998</v>
      </c>
      <c r="U178">
        <v>0.31900000000000001</v>
      </c>
      <c r="V178">
        <v>-0.4</v>
      </c>
      <c r="W178">
        <v>-0.6</v>
      </c>
      <c r="X178">
        <v>0.5</v>
      </c>
      <c r="Y178">
        <v>9549</v>
      </c>
      <c r="AA178">
        <f t="shared" si="25"/>
        <v>47</v>
      </c>
      <c r="AB178">
        <f t="shared" si="26"/>
        <v>9</v>
      </c>
      <c r="AC178">
        <f t="shared" si="27"/>
        <v>0</v>
      </c>
      <c r="AD178">
        <f t="shared" si="28"/>
        <v>5</v>
      </c>
      <c r="AE178">
        <f t="shared" si="29"/>
        <v>24</v>
      </c>
      <c r="AF178">
        <f t="shared" si="30"/>
        <v>23</v>
      </c>
      <c r="AG178">
        <f t="shared" si="31"/>
        <v>21</v>
      </c>
      <c r="AH178">
        <f t="shared" si="32"/>
        <v>48</v>
      </c>
      <c r="AI178">
        <f t="shared" si="33"/>
        <v>5</v>
      </c>
      <c r="AJ178">
        <f t="shared" si="34"/>
        <v>0</v>
      </c>
      <c r="AK178">
        <f t="shared" si="35"/>
        <v>0</v>
      </c>
      <c r="AL178">
        <f t="shared" si="36"/>
        <v>33</v>
      </c>
      <c r="AM178">
        <f>SUMPRODUCT(AA178:AL178,Weights!$E$7:$P$7)</f>
        <v>115</v>
      </c>
    </row>
    <row r="179" spans="1:39" x14ac:dyDescent="0.25">
      <c r="A179" t="s">
        <v>258</v>
      </c>
      <c r="B179" t="s">
        <v>19</v>
      </c>
      <c r="C179">
        <v>39</v>
      </c>
      <c r="D179">
        <v>137</v>
      </c>
      <c r="E179">
        <v>118</v>
      </c>
      <c r="F179">
        <v>27</v>
      </c>
      <c r="G179">
        <v>7</v>
      </c>
      <c r="H179">
        <v>0</v>
      </c>
      <c r="I179">
        <v>5</v>
      </c>
      <c r="J179">
        <v>13</v>
      </c>
      <c r="K179">
        <v>16</v>
      </c>
      <c r="L179">
        <v>16</v>
      </c>
      <c r="M179">
        <v>36</v>
      </c>
      <c r="N179">
        <v>2</v>
      </c>
      <c r="O179">
        <v>0</v>
      </c>
      <c r="P179">
        <v>0</v>
      </c>
      <c r="Q179">
        <v>0.22600000000000001</v>
      </c>
      <c r="R179">
        <v>0.32500000000000001</v>
      </c>
      <c r="S179">
        <v>0.40899999999999997</v>
      </c>
      <c r="T179">
        <v>0.73499999999999999</v>
      </c>
      <c r="U179">
        <v>0.31900000000000001</v>
      </c>
      <c r="V179">
        <v>-1.9</v>
      </c>
      <c r="W179">
        <v>0</v>
      </c>
      <c r="X179">
        <v>0.3</v>
      </c>
      <c r="Y179">
        <v>8267</v>
      </c>
      <c r="AA179">
        <f t="shared" si="25"/>
        <v>27</v>
      </c>
      <c r="AB179">
        <f t="shared" si="26"/>
        <v>7</v>
      </c>
      <c r="AC179">
        <f t="shared" si="27"/>
        <v>0</v>
      </c>
      <c r="AD179">
        <f t="shared" si="28"/>
        <v>5</v>
      </c>
      <c r="AE179">
        <f t="shared" si="29"/>
        <v>13</v>
      </c>
      <c r="AF179">
        <f t="shared" si="30"/>
        <v>16</v>
      </c>
      <c r="AG179">
        <f t="shared" si="31"/>
        <v>16</v>
      </c>
      <c r="AH179">
        <f t="shared" si="32"/>
        <v>36</v>
      </c>
      <c r="AI179">
        <f t="shared" si="33"/>
        <v>2</v>
      </c>
      <c r="AJ179">
        <f t="shared" si="34"/>
        <v>0</v>
      </c>
      <c r="AK179">
        <f t="shared" si="35"/>
        <v>0</v>
      </c>
      <c r="AL179">
        <f t="shared" si="36"/>
        <v>15</v>
      </c>
      <c r="AM179">
        <f>SUMPRODUCT(AA179:AL179,Weights!$E$7:$P$7)</f>
        <v>76</v>
      </c>
    </row>
    <row r="180" spans="1:39" x14ac:dyDescent="0.25">
      <c r="A180" t="s">
        <v>165</v>
      </c>
      <c r="B180" t="s">
        <v>49</v>
      </c>
      <c r="C180">
        <v>53</v>
      </c>
      <c r="D180">
        <v>208</v>
      </c>
      <c r="E180">
        <v>184</v>
      </c>
      <c r="F180">
        <v>45</v>
      </c>
      <c r="G180">
        <v>6</v>
      </c>
      <c r="H180">
        <v>0</v>
      </c>
      <c r="I180">
        <v>8</v>
      </c>
      <c r="J180">
        <v>24</v>
      </c>
      <c r="K180">
        <v>32</v>
      </c>
      <c r="L180">
        <v>19</v>
      </c>
      <c r="M180">
        <v>37</v>
      </c>
      <c r="N180">
        <v>3</v>
      </c>
      <c r="O180">
        <v>0</v>
      </c>
      <c r="P180">
        <v>0</v>
      </c>
      <c r="Q180">
        <v>0.24399999999999999</v>
      </c>
      <c r="R180">
        <v>0.32300000000000001</v>
      </c>
      <c r="S180">
        <v>0.42099999999999999</v>
      </c>
      <c r="T180">
        <v>0.74299999999999999</v>
      </c>
      <c r="U180">
        <v>0.31900000000000001</v>
      </c>
      <c r="V180">
        <v>-1.1000000000000001</v>
      </c>
      <c r="W180">
        <v>-0.2</v>
      </c>
      <c r="X180">
        <v>1</v>
      </c>
      <c r="Y180">
        <v>4810</v>
      </c>
      <c r="AA180">
        <f t="shared" si="25"/>
        <v>45</v>
      </c>
      <c r="AB180">
        <f t="shared" si="26"/>
        <v>6</v>
      </c>
      <c r="AC180">
        <f t="shared" si="27"/>
        <v>0</v>
      </c>
      <c r="AD180">
        <f t="shared" si="28"/>
        <v>8</v>
      </c>
      <c r="AE180">
        <f t="shared" si="29"/>
        <v>24</v>
      </c>
      <c r="AF180">
        <f t="shared" si="30"/>
        <v>32</v>
      </c>
      <c r="AG180">
        <f t="shared" si="31"/>
        <v>19</v>
      </c>
      <c r="AH180">
        <f t="shared" si="32"/>
        <v>37</v>
      </c>
      <c r="AI180">
        <f t="shared" si="33"/>
        <v>3</v>
      </c>
      <c r="AJ180">
        <f t="shared" si="34"/>
        <v>0</v>
      </c>
      <c r="AK180">
        <f t="shared" si="35"/>
        <v>0</v>
      </c>
      <c r="AL180">
        <f t="shared" si="36"/>
        <v>31</v>
      </c>
      <c r="AM180">
        <f>SUMPRODUCT(AA180:AL180,Weights!$E$7:$P$7)</f>
        <v>131.5</v>
      </c>
    </row>
    <row r="181" spans="1:39" x14ac:dyDescent="0.25">
      <c r="A181" t="s">
        <v>159</v>
      </c>
      <c r="B181" t="s">
        <v>60</v>
      </c>
      <c r="C181">
        <v>56</v>
      </c>
      <c r="D181">
        <v>221</v>
      </c>
      <c r="E181">
        <v>198</v>
      </c>
      <c r="F181">
        <v>47</v>
      </c>
      <c r="G181">
        <v>9</v>
      </c>
      <c r="H181">
        <v>0</v>
      </c>
      <c r="I181">
        <v>10</v>
      </c>
      <c r="J181">
        <v>28</v>
      </c>
      <c r="K181">
        <v>30</v>
      </c>
      <c r="L181">
        <v>20</v>
      </c>
      <c r="M181">
        <v>62</v>
      </c>
      <c r="N181">
        <v>1</v>
      </c>
      <c r="O181">
        <v>0</v>
      </c>
      <c r="P181">
        <v>0</v>
      </c>
      <c r="Q181">
        <v>0.24</v>
      </c>
      <c r="R181">
        <v>0.314</v>
      </c>
      <c r="S181">
        <v>0.433</v>
      </c>
      <c r="T181">
        <v>0.747</v>
      </c>
      <c r="U181">
        <v>0.31900000000000001</v>
      </c>
      <c r="V181">
        <v>-0.5</v>
      </c>
      <c r="W181">
        <v>-0.2</v>
      </c>
      <c r="X181">
        <v>0.1</v>
      </c>
      <c r="Y181">
        <v>12101</v>
      </c>
      <c r="AA181">
        <f t="shared" si="25"/>
        <v>47</v>
      </c>
      <c r="AB181">
        <f t="shared" si="26"/>
        <v>9</v>
      </c>
      <c r="AC181">
        <f t="shared" si="27"/>
        <v>0</v>
      </c>
      <c r="AD181">
        <f t="shared" si="28"/>
        <v>10</v>
      </c>
      <c r="AE181">
        <f t="shared" si="29"/>
        <v>28</v>
      </c>
      <c r="AF181">
        <f t="shared" si="30"/>
        <v>30</v>
      </c>
      <c r="AG181">
        <f t="shared" si="31"/>
        <v>20</v>
      </c>
      <c r="AH181">
        <f t="shared" si="32"/>
        <v>62</v>
      </c>
      <c r="AI181">
        <f t="shared" si="33"/>
        <v>1</v>
      </c>
      <c r="AJ181">
        <f t="shared" si="34"/>
        <v>0</v>
      </c>
      <c r="AK181">
        <f t="shared" si="35"/>
        <v>0</v>
      </c>
      <c r="AL181">
        <f t="shared" si="36"/>
        <v>28</v>
      </c>
      <c r="AM181">
        <f>SUMPRODUCT(AA181:AL181,Weights!$E$7:$P$7)</f>
        <v>133</v>
      </c>
    </row>
    <row r="182" spans="1:39" x14ac:dyDescent="0.25">
      <c r="A182" t="s">
        <v>133</v>
      </c>
      <c r="B182" t="s">
        <v>51</v>
      </c>
      <c r="C182">
        <v>34</v>
      </c>
      <c r="D182">
        <v>104</v>
      </c>
      <c r="E182">
        <v>94</v>
      </c>
      <c r="F182">
        <v>23</v>
      </c>
      <c r="G182">
        <v>5</v>
      </c>
      <c r="H182">
        <v>0</v>
      </c>
      <c r="I182">
        <v>4</v>
      </c>
      <c r="J182">
        <v>13</v>
      </c>
      <c r="K182">
        <v>15</v>
      </c>
      <c r="L182">
        <v>8</v>
      </c>
      <c r="M182">
        <v>28</v>
      </c>
      <c r="N182">
        <v>1</v>
      </c>
      <c r="O182">
        <v>1</v>
      </c>
      <c r="P182">
        <v>1</v>
      </c>
      <c r="Q182">
        <v>0.24399999999999999</v>
      </c>
      <c r="R182">
        <v>0.31</v>
      </c>
      <c r="S182">
        <v>0.434</v>
      </c>
      <c r="T182">
        <v>0.74399999999999999</v>
      </c>
      <c r="U182">
        <v>0.318</v>
      </c>
      <c r="V182">
        <v>-1.6</v>
      </c>
      <c r="W182">
        <v>-0.1</v>
      </c>
      <c r="X182">
        <v>0.1</v>
      </c>
      <c r="Y182">
        <v>3255</v>
      </c>
      <c r="AA182">
        <f t="shared" si="25"/>
        <v>23</v>
      </c>
      <c r="AB182">
        <f t="shared" si="26"/>
        <v>5</v>
      </c>
      <c r="AC182">
        <f t="shared" si="27"/>
        <v>0</v>
      </c>
      <c r="AD182">
        <f t="shared" si="28"/>
        <v>4</v>
      </c>
      <c r="AE182">
        <f t="shared" si="29"/>
        <v>13</v>
      </c>
      <c r="AF182">
        <f t="shared" si="30"/>
        <v>15</v>
      </c>
      <c r="AG182">
        <f t="shared" si="31"/>
        <v>8</v>
      </c>
      <c r="AH182">
        <f t="shared" si="32"/>
        <v>28</v>
      </c>
      <c r="AI182">
        <f t="shared" si="33"/>
        <v>1</v>
      </c>
      <c r="AJ182">
        <f t="shared" si="34"/>
        <v>1</v>
      </c>
      <c r="AK182">
        <f t="shared" si="35"/>
        <v>1</v>
      </c>
      <c r="AL182">
        <f t="shared" si="36"/>
        <v>14</v>
      </c>
      <c r="AM182">
        <f>SUMPRODUCT(AA182:AL182,Weights!$E$7:$P$7)</f>
        <v>63</v>
      </c>
    </row>
    <row r="183" spans="1:39" x14ac:dyDescent="0.25">
      <c r="A183" t="s">
        <v>179</v>
      </c>
      <c r="B183" t="s">
        <v>49</v>
      </c>
      <c r="C183">
        <v>60</v>
      </c>
      <c r="D183">
        <v>241</v>
      </c>
      <c r="E183">
        <v>222</v>
      </c>
      <c r="F183">
        <v>57</v>
      </c>
      <c r="G183">
        <v>14</v>
      </c>
      <c r="H183">
        <v>0</v>
      </c>
      <c r="I183">
        <v>9</v>
      </c>
      <c r="J183">
        <v>28</v>
      </c>
      <c r="K183">
        <v>33</v>
      </c>
      <c r="L183">
        <v>15</v>
      </c>
      <c r="M183">
        <v>45</v>
      </c>
      <c r="N183">
        <v>1</v>
      </c>
      <c r="O183">
        <v>0</v>
      </c>
      <c r="P183">
        <v>0</v>
      </c>
      <c r="Q183">
        <v>0.25800000000000001</v>
      </c>
      <c r="R183">
        <v>0.307</v>
      </c>
      <c r="S183">
        <v>0.44600000000000001</v>
      </c>
      <c r="T183">
        <v>0.753</v>
      </c>
      <c r="U183">
        <v>0.318</v>
      </c>
      <c r="V183">
        <v>-0.1</v>
      </c>
      <c r="W183">
        <v>-0.3</v>
      </c>
      <c r="X183">
        <v>0.2</v>
      </c>
      <c r="Y183">
        <v>589</v>
      </c>
      <c r="AA183">
        <f t="shared" si="25"/>
        <v>57</v>
      </c>
      <c r="AB183">
        <f t="shared" si="26"/>
        <v>14</v>
      </c>
      <c r="AC183">
        <f t="shared" si="27"/>
        <v>0</v>
      </c>
      <c r="AD183">
        <f t="shared" si="28"/>
        <v>9</v>
      </c>
      <c r="AE183">
        <f t="shared" si="29"/>
        <v>28</v>
      </c>
      <c r="AF183">
        <f t="shared" si="30"/>
        <v>33</v>
      </c>
      <c r="AG183">
        <f t="shared" si="31"/>
        <v>15</v>
      </c>
      <c r="AH183">
        <f t="shared" si="32"/>
        <v>45</v>
      </c>
      <c r="AI183">
        <f t="shared" si="33"/>
        <v>1</v>
      </c>
      <c r="AJ183">
        <f t="shared" si="34"/>
        <v>0</v>
      </c>
      <c r="AK183">
        <f t="shared" si="35"/>
        <v>0</v>
      </c>
      <c r="AL183">
        <f t="shared" si="36"/>
        <v>34</v>
      </c>
      <c r="AM183">
        <f>SUMPRODUCT(AA183:AL183,Weights!$E$7:$P$7)</f>
        <v>151.5</v>
      </c>
    </row>
    <row r="184" spans="1:39" x14ac:dyDescent="0.25">
      <c r="A184" t="s">
        <v>223</v>
      </c>
      <c r="B184" t="s">
        <v>23</v>
      </c>
      <c r="C184">
        <v>70</v>
      </c>
      <c r="D184">
        <v>304</v>
      </c>
      <c r="E184">
        <v>270</v>
      </c>
      <c r="F184">
        <v>74</v>
      </c>
      <c r="G184">
        <v>15</v>
      </c>
      <c r="H184">
        <v>1</v>
      </c>
      <c r="I184">
        <v>4</v>
      </c>
      <c r="J184">
        <v>34</v>
      </c>
      <c r="K184">
        <v>31</v>
      </c>
      <c r="L184">
        <v>30</v>
      </c>
      <c r="M184">
        <v>45</v>
      </c>
      <c r="N184">
        <v>3</v>
      </c>
      <c r="O184">
        <v>0</v>
      </c>
      <c r="P184">
        <v>1</v>
      </c>
      <c r="Q184">
        <v>0.27600000000000002</v>
      </c>
      <c r="R184">
        <v>0.35099999999999998</v>
      </c>
      <c r="S184">
        <v>0.38100000000000001</v>
      </c>
      <c r="T184">
        <v>0.73199999999999998</v>
      </c>
      <c r="U184">
        <v>0.318</v>
      </c>
      <c r="V184">
        <v>-2.2000000000000002</v>
      </c>
      <c r="W184">
        <v>-0.6</v>
      </c>
      <c r="X184">
        <v>0.1</v>
      </c>
      <c r="Y184">
        <v>5930</v>
      </c>
      <c r="AA184">
        <f t="shared" si="25"/>
        <v>74</v>
      </c>
      <c r="AB184">
        <f t="shared" si="26"/>
        <v>15</v>
      </c>
      <c r="AC184">
        <f t="shared" si="27"/>
        <v>1</v>
      </c>
      <c r="AD184">
        <f t="shared" si="28"/>
        <v>4</v>
      </c>
      <c r="AE184">
        <f t="shared" si="29"/>
        <v>34</v>
      </c>
      <c r="AF184">
        <f t="shared" si="30"/>
        <v>31</v>
      </c>
      <c r="AG184">
        <f t="shared" si="31"/>
        <v>30</v>
      </c>
      <c r="AH184">
        <f t="shared" si="32"/>
        <v>45</v>
      </c>
      <c r="AI184">
        <f t="shared" si="33"/>
        <v>3</v>
      </c>
      <c r="AJ184">
        <f t="shared" si="34"/>
        <v>0</v>
      </c>
      <c r="AK184">
        <f t="shared" si="35"/>
        <v>1</v>
      </c>
      <c r="AL184">
        <f t="shared" si="36"/>
        <v>54</v>
      </c>
      <c r="AM184">
        <f>SUMPRODUCT(AA184:AL184,Weights!$E$7:$P$7)</f>
        <v>174.5</v>
      </c>
    </row>
    <row r="185" spans="1:39" x14ac:dyDescent="0.25">
      <c r="A185" t="s">
        <v>1163</v>
      </c>
      <c r="B185" t="s">
        <v>47</v>
      </c>
      <c r="C185">
        <v>47</v>
      </c>
      <c r="D185">
        <v>187</v>
      </c>
      <c r="E185">
        <v>168</v>
      </c>
      <c r="F185">
        <v>43</v>
      </c>
      <c r="G185">
        <v>7</v>
      </c>
      <c r="H185">
        <v>1</v>
      </c>
      <c r="I185">
        <v>5</v>
      </c>
      <c r="J185">
        <v>22</v>
      </c>
      <c r="K185">
        <v>22</v>
      </c>
      <c r="L185">
        <v>16</v>
      </c>
      <c r="M185">
        <v>41</v>
      </c>
      <c r="N185">
        <v>2</v>
      </c>
      <c r="O185">
        <v>0</v>
      </c>
      <c r="P185">
        <v>0</v>
      </c>
      <c r="Q185">
        <v>0.25800000000000001</v>
      </c>
      <c r="R185">
        <v>0.32700000000000001</v>
      </c>
      <c r="S185">
        <v>0.40899999999999997</v>
      </c>
      <c r="T185">
        <v>0.73599999999999999</v>
      </c>
      <c r="U185">
        <v>0.318</v>
      </c>
      <c r="V185">
        <v>0.1</v>
      </c>
      <c r="W185">
        <v>-0.1</v>
      </c>
      <c r="X185">
        <v>0.2</v>
      </c>
      <c r="Y185">
        <v>14811</v>
      </c>
      <c r="AA185">
        <f t="shared" si="25"/>
        <v>43</v>
      </c>
      <c r="AB185">
        <f t="shared" si="26"/>
        <v>7</v>
      </c>
      <c r="AC185">
        <f t="shared" si="27"/>
        <v>1</v>
      </c>
      <c r="AD185">
        <f t="shared" si="28"/>
        <v>5</v>
      </c>
      <c r="AE185">
        <f t="shared" si="29"/>
        <v>22</v>
      </c>
      <c r="AF185">
        <f t="shared" si="30"/>
        <v>22</v>
      </c>
      <c r="AG185">
        <f t="shared" si="31"/>
        <v>16</v>
      </c>
      <c r="AH185">
        <f t="shared" si="32"/>
        <v>41</v>
      </c>
      <c r="AI185">
        <f t="shared" si="33"/>
        <v>2</v>
      </c>
      <c r="AJ185">
        <f t="shared" si="34"/>
        <v>0</v>
      </c>
      <c r="AK185">
        <f t="shared" si="35"/>
        <v>0</v>
      </c>
      <c r="AL185">
        <f t="shared" si="36"/>
        <v>30</v>
      </c>
      <c r="AM185">
        <f>SUMPRODUCT(AA185:AL185,Weights!$E$7:$P$7)</f>
        <v>106.5</v>
      </c>
    </row>
    <row r="186" spans="1:39" x14ac:dyDescent="0.25">
      <c r="A186" t="s">
        <v>225</v>
      </c>
      <c r="B186" t="s">
        <v>47</v>
      </c>
      <c r="C186">
        <v>56</v>
      </c>
      <c r="D186">
        <v>204</v>
      </c>
      <c r="E186">
        <v>182</v>
      </c>
      <c r="F186">
        <v>48</v>
      </c>
      <c r="G186">
        <v>9</v>
      </c>
      <c r="H186">
        <v>2</v>
      </c>
      <c r="I186">
        <v>4</v>
      </c>
      <c r="J186">
        <v>25</v>
      </c>
      <c r="K186">
        <v>20</v>
      </c>
      <c r="L186">
        <v>16</v>
      </c>
      <c r="M186">
        <v>31</v>
      </c>
      <c r="N186">
        <v>4</v>
      </c>
      <c r="O186">
        <v>5</v>
      </c>
      <c r="P186">
        <v>1</v>
      </c>
      <c r="Q186">
        <v>0.26500000000000001</v>
      </c>
      <c r="R186">
        <v>0.33700000000000002</v>
      </c>
      <c r="S186">
        <v>0.40500000000000003</v>
      </c>
      <c r="T186">
        <v>0.74299999999999999</v>
      </c>
      <c r="U186">
        <v>0.318</v>
      </c>
      <c r="V186">
        <v>0.6</v>
      </c>
      <c r="W186">
        <v>0.3</v>
      </c>
      <c r="X186">
        <v>0.7</v>
      </c>
      <c r="Y186">
        <v>12532</v>
      </c>
      <c r="AA186">
        <f t="shared" si="25"/>
        <v>48</v>
      </c>
      <c r="AB186">
        <f t="shared" si="26"/>
        <v>9</v>
      </c>
      <c r="AC186">
        <f t="shared" si="27"/>
        <v>2</v>
      </c>
      <c r="AD186">
        <f t="shared" si="28"/>
        <v>4</v>
      </c>
      <c r="AE186">
        <f t="shared" si="29"/>
        <v>25</v>
      </c>
      <c r="AF186">
        <f t="shared" si="30"/>
        <v>20</v>
      </c>
      <c r="AG186">
        <f t="shared" si="31"/>
        <v>16</v>
      </c>
      <c r="AH186">
        <f t="shared" si="32"/>
        <v>31</v>
      </c>
      <c r="AI186">
        <f t="shared" si="33"/>
        <v>4</v>
      </c>
      <c r="AJ186">
        <f t="shared" si="34"/>
        <v>5</v>
      </c>
      <c r="AK186">
        <f t="shared" si="35"/>
        <v>1</v>
      </c>
      <c r="AL186">
        <f t="shared" si="36"/>
        <v>33</v>
      </c>
      <c r="AM186">
        <f>SUMPRODUCT(AA186:AL186,Weights!$E$7:$P$7)</f>
        <v>127.5</v>
      </c>
    </row>
    <row r="187" spans="1:39" x14ac:dyDescent="0.25">
      <c r="A187" t="s">
        <v>196</v>
      </c>
      <c r="B187" t="s">
        <v>45</v>
      </c>
      <c r="C187">
        <v>67</v>
      </c>
      <c r="D187">
        <v>291</v>
      </c>
      <c r="E187">
        <v>273</v>
      </c>
      <c r="F187">
        <v>73</v>
      </c>
      <c r="G187">
        <v>10</v>
      </c>
      <c r="H187">
        <v>1</v>
      </c>
      <c r="I187">
        <v>12</v>
      </c>
      <c r="J187">
        <v>36</v>
      </c>
      <c r="K187">
        <v>39</v>
      </c>
      <c r="L187">
        <v>13</v>
      </c>
      <c r="M187">
        <v>54</v>
      </c>
      <c r="N187">
        <v>3</v>
      </c>
      <c r="O187">
        <v>2</v>
      </c>
      <c r="P187">
        <v>1</v>
      </c>
      <c r="Q187">
        <v>0.26700000000000002</v>
      </c>
      <c r="R187">
        <v>0.30499999999999999</v>
      </c>
      <c r="S187">
        <v>0.44600000000000001</v>
      </c>
      <c r="T187">
        <v>0.751</v>
      </c>
      <c r="U187">
        <v>0.318</v>
      </c>
      <c r="V187">
        <v>-2.2999999999999998</v>
      </c>
      <c r="W187">
        <v>0.1</v>
      </c>
      <c r="X187">
        <v>0.7</v>
      </c>
      <c r="Y187">
        <v>6368</v>
      </c>
      <c r="AA187">
        <f t="shared" si="25"/>
        <v>73</v>
      </c>
      <c r="AB187">
        <f t="shared" si="26"/>
        <v>10</v>
      </c>
      <c r="AC187">
        <f t="shared" si="27"/>
        <v>1</v>
      </c>
      <c r="AD187">
        <f t="shared" si="28"/>
        <v>12</v>
      </c>
      <c r="AE187">
        <f t="shared" si="29"/>
        <v>36</v>
      </c>
      <c r="AF187">
        <f t="shared" si="30"/>
        <v>39</v>
      </c>
      <c r="AG187">
        <f t="shared" si="31"/>
        <v>13</v>
      </c>
      <c r="AH187">
        <f t="shared" si="32"/>
        <v>54</v>
      </c>
      <c r="AI187">
        <f t="shared" si="33"/>
        <v>3</v>
      </c>
      <c r="AJ187">
        <f t="shared" si="34"/>
        <v>2</v>
      </c>
      <c r="AK187">
        <f t="shared" si="35"/>
        <v>1</v>
      </c>
      <c r="AL187">
        <f t="shared" si="36"/>
        <v>50</v>
      </c>
      <c r="AM187">
        <f>SUMPRODUCT(AA187:AL187,Weights!$E$7:$P$7)</f>
        <v>185</v>
      </c>
    </row>
    <row r="188" spans="1:39" x14ac:dyDescent="0.25">
      <c r="A188" t="s">
        <v>206</v>
      </c>
      <c r="B188" t="s">
        <v>71</v>
      </c>
      <c r="C188">
        <v>63</v>
      </c>
      <c r="D188">
        <v>252</v>
      </c>
      <c r="E188">
        <v>228</v>
      </c>
      <c r="F188">
        <v>59</v>
      </c>
      <c r="G188">
        <v>13</v>
      </c>
      <c r="H188">
        <v>1</v>
      </c>
      <c r="I188">
        <v>8</v>
      </c>
      <c r="J188">
        <v>32</v>
      </c>
      <c r="K188">
        <v>27</v>
      </c>
      <c r="L188">
        <v>19</v>
      </c>
      <c r="M188">
        <v>43</v>
      </c>
      <c r="N188">
        <v>3</v>
      </c>
      <c r="O188">
        <v>3</v>
      </c>
      <c r="P188">
        <v>1</v>
      </c>
      <c r="Q188">
        <v>0.25700000000000001</v>
      </c>
      <c r="R188">
        <v>0.32</v>
      </c>
      <c r="S188">
        <v>0.42199999999999999</v>
      </c>
      <c r="T188">
        <v>0.74199999999999999</v>
      </c>
      <c r="U188">
        <v>0.318</v>
      </c>
      <c r="V188">
        <v>-4.3</v>
      </c>
      <c r="W188">
        <v>-0.7</v>
      </c>
      <c r="X188">
        <v>0.4</v>
      </c>
      <c r="Y188">
        <v>4962</v>
      </c>
      <c r="AA188">
        <f t="shared" si="25"/>
        <v>59</v>
      </c>
      <c r="AB188">
        <f t="shared" si="26"/>
        <v>13</v>
      </c>
      <c r="AC188">
        <f t="shared" si="27"/>
        <v>1</v>
      </c>
      <c r="AD188">
        <f t="shared" si="28"/>
        <v>8</v>
      </c>
      <c r="AE188">
        <f t="shared" si="29"/>
        <v>32</v>
      </c>
      <c r="AF188">
        <f t="shared" si="30"/>
        <v>27</v>
      </c>
      <c r="AG188">
        <f t="shared" si="31"/>
        <v>19</v>
      </c>
      <c r="AH188">
        <f t="shared" si="32"/>
        <v>43</v>
      </c>
      <c r="AI188">
        <f t="shared" si="33"/>
        <v>3</v>
      </c>
      <c r="AJ188">
        <f t="shared" si="34"/>
        <v>3</v>
      </c>
      <c r="AK188">
        <f t="shared" si="35"/>
        <v>1</v>
      </c>
      <c r="AL188">
        <f t="shared" si="36"/>
        <v>37</v>
      </c>
      <c r="AM188">
        <f>SUMPRODUCT(AA188:AL188,Weights!$E$7:$P$7)</f>
        <v>159.5</v>
      </c>
    </row>
    <row r="189" spans="1:39" x14ac:dyDescent="0.25">
      <c r="A189" t="s">
        <v>1003</v>
      </c>
      <c r="B189" t="s">
        <v>39</v>
      </c>
      <c r="C189">
        <v>31</v>
      </c>
      <c r="D189">
        <v>104</v>
      </c>
      <c r="E189">
        <v>92</v>
      </c>
      <c r="F189">
        <v>25</v>
      </c>
      <c r="G189">
        <v>5</v>
      </c>
      <c r="H189">
        <v>0</v>
      </c>
      <c r="I189">
        <v>1</v>
      </c>
      <c r="J189">
        <v>13</v>
      </c>
      <c r="K189">
        <v>7</v>
      </c>
      <c r="L189">
        <v>9</v>
      </c>
      <c r="M189">
        <v>13</v>
      </c>
      <c r="N189">
        <v>1</v>
      </c>
      <c r="O189">
        <v>2</v>
      </c>
      <c r="P189">
        <v>1</v>
      </c>
      <c r="Q189">
        <v>0.27500000000000002</v>
      </c>
      <c r="R189">
        <v>0.34799999999999998</v>
      </c>
      <c r="S189">
        <v>0.37</v>
      </c>
      <c r="T189">
        <v>0.71899999999999997</v>
      </c>
      <c r="U189">
        <v>0.317</v>
      </c>
      <c r="V189">
        <v>0.8</v>
      </c>
      <c r="W189">
        <v>-0.4</v>
      </c>
      <c r="X189">
        <v>0.3</v>
      </c>
      <c r="Y189">
        <v>7927</v>
      </c>
      <c r="AA189">
        <f t="shared" si="25"/>
        <v>25</v>
      </c>
      <c r="AB189">
        <f t="shared" si="26"/>
        <v>5</v>
      </c>
      <c r="AC189">
        <f t="shared" si="27"/>
        <v>0</v>
      </c>
      <c r="AD189">
        <f t="shared" si="28"/>
        <v>1</v>
      </c>
      <c r="AE189">
        <f t="shared" si="29"/>
        <v>13</v>
      </c>
      <c r="AF189">
        <f t="shared" si="30"/>
        <v>7</v>
      </c>
      <c r="AG189">
        <f t="shared" si="31"/>
        <v>9</v>
      </c>
      <c r="AH189">
        <f t="shared" si="32"/>
        <v>13</v>
      </c>
      <c r="AI189">
        <f t="shared" si="33"/>
        <v>1</v>
      </c>
      <c r="AJ189">
        <f t="shared" si="34"/>
        <v>2</v>
      </c>
      <c r="AK189">
        <f t="shared" si="35"/>
        <v>1</v>
      </c>
      <c r="AL189">
        <f t="shared" si="36"/>
        <v>19</v>
      </c>
      <c r="AM189">
        <f>SUMPRODUCT(AA189:AL189,Weights!$E$7:$P$7)</f>
        <v>58.5</v>
      </c>
    </row>
    <row r="190" spans="1:39" x14ac:dyDescent="0.25">
      <c r="A190" t="s">
        <v>221</v>
      </c>
      <c r="B190" t="s">
        <v>37</v>
      </c>
      <c r="C190">
        <v>58</v>
      </c>
      <c r="D190">
        <v>216</v>
      </c>
      <c r="E190">
        <v>194</v>
      </c>
      <c r="F190">
        <v>48</v>
      </c>
      <c r="G190">
        <v>12</v>
      </c>
      <c r="H190">
        <v>0</v>
      </c>
      <c r="I190">
        <v>8</v>
      </c>
      <c r="J190">
        <v>23</v>
      </c>
      <c r="K190">
        <v>30</v>
      </c>
      <c r="L190">
        <v>18</v>
      </c>
      <c r="M190">
        <v>51</v>
      </c>
      <c r="N190">
        <v>3</v>
      </c>
      <c r="O190">
        <v>0</v>
      </c>
      <c r="P190">
        <v>0</v>
      </c>
      <c r="Q190">
        <v>0.248</v>
      </c>
      <c r="R190">
        <v>0.32</v>
      </c>
      <c r="S190">
        <v>0.42599999999999999</v>
      </c>
      <c r="T190">
        <v>0.746</v>
      </c>
      <c r="U190">
        <v>0.317</v>
      </c>
      <c r="V190">
        <v>1.5</v>
      </c>
      <c r="W190">
        <v>-0.2</v>
      </c>
      <c r="X190">
        <v>0.2</v>
      </c>
      <c r="Y190">
        <v>3086</v>
      </c>
      <c r="AA190">
        <f t="shared" si="25"/>
        <v>48</v>
      </c>
      <c r="AB190">
        <f t="shared" si="26"/>
        <v>12</v>
      </c>
      <c r="AC190">
        <f t="shared" si="27"/>
        <v>0</v>
      </c>
      <c r="AD190">
        <f t="shared" si="28"/>
        <v>8</v>
      </c>
      <c r="AE190">
        <f t="shared" si="29"/>
        <v>23</v>
      </c>
      <c r="AF190">
        <f t="shared" si="30"/>
        <v>30</v>
      </c>
      <c r="AG190">
        <f t="shared" si="31"/>
        <v>18</v>
      </c>
      <c r="AH190">
        <f t="shared" si="32"/>
        <v>51</v>
      </c>
      <c r="AI190">
        <f t="shared" si="33"/>
        <v>3</v>
      </c>
      <c r="AJ190">
        <f t="shared" si="34"/>
        <v>0</v>
      </c>
      <c r="AK190">
        <f t="shared" si="35"/>
        <v>0</v>
      </c>
      <c r="AL190">
        <f t="shared" si="36"/>
        <v>28</v>
      </c>
      <c r="AM190">
        <f>SUMPRODUCT(AA190:AL190,Weights!$E$7:$P$7)</f>
        <v>129.5</v>
      </c>
    </row>
    <row r="191" spans="1:39" x14ac:dyDescent="0.25">
      <c r="A191" t="s">
        <v>255</v>
      </c>
      <c r="B191" t="s">
        <v>41</v>
      </c>
      <c r="C191">
        <v>63</v>
      </c>
      <c r="D191">
        <v>271</v>
      </c>
      <c r="E191">
        <v>253</v>
      </c>
      <c r="F191">
        <v>73</v>
      </c>
      <c r="G191">
        <v>12</v>
      </c>
      <c r="H191">
        <v>2</v>
      </c>
      <c r="I191">
        <v>5</v>
      </c>
      <c r="J191">
        <v>33</v>
      </c>
      <c r="K191">
        <v>24</v>
      </c>
      <c r="L191">
        <v>12</v>
      </c>
      <c r="M191">
        <v>42</v>
      </c>
      <c r="N191">
        <v>3</v>
      </c>
      <c r="O191">
        <v>12</v>
      </c>
      <c r="P191">
        <v>4</v>
      </c>
      <c r="Q191">
        <v>0.28699999999999998</v>
      </c>
      <c r="R191">
        <v>0.32600000000000001</v>
      </c>
      <c r="S191">
        <v>0.41299999999999998</v>
      </c>
      <c r="T191">
        <v>0.74</v>
      </c>
      <c r="U191">
        <v>0.317</v>
      </c>
      <c r="V191">
        <v>-1.3</v>
      </c>
      <c r="W191">
        <v>0</v>
      </c>
      <c r="X191">
        <v>1.1000000000000001</v>
      </c>
      <c r="Y191">
        <v>5933</v>
      </c>
      <c r="AA191">
        <f t="shared" si="25"/>
        <v>73</v>
      </c>
      <c r="AB191">
        <f t="shared" si="26"/>
        <v>12</v>
      </c>
      <c r="AC191">
        <f t="shared" si="27"/>
        <v>2</v>
      </c>
      <c r="AD191">
        <f t="shared" si="28"/>
        <v>5</v>
      </c>
      <c r="AE191">
        <f t="shared" si="29"/>
        <v>33</v>
      </c>
      <c r="AF191">
        <f t="shared" si="30"/>
        <v>24</v>
      </c>
      <c r="AG191">
        <f t="shared" si="31"/>
        <v>12</v>
      </c>
      <c r="AH191">
        <f t="shared" si="32"/>
        <v>42</v>
      </c>
      <c r="AI191">
        <f t="shared" si="33"/>
        <v>3</v>
      </c>
      <c r="AJ191">
        <f t="shared" si="34"/>
        <v>12</v>
      </c>
      <c r="AK191">
        <f t="shared" si="35"/>
        <v>4</v>
      </c>
      <c r="AL191">
        <f t="shared" si="36"/>
        <v>54</v>
      </c>
      <c r="AM191">
        <f>SUMPRODUCT(AA191:AL191,Weights!$E$7:$P$7)</f>
        <v>172</v>
      </c>
    </row>
    <row r="192" spans="1:39" x14ac:dyDescent="0.25">
      <c r="A192" t="s">
        <v>218</v>
      </c>
      <c r="B192" t="s">
        <v>17</v>
      </c>
      <c r="C192">
        <v>47</v>
      </c>
      <c r="D192">
        <v>198</v>
      </c>
      <c r="E192">
        <v>174</v>
      </c>
      <c r="F192">
        <v>42</v>
      </c>
      <c r="G192">
        <v>8</v>
      </c>
      <c r="H192">
        <v>0</v>
      </c>
      <c r="I192">
        <v>6</v>
      </c>
      <c r="J192">
        <v>26</v>
      </c>
      <c r="K192">
        <v>22</v>
      </c>
      <c r="L192">
        <v>22</v>
      </c>
      <c r="M192">
        <v>46</v>
      </c>
      <c r="N192">
        <v>1</v>
      </c>
      <c r="O192">
        <v>2</v>
      </c>
      <c r="P192">
        <v>1</v>
      </c>
      <c r="Q192">
        <v>0.23899999999999999</v>
      </c>
      <c r="R192">
        <v>0.32800000000000001</v>
      </c>
      <c r="S192">
        <v>0.4</v>
      </c>
      <c r="T192">
        <v>0.72799999999999998</v>
      </c>
      <c r="U192">
        <v>0.317</v>
      </c>
      <c r="V192">
        <v>-2.5</v>
      </c>
      <c r="W192">
        <v>-0.1</v>
      </c>
      <c r="X192">
        <v>0</v>
      </c>
      <c r="Y192">
        <v>1327</v>
      </c>
      <c r="AA192">
        <f t="shared" si="25"/>
        <v>42</v>
      </c>
      <c r="AB192">
        <f t="shared" si="26"/>
        <v>8</v>
      </c>
      <c r="AC192">
        <f t="shared" si="27"/>
        <v>0</v>
      </c>
      <c r="AD192">
        <f t="shared" si="28"/>
        <v>6</v>
      </c>
      <c r="AE192">
        <f t="shared" si="29"/>
        <v>26</v>
      </c>
      <c r="AF192">
        <f t="shared" si="30"/>
        <v>22</v>
      </c>
      <c r="AG192">
        <f t="shared" si="31"/>
        <v>22</v>
      </c>
      <c r="AH192">
        <f t="shared" si="32"/>
        <v>46</v>
      </c>
      <c r="AI192">
        <f t="shared" si="33"/>
        <v>1</v>
      </c>
      <c r="AJ192">
        <f t="shared" si="34"/>
        <v>2</v>
      </c>
      <c r="AK192">
        <f t="shared" si="35"/>
        <v>1</v>
      </c>
      <c r="AL192">
        <f t="shared" si="36"/>
        <v>28</v>
      </c>
      <c r="AM192">
        <f>SUMPRODUCT(AA192:AL192,Weights!$E$7:$P$7)</f>
        <v>118</v>
      </c>
    </row>
    <row r="193" spans="1:39" x14ac:dyDescent="0.25">
      <c r="A193" t="s">
        <v>296</v>
      </c>
      <c r="B193" t="s">
        <v>51</v>
      </c>
      <c r="C193">
        <v>45</v>
      </c>
      <c r="D193">
        <v>169</v>
      </c>
      <c r="E193">
        <v>150</v>
      </c>
      <c r="F193">
        <v>38</v>
      </c>
      <c r="G193">
        <v>8</v>
      </c>
      <c r="H193">
        <v>1</v>
      </c>
      <c r="I193">
        <v>4</v>
      </c>
      <c r="J193">
        <v>21</v>
      </c>
      <c r="K193">
        <v>19</v>
      </c>
      <c r="L193">
        <v>16</v>
      </c>
      <c r="M193">
        <v>29</v>
      </c>
      <c r="N193">
        <v>1</v>
      </c>
      <c r="O193">
        <v>4</v>
      </c>
      <c r="P193">
        <v>1</v>
      </c>
      <c r="Q193">
        <v>0.251</v>
      </c>
      <c r="R193">
        <v>0.32800000000000001</v>
      </c>
      <c r="S193">
        <v>0.40200000000000002</v>
      </c>
      <c r="T193">
        <v>0.72899999999999998</v>
      </c>
      <c r="U193">
        <v>0.317</v>
      </c>
      <c r="V193">
        <v>-0.7</v>
      </c>
      <c r="W193">
        <v>0.3</v>
      </c>
      <c r="X193">
        <v>0.6</v>
      </c>
      <c r="Y193">
        <v>12158</v>
      </c>
      <c r="AA193">
        <f t="shared" si="25"/>
        <v>38</v>
      </c>
      <c r="AB193">
        <f t="shared" si="26"/>
        <v>8</v>
      </c>
      <c r="AC193">
        <f t="shared" si="27"/>
        <v>1</v>
      </c>
      <c r="AD193">
        <f t="shared" si="28"/>
        <v>4</v>
      </c>
      <c r="AE193">
        <f t="shared" si="29"/>
        <v>21</v>
      </c>
      <c r="AF193">
        <f t="shared" si="30"/>
        <v>19</v>
      </c>
      <c r="AG193">
        <f t="shared" si="31"/>
        <v>16</v>
      </c>
      <c r="AH193">
        <f t="shared" si="32"/>
        <v>29</v>
      </c>
      <c r="AI193">
        <f t="shared" si="33"/>
        <v>1</v>
      </c>
      <c r="AJ193">
        <f t="shared" si="34"/>
        <v>4</v>
      </c>
      <c r="AK193">
        <f t="shared" si="35"/>
        <v>1</v>
      </c>
      <c r="AL193">
        <f t="shared" si="36"/>
        <v>25</v>
      </c>
      <c r="AM193">
        <f>SUMPRODUCT(AA193:AL193,Weights!$E$7:$P$7)</f>
        <v>108.5</v>
      </c>
    </row>
    <row r="194" spans="1:39" x14ac:dyDescent="0.25">
      <c r="A194" t="s">
        <v>273</v>
      </c>
      <c r="B194" t="s">
        <v>125</v>
      </c>
      <c r="C194">
        <v>57</v>
      </c>
      <c r="D194">
        <v>220</v>
      </c>
      <c r="E194">
        <v>199</v>
      </c>
      <c r="F194">
        <v>51</v>
      </c>
      <c r="G194">
        <v>9</v>
      </c>
      <c r="H194">
        <v>3</v>
      </c>
      <c r="I194">
        <v>6</v>
      </c>
      <c r="J194">
        <v>27</v>
      </c>
      <c r="K194">
        <v>19</v>
      </c>
      <c r="L194">
        <v>16</v>
      </c>
      <c r="M194">
        <v>45</v>
      </c>
      <c r="N194">
        <v>2</v>
      </c>
      <c r="O194">
        <v>8</v>
      </c>
      <c r="P194">
        <v>3</v>
      </c>
      <c r="Q194">
        <v>0.25800000000000001</v>
      </c>
      <c r="R194">
        <v>0.31900000000000001</v>
      </c>
      <c r="S194">
        <v>0.42099999999999999</v>
      </c>
      <c r="T194">
        <v>0.74</v>
      </c>
      <c r="U194">
        <v>0.317</v>
      </c>
      <c r="V194">
        <v>4.8</v>
      </c>
      <c r="W194">
        <v>0.8</v>
      </c>
      <c r="X194">
        <v>1.4</v>
      </c>
      <c r="Y194">
        <v>11038</v>
      </c>
      <c r="AA194">
        <f t="shared" si="25"/>
        <v>51</v>
      </c>
      <c r="AB194">
        <f t="shared" si="26"/>
        <v>9</v>
      </c>
      <c r="AC194">
        <f t="shared" si="27"/>
        <v>3</v>
      </c>
      <c r="AD194">
        <f t="shared" si="28"/>
        <v>6</v>
      </c>
      <c r="AE194">
        <f t="shared" si="29"/>
        <v>27</v>
      </c>
      <c r="AF194">
        <f t="shared" si="30"/>
        <v>19</v>
      </c>
      <c r="AG194">
        <f t="shared" si="31"/>
        <v>16</v>
      </c>
      <c r="AH194">
        <f t="shared" si="32"/>
        <v>45</v>
      </c>
      <c r="AI194">
        <f t="shared" si="33"/>
        <v>2</v>
      </c>
      <c r="AJ194">
        <f t="shared" si="34"/>
        <v>8</v>
      </c>
      <c r="AK194">
        <f t="shared" si="35"/>
        <v>3</v>
      </c>
      <c r="AL194">
        <f t="shared" si="36"/>
        <v>33</v>
      </c>
      <c r="AM194">
        <f>SUMPRODUCT(AA194:AL194,Weights!$E$7:$P$7)</f>
        <v>136.5</v>
      </c>
    </row>
    <row r="195" spans="1:39" x14ac:dyDescent="0.25">
      <c r="A195" t="s">
        <v>1002</v>
      </c>
      <c r="B195" t="s">
        <v>29</v>
      </c>
      <c r="C195">
        <v>48</v>
      </c>
      <c r="D195">
        <v>194</v>
      </c>
      <c r="E195">
        <v>176</v>
      </c>
      <c r="F195">
        <v>45</v>
      </c>
      <c r="G195">
        <v>12</v>
      </c>
      <c r="H195">
        <v>1</v>
      </c>
      <c r="I195">
        <v>5</v>
      </c>
      <c r="J195">
        <v>21</v>
      </c>
      <c r="K195">
        <v>23</v>
      </c>
      <c r="L195">
        <v>16</v>
      </c>
      <c r="M195">
        <v>42</v>
      </c>
      <c r="N195">
        <v>2</v>
      </c>
      <c r="O195">
        <v>0</v>
      </c>
      <c r="P195">
        <v>1</v>
      </c>
      <c r="Q195">
        <v>0.255</v>
      </c>
      <c r="R195">
        <v>0.32</v>
      </c>
      <c r="S195">
        <v>0.41799999999999998</v>
      </c>
      <c r="T195">
        <v>0.73899999999999999</v>
      </c>
      <c r="U195">
        <v>0.317</v>
      </c>
      <c r="V195">
        <v>-0.9</v>
      </c>
      <c r="W195">
        <v>-0.2</v>
      </c>
      <c r="X195">
        <v>0.3</v>
      </c>
      <c r="Y195">
        <v>13621</v>
      </c>
      <c r="AA195">
        <f t="shared" ref="AA195:AA258" si="37">F195</f>
        <v>45</v>
      </c>
      <c r="AB195">
        <f t="shared" ref="AB195:AB258" si="38">G195</f>
        <v>12</v>
      </c>
      <c r="AC195">
        <f t="shared" ref="AC195:AC258" si="39">H195</f>
        <v>1</v>
      </c>
      <c r="AD195">
        <f t="shared" ref="AD195:AD258" si="40">I195</f>
        <v>5</v>
      </c>
      <c r="AE195">
        <f t="shared" ref="AE195:AE258" si="41">J195</f>
        <v>21</v>
      </c>
      <c r="AF195">
        <f t="shared" ref="AF195:AF258" si="42">K195</f>
        <v>23</v>
      </c>
      <c r="AG195">
        <f t="shared" ref="AG195:AG258" si="43">L195</f>
        <v>16</v>
      </c>
      <c r="AH195">
        <f t="shared" ref="AH195:AH258" si="44">M195</f>
        <v>42</v>
      </c>
      <c r="AI195">
        <f t="shared" ref="AI195:AI258" si="45">N195</f>
        <v>2</v>
      </c>
      <c r="AJ195">
        <f t="shared" ref="AJ195:AJ258" si="46">O195</f>
        <v>0</v>
      </c>
      <c r="AK195">
        <f t="shared" ref="AK195:AK258" si="47">P195</f>
        <v>1</v>
      </c>
      <c r="AL195">
        <f t="shared" ref="AL195:AL258" si="48">AA195-AB195-AC195-AD195</f>
        <v>27</v>
      </c>
      <c r="AM195">
        <f>SUMPRODUCT(AA195:AL195,Weights!$E$7:$P$7)</f>
        <v>112</v>
      </c>
    </row>
    <row r="196" spans="1:39" x14ac:dyDescent="0.25">
      <c r="A196" t="s">
        <v>232</v>
      </c>
      <c r="B196" t="s">
        <v>23</v>
      </c>
      <c r="C196">
        <v>68</v>
      </c>
      <c r="D196">
        <v>296</v>
      </c>
      <c r="E196">
        <v>272</v>
      </c>
      <c r="F196">
        <v>79</v>
      </c>
      <c r="G196">
        <v>12</v>
      </c>
      <c r="H196">
        <v>2</v>
      </c>
      <c r="I196">
        <v>4</v>
      </c>
      <c r="J196">
        <v>41</v>
      </c>
      <c r="K196">
        <v>21</v>
      </c>
      <c r="L196">
        <v>20</v>
      </c>
      <c r="M196">
        <v>38</v>
      </c>
      <c r="N196">
        <v>1</v>
      </c>
      <c r="O196">
        <v>10</v>
      </c>
      <c r="P196">
        <v>4</v>
      </c>
      <c r="Q196">
        <v>0.29199999999999998</v>
      </c>
      <c r="R196">
        <v>0.33900000000000002</v>
      </c>
      <c r="S196">
        <v>0.39400000000000002</v>
      </c>
      <c r="T196">
        <v>0.73299999999999998</v>
      </c>
      <c r="U196">
        <v>0.317</v>
      </c>
      <c r="V196">
        <v>4.9000000000000004</v>
      </c>
      <c r="W196">
        <v>0.2</v>
      </c>
      <c r="X196">
        <v>1.3</v>
      </c>
      <c r="Y196">
        <v>4922</v>
      </c>
      <c r="AA196">
        <f t="shared" si="37"/>
        <v>79</v>
      </c>
      <c r="AB196">
        <f t="shared" si="38"/>
        <v>12</v>
      </c>
      <c r="AC196">
        <f t="shared" si="39"/>
        <v>2</v>
      </c>
      <c r="AD196">
        <f t="shared" si="40"/>
        <v>4</v>
      </c>
      <c r="AE196">
        <f t="shared" si="41"/>
        <v>41</v>
      </c>
      <c r="AF196">
        <f t="shared" si="42"/>
        <v>21</v>
      </c>
      <c r="AG196">
        <f t="shared" si="43"/>
        <v>20</v>
      </c>
      <c r="AH196">
        <f t="shared" si="44"/>
        <v>38</v>
      </c>
      <c r="AI196">
        <f t="shared" si="45"/>
        <v>1</v>
      </c>
      <c r="AJ196">
        <f t="shared" si="46"/>
        <v>10</v>
      </c>
      <c r="AK196">
        <f t="shared" si="47"/>
        <v>4</v>
      </c>
      <c r="AL196">
        <f t="shared" si="48"/>
        <v>61</v>
      </c>
      <c r="AM196">
        <f>SUMPRODUCT(AA196:AL196,Weights!$E$7:$P$7)</f>
        <v>186</v>
      </c>
    </row>
    <row r="197" spans="1:39" x14ac:dyDescent="0.25">
      <c r="A197" t="s">
        <v>213</v>
      </c>
      <c r="B197" t="s">
        <v>41</v>
      </c>
      <c r="C197">
        <v>41</v>
      </c>
      <c r="D197">
        <v>165</v>
      </c>
      <c r="E197">
        <v>144</v>
      </c>
      <c r="F197">
        <v>34</v>
      </c>
      <c r="G197">
        <v>6</v>
      </c>
      <c r="H197">
        <v>0</v>
      </c>
      <c r="I197">
        <v>6</v>
      </c>
      <c r="J197">
        <v>20</v>
      </c>
      <c r="K197">
        <v>20</v>
      </c>
      <c r="L197">
        <v>19</v>
      </c>
      <c r="M197">
        <v>41</v>
      </c>
      <c r="N197">
        <v>1</v>
      </c>
      <c r="O197">
        <v>0</v>
      </c>
      <c r="P197">
        <v>0</v>
      </c>
      <c r="Q197">
        <v>0.23699999999999999</v>
      </c>
      <c r="R197">
        <v>0.32800000000000001</v>
      </c>
      <c r="S197">
        <v>0.40400000000000003</v>
      </c>
      <c r="T197">
        <v>0.73199999999999998</v>
      </c>
      <c r="U197">
        <v>0.316</v>
      </c>
      <c r="V197">
        <v>-0.8</v>
      </c>
      <c r="W197">
        <v>-0.9</v>
      </c>
      <c r="X197">
        <v>0.1</v>
      </c>
      <c r="Y197">
        <v>14130</v>
      </c>
      <c r="AA197">
        <f t="shared" si="37"/>
        <v>34</v>
      </c>
      <c r="AB197">
        <f t="shared" si="38"/>
        <v>6</v>
      </c>
      <c r="AC197">
        <f t="shared" si="39"/>
        <v>0</v>
      </c>
      <c r="AD197">
        <f t="shared" si="40"/>
        <v>6</v>
      </c>
      <c r="AE197">
        <f t="shared" si="41"/>
        <v>20</v>
      </c>
      <c r="AF197">
        <f t="shared" si="42"/>
        <v>20</v>
      </c>
      <c r="AG197">
        <f t="shared" si="43"/>
        <v>19</v>
      </c>
      <c r="AH197">
        <f t="shared" si="44"/>
        <v>41</v>
      </c>
      <c r="AI197">
        <f t="shared" si="45"/>
        <v>1</v>
      </c>
      <c r="AJ197">
        <f t="shared" si="46"/>
        <v>0</v>
      </c>
      <c r="AK197">
        <f t="shared" si="47"/>
        <v>0</v>
      </c>
      <c r="AL197">
        <f t="shared" si="48"/>
        <v>22</v>
      </c>
      <c r="AM197">
        <f>SUMPRODUCT(AA197:AL197,Weights!$E$7:$P$7)</f>
        <v>96.5</v>
      </c>
    </row>
    <row r="198" spans="1:39" x14ac:dyDescent="0.25">
      <c r="A198" t="s">
        <v>170</v>
      </c>
      <c r="B198" t="s">
        <v>47</v>
      </c>
      <c r="C198">
        <v>58</v>
      </c>
      <c r="D198">
        <v>235</v>
      </c>
      <c r="E198">
        <v>216</v>
      </c>
      <c r="F198">
        <v>58</v>
      </c>
      <c r="G198">
        <v>13</v>
      </c>
      <c r="H198">
        <v>1</v>
      </c>
      <c r="I198">
        <v>7</v>
      </c>
      <c r="J198">
        <v>28</v>
      </c>
      <c r="K198">
        <v>25</v>
      </c>
      <c r="L198">
        <v>14</v>
      </c>
      <c r="M198">
        <v>38</v>
      </c>
      <c r="N198">
        <v>2</v>
      </c>
      <c r="O198">
        <v>4</v>
      </c>
      <c r="P198">
        <v>2</v>
      </c>
      <c r="Q198">
        <v>0.26600000000000001</v>
      </c>
      <c r="R198">
        <v>0.316</v>
      </c>
      <c r="S198">
        <v>0.42599999999999999</v>
      </c>
      <c r="T198">
        <v>0.74299999999999999</v>
      </c>
      <c r="U198">
        <v>0.316</v>
      </c>
      <c r="V198">
        <v>-1.1000000000000001</v>
      </c>
      <c r="W198">
        <v>-0.3</v>
      </c>
      <c r="X198">
        <v>0.7</v>
      </c>
      <c r="Y198">
        <v>15937</v>
      </c>
      <c r="AA198">
        <f t="shared" si="37"/>
        <v>58</v>
      </c>
      <c r="AB198">
        <f t="shared" si="38"/>
        <v>13</v>
      </c>
      <c r="AC198">
        <f t="shared" si="39"/>
        <v>1</v>
      </c>
      <c r="AD198">
        <f t="shared" si="40"/>
        <v>7</v>
      </c>
      <c r="AE198">
        <f t="shared" si="41"/>
        <v>28</v>
      </c>
      <c r="AF198">
        <f t="shared" si="42"/>
        <v>25</v>
      </c>
      <c r="AG198">
        <f t="shared" si="43"/>
        <v>14</v>
      </c>
      <c r="AH198">
        <f t="shared" si="44"/>
        <v>38</v>
      </c>
      <c r="AI198">
        <f t="shared" si="45"/>
        <v>2</v>
      </c>
      <c r="AJ198">
        <f t="shared" si="46"/>
        <v>4</v>
      </c>
      <c r="AK198">
        <f t="shared" si="47"/>
        <v>2</v>
      </c>
      <c r="AL198">
        <f t="shared" si="48"/>
        <v>37</v>
      </c>
      <c r="AM198">
        <f>SUMPRODUCT(AA198:AL198,Weights!$E$7:$P$7)</f>
        <v>148</v>
      </c>
    </row>
    <row r="199" spans="1:39" x14ac:dyDescent="0.25">
      <c r="A199" t="s">
        <v>1164</v>
      </c>
      <c r="B199" t="s">
        <v>73</v>
      </c>
      <c r="C199">
        <v>45</v>
      </c>
      <c r="D199">
        <v>194</v>
      </c>
      <c r="E199">
        <v>176</v>
      </c>
      <c r="F199">
        <v>42</v>
      </c>
      <c r="G199">
        <v>8</v>
      </c>
      <c r="H199">
        <v>2</v>
      </c>
      <c r="I199">
        <v>8</v>
      </c>
      <c r="J199">
        <v>23</v>
      </c>
      <c r="K199">
        <v>25</v>
      </c>
      <c r="L199">
        <v>14</v>
      </c>
      <c r="M199">
        <v>58</v>
      </c>
      <c r="N199">
        <v>1</v>
      </c>
      <c r="O199">
        <v>3</v>
      </c>
      <c r="P199">
        <v>2</v>
      </c>
      <c r="Q199">
        <v>0.24</v>
      </c>
      <c r="R199">
        <v>0.29899999999999999</v>
      </c>
      <c r="S199">
        <v>0.44700000000000001</v>
      </c>
      <c r="T199">
        <v>0.746</v>
      </c>
      <c r="U199">
        <v>0.316</v>
      </c>
      <c r="V199">
        <v>-1.1000000000000001</v>
      </c>
      <c r="W199">
        <v>-0.1</v>
      </c>
      <c r="X199">
        <v>0.5</v>
      </c>
      <c r="Y199">
        <v>15983</v>
      </c>
      <c r="AA199">
        <f t="shared" si="37"/>
        <v>42</v>
      </c>
      <c r="AB199">
        <f t="shared" si="38"/>
        <v>8</v>
      </c>
      <c r="AC199">
        <f t="shared" si="39"/>
        <v>2</v>
      </c>
      <c r="AD199">
        <f t="shared" si="40"/>
        <v>8</v>
      </c>
      <c r="AE199">
        <f t="shared" si="41"/>
        <v>23</v>
      </c>
      <c r="AF199">
        <f t="shared" si="42"/>
        <v>25</v>
      </c>
      <c r="AG199">
        <f t="shared" si="43"/>
        <v>14</v>
      </c>
      <c r="AH199">
        <f t="shared" si="44"/>
        <v>58</v>
      </c>
      <c r="AI199">
        <f t="shared" si="45"/>
        <v>1</v>
      </c>
      <c r="AJ199">
        <f t="shared" si="46"/>
        <v>3</v>
      </c>
      <c r="AK199">
        <f t="shared" si="47"/>
        <v>2</v>
      </c>
      <c r="AL199">
        <f t="shared" si="48"/>
        <v>24</v>
      </c>
      <c r="AM199">
        <f>SUMPRODUCT(AA199:AL199,Weights!$E$7:$P$7)</f>
        <v>115</v>
      </c>
    </row>
    <row r="200" spans="1:39" x14ac:dyDescent="0.25">
      <c r="A200" t="s">
        <v>256</v>
      </c>
      <c r="B200" t="s">
        <v>29</v>
      </c>
      <c r="C200">
        <v>39</v>
      </c>
      <c r="D200">
        <v>114</v>
      </c>
      <c r="E200">
        <v>100</v>
      </c>
      <c r="F200">
        <v>26</v>
      </c>
      <c r="G200">
        <v>7</v>
      </c>
      <c r="H200">
        <v>1</v>
      </c>
      <c r="I200">
        <v>1</v>
      </c>
      <c r="J200">
        <v>11</v>
      </c>
      <c r="K200">
        <v>10</v>
      </c>
      <c r="L200">
        <v>11</v>
      </c>
      <c r="M200">
        <v>14</v>
      </c>
      <c r="N200">
        <v>1</v>
      </c>
      <c r="O200">
        <v>1</v>
      </c>
      <c r="P200">
        <v>0</v>
      </c>
      <c r="Q200">
        <v>0.26400000000000001</v>
      </c>
      <c r="R200">
        <v>0.34200000000000003</v>
      </c>
      <c r="S200">
        <v>0.38</v>
      </c>
      <c r="T200">
        <v>0.72199999999999998</v>
      </c>
      <c r="U200">
        <v>0.316</v>
      </c>
      <c r="V200">
        <v>-1.5</v>
      </c>
      <c r="W200">
        <v>-0.2</v>
      </c>
      <c r="X200">
        <v>0.1</v>
      </c>
      <c r="Y200">
        <v>12371</v>
      </c>
      <c r="AA200">
        <f t="shared" si="37"/>
        <v>26</v>
      </c>
      <c r="AB200">
        <f t="shared" si="38"/>
        <v>7</v>
      </c>
      <c r="AC200">
        <f t="shared" si="39"/>
        <v>1</v>
      </c>
      <c r="AD200">
        <f t="shared" si="40"/>
        <v>1</v>
      </c>
      <c r="AE200">
        <f t="shared" si="41"/>
        <v>11</v>
      </c>
      <c r="AF200">
        <f t="shared" si="42"/>
        <v>10</v>
      </c>
      <c r="AG200">
        <f t="shared" si="43"/>
        <v>11</v>
      </c>
      <c r="AH200">
        <f t="shared" si="44"/>
        <v>14</v>
      </c>
      <c r="AI200">
        <f t="shared" si="45"/>
        <v>1</v>
      </c>
      <c r="AJ200">
        <f t="shared" si="46"/>
        <v>1</v>
      </c>
      <c r="AK200">
        <f t="shared" si="47"/>
        <v>0</v>
      </c>
      <c r="AL200">
        <f t="shared" si="48"/>
        <v>17</v>
      </c>
      <c r="AM200">
        <f>SUMPRODUCT(AA200:AL200,Weights!$E$7:$P$7)</f>
        <v>65</v>
      </c>
    </row>
    <row r="201" spans="1:39" x14ac:dyDescent="0.25">
      <c r="A201" t="s">
        <v>270</v>
      </c>
      <c r="B201" t="s">
        <v>141</v>
      </c>
      <c r="C201">
        <v>52</v>
      </c>
      <c r="D201">
        <v>210</v>
      </c>
      <c r="E201">
        <v>191</v>
      </c>
      <c r="F201">
        <v>54</v>
      </c>
      <c r="G201">
        <v>10</v>
      </c>
      <c r="H201">
        <v>1</v>
      </c>
      <c r="I201">
        <v>3</v>
      </c>
      <c r="J201">
        <v>25</v>
      </c>
      <c r="K201">
        <v>19</v>
      </c>
      <c r="L201">
        <v>16</v>
      </c>
      <c r="M201">
        <v>36</v>
      </c>
      <c r="N201">
        <v>1</v>
      </c>
      <c r="O201">
        <v>5</v>
      </c>
      <c r="P201">
        <v>2</v>
      </c>
      <c r="Q201">
        <v>0.28000000000000003</v>
      </c>
      <c r="R201">
        <v>0.33600000000000002</v>
      </c>
      <c r="S201">
        <v>0.39300000000000002</v>
      </c>
      <c r="T201">
        <v>0.72899999999999998</v>
      </c>
      <c r="U201">
        <v>0.315</v>
      </c>
      <c r="V201">
        <v>0.7</v>
      </c>
      <c r="W201">
        <v>-0.5</v>
      </c>
      <c r="X201">
        <v>0.4</v>
      </c>
      <c r="Y201">
        <v>4229</v>
      </c>
      <c r="AA201">
        <f t="shared" si="37"/>
        <v>54</v>
      </c>
      <c r="AB201">
        <f t="shared" si="38"/>
        <v>10</v>
      </c>
      <c r="AC201">
        <f t="shared" si="39"/>
        <v>1</v>
      </c>
      <c r="AD201">
        <f t="shared" si="40"/>
        <v>3</v>
      </c>
      <c r="AE201">
        <f t="shared" si="41"/>
        <v>25</v>
      </c>
      <c r="AF201">
        <f t="shared" si="42"/>
        <v>19</v>
      </c>
      <c r="AG201">
        <f t="shared" si="43"/>
        <v>16</v>
      </c>
      <c r="AH201">
        <f t="shared" si="44"/>
        <v>36</v>
      </c>
      <c r="AI201">
        <f t="shared" si="45"/>
        <v>1</v>
      </c>
      <c r="AJ201">
        <f t="shared" si="46"/>
        <v>5</v>
      </c>
      <c r="AK201">
        <f t="shared" si="47"/>
        <v>2</v>
      </c>
      <c r="AL201">
        <f t="shared" si="48"/>
        <v>40</v>
      </c>
      <c r="AM201">
        <f>SUMPRODUCT(AA201:AL201,Weights!$E$7:$P$7)</f>
        <v>125</v>
      </c>
    </row>
    <row r="202" spans="1:39" x14ac:dyDescent="0.25">
      <c r="A202" t="s">
        <v>266</v>
      </c>
      <c r="B202" t="s">
        <v>62</v>
      </c>
      <c r="C202">
        <v>49</v>
      </c>
      <c r="D202">
        <v>190</v>
      </c>
      <c r="E202">
        <v>178</v>
      </c>
      <c r="F202">
        <v>51</v>
      </c>
      <c r="G202">
        <v>10</v>
      </c>
      <c r="H202">
        <v>1</v>
      </c>
      <c r="I202">
        <v>3</v>
      </c>
      <c r="J202">
        <v>22</v>
      </c>
      <c r="K202">
        <v>19</v>
      </c>
      <c r="L202">
        <v>8</v>
      </c>
      <c r="M202">
        <v>24</v>
      </c>
      <c r="N202">
        <v>1</v>
      </c>
      <c r="O202">
        <v>11</v>
      </c>
      <c r="P202">
        <v>3</v>
      </c>
      <c r="Q202">
        <v>0.28799999999999998</v>
      </c>
      <c r="R202">
        <v>0.32100000000000001</v>
      </c>
      <c r="S202">
        <v>0.41499999999999998</v>
      </c>
      <c r="T202">
        <v>0.73599999999999999</v>
      </c>
      <c r="U202">
        <v>0.315</v>
      </c>
      <c r="V202">
        <v>0.7</v>
      </c>
      <c r="W202">
        <v>1</v>
      </c>
      <c r="X202">
        <v>0.7</v>
      </c>
      <c r="Y202">
        <v>6848</v>
      </c>
      <c r="AA202">
        <f t="shared" si="37"/>
        <v>51</v>
      </c>
      <c r="AB202">
        <f t="shared" si="38"/>
        <v>10</v>
      </c>
      <c r="AC202">
        <f t="shared" si="39"/>
        <v>1</v>
      </c>
      <c r="AD202">
        <f t="shared" si="40"/>
        <v>3</v>
      </c>
      <c r="AE202">
        <f t="shared" si="41"/>
        <v>22</v>
      </c>
      <c r="AF202">
        <f t="shared" si="42"/>
        <v>19</v>
      </c>
      <c r="AG202">
        <f t="shared" si="43"/>
        <v>8</v>
      </c>
      <c r="AH202">
        <f t="shared" si="44"/>
        <v>24</v>
      </c>
      <c r="AI202">
        <f t="shared" si="45"/>
        <v>1</v>
      </c>
      <c r="AJ202">
        <f t="shared" si="46"/>
        <v>11</v>
      </c>
      <c r="AK202">
        <f t="shared" si="47"/>
        <v>3</v>
      </c>
      <c r="AL202">
        <f t="shared" si="48"/>
        <v>37</v>
      </c>
      <c r="AM202">
        <f>SUMPRODUCT(AA202:AL202,Weights!$E$7:$P$7)</f>
        <v>128</v>
      </c>
    </row>
    <row r="203" spans="1:39" x14ac:dyDescent="0.25">
      <c r="A203" t="s">
        <v>1165</v>
      </c>
      <c r="B203" t="s">
        <v>73</v>
      </c>
      <c r="C203">
        <v>28</v>
      </c>
      <c r="D203">
        <v>100</v>
      </c>
      <c r="E203">
        <v>88</v>
      </c>
      <c r="F203">
        <v>21</v>
      </c>
      <c r="G203">
        <v>4</v>
      </c>
      <c r="H203">
        <v>0</v>
      </c>
      <c r="I203">
        <v>3</v>
      </c>
      <c r="J203">
        <v>12</v>
      </c>
      <c r="K203">
        <v>12</v>
      </c>
      <c r="L203">
        <v>11</v>
      </c>
      <c r="M203">
        <v>19</v>
      </c>
      <c r="N203">
        <v>1</v>
      </c>
      <c r="O203">
        <v>1</v>
      </c>
      <c r="P203">
        <v>1</v>
      </c>
      <c r="Q203">
        <v>0.24</v>
      </c>
      <c r="R203">
        <v>0.32500000000000001</v>
      </c>
      <c r="S203">
        <v>0.40300000000000002</v>
      </c>
      <c r="T203">
        <v>0.72799999999999998</v>
      </c>
      <c r="U203">
        <v>0.315</v>
      </c>
      <c r="V203">
        <v>-0.5</v>
      </c>
      <c r="W203">
        <v>-0.3</v>
      </c>
      <c r="X203">
        <v>0</v>
      </c>
      <c r="Y203">
        <v>5452</v>
      </c>
      <c r="AA203">
        <f t="shared" si="37"/>
        <v>21</v>
      </c>
      <c r="AB203">
        <f t="shared" si="38"/>
        <v>4</v>
      </c>
      <c r="AC203">
        <f t="shared" si="39"/>
        <v>0</v>
      </c>
      <c r="AD203">
        <f t="shared" si="40"/>
        <v>3</v>
      </c>
      <c r="AE203">
        <f t="shared" si="41"/>
        <v>12</v>
      </c>
      <c r="AF203">
        <f t="shared" si="42"/>
        <v>12</v>
      </c>
      <c r="AG203">
        <f t="shared" si="43"/>
        <v>11</v>
      </c>
      <c r="AH203">
        <f t="shared" si="44"/>
        <v>19</v>
      </c>
      <c r="AI203">
        <f t="shared" si="45"/>
        <v>1</v>
      </c>
      <c r="AJ203">
        <f t="shared" si="46"/>
        <v>1</v>
      </c>
      <c r="AK203">
        <f t="shared" si="47"/>
        <v>1</v>
      </c>
      <c r="AL203">
        <f t="shared" si="48"/>
        <v>14</v>
      </c>
      <c r="AM203">
        <f>SUMPRODUCT(AA203:AL203,Weights!$E$7:$P$7)</f>
        <v>60.5</v>
      </c>
    </row>
    <row r="204" spans="1:39" x14ac:dyDescent="0.25">
      <c r="A204" t="s">
        <v>140</v>
      </c>
      <c r="B204" t="s">
        <v>25</v>
      </c>
      <c r="C204">
        <v>52</v>
      </c>
      <c r="D204">
        <v>193</v>
      </c>
      <c r="E204">
        <v>172</v>
      </c>
      <c r="F204">
        <v>41</v>
      </c>
      <c r="G204">
        <v>9</v>
      </c>
      <c r="H204">
        <v>1</v>
      </c>
      <c r="I204">
        <v>7</v>
      </c>
      <c r="J204">
        <v>24</v>
      </c>
      <c r="K204">
        <v>21</v>
      </c>
      <c r="L204">
        <v>19</v>
      </c>
      <c r="M204">
        <v>48</v>
      </c>
      <c r="N204">
        <v>1</v>
      </c>
      <c r="O204">
        <v>1</v>
      </c>
      <c r="P204">
        <v>1</v>
      </c>
      <c r="Q204">
        <v>0.23699999999999999</v>
      </c>
      <c r="R204">
        <v>0.315</v>
      </c>
      <c r="S204">
        <v>0.42199999999999999</v>
      </c>
      <c r="T204">
        <v>0.73699999999999999</v>
      </c>
      <c r="U204">
        <v>0.315</v>
      </c>
      <c r="V204">
        <v>-0.3</v>
      </c>
      <c r="W204">
        <v>-0.1</v>
      </c>
      <c r="X204">
        <v>0.2</v>
      </c>
      <c r="Y204">
        <v>9981</v>
      </c>
      <c r="AA204">
        <f t="shared" si="37"/>
        <v>41</v>
      </c>
      <c r="AB204">
        <f t="shared" si="38"/>
        <v>9</v>
      </c>
      <c r="AC204">
        <f t="shared" si="39"/>
        <v>1</v>
      </c>
      <c r="AD204">
        <f t="shared" si="40"/>
        <v>7</v>
      </c>
      <c r="AE204">
        <f t="shared" si="41"/>
        <v>24</v>
      </c>
      <c r="AF204">
        <f t="shared" si="42"/>
        <v>21</v>
      </c>
      <c r="AG204">
        <f t="shared" si="43"/>
        <v>19</v>
      </c>
      <c r="AH204">
        <f t="shared" si="44"/>
        <v>48</v>
      </c>
      <c r="AI204">
        <f t="shared" si="45"/>
        <v>1</v>
      </c>
      <c r="AJ204">
        <f t="shared" si="46"/>
        <v>1</v>
      </c>
      <c r="AK204">
        <f t="shared" si="47"/>
        <v>1</v>
      </c>
      <c r="AL204">
        <f t="shared" si="48"/>
        <v>24</v>
      </c>
      <c r="AM204">
        <f>SUMPRODUCT(AA204:AL204,Weights!$E$7:$P$7)</f>
        <v>114</v>
      </c>
    </row>
    <row r="205" spans="1:39" x14ac:dyDescent="0.25">
      <c r="A205" t="s">
        <v>155</v>
      </c>
      <c r="B205" t="s">
        <v>141</v>
      </c>
      <c r="C205">
        <v>66</v>
      </c>
      <c r="D205">
        <v>277</v>
      </c>
      <c r="E205">
        <v>255</v>
      </c>
      <c r="F205">
        <v>65</v>
      </c>
      <c r="G205">
        <v>13</v>
      </c>
      <c r="H205">
        <v>1</v>
      </c>
      <c r="I205">
        <v>11</v>
      </c>
      <c r="J205">
        <v>33</v>
      </c>
      <c r="K205">
        <v>41</v>
      </c>
      <c r="L205">
        <v>19</v>
      </c>
      <c r="M205">
        <v>44</v>
      </c>
      <c r="N205">
        <v>2</v>
      </c>
      <c r="O205">
        <v>1</v>
      </c>
      <c r="P205">
        <v>0</v>
      </c>
      <c r="Q205">
        <v>0.254</v>
      </c>
      <c r="R205">
        <v>0.307</v>
      </c>
      <c r="S205">
        <v>0.439</v>
      </c>
      <c r="T205">
        <v>0.746</v>
      </c>
      <c r="U205">
        <v>0.315</v>
      </c>
      <c r="V205">
        <v>-2.4</v>
      </c>
      <c r="W205">
        <v>-0.1</v>
      </c>
      <c r="X205">
        <v>0.4</v>
      </c>
      <c r="Y205">
        <v>12179</v>
      </c>
      <c r="AA205">
        <f t="shared" si="37"/>
        <v>65</v>
      </c>
      <c r="AB205">
        <f t="shared" si="38"/>
        <v>13</v>
      </c>
      <c r="AC205">
        <f t="shared" si="39"/>
        <v>1</v>
      </c>
      <c r="AD205">
        <f t="shared" si="40"/>
        <v>11</v>
      </c>
      <c r="AE205">
        <f t="shared" si="41"/>
        <v>33</v>
      </c>
      <c r="AF205">
        <f t="shared" si="42"/>
        <v>41</v>
      </c>
      <c r="AG205">
        <f t="shared" si="43"/>
        <v>19</v>
      </c>
      <c r="AH205">
        <f t="shared" si="44"/>
        <v>44</v>
      </c>
      <c r="AI205">
        <f t="shared" si="45"/>
        <v>2</v>
      </c>
      <c r="AJ205">
        <f t="shared" si="46"/>
        <v>1</v>
      </c>
      <c r="AK205">
        <f t="shared" si="47"/>
        <v>0</v>
      </c>
      <c r="AL205">
        <f t="shared" si="48"/>
        <v>40</v>
      </c>
      <c r="AM205">
        <f>SUMPRODUCT(AA205:AL205,Weights!$E$7:$P$7)</f>
        <v>186</v>
      </c>
    </row>
    <row r="206" spans="1:39" x14ac:dyDescent="0.25">
      <c r="A206" t="s">
        <v>217</v>
      </c>
      <c r="B206" t="s">
        <v>96</v>
      </c>
      <c r="C206">
        <v>33</v>
      </c>
      <c r="D206">
        <v>114</v>
      </c>
      <c r="E206">
        <v>101</v>
      </c>
      <c r="F206">
        <v>23</v>
      </c>
      <c r="G206">
        <v>5</v>
      </c>
      <c r="H206">
        <v>0</v>
      </c>
      <c r="I206">
        <v>5</v>
      </c>
      <c r="J206">
        <v>15</v>
      </c>
      <c r="K206">
        <v>15</v>
      </c>
      <c r="L206">
        <v>9</v>
      </c>
      <c r="M206">
        <v>29</v>
      </c>
      <c r="N206">
        <v>3</v>
      </c>
      <c r="O206">
        <v>0</v>
      </c>
      <c r="P206">
        <v>0</v>
      </c>
      <c r="Q206">
        <v>0.223</v>
      </c>
      <c r="R206">
        <v>0.30199999999999999</v>
      </c>
      <c r="S206">
        <v>0.432</v>
      </c>
      <c r="T206">
        <v>0.73399999999999999</v>
      </c>
      <c r="U206">
        <v>0.315</v>
      </c>
      <c r="V206">
        <v>0</v>
      </c>
      <c r="W206">
        <v>-0.1</v>
      </c>
      <c r="X206">
        <v>0.4</v>
      </c>
      <c r="Y206">
        <v>3142</v>
      </c>
      <c r="AA206">
        <f t="shared" si="37"/>
        <v>23</v>
      </c>
      <c r="AB206">
        <f t="shared" si="38"/>
        <v>5</v>
      </c>
      <c r="AC206">
        <f t="shared" si="39"/>
        <v>0</v>
      </c>
      <c r="AD206">
        <f t="shared" si="40"/>
        <v>5</v>
      </c>
      <c r="AE206">
        <f t="shared" si="41"/>
        <v>15</v>
      </c>
      <c r="AF206">
        <f t="shared" si="42"/>
        <v>15</v>
      </c>
      <c r="AG206">
        <f t="shared" si="43"/>
        <v>9</v>
      </c>
      <c r="AH206">
        <f t="shared" si="44"/>
        <v>29</v>
      </c>
      <c r="AI206">
        <f t="shared" si="45"/>
        <v>3</v>
      </c>
      <c r="AJ206">
        <f t="shared" si="46"/>
        <v>0</v>
      </c>
      <c r="AK206">
        <f t="shared" si="47"/>
        <v>0</v>
      </c>
      <c r="AL206">
        <f t="shared" si="48"/>
        <v>13</v>
      </c>
      <c r="AM206">
        <f>SUMPRODUCT(AA206:AL206,Weights!$E$7:$P$7)</f>
        <v>67.5</v>
      </c>
    </row>
    <row r="207" spans="1:39" x14ac:dyDescent="0.25">
      <c r="A207" t="s">
        <v>292</v>
      </c>
      <c r="B207" t="s">
        <v>125</v>
      </c>
      <c r="C207">
        <v>44</v>
      </c>
      <c r="D207">
        <v>162</v>
      </c>
      <c r="E207">
        <v>146</v>
      </c>
      <c r="F207">
        <v>34</v>
      </c>
      <c r="G207">
        <v>6</v>
      </c>
      <c r="H207">
        <v>1</v>
      </c>
      <c r="I207">
        <v>8</v>
      </c>
      <c r="J207">
        <v>19</v>
      </c>
      <c r="K207">
        <v>23</v>
      </c>
      <c r="L207">
        <v>14</v>
      </c>
      <c r="M207">
        <v>52</v>
      </c>
      <c r="N207">
        <v>0</v>
      </c>
      <c r="O207">
        <v>1</v>
      </c>
      <c r="P207">
        <v>0</v>
      </c>
      <c r="Q207">
        <v>0.23300000000000001</v>
      </c>
      <c r="R207">
        <v>0.30099999999999999</v>
      </c>
      <c r="S207">
        <v>0.44400000000000001</v>
      </c>
      <c r="T207">
        <v>0.74399999999999999</v>
      </c>
      <c r="U207">
        <v>0.315</v>
      </c>
      <c r="V207">
        <v>2.5</v>
      </c>
      <c r="W207">
        <v>0.3</v>
      </c>
      <c r="X207">
        <v>0.6</v>
      </c>
      <c r="Y207">
        <v>9893</v>
      </c>
      <c r="AA207">
        <f t="shared" si="37"/>
        <v>34</v>
      </c>
      <c r="AB207">
        <f t="shared" si="38"/>
        <v>6</v>
      </c>
      <c r="AC207">
        <f t="shared" si="39"/>
        <v>1</v>
      </c>
      <c r="AD207">
        <f t="shared" si="40"/>
        <v>8</v>
      </c>
      <c r="AE207">
        <f t="shared" si="41"/>
        <v>19</v>
      </c>
      <c r="AF207">
        <f t="shared" si="42"/>
        <v>23</v>
      </c>
      <c r="AG207">
        <f t="shared" si="43"/>
        <v>14</v>
      </c>
      <c r="AH207">
        <f t="shared" si="44"/>
        <v>52</v>
      </c>
      <c r="AI207">
        <f t="shared" si="45"/>
        <v>0</v>
      </c>
      <c r="AJ207">
        <f t="shared" si="46"/>
        <v>1</v>
      </c>
      <c r="AK207">
        <f t="shared" si="47"/>
        <v>0</v>
      </c>
      <c r="AL207">
        <f t="shared" si="48"/>
        <v>19</v>
      </c>
      <c r="AM207">
        <f>SUMPRODUCT(AA207:AL207,Weights!$E$7:$P$7)</f>
        <v>98</v>
      </c>
    </row>
    <row r="208" spans="1:39" x14ac:dyDescent="0.25">
      <c r="A208" t="s">
        <v>261</v>
      </c>
      <c r="B208" t="s">
        <v>15</v>
      </c>
      <c r="C208">
        <v>55</v>
      </c>
      <c r="D208">
        <v>230</v>
      </c>
      <c r="E208">
        <v>209</v>
      </c>
      <c r="F208">
        <v>59</v>
      </c>
      <c r="G208">
        <v>10</v>
      </c>
      <c r="H208">
        <v>1</v>
      </c>
      <c r="I208">
        <v>3</v>
      </c>
      <c r="J208">
        <v>24</v>
      </c>
      <c r="K208">
        <v>18</v>
      </c>
      <c r="L208">
        <v>17</v>
      </c>
      <c r="M208">
        <v>29</v>
      </c>
      <c r="N208">
        <v>2</v>
      </c>
      <c r="O208">
        <v>1</v>
      </c>
      <c r="P208">
        <v>2</v>
      </c>
      <c r="Q208">
        <v>0.28000000000000003</v>
      </c>
      <c r="R208">
        <v>0.33700000000000002</v>
      </c>
      <c r="S208">
        <v>0.38400000000000001</v>
      </c>
      <c r="T208">
        <v>0.72</v>
      </c>
      <c r="U208">
        <v>0.314</v>
      </c>
      <c r="V208">
        <v>-2.1</v>
      </c>
      <c r="W208">
        <v>-0.9</v>
      </c>
      <c r="X208">
        <v>0.5</v>
      </c>
      <c r="Y208">
        <v>4191</v>
      </c>
      <c r="AA208">
        <f t="shared" si="37"/>
        <v>59</v>
      </c>
      <c r="AB208">
        <f t="shared" si="38"/>
        <v>10</v>
      </c>
      <c r="AC208">
        <f t="shared" si="39"/>
        <v>1</v>
      </c>
      <c r="AD208">
        <f t="shared" si="40"/>
        <v>3</v>
      </c>
      <c r="AE208">
        <f t="shared" si="41"/>
        <v>24</v>
      </c>
      <c r="AF208">
        <f t="shared" si="42"/>
        <v>18</v>
      </c>
      <c r="AG208">
        <f t="shared" si="43"/>
        <v>17</v>
      </c>
      <c r="AH208">
        <f t="shared" si="44"/>
        <v>29</v>
      </c>
      <c r="AI208">
        <f t="shared" si="45"/>
        <v>2</v>
      </c>
      <c r="AJ208">
        <f t="shared" si="46"/>
        <v>1</v>
      </c>
      <c r="AK208">
        <f t="shared" si="47"/>
        <v>2</v>
      </c>
      <c r="AL208">
        <f t="shared" si="48"/>
        <v>45</v>
      </c>
      <c r="AM208">
        <f>SUMPRODUCT(AA208:AL208,Weights!$E$7:$P$7)</f>
        <v>124.5</v>
      </c>
    </row>
    <row r="209" spans="1:39" x14ac:dyDescent="0.25">
      <c r="A209" t="s">
        <v>291</v>
      </c>
      <c r="B209" t="s">
        <v>51</v>
      </c>
      <c r="C209">
        <v>56</v>
      </c>
      <c r="D209">
        <v>220</v>
      </c>
      <c r="E209">
        <v>199</v>
      </c>
      <c r="F209">
        <v>52</v>
      </c>
      <c r="G209">
        <v>12</v>
      </c>
      <c r="H209">
        <v>2</v>
      </c>
      <c r="I209">
        <v>4</v>
      </c>
      <c r="J209">
        <v>28</v>
      </c>
      <c r="K209">
        <v>23</v>
      </c>
      <c r="L209">
        <v>18</v>
      </c>
      <c r="M209">
        <v>51</v>
      </c>
      <c r="N209">
        <v>1</v>
      </c>
      <c r="O209">
        <v>7</v>
      </c>
      <c r="P209">
        <v>2</v>
      </c>
      <c r="Q209">
        <v>0.26200000000000001</v>
      </c>
      <c r="R209">
        <v>0.32600000000000001</v>
      </c>
      <c r="S209">
        <v>0.4</v>
      </c>
      <c r="T209">
        <v>0.72599999999999998</v>
      </c>
      <c r="U209">
        <v>0.314</v>
      </c>
      <c r="V209">
        <v>0.8</v>
      </c>
      <c r="W209">
        <v>0.6</v>
      </c>
      <c r="X209">
        <v>0.7</v>
      </c>
      <c r="Y209">
        <v>13757</v>
      </c>
      <c r="AA209">
        <f t="shared" si="37"/>
        <v>52</v>
      </c>
      <c r="AB209">
        <f t="shared" si="38"/>
        <v>12</v>
      </c>
      <c r="AC209">
        <f t="shared" si="39"/>
        <v>2</v>
      </c>
      <c r="AD209">
        <f t="shared" si="40"/>
        <v>4</v>
      </c>
      <c r="AE209">
        <f t="shared" si="41"/>
        <v>28</v>
      </c>
      <c r="AF209">
        <f t="shared" si="42"/>
        <v>23</v>
      </c>
      <c r="AG209">
        <f t="shared" si="43"/>
        <v>18</v>
      </c>
      <c r="AH209">
        <f t="shared" si="44"/>
        <v>51</v>
      </c>
      <c r="AI209">
        <f t="shared" si="45"/>
        <v>1</v>
      </c>
      <c r="AJ209">
        <f t="shared" si="46"/>
        <v>7</v>
      </c>
      <c r="AK209">
        <f t="shared" si="47"/>
        <v>2</v>
      </c>
      <c r="AL209">
        <f t="shared" si="48"/>
        <v>34</v>
      </c>
      <c r="AM209">
        <f>SUMPRODUCT(AA209:AL209,Weights!$E$7:$P$7)</f>
        <v>135.5</v>
      </c>
    </row>
    <row r="210" spans="1:39" x14ac:dyDescent="0.25">
      <c r="A210" t="s">
        <v>219</v>
      </c>
      <c r="B210" t="s">
        <v>58</v>
      </c>
      <c r="C210">
        <v>65</v>
      </c>
      <c r="D210">
        <v>263</v>
      </c>
      <c r="E210">
        <v>239</v>
      </c>
      <c r="F210">
        <v>62</v>
      </c>
      <c r="G210">
        <v>13</v>
      </c>
      <c r="H210">
        <v>2</v>
      </c>
      <c r="I210">
        <v>7</v>
      </c>
      <c r="J210">
        <v>33</v>
      </c>
      <c r="K210">
        <v>30</v>
      </c>
      <c r="L210">
        <v>22</v>
      </c>
      <c r="M210">
        <v>48</v>
      </c>
      <c r="N210">
        <v>1</v>
      </c>
      <c r="O210">
        <v>8</v>
      </c>
      <c r="P210">
        <v>3</v>
      </c>
      <c r="Q210">
        <v>0.25800000000000001</v>
      </c>
      <c r="R210">
        <v>0.32100000000000001</v>
      </c>
      <c r="S210">
        <v>0.41599999999999998</v>
      </c>
      <c r="T210">
        <v>0.73699999999999999</v>
      </c>
      <c r="U210">
        <v>0.314</v>
      </c>
      <c r="V210">
        <v>2.6</v>
      </c>
      <c r="W210">
        <v>0.4</v>
      </c>
      <c r="X210">
        <v>0.7</v>
      </c>
      <c r="Y210">
        <v>12907</v>
      </c>
      <c r="AA210">
        <f t="shared" si="37"/>
        <v>62</v>
      </c>
      <c r="AB210">
        <f t="shared" si="38"/>
        <v>13</v>
      </c>
      <c r="AC210">
        <f t="shared" si="39"/>
        <v>2</v>
      </c>
      <c r="AD210">
        <f t="shared" si="40"/>
        <v>7</v>
      </c>
      <c r="AE210">
        <f t="shared" si="41"/>
        <v>33</v>
      </c>
      <c r="AF210">
        <f t="shared" si="42"/>
        <v>30</v>
      </c>
      <c r="AG210">
        <f t="shared" si="43"/>
        <v>22</v>
      </c>
      <c r="AH210">
        <f t="shared" si="44"/>
        <v>48</v>
      </c>
      <c r="AI210">
        <f t="shared" si="45"/>
        <v>1</v>
      </c>
      <c r="AJ210">
        <f t="shared" si="46"/>
        <v>8</v>
      </c>
      <c r="AK210">
        <f t="shared" si="47"/>
        <v>3</v>
      </c>
      <c r="AL210">
        <f t="shared" si="48"/>
        <v>40</v>
      </c>
      <c r="AM210">
        <f>SUMPRODUCT(AA210:AL210,Weights!$E$7:$P$7)</f>
        <v>174</v>
      </c>
    </row>
    <row r="211" spans="1:39" x14ac:dyDescent="0.25">
      <c r="A211" t="s">
        <v>278</v>
      </c>
      <c r="B211" t="s">
        <v>43</v>
      </c>
      <c r="C211">
        <v>45</v>
      </c>
      <c r="D211">
        <v>176</v>
      </c>
      <c r="E211">
        <v>160</v>
      </c>
      <c r="F211">
        <v>43</v>
      </c>
      <c r="G211">
        <v>10</v>
      </c>
      <c r="H211">
        <v>2</v>
      </c>
      <c r="I211">
        <v>3</v>
      </c>
      <c r="J211">
        <v>20</v>
      </c>
      <c r="K211">
        <v>18</v>
      </c>
      <c r="L211">
        <v>14</v>
      </c>
      <c r="M211">
        <v>40</v>
      </c>
      <c r="N211">
        <v>1</v>
      </c>
      <c r="O211">
        <v>3</v>
      </c>
      <c r="P211">
        <v>2</v>
      </c>
      <c r="Q211">
        <v>0.26800000000000002</v>
      </c>
      <c r="R211">
        <v>0.32500000000000001</v>
      </c>
      <c r="S211">
        <v>0.40200000000000002</v>
      </c>
      <c r="T211">
        <v>0.72699999999999998</v>
      </c>
      <c r="U211">
        <v>0.314</v>
      </c>
      <c r="V211">
        <v>-1.5</v>
      </c>
      <c r="W211">
        <v>-0.2</v>
      </c>
      <c r="X211">
        <v>0.3</v>
      </c>
      <c r="Y211">
        <v>9848</v>
      </c>
      <c r="AA211">
        <f t="shared" si="37"/>
        <v>43</v>
      </c>
      <c r="AB211">
        <f t="shared" si="38"/>
        <v>10</v>
      </c>
      <c r="AC211">
        <f t="shared" si="39"/>
        <v>2</v>
      </c>
      <c r="AD211">
        <f t="shared" si="40"/>
        <v>3</v>
      </c>
      <c r="AE211">
        <f t="shared" si="41"/>
        <v>20</v>
      </c>
      <c r="AF211">
        <f t="shared" si="42"/>
        <v>18</v>
      </c>
      <c r="AG211">
        <f t="shared" si="43"/>
        <v>14</v>
      </c>
      <c r="AH211">
        <f t="shared" si="44"/>
        <v>40</v>
      </c>
      <c r="AI211">
        <f t="shared" si="45"/>
        <v>1</v>
      </c>
      <c r="AJ211">
        <f t="shared" si="46"/>
        <v>3</v>
      </c>
      <c r="AK211">
        <f t="shared" si="47"/>
        <v>2</v>
      </c>
      <c r="AL211">
        <f t="shared" si="48"/>
        <v>28</v>
      </c>
      <c r="AM211">
        <f>SUMPRODUCT(AA211:AL211,Weights!$E$7:$P$7)</f>
        <v>102</v>
      </c>
    </row>
    <row r="212" spans="1:39" x14ac:dyDescent="0.25">
      <c r="A212" t="s">
        <v>276</v>
      </c>
      <c r="B212" t="s">
        <v>19</v>
      </c>
      <c r="C212">
        <v>65</v>
      </c>
      <c r="D212">
        <v>257</v>
      </c>
      <c r="E212">
        <v>239</v>
      </c>
      <c r="F212">
        <v>64</v>
      </c>
      <c r="G212">
        <v>16</v>
      </c>
      <c r="H212">
        <v>1</v>
      </c>
      <c r="I212">
        <v>6</v>
      </c>
      <c r="J212">
        <v>27</v>
      </c>
      <c r="K212">
        <v>29</v>
      </c>
      <c r="L212">
        <v>15</v>
      </c>
      <c r="M212">
        <v>51</v>
      </c>
      <c r="N212">
        <v>2</v>
      </c>
      <c r="O212">
        <v>1</v>
      </c>
      <c r="P212">
        <v>1</v>
      </c>
      <c r="Q212">
        <v>0.26900000000000002</v>
      </c>
      <c r="R212">
        <v>0.315</v>
      </c>
      <c r="S212">
        <v>0.41599999999999998</v>
      </c>
      <c r="T212">
        <v>0.73099999999999998</v>
      </c>
      <c r="U212">
        <v>0.313</v>
      </c>
      <c r="V212">
        <v>-0.8</v>
      </c>
      <c r="W212">
        <v>-0.4</v>
      </c>
      <c r="X212">
        <v>0.3</v>
      </c>
      <c r="Y212">
        <v>11615</v>
      </c>
      <c r="AA212">
        <f t="shared" si="37"/>
        <v>64</v>
      </c>
      <c r="AB212">
        <f t="shared" si="38"/>
        <v>16</v>
      </c>
      <c r="AC212">
        <f t="shared" si="39"/>
        <v>1</v>
      </c>
      <c r="AD212">
        <f t="shared" si="40"/>
        <v>6</v>
      </c>
      <c r="AE212">
        <f t="shared" si="41"/>
        <v>27</v>
      </c>
      <c r="AF212">
        <f t="shared" si="42"/>
        <v>29</v>
      </c>
      <c r="AG212">
        <f t="shared" si="43"/>
        <v>15</v>
      </c>
      <c r="AH212">
        <f t="shared" si="44"/>
        <v>51</v>
      </c>
      <c r="AI212">
        <f t="shared" si="45"/>
        <v>2</v>
      </c>
      <c r="AJ212">
        <f t="shared" si="46"/>
        <v>1</v>
      </c>
      <c r="AK212">
        <f t="shared" si="47"/>
        <v>1</v>
      </c>
      <c r="AL212">
        <f t="shared" si="48"/>
        <v>41</v>
      </c>
      <c r="AM212">
        <f>SUMPRODUCT(AA212:AL212,Weights!$E$7:$P$7)</f>
        <v>146.5</v>
      </c>
    </row>
    <row r="213" spans="1:39" x14ac:dyDescent="0.25">
      <c r="A213" t="s">
        <v>1166</v>
      </c>
      <c r="B213" t="s">
        <v>29</v>
      </c>
      <c r="C213">
        <v>34</v>
      </c>
      <c r="D213">
        <v>146</v>
      </c>
      <c r="E213">
        <v>126</v>
      </c>
      <c r="F213">
        <v>30</v>
      </c>
      <c r="G213">
        <v>7</v>
      </c>
      <c r="H213">
        <v>1</v>
      </c>
      <c r="I213">
        <v>3</v>
      </c>
      <c r="J213">
        <v>17</v>
      </c>
      <c r="K213">
        <v>15</v>
      </c>
      <c r="L213">
        <v>16</v>
      </c>
      <c r="M213">
        <v>35</v>
      </c>
      <c r="N213">
        <v>3</v>
      </c>
      <c r="O213">
        <v>3</v>
      </c>
      <c r="P213">
        <v>1</v>
      </c>
      <c r="Q213">
        <v>0.23599999999999999</v>
      </c>
      <c r="R213">
        <v>0.33300000000000002</v>
      </c>
      <c r="S213">
        <v>0.38100000000000001</v>
      </c>
      <c r="T213">
        <v>0.71399999999999997</v>
      </c>
      <c r="U213">
        <v>0.313</v>
      </c>
      <c r="V213">
        <v>-2</v>
      </c>
      <c r="W213">
        <v>0.1</v>
      </c>
      <c r="X213">
        <v>-0.1</v>
      </c>
      <c r="Y213">
        <v>16565</v>
      </c>
      <c r="AA213">
        <f t="shared" si="37"/>
        <v>30</v>
      </c>
      <c r="AB213">
        <f t="shared" si="38"/>
        <v>7</v>
      </c>
      <c r="AC213">
        <f t="shared" si="39"/>
        <v>1</v>
      </c>
      <c r="AD213">
        <f t="shared" si="40"/>
        <v>3</v>
      </c>
      <c r="AE213">
        <f t="shared" si="41"/>
        <v>17</v>
      </c>
      <c r="AF213">
        <f t="shared" si="42"/>
        <v>15</v>
      </c>
      <c r="AG213">
        <f t="shared" si="43"/>
        <v>16</v>
      </c>
      <c r="AH213">
        <f t="shared" si="44"/>
        <v>35</v>
      </c>
      <c r="AI213">
        <f t="shared" si="45"/>
        <v>3</v>
      </c>
      <c r="AJ213">
        <f t="shared" si="46"/>
        <v>3</v>
      </c>
      <c r="AK213">
        <f t="shared" si="47"/>
        <v>1</v>
      </c>
      <c r="AL213">
        <f t="shared" si="48"/>
        <v>19</v>
      </c>
      <c r="AM213">
        <f>SUMPRODUCT(AA213:AL213,Weights!$E$7:$P$7)</f>
        <v>83.5</v>
      </c>
    </row>
    <row r="214" spans="1:39" x14ac:dyDescent="0.25">
      <c r="A214" t="s">
        <v>188</v>
      </c>
      <c r="B214" t="s">
        <v>141</v>
      </c>
      <c r="C214">
        <v>72</v>
      </c>
      <c r="D214">
        <v>287</v>
      </c>
      <c r="E214">
        <v>263</v>
      </c>
      <c r="F214">
        <v>72</v>
      </c>
      <c r="G214">
        <v>15</v>
      </c>
      <c r="H214">
        <v>2</v>
      </c>
      <c r="I214">
        <v>5</v>
      </c>
      <c r="J214">
        <v>34</v>
      </c>
      <c r="K214">
        <v>23</v>
      </c>
      <c r="L214">
        <v>19</v>
      </c>
      <c r="M214">
        <v>66</v>
      </c>
      <c r="N214">
        <v>3</v>
      </c>
      <c r="O214">
        <v>8</v>
      </c>
      <c r="P214">
        <v>4</v>
      </c>
      <c r="Q214">
        <v>0.27300000000000002</v>
      </c>
      <c r="R214">
        <v>0.32600000000000001</v>
      </c>
      <c r="S214">
        <v>0.40400000000000003</v>
      </c>
      <c r="T214">
        <v>0.73</v>
      </c>
      <c r="U214">
        <v>0.313</v>
      </c>
      <c r="V214">
        <v>4.3</v>
      </c>
      <c r="W214">
        <v>0</v>
      </c>
      <c r="X214">
        <v>1.1000000000000001</v>
      </c>
      <c r="Y214">
        <v>11476</v>
      </c>
      <c r="AA214">
        <f t="shared" si="37"/>
        <v>72</v>
      </c>
      <c r="AB214">
        <f t="shared" si="38"/>
        <v>15</v>
      </c>
      <c r="AC214">
        <f t="shared" si="39"/>
        <v>2</v>
      </c>
      <c r="AD214">
        <f t="shared" si="40"/>
        <v>5</v>
      </c>
      <c r="AE214">
        <f t="shared" si="41"/>
        <v>34</v>
      </c>
      <c r="AF214">
        <f t="shared" si="42"/>
        <v>23</v>
      </c>
      <c r="AG214">
        <f t="shared" si="43"/>
        <v>19</v>
      </c>
      <c r="AH214">
        <f t="shared" si="44"/>
        <v>66</v>
      </c>
      <c r="AI214">
        <f t="shared" si="45"/>
        <v>3</v>
      </c>
      <c r="AJ214">
        <f t="shared" si="46"/>
        <v>8</v>
      </c>
      <c r="AK214">
        <f t="shared" si="47"/>
        <v>4</v>
      </c>
      <c r="AL214">
        <f t="shared" si="48"/>
        <v>50</v>
      </c>
      <c r="AM214">
        <f>SUMPRODUCT(AA214:AL214,Weights!$E$7:$P$7)</f>
        <v>161</v>
      </c>
    </row>
    <row r="215" spans="1:39" x14ac:dyDescent="0.25">
      <c r="A215" t="s">
        <v>233</v>
      </c>
      <c r="B215" t="s">
        <v>62</v>
      </c>
      <c r="C215">
        <v>60</v>
      </c>
      <c r="D215">
        <v>253</v>
      </c>
      <c r="E215">
        <v>227</v>
      </c>
      <c r="F215">
        <v>62</v>
      </c>
      <c r="G215">
        <v>12</v>
      </c>
      <c r="H215">
        <v>2</v>
      </c>
      <c r="I215">
        <v>4</v>
      </c>
      <c r="J215">
        <v>31</v>
      </c>
      <c r="K215">
        <v>24</v>
      </c>
      <c r="L215">
        <v>20</v>
      </c>
      <c r="M215">
        <v>27</v>
      </c>
      <c r="N215">
        <v>2</v>
      </c>
      <c r="O215">
        <v>2</v>
      </c>
      <c r="P215">
        <v>0</v>
      </c>
      <c r="Q215">
        <v>0.27100000000000002</v>
      </c>
      <c r="R215">
        <v>0.33300000000000002</v>
      </c>
      <c r="S215">
        <v>0.39200000000000002</v>
      </c>
      <c r="T215">
        <v>0.72599999999999998</v>
      </c>
      <c r="U215">
        <v>0.313</v>
      </c>
      <c r="V215">
        <v>1</v>
      </c>
      <c r="W215">
        <v>0.2</v>
      </c>
      <c r="X215">
        <v>0.9</v>
      </c>
      <c r="Y215">
        <v>11936</v>
      </c>
      <c r="AA215">
        <f t="shared" si="37"/>
        <v>62</v>
      </c>
      <c r="AB215">
        <f t="shared" si="38"/>
        <v>12</v>
      </c>
      <c r="AC215">
        <f t="shared" si="39"/>
        <v>2</v>
      </c>
      <c r="AD215">
        <f t="shared" si="40"/>
        <v>4</v>
      </c>
      <c r="AE215">
        <f t="shared" si="41"/>
        <v>31</v>
      </c>
      <c r="AF215">
        <f t="shared" si="42"/>
        <v>24</v>
      </c>
      <c r="AG215">
        <f t="shared" si="43"/>
        <v>20</v>
      </c>
      <c r="AH215">
        <f t="shared" si="44"/>
        <v>27</v>
      </c>
      <c r="AI215">
        <f t="shared" si="45"/>
        <v>2</v>
      </c>
      <c r="AJ215">
        <f t="shared" si="46"/>
        <v>2</v>
      </c>
      <c r="AK215">
        <f t="shared" si="47"/>
        <v>0</v>
      </c>
      <c r="AL215">
        <f t="shared" si="48"/>
        <v>44</v>
      </c>
      <c r="AM215">
        <f>SUMPRODUCT(AA215:AL215,Weights!$E$7:$P$7)</f>
        <v>155.5</v>
      </c>
    </row>
    <row r="216" spans="1:39" x14ac:dyDescent="0.25">
      <c r="A216" t="s">
        <v>254</v>
      </c>
      <c r="B216" t="s">
        <v>141</v>
      </c>
      <c r="C216">
        <v>44</v>
      </c>
      <c r="D216">
        <v>140</v>
      </c>
      <c r="E216">
        <v>122</v>
      </c>
      <c r="F216">
        <v>32</v>
      </c>
      <c r="G216">
        <v>5</v>
      </c>
      <c r="H216">
        <v>0</v>
      </c>
      <c r="I216">
        <v>2</v>
      </c>
      <c r="J216">
        <v>14</v>
      </c>
      <c r="K216">
        <v>12</v>
      </c>
      <c r="L216">
        <v>13</v>
      </c>
      <c r="M216">
        <v>27</v>
      </c>
      <c r="N216">
        <v>3</v>
      </c>
      <c r="O216">
        <v>1</v>
      </c>
      <c r="P216">
        <v>0</v>
      </c>
      <c r="Q216">
        <v>0.25900000000000001</v>
      </c>
      <c r="R216">
        <v>0.34499999999999997</v>
      </c>
      <c r="S216">
        <v>0.36199999999999999</v>
      </c>
      <c r="T216">
        <v>0.70699999999999996</v>
      </c>
      <c r="U216">
        <v>0.313</v>
      </c>
      <c r="V216">
        <v>-0.9</v>
      </c>
      <c r="W216">
        <v>-0.3</v>
      </c>
      <c r="X216">
        <v>0.1</v>
      </c>
      <c r="Y216">
        <v>5450</v>
      </c>
      <c r="AA216">
        <f t="shared" si="37"/>
        <v>32</v>
      </c>
      <c r="AB216">
        <f t="shared" si="38"/>
        <v>5</v>
      </c>
      <c r="AC216">
        <f t="shared" si="39"/>
        <v>0</v>
      </c>
      <c r="AD216">
        <f t="shared" si="40"/>
        <v>2</v>
      </c>
      <c r="AE216">
        <f t="shared" si="41"/>
        <v>14</v>
      </c>
      <c r="AF216">
        <f t="shared" si="42"/>
        <v>12</v>
      </c>
      <c r="AG216">
        <f t="shared" si="43"/>
        <v>13</v>
      </c>
      <c r="AH216">
        <f t="shared" si="44"/>
        <v>27</v>
      </c>
      <c r="AI216">
        <f t="shared" si="45"/>
        <v>3</v>
      </c>
      <c r="AJ216">
        <f t="shared" si="46"/>
        <v>1</v>
      </c>
      <c r="AK216">
        <f t="shared" si="47"/>
        <v>0</v>
      </c>
      <c r="AL216">
        <f t="shared" si="48"/>
        <v>25</v>
      </c>
      <c r="AM216">
        <f>SUMPRODUCT(AA216:AL216,Weights!$E$7:$P$7)</f>
        <v>70.5</v>
      </c>
    </row>
    <row r="217" spans="1:39" x14ac:dyDescent="0.25">
      <c r="A217" t="s">
        <v>317</v>
      </c>
      <c r="B217" t="s">
        <v>62</v>
      </c>
      <c r="C217">
        <v>53</v>
      </c>
      <c r="D217">
        <v>234</v>
      </c>
      <c r="E217">
        <v>213</v>
      </c>
      <c r="F217">
        <v>58</v>
      </c>
      <c r="G217">
        <v>10</v>
      </c>
      <c r="H217">
        <v>3</v>
      </c>
      <c r="I217">
        <v>3</v>
      </c>
      <c r="J217">
        <v>28</v>
      </c>
      <c r="K217">
        <v>17</v>
      </c>
      <c r="L217">
        <v>17</v>
      </c>
      <c r="M217">
        <v>27</v>
      </c>
      <c r="N217">
        <v>1</v>
      </c>
      <c r="O217">
        <v>5</v>
      </c>
      <c r="P217">
        <v>2</v>
      </c>
      <c r="Q217">
        <v>0.27400000000000002</v>
      </c>
      <c r="R217">
        <v>0.32900000000000001</v>
      </c>
      <c r="S217">
        <v>0.39200000000000002</v>
      </c>
      <c r="T217">
        <v>0.72199999999999998</v>
      </c>
      <c r="U217">
        <v>0.313</v>
      </c>
      <c r="V217">
        <v>-1.8</v>
      </c>
      <c r="W217">
        <v>-0.1</v>
      </c>
      <c r="X217">
        <v>0.5</v>
      </c>
      <c r="Y217">
        <v>8347</v>
      </c>
      <c r="AA217">
        <f t="shared" si="37"/>
        <v>58</v>
      </c>
      <c r="AB217">
        <f t="shared" si="38"/>
        <v>10</v>
      </c>
      <c r="AC217">
        <f t="shared" si="39"/>
        <v>3</v>
      </c>
      <c r="AD217">
        <f t="shared" si="40"/>
        <v>3</v>
      </c>
      <c r="AE217">
        <f t="shared" si="41"/>
        <v>28</v>
      </c>
      <c r="AF217">
        <f t="shared" si="42"/>
        <v>17</v>
      </c>
      <c r="AG217">
        <f t="shared" si="43"/>
        <v>17</v>
      </c>
      <c r="AH217">
        <f t="shared" si="44"/>
        <v>27</v>
      </c>
      <c r="AI217">
        <f t="shared" si="45"/>
        <v>1</v>
      </c>
      <c r="AJ217">
        <f t="shared" si="46"/>
        <v>5</v>
      </c>
      <c r="AK217">
        <f t="shared" si="47"/>
        <v>2</v>
      </c>
      <c r="AL217">
        <f t="shared" si="48"/>
        <v>42</v>
      </c>
      <c r="AM217">
        <f>SUMPRODUCT(AA217:AL217,Weights!$E$7:$P$7)</f>
        <v>139.5</v>
      </c>
    </row>
    <row r="218" spans="1:39" x14ac:dyDescent="0.25">
      <c r="A218" t="s">
        <v>184</v>
      </c>
      <c r="B218" t="s">
        <v>47</v>
      </c>
      <c r="C218">
        <v>61</v>
      </c>
      <c r="D218">
        <v>229</v>
      </c>
      <c r="E218">
        <v>213</v>
      </c>
      <c r="F218">
        <v>51</v>
      </c>
      <c r="G218">
        <v>14</v>
      </c>
      <c r="H218">
        <v>2</v>
      </c>
      <c r="I218">
        <v>10</v>
      </c>
      <c r="J218">
        <v>29</v>
      </c>
      <c r="K218">
        <v>30</v>
      </c>
      <c r="L218">
        <v>13</v>
      </c>
      <c r="M218">
        <v>64</v>
      </c>
      <c r="N218">
        <v>2</v>
      </c>
      <c r="O218">
        <v>3</v>
      </c>
      <c r="P218">
        <v>2</v>
      </c>
      <c r="Q218">
        <v>0.24099999999999999</v>
      </c>
      <c r="R218">
        <v>0.28899999999999998</v>
      </c>
      <c r="S218">
        <v>0.45600000000000002</v>
      </c>
      <c r="T218">
        <v>0.745</v>
      </c>
      <c r="U218">
        <v>0.313</v>
      </c>
      <c r="V218">
        <v>-1.3</v>
      </c>
      <c r="W218">
        <v>-0.1</v>
      </c>
      <c r="X218">
        <v>0.1</v>
      </c>
      <c r="Y218">
        <v>10243</v>
      </c>
      <c r="AA218">
        <f t="shared" si="37"/>
        <v>51</v>
      </c>
      <c r="AB218">
        <f t="shared" si="38"/>
        <v>14</v>
      </c>
      <c r="AC218">
        <f t="shared" si="39"/>
        <v>2</v>
      </c>
      <c r="AD218">
        <f t="shared" si="40"/>
        <v>10</v>
      </c>
      <c r="AE218">
        <f t="shared" si="41"/>
        <v>29</v>
      </c>
      <c r="AF218">
        <f t="shared" si="42"/>
        <v>30</v>
      </c>
      <c r="AG218">
        <f t="shared" si="43"/>
        <v>13</v>
      </c>
      <c r="AH218">
        <f t="shared" si="44"/>
        <v>64</v>
      </c>
      <c r="AI218">
        <f t="shared" si="45"/>
        <v>2</v>
      </c>
      <c r="AJ218">
        <f t="shared" si="46"/>
        <v>3</v>
      </c>
      <c r="AK218">
        <f t="shared" si="47"/>
        <v>2</v>
      </c>
      <c r="AL218">
        <f t="shared" si="48"/>
        <v>25</v>
      </c>
      <c r="AM218">
        <f>SUMPRODUCT(AA218:AL218,Weights!$E$7:$P$7)</f>
        <v>143</v>
      </c>
    </row>
    <row r="219" spans="1:39" x14ac:dyDescent="0.25">
      <c r="A219" t="s">
        <v>1054</v>
      </c>
      <c r="B219" t="s">
        <v>47</v>
      </c>
      <c r="C219">
        <v>46</v>
      </c>
      <c r="D219">
        <v>188</v>
      </c>
      <c r="E219">
        <v>174</v>
      </c>
      <c r="F219">
        <v>44</v>
      </c>
      <c r="G219">
        <v>10</v>
      </c>
      <c r="H219">
        <v>1</v>
      </c>
      <c r="I219">
        <v>6</v>
      </c>
      <c r="J219">
        <v>21</v>
      </c>
      <c r="K219">
        <v>22</v>
      </c>
      <c r="L219">
        <v>11</v>
      </c>
      <c r="M219">
        <v>53</v>
      </c>
      <c r="N219">
        <v>2</v>
      </c>
      <c r="O219">
        <v>2</v>
      </c>
      <c r="P219">
        <v>1</v>
      </c>
      <c r="Q219">
        <v>0.254</v>
      </c>
      <c r="R219">
        <v>0.30499999999999999</v>
      </c>
      <c r="S219">
        <v>0.43099999999999999</v>
      </c>
      <c r="T219">
        <v>0.73599999999999999</v>
      </c>
      <c r="U219">
        <v>0.313</v>
      </c>
      <c r="V219">
        <v>-1.8</v>
      </c>
      <c r="W219">
        <v>-0.4</v>
      </c>
      <c r="X219">
        <v>0.3</v>
      </c>
      <c r="Y219">
        <v>18015</v>
      </c>
      <c r="AA219">
        <f t="shared" si="37"/>
        <v>44</v>
      </c>
      <c r="AB219">
        <f t="shared" si="38"/>
        <v>10</v>
      </c>
      <c r="AC219">
        <f t="shared" si="39"/>
        <v>1</v>
      </c>
      <c r="AD219">
        <f t="shared" si="40"/>
        <v>6</v>
      </c>
      <c r="AE219">
        <f t="shared" si="41"/>
        <v>21</v>
      </c>
      <c r="AF219">
        <f t="shared" si="42"/>
        <v>22</v>
      </c>
      <c r="AG219">
        <f t="shared" si="43"/>
        <v>11</v>
      </c>
      <c r="AH219">
        <f t="shared" si="44"/>
        <v>53</v>
      </c>
      <c r="AI219">
        <f t="shared" si="45"/>
        <v>2</v>
      </c>
      <c r="AJ219">
        <f t="shared" si="46"/>
        <v>2</v>
      </c>
      <c r="AK219">
        <f t="shared" si="47"/>
        <v>1</v>
      </c>
      <c r="AL219">
        <f t="shared" si="48"/>
        <v>27</v>
      </c>
      <c r="AM219">
        <f>SUMPRODUCT(AA219:AL219,Weights!$E$7:$P$7)</f>
        <v>104.5</v>
      </c>
    </row>
    <row r="220" spans="1:39" x14ac:dyDescent="0.25">
      <c r="A220" t="s">
        <v>227</v>
      </c>
      <c r="B220" t="s">
        <v>29</v>
      </c>
      <c r="C220">
        <v>61</v>
      </c>
      <c r="D220">
        <v>250</v>
      </c>
      <c r="E220">
        <v>223</v>
      </c>
      <c r="F220">
        <v>57</v>
      </c>
      <c r="G220">
        <v>11</v>
      </c>
      <c r="H220">
        <v>1</v>
      </c>
      <c r="I220">
        <v>5</v>
      </c>
      <c r="J220">
        <v>29</v>
      </c>
      <c r="K220">
        <v>27</v>
      </c>
      <c r="L220">
        <v>23</v>
      </c>
      <c r="M220">
        <v>40</v>
      </c>
      <c r="N220">
        <v>2</v>
      </c>
      <c r="O220">
        <v>5</v>
      </c>
      <c r="P220">
        <v>2</v>
      </c>
      <c r="Q220">
        <v>0.25600000000000001</v>
      </c>
      <c r="R220">
        <v>0.33</v>
      </c>
      <c r="S220">
        <v>0.38900000000000001</v>
      </c>
      <c r="T220">
        <v>0.71799999999999997</v>
      </c>
      <c r="U220">
        <v>0.312</v>
      </c>
      <c r="V220">
        <v>5.8</v>
      </c>
      <c r="W220">
        <v>0.4</v>
      </c>
      <c r="X220">
        <v>0.9</v>
      </c>
      <c r="Y220">
        <v>4940</v>
      </c>
      <c r="AA220">
        <f t="shared" si="37"/>
        <v>57</v>
      </c>
      <c r="AB220">
        <f t="shared" si="38"/>
        <v>11</v>
      </c>
      <c r="AC220">
        <f t="shared" si="39"/>
        <v>1</v>
      </c>
      <c r="AD220">
        <f t="shared" si="40"/>
        <v>5</v>
      </c>
      <c r="AE220">
        <f t="shared" si="41"/>
        <v>29</v>
      </c>
      <c r="AF220">
        <f t="shared" si="42"/>
        <v>27</v>
      </c>
      <c r="AG220">
        <f t="shared" si="43"/>
        <v>23</v>
      </c>
      <c r="AH220">
        <f t="shared" si="44"/>
        <v>40</v>
      </c>
      <c r="AI220">
        <f t="shared" si="45"/>
        <v>2</v>
      </c>
      <c r="AJ220">
        <f t="shared" si="46"/>
        <v>5</v>
      </c>
      <c r="AK220">
        <f t="shared" si="47"/>
        <v>2</v>
      </c>
      <c r="AL220">
        <f t="shared" si="48"/>
        <v>40</v>
      </c>
      <c r="AM220">
        <f>SUMPRODUCT(AA220:AL220,Weights!$E$7:$P$7)</f>
        <v>152</v>
      </c>
    </row>
    <row r="221" spans="1:39" x14ac:dyDescent="0.25">
      <c r="A221" t="s">
        <v>1001</v>
      </c>
      <c r="B221" t="s">
        <v>29</v>
      </c>
      <c r="C221">
        <v>49</v>
      </c>
      <c r="D221">
        <v>207</v>
      </c>
      <c r="E221">
        <v>187</v>
      </c>
      <c r="F221">
        <v>45</v>
      </c>
      <c r="G221">
        <v>10</v>
      </c>
      <c r="H221">
        <v>1</v>
      </c>
      <c r="I221">
        <v>8</v>
      </c>
      <c r="J221">
        <v>24</v>
      </c>
      <c r="K221">
        <v>26</v>
      </c>
      <c r="L221">
        <v>17</v>
      </c>
      <c r="M221">
        <v>62</v>
      </c>
      <c r="N221">
        <v>1</v>
      </c>
      <c r="O221">
        <v>4</v>
      </c>
      <c r="P221">
        <v>2</v>
      </c>
      <c r="Q221">
        <v>0.23799999999999999</v>
      </c>
      <c r="R221">
        <v>0.30499999999999999</v>
      </c>
      <c r="S221">
        <v>0.42799999999999999</v>
      </c>
      <c r="T221">
        <v>0.73199999999999998</v>
      </c>
      <c r="U221">
        <v>0.312</v>
      </c>
      <c r="V221">
        <v>-3.2</v>
      </c>
      <c r="W221">
        <v>-0.1</v>
      </c>
      <c r="X221">
        <v>0.1</v>
      </c>
      <c r="Y221">
        <v>17919</v>
      </c>
      <c r="AA221">
        <f t="shared" si="37"/>
        <v>45</v>
      </c>
      <c r="AB221">
        <f t="shared" si="38"/>
        <v>10</v>
      </c>
      <c r="AC221">
        <f t="shared" si="39"/>
        <v>1</v>
      </c>
      <c r="AD221">
        <f t="shared" si="40"/>
        <v>8</v>
      </c>
      <c r="AE221">
        <f t="shared" si="41"/>
        <v>24</v>
      </c>
      <c r="AF221">
        <f t="shared" si="42"/>
        <v>26</v>
      </c>
      <c r="AG221">
        <f t="shared" si="43"/>
        <v>17</v>
      </c>
      <c r="AH221">
        <f t="shared" si="44"/>
        <v>62</v>
      </c>
      <c r="AI221">
        <f t="shared" si="45"/>
        <v>1</v>
      </c>
      <c r="AJ221">
        <f t="shared" si="46"/>
        <v>4</v>
      </c>
      <c r="AK221">
        <f t="shared" si="47"/>
        <v>2</v>
      </c>
      <c r="AL221">
        <f t="shared" si="48"/>
        <v>26</v>
      </c>
      <c r="AM221">
        <f>SUMPRODUCT(AA221:AL221,Weights!$E$7:$P$7)</f>
        <v>123</v>
      </c>
    </row>
    <row r="222" spans="1:39" x14ac:dyDescent="0.25">
      <c r="A222" t="s">
        <v>211</v>
      </c>
      <c r="B222" t="s">
        <v>15</v>
      </c>
      <c r="C222">
        <v>60</v>
      </c>
      <c r="D222">
        <v>256</v>
      </c>
      <c r="E222">
        <v>236</v>
      </c>
      <c r="F222">
        <v>60</v>
      </c>
      <c r="G222">
        <v>8</v>
      </c>
      <c r="H222">
        <v>0</v>
      </c>
      <c r="I222">
        <v>11</v>
      </c>
      <c r="J222">
        <v>27</v>
      </c>
      <c r="K222">
        <v>45</v>
      </c>
      <c r="L222">
        <v>17</v>
      </c>
      <c r="M222">
        <v>34</v>
      </c>
      <c r="N222">
        <v>1</v>
      </c>
      <c r="O222">
        <v>1</v>
      </c>
      <c r="P222">
        <v>0</v>
      </c>
      <c r="Q222">
        <v>0.25600000000000001</v>
      </c>
      <c r="R222">
        <v>0.307</v>
      </c>
      <c r="S222">
        <v>0.434</v>
      </c>
      <c r="T222">
        <v>0.74099999999999999</v>
      </c>
      <c r="U222">
        <v>0.312</v>
      </c>
      <c r="V222">
        <v>-0.3</v>
      </c>
      <c r="W222">
        <v>-0.2</v>
      </c>
      <c r="X222">
        <v>0.1</v>
      </c>
      <c r="Y222">
        <v>1177</v>
      </c>
      <c r="AA222">
        <f t="shared" si="37"/>
        <v>60</v>
      </c>
      <c r="AB222">
        <f t="shared" si="38"/>
        <v>8</v>
      </c>
      <c r="AC222">
        <f t="shared" si="39"/>
        <v>0</v>
      </c>
      <c r="AD222">
        <f t="shared" si="40"/>
        <v>11</v>
      </c>
      <c r="AE222">
        <f t="shared" si="41"/>
        <v>27</v>
      </c>
      <c r="AF222">
        <f t="shared" si="42"/>
        <v>45</v>
      </c>
      <c r="AG222">
        <f t="shared" si="43"/>
        <v>17</v>
      </c>
      <c r="AH222">
        <f t="shared" si="44"/>
        <v>34</v>
      </c>
      <c r="AI222">
        <f t="shared" si="45"/>
        <v>1</v>
      </c>
      <c r="AJ222">
        <f t="shared" si="46"/>
        <v>1</v>
      </c>
      <c r="AK222">
        <f t="shared" si="47"/>
        <v>0</v>
      </c>
      <c r="AL222">
        <f t="shared" si="48"/>
        <v>41</v>
      </c>
      <c r="AM222">
        <f>SUMPRODUCT(AA222:AL222,Weights!$E$7:$P$7)</f>
        <v>175</v>
      </c>
    </row>
    <row r="223" spans="1:39" x14ac:dyDescent="0.25">
      <c r="A223" t="s">
        <v>316</v>
      </c>
      <c r="B223" t="s">
        <v>110</v>
      </c>
      <c r="C223">
        <v>51</v>
      </c>
      <c r="D223">
        <v>212</v>
      </c>
      <c r="E223">
        <v>192</v>
      </c>
      <c r="F223">
        <v>50</v>
      </c>
      <c r="G223">
        <v>12</v>
      </c>
      <c r="H223">
        <v>1</v>
      </c>
      <c r="I223">
        <v>4</v>
      </c>
      <c r="J223">
        <v>25</v>
      </c>
      <c r="K223">
        <v>19</v>
      </c>
      <c r="L223">
        <v>17</v>
      </c>
      <c r="M223">
        <v>35</v>
      </c>
      <c r="N223">
        <v>1</v>
      </c>
      <c r="O223">
        <v>0</v>
      </c>
      <c r="P223">
        <v>0</v>
      </c>
      <c r="Q223">
        <v>0.26100000000000001</v>
      </c>
      <c r="R223">
        <v>0.32600000000000001</v>
      </c>
      <c r="S223">
        <v>0.39600000000000002</v>
      </c>
      <c r="T223">
        <v>0.72199999999999998</v>
      </c>
      <c r="U223">
        <v>0.311</v>
      </c>
      <c r="V223">
        <v>-1.5</v>
      </c>
      <c r="W223">
        <v>0</v>
      </c>
      <c r="X223">
        <v>0.5</v>
      </c>
      <c r="Y223">
        <v>4418</v>
      </c>
      <c r="AA223">
        <f t="shared" si="37"/>
        <v>50</v>
      </c>
      <c r="AB223">
        <f t="shared" si="38"/>
        <v>12</v>
      </c>
      <c r="AC223">
        <f t="shared" si="39"/>
        <v>1</v>
      </c>
      <c r="AD223">
        <f t="shared" si="40"/>
        <v>4</v>
      </c>
      <c r="AE223">
        <f t="shared" si="41"/>
        <v>25</v>
      </c>
      <c r="AF223">
        <f t="shared" si="42"/>
        <v>19</v>
      </c>
      <c r="AG223">
        <f t="shared" si="43"/>
        <v>17</v>
      </c>
      <c r="AH223">
        <f t="shared" si="44"/>
        <v>35</v>
      </c>
      <c r="AI223">
        <f t="shared" si="45"/>
        <v>1</v>
      </c>
      <c r="AJ223">
        <f t="shared" si="46"/>
        <v>0</v>
      </c>
      <c r="AK223">
        <f t="shared" si="47"/>
        <v>0</v>
      </c>
      <c r="AL223">
        <f t="shared" si="48"/>
        <v>33</v>
      </c>
      <c r="AM223">
        <f>SUMPRODUCT(AA223:AL223,Weights!$E$7:$P$7)</f>
        <v>119.5</v>
      </c>
    </row>
    <row r="224" spans="1:39" x14ac:dyDescent="0.25">
      <c r="A224" t="s">
        <v>289</v>
      </c>
      <c r="B224" t="s">
        <v>73</v>
      </c>
      <c r="C224">
        <v>66</v>
      </c>
      <c r="D224">
        <v>263</v>
      </c>
      <c r="E224">
        <v>244</v>
      </c>
      <c r="F224">
        <v>66</v>
      </c>
      <c r="G224">
        <v>12</v>
      </c>
      <c r="H224">
        <v>1</v>
      </c>
      <c r="I224">
        <v>8</v>
      </c>
      <c r="J224">
        <v>30</v>
      </c>
      <c r="K224">
        <v>31</v>
      </c>
      <c r="L224">
        <v>13</v>
      </c>
      <c r="M224">
        <v>40</v>
      </c>
      <c r="N224">
        <v>3</v>
      </c>
      <c r="O224">
        <v>2</v>
      </c>
      <c r="P224">
        <v>1</v>
      </c>
      <c r="Q224">
        <v>0.26900000000000002</v>
      </c>
      <c r="R224">
        <v>0.311</v>
      </c>
      <c r="S224">
        <v>0.41799999999999998</v>
      </c>
      <c r="T224">
        <v>0.72899999999999998</v>
      </c>
      <c r="U224">
        <v>0.311</v>
      </c>
      <c r="V224">
        <v>1.1000000000000001</v>
      </c>
      <c r="W224">
        <v>0.3</v>
      </c>
      <c r="X224">
        <v>1.1000000000000001</v>
      </c>
      <c r="Y224">
        <v>6012</v>
      </c>
      <c r="AA224">
        <f t="shared" si="37"/>
        <v>66</v>
      </c>
      <c r="AB224">
        <f t="shared" si="38"/>
        <v>12</v>
      </c>
      <c r="AC224">
        <f t="shared" si="39"/>
        <v>1</v>
      </c>
      <c r="AD224">
        <f t="shared" si="40"/>
        <v>8</v>
      </c>
      <c r="AE224">
        <f t="shared" si="41"/>
        <v>30</v>
      </c>
      <c r="AF224">
        <f t="shared" si="42"/>
        <v>31</v>
      </c>
      <c r="AG224">
        <f t="shared" si="43"/>
        <v>13</v>
      </c>
      <c r="AH224">
        <f t="shared" si="44"/>
        <v>40</v>
      </c>
      <c r="AI224">
        <f t="shared" si="45"/>
        <v>3</v>
      </c>
      <c r="AJ224">
        <f t="shared" si="46"/>
        <v>2</v>
      </c>
      <c r="AK224">
        <f t="shared" si="47"/>
        <v>1</v>
      </c>
      <c r="AL224">
        <f t="shared" si="48"/>
        <v>45</v>
      </c>
      <c r="AM224">
        <f>SUMPRODUCT(AA224:AL224,Weights!$E$7:$P$7)</f>
        <v>161</v>
      </c>
    </row>
    <row r="225" spans="1:39" x14ac:dyDescent="0.25">
      <c r="A225" t="s">
        <v>214</v>
      </c>
      <c r="B225" t="s">
        <v>15</v>
      </c>
      <c r="C225">
        <v>49</v>
      </c>
      <c r="D225">
        <v>184</v>
      </c>
      <c r="E225">
        <v>171</v>
      </c>
      <c r="F225">
        <v>44</v>
      </c>
      <c r="G225">
        <v>9</v>
      </c>
      <c r="H225">
        <v>1</v>
      </c>
      <c r="I225">
        <v>6</v>
      </c>
      <c r="J225">
        <v>19</v>
      </c>
      <c r="K225">
        <v>26</v>
      </c>
      <c r="L225">
        <v>9</v>
      </c>
      <c r="M225">
        <v>37</v>
      </c>
      <c r="N225">
        <v>3</v>
      </c>
      <c r="O225">
        <v>1</v>
      </c>
      <c r="P225">
        <v>1</v>
      </c>
      <c r="Q225">
        <v>0.25900000000000001</v>
      </c>
      <c r="R225">
        <v>0.30199999999999999</v>
      </c>
      <c r="S225">
        <v>0.42899999999999999</v>
      </c>
      <c r="T225">
        <v>0.73099999999999998</v>
      </c>
      <c r="U225">
        <v>0.311</v>
      </c>
      <c r="V225">
        <v>-0.9</v>
      </c>
      <c r="W225">
        <v>-0.2</v>
      </c>
      <c r="X225">
        <v>0.1</v>
      </c>
      <c r="Y225">
        <v>12546</v>
      </c>
      <c r="AA225">
        <f t="shared" si="37"/>
        <v>44</v>
      </c>
      <c r="AB225">
        <f t="shared" si="38"/>
        <v>9</v>
      </c>
      <c r="AC225">
        <f t="shared" si="39"/>
        <v>1</v>
      </c>
      <c r="AD225">
        <f t="shared" si="40"/>
        <v>6</v>
      </c>
      <c r="AE225">
        <f t="shared" si="41"/>
        <v>19</v>
      </c>
      <c r="AF225">
        <f t="shared" si="42"/>
        <v>26</v>
      </c>
      <c r="AG225">
        <f t="shared" si="43"/>
        <v>9</v>
      </c>
      <c r="AH225">
        <f t="shared" si="44"/>
        <v>37</v>
      </c>
      <c r="AI225">
        <f t="shared" si="45"/>
        <v>3</v>
      </c>
      <c r="AJ225">
        <f t="shared" si="46"/>
        <v>1</v>
      </c>
      <c r="AK225">
        <f t="shared" si="47"/>
        <v>1</v>
      </c>
      <c r="AL225">
        <f t="shared" si="48"/>
        <v>28</v>
      </c>
      <c r="AM225">
        <f>SUMPRODUCT(AA225:AL225,Weights!$E$7:$P$7)</f>
        <v>109.5</v>
      </c>
    </row>
    <row r="226" spans="1:39" x14ac:dyDescent="0.25">
      <c r="A226" t="s">
        <v>1053</v>
      </c>
      <c r="B226" t="s">
        <v>71</v>
      </c>
      <c r="C226">
        <v>46</v>
      </c>
      <c r="D226">
        <v>185</v>
      </c>
      <c r="E226">
        <v>164</v>
      </c>
      <c r="F226">
        <v>41</v>
      </c>
      <c r="G226">
        <v>6</v>
      </c>
      <c r="H226">
        <v>2</v>
      </c>
      <c r="I226">
        <v>4</v>
      </c>
      <c r="J226">
        <v>22</v>
      </c>
      <c r="K226">
        <v>18</v>
      </c>
      <c r="L226">
        <v>18</v>
      </c>
      <c r="M226">
        <v>43</v>
      </c>
      <c r="N226">
        <v>2</v>
      </c>
      <c r="O226">
        <v>2</v>
      </c>
      <c r="P226">
        <v>2</v>
      </c>
      <c r="Q226">
        <v>0.252</v>
      </c>
      <c r="R226">
        <v>0.33100000000000002</v>
      </c>
      <c r="S226">
        <v>0.38400000000000001</v>
      </c>
      <c r="T226">
        <v>0.71499999999999997</v>
      </c>
      <c r="U226">
        <v>0.311</v>
      </c>
      <c r="V226">
        <v>-1.1000000000000001</v>
      </c>
      <c r="W226">
        <v>-1.1000000000000001</v>
      </c>
      <c r="X226">
        <v>0.2</v>
      </c>
      <c r="Y226">
        <v>12927</v>
      </c>
      <c r="AA226">
        <f t="shared" si="37"/>
        <v>41</v>
      </c>
      <c r="AB226">
        <f t="shared" si="38"/>
        <v>6</v>
      </c>
      <c r="AC226">
        <f t="shared" si="39"/>
        <v>2</v>
      </c>
      <c r="AD226">
        <f t="shared" si="40"/>
        <v>4</v>
      </c>
      <c r="AE226">
        <f t="shared" si="41"/>
        <v>22</v>
      </c>
      <c r="AF226">
        <f t="shared" si="42"/>
        <v>18</v>
      </c>
      <c r="AG226">
        <f t="shared" si="43"/>
        <v>18</v>
      </c>
      <c r="AH226">
        <f t="shared" si="44"/>
        <v>43</v>
      </c>
      <c r="AI226">
        <f t="shared" si="45"/>
        <v>2</v>
      </c>
      <c r="AJ226">
        <f t="shared" si="46"/>
        <v>2</v>
      </c>
      <c r="AK226">
        <f t="shared" si="47"/>
        <v>2</v>
      </c>
      <c r="AL226">
        <f t="shared" si="48"/>
        <v>29</v>
      </c>
      <c r="AM226">
        <f>SUMPRODUCT(AA226:AL226,Weights!$E$7:$P$7)</f>
        <v>101.5</v>
      </c>
    </row>
    <row r="227" spans="1:39" x14ac:dyDescent="0.25">
      <c r="A227" t="s">
        <v>251</v>
      </c>
      <c r="B227" t="s">
        <v>47</v>
      </c>
      <c r="C227">
        <v>49</v>
      </c>
      <c r="D227">
        <v>175</v>
      </c>
      <c r="E227">
        <v>161</v>
      </c>
      <c r="F227">
        <v>44</v>
      </c>
      <c r="G227">
        <v>8</v>
      </c>
      <c r="H227">
        <v>1</v>
      </c>
      <c r="I227">
        <v>4</v>
      </c>
      <c r="J227">
        <v>20</v>
      </c>
      <c r="K227">
        <v>18</v>
      </c>
      <c r="L227">
        <v>12</v>
      </c>
      <c r="M227">
        <v>31</v>
      </c>
      <c r="N227">
        <v>0</v>
      </c>
      <c r="O227">
        <v>2</v>
      </c>
      <c r="P227">
        <v>1</v>
      </c>
      <c r="Q227">
        <v>0.27100000000000002</v>
      </c>
      <c r="R227">
        <v>0.31900000000000001</v>
      </c>
      <c r="S227">
        <v>0.40400000000000003</v>
      </c>
      <c r="T227">
        <v>0.72299999999999998</v>
      </c>
      <c r="U227">
        <v>0.311</v>
      </c>
      <c r="V227">
        <v>-1.6</v>
      </c>
      <c r="W227">
        <v>0.1</v>
      </c>
      <c r="X227">
        <v>0</v>
      </c>
      <c r="Y227">
        <v>7996</v>
      </c>
      <c r="AA227">
        <f t="shared" si="37"/>
        <v>44</v>
      </c>
      <c r="AB227">
        <f t="shared" si="38"/>
        <v>8</v>
      </c>
      <c r="AC227">
        <f t="shared" si="39"/>
        <v>1</v>
      </c>
      <c r="AD227">
        <f t="shared" si="40"/>
        <v>4</v>
      </c>
      <c r="AE227">
        <f t="shared" si="41"/>
        <v>20</v>
      </c>
      <c r="AF227">
        <f t="shared" si="42"/>
        <v>18</v>
      </c>
      <c r="AG227">
        <f t="shared" si="43"/>
        <v>12</v>
      </c>
      <c r="AH227">
        <f t="shared" si="44"/>
        <v>31</v>
      </c>
      <c r="AI227">
        <f t="shared" si="45"/>
        <v>0</v>
      </c>
      <c r="AJ227">
        <f t="shared" si="46"/>
        <v>2</v>
      </c>
      <c r="AK227">
        <f t="shared" si="47"/>
        <v>1</v>
      </c>
      <c r="AL227">
        <f t="shared" si="48"/>
        <v>31</v>
      </c>
      <c r="AM227">
        <f>SUMPRODUCT(AA227:AL227,Weights!$E$7:$P$7)</f>
        <v>103.5</v>
      </c>
    </row>
    <row r="228" spans="1:39" x14ac:dyDescent="0.25">
      <c r="A228" t="s">
        <v>207</v>
      </c>
      <c r="B228" t="s">
        <v>141</v>
      </c>
      <c r="C228">
        <v>62</v>
      </c>
      <c r="D228">
        <v>243</v>
      </c>
      <c r="E228">
        <v>218</v>
      </c>
      <c r="F228">
        <v>60</v>
      </c>
      <c r="G228">
        <v>7</v>
      </c>
      <c r="H228">
        <v>3</v>
      </c>
      <c r="I228">
        <v>3</v>
      </c>
      <c r="J228">
        <v>31</v>
      </c>
      <c r="K228">
        <v>16</v>
      </c>
      <c r="L228">
        <v>21</v>
      </c>
      <c r="M228">
        <v>48</v>
      </c>
      <c r="N228">
        <v>1</v>
      </c>
      <c r="O228">
        <v>7</v>
      </c>
      <c r="P228">
        <v>4</v>
      </c>
      <c r="Q228">
        <v>0.27300000000000002</v>
      </c>
      <c r="R228">
        <v>0.33900000000000002</v>
      </c>
      <c r="S228">
        <v>0.371</v>
      </c>
      <c r="T228">
        <v>0.70899999999999996</v>
      </c>
      <c r="U228">
        <v>0.31</v>
      </c>
      <c r="V228">
        <v>0.8</v>
      </c>
      <c r="W228">
        <v>-0.4</v>
      </c>
      <c r="X228">
        <v>0.6</v>
      </c>
      <c r="Y228">
        <v>10556</v>
      </c>
      <c r="AA228">
        <f t="shared" si="37"/>
        <v>60</v>
      </c>
      <c r="AB228">
        <f t="shared" si="38"/>
        <v>7</v>
      </c>
      <c r="AC228">
        <f t="shared" si="39"/>
        <v>3</v>
      </c>
      <c r="AD228">
        <f t="shared" si="40"/>
        <v>3</v>
      </c>
      <c r="AE228">
        <f t="shared" si="41"/>
        <v>31</v>
      </c>
      <c r="AF228">
        <f t="shared" si="42"/>
        <v>16</v>
      </c>
      <c r="AG228">
        <f t="shared" si="43"/>
        <v>21</v>
      </c>
      <c r="AH228">
        <f t="shared" si="44"/>
        <v>48</v>
      </c>
      <c r="AI228">
        <f t="shared" si="45"/>
        <v>1</v>
      </c>
      <c r="AJ228">
        <f t="shared" si="46"/>
        <v>7</v>
      </c>
      <c r="AK228">
        <f t="shared" si="47"/>
        <v>4</v>
      </c>
      <c r="AL228">
        <f t="shared" si="48"/>
        <v>47</v>
      </c>
      <c r="AM228">
        <f>SUMPRODUCT(AA228:AL228,Weights!$E$7:$P$7)</f>
        <v>136</v>
      </c>
    </row>
    <row r="229" spans="1:39" x14ac:dyDescent="0.25">
      <c r="A229" t="s">
        <v>231</v>
      </c>
      <c r="B229" t="s">
        <v>29</v>
      </c>
      <c r="C229">
        <v>70</v>
      </c>
      <c r="D229">
        <v>264</v>
      </c>
      <c r="E229">
        <v>237</v>
      </c>
      <c r="F229">
        <v>57</v>
      </c>
      <c r="G229">
        <v>13</v>
      </c>
      <c r="H229">
        <v>2</v>
      </c>
      <c r="I229">
        <v>8</v>
      </c>
      <c r="J229">
        <v>31</v>
      </c>
      <c r="K229">
        <v>37</v>
      </c>
      <c r="L229">
        <v>22</v>
      </c>
      <c r="M229">
        <v>61</v>
      </c>
      <c r="N229">
        <v>4</v>
      </c>
      <c r="O229">
        <v>2</v>
      </c>
      <c r="P229">
        <v>1</v>
      </c>
      <c r="Q229">
        <v>0.24199999999999999</v>
      </c>
      <c r="R229">
        <v>0.315</v>
      </c>
      <c r="S229">
        <v>0.41299999999999998</v>
      </c>
      <c r="T229">
        <v>0.72699999999999998</v>
      </c>
      <c r="U229">
        <v>0.31</v>
      </c>
      <c r="V229">
        <v>3.5</v>
      </c>
      <c r="W229">
        <v>0.1</v>
      </c>
      <c r="X229">
        <v>1.1000000000000001</v>
      </c>
      <c r="Y229">
        <v>14106</v>
      </c>
      <c r="AA229">
        <f t="shared" si="37"/>
        <v>57</v>
      </c>
      <c r="AB229">
        <f t="shared" si="38"/>
        <v>13</v>
      </c>
      <c r="AC229">
        <f t="shared" si="39"/>
        <v>2</v>
      </c>
      <c r="AD229">
        <f t="shared" si="40"/>
        <v>8</v>
      </c>
      <c r="AE229">
        <f t="shared" si="41"/>
        <v>31</v>
      </c>
      <c r="AF229">
        <f t="shared" si="42"/>
        <v>37</v>
      </c>
      <c r="AG229">
        <f t="shared" si="43"/>
        <v>22</v>
      </c>
      <c r="AH229">
        <f t="shared" si="44"/>
        <v>61</v>
      </c>
      <c r="AI229">
        <f t="shared" si="45"/>
        <v>4</v>
      </c>
      <c r="AJ229">
        <f t="shared" si="46"/>
        <v>2</v>
      </c>
      <c r="AK229">
        <f t="shared" si="47"/>
        <v>1</v>
      </c>
      <c r="AL229">
        <f t="shared" si="48"/>
        <v>34</v>
      </c>
      <c r="AM229">
        <f>SUMPRODUCT(AA229:AL229,Weights!$E$7:$P$7)</f>
        <v>160.5</v>
      </c>
    </row>
    <row r="230" spans="1:39" x14ac:dyDescent="0.25">
      <c r="A230" t="s">
        <v>243</v>
      </c>
      <c r="B230" t="s">
        <v>110</v>
      </c>
      <c r="C230">
        <v>54</v>
      </c>
      <c r="D230">
        <v>217</v>
      </c>
      <c r="E230">
        <v>195</v>
      </c>
      <c r="F230">
        <v>47</v>
      </c>
      <c r="G230">
        <v>9</v>
      </c>
      <c r="H230">
        <v>1</v>
      </c>
      <c r="I230">
        <v>7</v>
      </c>
      <c r="J230">
        <v>27</v>
      </c>
      <c r="K230">
        <v>23</v>
      </c>
      <c r="L230">
        <v>20</v>
      </c>
      <c r="M230">
        <v>49</v>
      </c>
      <c r="N230">
        <v>1</v>
      </c>
      <c r="O230">
        <v>5</v>
      </c>
      <c r="P230">
        <v>1</v>
      </c>
      <c r="Q230">
        <v>0.24</v>
      </c>
      <c r="R230">
        <v>0.312</v>
      </c>
      <c r="S230">
        <v>0.40899999999999997</v>
      </c>
      <c r="T230">
        <v>0.72099999999999997</v>
      </c>
      <c r="U230">
        <v>0.31</v>
      </c>
      <c r="V230">
        <v>-1.3</v>
      </c>
      <c r="W230">
        <v>0.5</v>
      </c>
      <c r="X230">
        <v>0.8</v>
      </c>
      <c r="Y230">
        <v>12533</v>
      </c>
      <c r="AA230">
        <f t="shared" si="37"/>
        <v>47</v>
      </c>
      <c r="AB230">
        <f t="shared" si="38"/>
        <v>9</v>
      </c>
      <c r="AC230">
        <f t="shared" si="39"/>
        <v>1</v>
      </c>
      <c r="AD230">
        <f t="shared" si="40"/>
        <v>7</v>
      </c>
      <c r="AE230">
        <f t="shared" si="41"/>
        <v>27</v>
      </c>
      <c r="AF230">
        <f t="shared" si="42"/>
        <v>23</v>
      </c>
      <c r="AG230">
        <f t="shared" si="43"/>
        <v>20</v>
      </c>
      <c r="AH230">
        <f t="shared" si="44"/>
        <v>49</v>
      </c>
      <c r="AI230">
        <f t="shared" si="45"/>
        <v>1</v>
      </c>
      <c r="AJ230">
        <f t="shared" si="46"/>
        <v>5</v>
      </c>
      <c r="AK230">
        <f t="shared" si="47"/>
        <v>1</v>
      </c>
      <c r="AL230">
        <f t="shared" si="48"/>
        <v>30</v>
      </c>
      <c r="AM230">
        <f>SUMPRODUCT(AA230:AL230,Weights!$E$7:$P$7)</f>
        <v>133.5</v>
      </c>
    </row>
    <row r="231" spans="1:39" x14ac:dyDescent="0.25">
      <c r="A231" t="s">
        <v>279</v>
      </c>
      <c r="B231" t="s">
        <v>29</v>
      </c>
      <c r="C231">
        <v>53</v>
      </c>
      <c r="D231">
        <v>174</v>
      </c>
      <c r="E231">
        <v>154</v>
      </c>
      <c r="F231">
        <v>42</v>
      </c>
      <c r="G231">
        <v>8</v>
      </c>
      <c r="H231">
        <v>1</v>
      </c>
      <c r="I231">
        <v>1</v>
      </c>
      <c r="J231">
        <v>21</v>
      </c>
      <c r="K231">
        <v>14</v>
      </c>
      <c r="L231">
        <v>12</v>
      </c>
      <c r="M231">
        <v>32</v>
      </c>
      <c r="N231">
        <v>5</v>
      </c>
      <c r="O231">
        <v>2</v>
      </c>
      <c r="P231">
        <v>1</v>
      </c>
      <c r="Q231">
        <v>0.27400000000000002</v>
      </c>
      <c r="R231">
        <v>0.34399999999999997</v>
      </c>
      <c r="S231">
        <v>0.36399999999999999</v>
      </c>
      <c r="T231">
        <v>0.70799999999999996</v>
      </c>
      <c r="U231">
        <v>0.31</v>
      </c>
      <c r="V231">
        <v>-0.6</v>
      </c>
      <c r="W231">
        <v>-0.1</v>
      </c>
      <c r="X231">
        <v>0.2</v>
      </c>
      <c r="Y231">
        <v>5227</v>
      </c>
      <c r="AA231">
        <f t="shared" si="37"/>
        <v>42</v>
      </c>
      <c r="AB231">
        <f t="shared" si="38"/>
        <v>8</v>
      </c>
      <c r="AC231">
        <f t="shared" si="39"/>
        <v>1</v>
      </c>
      <c r="AD231">
        <f t="shared" si="40"/>
        <v>1</v>
      </c>
      <c r="AE231">
        <f t="shared" si="41"/>
        <v>21</v>
      </c>
      <c r="AF231">
        <f t="shared" si="42"/>
        <v>14</v>
      </c>
      <c r="AG231">
        <f t="shared" si="43"/>
        <v>12</v>
      </c>
      <c r="AH231">
        <f t="shared" si="44"/>
        <v>32</v>
      </c>
      <c r="AI231">
        <f t="shared" si="45"/>
        <v>5</v>
      </c>
      <c r="AJ231">
        <f t="shared" si="46"/>
        <v>2</v>
      </c>
      <c r="AK231">
        <f t="shared" si="47"/>
        <v>1</v>
      </c>
      <c r="AL231">
        <f t="shared" si="48"/>
        <v>32</v>
      </c>
      <c r="AM231">
        <f>SUMPRODUCT(AA231:AL231,Weights!$E$7:$P$7)</f>
        <v>89</v>
      </c>
    </row>
    <row r="232" spans="1:39" x14ac:dyDescent="0.25">
      <c r="A232" t="s">
        <v>1058</v>
      </c>
      <c r="B232" t="s">
        <v>39</v>
      </c>
      <c r="C232">
        <v>37</v>
      </c>
      <c r="D232">
        <v>155</v>
      </c>
      <c r="E232">
        <v>144</v>
      </c>
      <c r="F232">
        <v>36</v>
      </c>
      <c r="G232">
        <v>7</v>
      </c>
      <c r="H232">
        <v>2</v>
      </c>
      <c r="I232">
        <v>6</v>
      </c>
      <c r="J232">
        <v>17</v>
      </c>
      <c r="K232">
        <v>18</v>
      </c>
      <c r="L232">
        <v>8</v>
      </c>
      <c r="M232">
        <v>38</v>
      </c>
      <c r="N232">
        <v>1</v>
      </c>
      <c r="O232">
        <v>4</v>
      </c>
      <c r="P232">
        <v>2</v>
      </c>
      <c r="Q232">
        <v>0.246</v>
      </c>
      <c r="R232">
        <v>0.28999999999999998</v>
      </c>
      <c r="S232">
        <v>0.44400000000000001</v>
      </c>
      <c r="T232">
        <v>0.73399999999999999</v>
      </c>
      <c r="U232">
        <v>0.31</v>
      </c>
      <c r="V232">
        <v>2</v>
      </c>
      <c r="W232">
        <v>0.1</v>
      </c>
      <c r="X232">
        <v>0.3</v>
      </c>
      <c r="Y232">
        <v>14352</v>
      </c>
      <c r="AA232">
        <f t="shared" si="37"/>
        <v>36</v>
      </c>
      <c r="AB232">
        <f t="shared" si="38"/>
        <v>7</v>
      </c>
      <c r="AC232">
        <f t="shared" si="39"/>
        <v>2</v>
      </c>
      <c r="AD232">
        <f t="shared" si="40"/>
        <v>6</v>
      </c>
      <c r="AE232">
        <f t="shared" si="41"/>
        <v>17</v>
      </c>
      <c r="AF232">
        <f t="shared" si="42"/>
        <v>18</v>
      </c>
      <c r="AG232">
        <f t="shared" si="43"/>
        <v>8</v>
      </c>
      <c r="AH232">
        <f t="shared" si="44"/>
        <v>38</v>
      </c>
      <c r="AI232">
        <f t="shared" si="45"/>
        <v>1</v>
      </c>
      <c r="AJ232">
        <f t="shared" si="46"/>
        <v>4</v>
      </c>
      <c r="AK232">
        <f t="shared" si="47"/>
        <v>2</v>
      </c>
      <c r="AL232">
        <f t="shared" si="48"/>
        <v>21</v>
      </c>
      <c r="AM232">
        <f>SUMPRODUCT(AA232:AL232,Weights!$E$7:$P$7)</f>
        <v>95</v>
      </c>
    </row>
    <row r="233" spans="1:39" x14ac:dyDescent="0.25">
      <c r="A233" t="s">
        <v>268</v>
      </c>
      <c r="B233" t="s">
        <v>19</v>
      </c>
      <c r="C233">
        <v>45</v>
      </c>
      <c r="D233">
        <v>128</v>
      </c>
      <c r="E233">
        <v>115</v>
      </c>
      <c r="F233">
        <v>28</v>
      </c>
      <c r="G233">
        <v>5</v>
      </c>
      <c r="H233">
        <v>2</v>
      </c>
      <c r="I233">
        <v>4</v>
      </c>
      <c r="J233">
        <v>16</v>
      </c>
      <c r="K233">
        <v>15</v>
      </c>
      <c r="L233">
        <v>10</v>
      </c>
      <c r="M233">
        <v>38</v>
      </c>
      <c r="N233">
        <v>1</v>
      </c>
      <c r="O233">
        <v>4</v>
      </c>
      <c r="P233">
        <v>1</v>
      </c>
      <c r="Q233">
        <v>0.247</v>
      </c>
      <c r="R233">
        <v>0.309</v>
      </c>
      <c r="S233">
        <v>0.41799999999999998</v>
      </c>
      <c r="T233">
        <v>0.72699999999999998</v>
      </c>
      <c r="U233">
        <v>0.31</v>
      </c>
      <c r="V233">
        <v>0.4</v>
      </c>
      <c r="W233">
        <v>0.5</v>
      </c>
      <c r="X233">
        <v>0.2</v>
      </c>
      <c r="Y233">
        <v>9399</v>
      </c>
      <c r="AA233">
        <f t="shared" si="37"/>
        <v>28</v>
      </c>
      <c r="AB233">
        <f t="shared" si="38"/>
        <v>5</v>
      </c>
      <c r="AC233">
        <f t="shared" si="39"/>
        <v>2</v>
      </c>
      <c r="AD233">
        <f t="shared" si="40"/>
        <v>4</v>
      </c>
      <c r="AE233">
        <f t="shared" si="41"/>
        <v>16</v>
      </c>
      <c r="AF233">
        <f t="shared" si="42"/>
        <v>15</v>
      </c>
      <c r="AG233">
        <f t="shared" si="43"/>
        <v>10</v>
      </c>
      <c r="AH233">
        <f t="shared" si="44"/>
        <v>38</v>
      </c>
      <c r="AI233">
        <f t="shared" si="45"/>
        <v>1</v>
      </c>
      <c r="AJ233">
        <f t="shared" si="46"/>
        <v>4</v>
      </c>
      <c r="AK233">
        <f t="shared" si="47"/>
        <v>1</v>
      </c>
      <c r="AL233">
        <f t="shared" si="48"/>
        <v>17</v>
      </c>
      <c r="AM233">
        <f>SUMPRODUCT(AA233:AL233,Weights!$E$7:$P$7)</f>
        <v>78</v>
      </c>
    </row>
    <row r="234" spans="1:39" x14ac:dyDescent="0.25">
      <c r="A234" t="s">
        <v>253</v>
      </c>
      <c r="B234" t="s">
        <v>37</v>
      </c>
      <c r="C234">
        <v>40</v>
      </c>
      <c r="D234">
        <v>153</v>
      </c>
      <c r="E234">
        <v>138</v>
      </c>
      <c r="F234">
        <v>37</v>
      </c>
      <c r="G234">
        <v>7</v>
      </c>
      <c r="H234">
        <v>1</v>
      </c>
      <c r="I234">
        <v>2</v>
      </c>
      <c r="J234">
        <v>18</v>
      </c>
      <c r="K234">
        <v>14</v>
      </c>
      <c r="L234">
        <v>13</v>
      </c>
      <c r="M234">
        <v>29</v>
      </c>
      <c r="N234">
        <v>1</v>
      </c>
      <c r="O234">
        <v>3</v>
      </c>
      <c r="P234">
        <v>1</v>
      </c>
      <c r="Q234">
        <v>0.27</v>
      </c>
      <c r="R234">
        <v>0.33400000000000002</v>
      </c>
      <c r="S234">
        <v>0.373</v>
      </c>
      <c r="T234">
        <v>0.70699999999999996</v>
      </c>
      <c r="U234">
        <v>0.31</v>
      </c>
      <c r="V234">
        <v>-1.2</v>
      </c>
      <c r="W234">
        <v>0.2</v>
      </c>
      <c r="X234">
        <v>0.2</v>
      </c>
      <c r="Y234">
        <v>9345</v>
      </c>
      <c r="AA234">
        <f t="shared" si="37"/>
        <v>37</v>
      </c>
      <c r="AB234">
        <f t="shared" si="38"/>
        <v>7</v>
      </c>
      <c r="AC234">
        <f t="shared" si="39"/>
        <v>1</v>
      </c>
      <c r="AD234">
        <f t="shared" si="40"/>
        <v>2</v>
      </c>
      <c r="AE234">
        <f t="shared" si="41"/>
        <v>18</v>
      </c>
      <c r="AF234">
        <f t="shared" si="42"/>
        <v>14</v>
      </c>
      <c r="AG234">
        <f t="shared" si="43"/>
        <v>13</v>
      </c>
      <c r="AH234">
        <f t="shared" si="44"/>
        <v>29</v>
      </c>
      <c r="AI234">
        <f t="shared" si="45"/>
        <v>1</v>
      </c>
      <c r="AJ234">
        <f t="shared" si="46"/>
        <v>3</v>
      </c>
      <c r="AK234">
        <f t="shared" si="47"/>
        <v>1</v>
      </c>
      <c r="AL234">
        <f t="shared" si="48"/>
        <v>27</v>
      </c>
      <c r="AM234">
        <f>SUMPRODUCT(AA234:AL234,Weights!$E$7:$P$7)</f>
        <v>87.5</v>
      </c>
    </row>
    <row r="235" spans="1:39" x14ac:dyDescent="0.25">
      <c r="A235" t="s">
        <v>300</v>
      </c>
      <c r="B235" t="s">
        <v>71</v>
      </c>
      <c r="C235">
        <v>61</v>
      </c>
      <c r="D235">
        <v>216</v>
      </c>
      <c r="E235">
        <v>201</v>
      </c>
      <c r="F235">
        <v>54</v>
      </c>
      <c r="G235">
        <v>10</v>
      </c>
      <c r="H235">
        <v>1</v>
      </c>
      <c r="I235">
        <v>7</v>
      </c>
      <c r="J235">
        <v>25</v>
      </c>
      <c r="K235">
        <v>27</v>
      </c>
      <c r="L235">
        <v>11</v>
      </c>
      <c r="M235">
        <v>31</v>
      </c>
      <c r="N235">
        <v>1</v>
      </c>
      <c r="O235">
        <v>1</v>
      </c>
      <c r="P235">
        <v>0</v>
      </c>
      <c r="Q235">
        <v>0.26600000000000001</v>
      </c>
      <c r="R235">
        <v>0.30499999999999999</v>
      </c>
      <c r="S235">
        <v>0.42599999999999999</v>
      </c>
      <c r="T235">
        <v>0.73099999999999998</v>
      </c>
      <c r="U235">
        <v>0.31</v>
      </c>
      <c r="V235">
        <v>-3.4</v>
      </c>
      <c r="W235">
        <v>-0.1</v>
      </c>
      <c r="X235">
        <v>0.1</v>
      </c>
      <c r="Y235">
        <v>5827</v>
      </c>
      <c r="AA235">
        <f t="shared" si="37"/>
        <v>54</v>
      </c>
      <c r="AB235">
        <f t="shared" si="38"/>
        <v>10</v>
      </c>
      <c r="AC235">
        <f t="shared" si="39"/>
        <v>1</v>
      </c>
      <c r="AD235">
        <f t="shared" si="40"/>
        <v>7</v>
      </c>
      <c r="AE235">
        <f t="shared" si="41"/>
        <v>25</v>
      </c>
      <c r="AF235">
        <f t="shared" si="42"/>
        <v>27</v>
      </c>
      <c r="AG235">
        <f t="shared" si="43"/>
        <v>11</v>
      </c>
      <c r="AH235">
        <f t="shared" si="44"/>
        <v>31</v>
      </c>
      <c r="AI235">
        <f t="shared" si="45"/>
        <v>1</v>
      </c>
      <c r="AJ235">
        <f t="shared" si="46"/>
        <v>1</v>
      </c>
      <c r="AK235">
        <f t="shared" si="47"/>
        <v>0</v>
      </c>
      <c r="AL235">
        <f t="shared" si="48"/>
        <v>36</v>
      </c>
      <c r="AM235">
        <f>SUMPRODUCT(AA235:AL235,Weights!$E$7:$P$7)</f>
        <v>136.5</v>
      </c>
    </row>
    <row r="236" spans="1:39" x14ac:dyDescent="0.25">
      <c r="A236" t="s">
        <v>248</v>
      </c>
      <c r="B236" t="s">
        <v>73</v>
      </c>
      <c r="C236">
        <v>36</v>
      </c>
      <c r="D236">
        <v>152</v>
      </c>
      <c r="E236">
        <v>135</v>
      </c>
      <c r="F236">
        <v>30</v>
      </c>
      <c r="G236">
        <v>8</v>
      </c>
      <c r="H236">
        <v>0</v>
      </c>
      <c r="I236">
        <v>6</v>
      </c>
      <c r="J236">
        <v>18</v>
      </c>
      <c r="K236">
        <v>20</v>
      </c>
      <c r="L236">
        <v>14</v>
      </c>
      <c r="M236">
        <v>44</v>
      </c>
      <c r="N236">
        <v>2</v>
      </c>
      <c r="O236">
        <v>0</v>
      </c>
      <c r="P236">
        <v>0</v>
      </c>
      <c r="Q236">
        <v>0.22</v>
      </c>
      <c r="R236">
        <v>0.30199999999999999</v>
      </c>
      <c r="S236">
        <v>0.42199999999999999</v>
      </c>
      <c r="T236">
        <v>0.72399999999999998</v>
      </c>
      <c r="U236">
        <v>0.31</v>
      </c>
      <c r="V236">
        <v>-0.5</v>
      </c>
      <c r="W236">
        <v>0</v>
      </c>
      <c r="X236">
        <v>0.1</v>
      </c>
      <c r="Y236">
        <v>14131</v>
      </c>
      <c r="AA236">
        <f t="shared" si="37"/>
        <v>30</v>
      </c>
      <c r="AB236">
        <f t="shared" si="38"/>
        <v>8</v>
      </c>
      <c r="AC236">
        <f t="shared" si="39"/>
        <v>0</v>
      </c>
      <c r="AD236">
        <f t="shared" si="40"/>
        <v>6</v>
      </c>
      <c r="AE236">
        <f t="shared" si="41"/>
        <v>18</v>
      </c>
      <c r="AF236">
        <f t="shared" si="42"/>
        <v>20</v>
      </c>
      <c r="AG236">
        <f t="shared" si="43"/>
        <v>14</v>
      </c>
      <c r="AH236">
        <f t="shared" si="44"/>
        <v>44</v>
      </c>
      <c r="AI236">
        <f t="shared" si="45"/>
        <v>2</v>
      </c>
      <c r="AJ236">
        <f t="shared" si="46"/>
        <v>0</v>
      </c>
      <c r="AK236">
        <f t="shared" si="47"/>
        <v>0</v>
      </c>
      <c r="AL236">
        <f t="shared" si="48"/>
        <v>16</v>
      </c>
      <c r="AM236">
        <f>SUMPRODUCT(AA236:AL236,Weights!$E$7:$P$7)</f>
        <v>86</v>
      </c>
    </row>
    <row r="237" spans="1:39" x14ac:dyDescent="0.25">
      <c r="A237" t="s">
        <v>319</v>
      </c>
      <c r="B237" t="s">
        <v>15</v>
      </c>
      <c r="C237">
        <v>51</v>
      </c>
      <c r="D237">
        <v>205</v>
      </c>
      <c r="E237">
        <v>183</v>
      </c>
      <c r="F237">
        <v>47</v>
      </c>
      <c r="G237">
        <v>9</v>
      </c>
      <c r="H237">
        <v>1</v>
      </c>
      <c r="I237">
        <v>3</v>
      </c>
      <c r="J237">
        <v>29</v>
      </c>
      <c r="K237">
        <v>19</v>
      </c>
      <c r="L237">
        <v>20</v>
      </c>
      <c r="M237">
        <v>40</v>
      </c>
      <c r="N237">
        <v>1</v>
      </c>
      <c r="O237">
        <v>10</v>
      </c>
      <c r="P237">
        <v>2</v>
      </c>
      <c r="Q237">
        <v>0.25600000000000001</v>
      </c>
      <c r="R237">
        <v>0.33100000000000002</v>
      </c>
      <c r="S237">
        <v>0.378</v>
      </c>
      <c r="T237">
        <v>0.70899999999999996</v>
      </c>
      <c r="U237">
        <v>0.309</v>
      </c>
      <c r="V237">
        <v>-1.5</v>
      </c>
      <c r="W237">
        <v>0.8</v>
      </c>
      <c r="X237">
        <v>0.5</v>
      </c>
      <c r="Y237">
        <v>5223</v>
      </c>
      <c r="AA237">
        <f t="shared" si="37"/>
        <v>47</v>
      </c>
      <c r="AB237">
        <f t="shared" si="38"/>
        <v>9</v>
      </c>
      <c r="AC237">
        <f t="shared" si="39"/>
        <v>1</v>
      </c>
      <c r="AD237">
        <f t="shared" si="40"/>
        <v>3</v>
      </c>
      <c r="AE237">
        <f t="shared" si="41"/>
        <v>29</v>
      </c>
      <c r="AF237">
        <f t="shared" si="42"/>
        <v>19</v>
      </c>
      <c r="AG237">
        <f t="shared" si="43"/>
        <v>20</v>
      </c>
      <c r="AH237">
        <f t="shared" si="44"/>
        <v>40</v>
      </c>
      <c r="AI237">
        <f t="shared" si="45"/>
        <v>1</v>
      </c>
      <c r="AJ237">
        <f t="shared" si="46"/>
        <v>10</v>
      </c>
      <c r="AK237">
        <f t="shared" si="47"/>
        <v>2</v>
      </c>
      <c r="AL237">
        <f t="shared" si="48"/>
        <v>34</v>
      </c>
      <c r="AM237">
        <f>SUMPRODUCT(AA237:AL237,Weights!$E$7:$P$7)</f>
        <v>133</v>
      </c>
    </row>
    <row r="238" spans="1:39" x14ac:dyDescent="0.25">
      <c r="A238" t="s">
        <v>257</v>
      </c>
      <c r="B238" t="s">
        <v>43</v>
      </c>
      <c r="C238">
        <v>39</v>
      </c>
      <c r="D238">
        <v>151</v>
      </c>
      <c r="E238">
        <v>137</v>
      </c>
      <c r="F238">
        <v>35</v>
      </c>
      <c r="G238">
        <v>6</v>
      </c>
      <c r="H238">
        <v>1</v>
      </c>
      <c r="I238">
        <v>4</v>
      </c>
      <c r="J238">
        <v>17</v>
      </c>
      <c r="K238">
        <v>14</v>
      </c>
      <c r="L238">
        <v>12</v>
      </c>
      <c r="M238">
        <v>45</v>
      </c>
      <c r="N238">
        <v>1</v>
      </c>
      <c r="O238">
        <v>3</v>
      </c>
      <c r="P238">
        <v>1</v>
      </c>
      <c r="Q238">
        <v>0.25600000000000001</v>
      </c>
      <c r="R238">
        <v>0.31900000000000001</v>
      </c>
      <c r="S238">
        <v>0.40100000000000002</v>
      </c>
      <c r="T238">
        <v>0.72099999999999997</v>
      </c>
      <c r="U238">
        <v>0.309</v>
      </c>
      <c r="V238">
        <v>-0.7</v>
      </c>
      <c r="W238">
        <v>-0.1</v>
      </c>
      <c r="X238">
        <v>0.3</v>
      </c>
      <c r="Y238">
        <v>13359</v>
      </c>
      <c r="AA238">
        <f t="shared" si="37"/>
        <v>35</v>
      </c>
      <c r="AB238">
        <f t="shared" si="38"/>
        <v>6</v>
      </c>
      <c r="AC238">
        <f t="shared" si="39"/>
        <v>1</v>
      </c>
      <c r="AD238">
        <f t="shared" si="40"/>
        <v>4</v>
      </c>
      <c r="AE238">
        <f t="shared" si="41"/>
        <v>17</v>
      </c>
      <c r="AF238">
        <f t="shared" si="42"/>
        <v>14</v>
      </c>
      <c r="AG238">
        <f t="shared" si="43"/>
        <v>12</v>
      </c>
      <c r="AH238">
        <f t="shared" si="44"/>
        <v>45</v>
      </c>
      <c r="AI238">
        <f t="shared" si="45"/>
        <v>1</v>
      </c>
      <c r="AJ238">
        <f t="shared" si="46"/>
        <v>3</v>
      </c>
      <c r="AK238">
        <f t="shared" si="47"/>
        <v>1</v>
      </c>
      <c r="AL238">
        <f t="shared" si="48"/>
        <v>24</v>
      </c>
      <c r="AM238">
        <f>SUMPRODUCT(AA238:AL238,Weights!$E$7:$P$7)</f>
        <v>80.5</v>
      </c>
    </row>
    <row r="239" spans="1:39" x14ac:dyDescent="0.25">
      <c r="A239" t="s">
        <v>293</v>
      </c>
      <c r="B239" t="s">
        <v>19</v>
      </c>
      <c r="C239">
        <v>63</v>
      </c>
      <c r="D239">
        <v>247</v>
      </c>
      <c r="E239">
        <v>230</v>
      </c>
      <c r="F239">
        <v>63</v>
      </c>
      <c r="G239">
        <v>14</v>
      </c>
      <c r="H239">
        <v>3</v>
      </c>
      <c r="I239">
        <v>5</v>
      </c>
      <c r="J239">
        <v>27</v>
      </c>
      <c r="K239">
        <v>28</v>
      </c>
      <c r="L239">
        <v>12</v>
      </c>
      <c r="M239">
        <v>52</v>
      </c>
      <c r="N239">
        <v>1</v>
      </c>
      <c r="O239">
        <v>8</v>
      </c>
      <c r="P239">
        <v>1</v>
      </c>
      <c r="Q239">
        <v>0.27200000000000002</v>
      </c>
      <c r="R239">
        <v>0.307</v>
      </c>
      <c r="S239">
        <v>0.42199999999999999</v>
      </c>
      <c r="T239">
        <v>0.72899999999999998</v>
      </c>
      <c r="U239">
        <v>0.309</v>
      </c>
      <c r="V239">
        <v>-2.2999999999999998</v>
      </c>
      <c r="W239">
        <v>1.1000000000000001</v>
      </c>
      <c r="X239">
        <v>0.2</v>
      </c>
      <c r="Y239">
        <v>10030</v>
      </c>
      <c r="AA239">
        <f t="shared" si="37"/>
        <v>63</v>
      </c>
      <c r="AB239">
        <f t="shared" si="38"/>
        <v>14</v>
      </c>
      <c r="AC239">
        <f t="shared" si="39"/>
        <v>3</v>
      </c>
      <c r="AD239">
        <f t="shared" si="40"/>
        <v>5</v>
      </c>
      <c r="AE239">
        <f t="shared" si="41"/>
        <v>27</v>
      </c>
      <c r="AF239">
        <f t="shared" si="42"/>
        <v>28</v>
      </c>
      <c r="AG239">
        <f t="shared" si="43"/>
        <v>12</v>
      </c>
      <c r="AH239">
        <f t="shared" si="44"/>
        <v>52</v>
      </c>
      <c r="AI239">
        <f t="shared" si="45"/>
        <v>1</v>
      </c>
      <c r="AJ239">
        <f t="shared" si="46"/>
        <v>8</v>
      </c>
      <c r="AK239">
        <f t="shared" si="47"/>
        <v>1</v>
      </c>
      <c r="AL239">
        <f t="shared" si="48"/>
        <v>41</v>
      </c>
      <c r="AM239">
        <f>SUMPRODUCT(AA239:AL239,Weights!$E$7:$P$7)</f>
        <v>154</v>
      </c>
    </row>
    <row r="240" spans="1:39" x14ac:dyDescent="0.25">
      <c r="A240" t="s">
        <v>238</v>
      </c>
      <c r="B240" t="s">
        <v>34</v>
      </c>
      <c r="C240">
        <v>54</v>
      </c>
      <c r="D240">
        <v>226</v>
      </c>
      <c r="E240">
        <v>210</v>
      </c>
      <c r="F240">
        <v>59</v>
      </c>
      <c r="G240">
        <v>11</v>
      </c>
      <c r="H240">
        <v>1</v>
      </c>
      <c r="I240">
        <v>3</v>
      </c>
      <c r="J240">
        <v>23</v>
      </c>
      <c r="K240">
        <v>24</v>
      </c>
      <c r="L240">
        <v>14</v>
      </c>
      <c r="M240">
        <v>26</v>
      </c>
      <c r="N240">
        <v>1</v>
      </c>
      <c r="O240">
        <v>1</v>
      </c>
      <c r="P240">
        <v>1</v>
      </c>
      <c r="Q240">
        <v>0.28100000000000003</v>
      </c>
      <c r="R240">
        <v>0.32700000000000001</v>
      </c>
      <c r="S240">
        <v>0.38900000000000001</v>
      </c>
      <c r="T240">
        <v>0.71599999999999997</v>
      </c>
      <c r="U240">
        <v>0.309</v>
      </c>
      <c r="V240">
        <v>1</v>
      </c>
      <c r="W240">
        <v>-0.4</v>
      </c>
      <c r="X240">
        <v>0.5</v>
      </c>
      <c r="Y240">
        <v>3312</v>
      </c>
      <c r="AA240">
        <f t="shared" si="37"/>
        <v>59</v>
      </c>
      <c r="AB240">
        <f t="shared" si="38"/>
        <v>11</v>
      </c>
      <c r="AC240">
        <f t="shared" si="39"/>
        <v>1</v>
      </c>
      <c r="AD240">
        <f t="shared" si="40"/>
        <v>3</v>
      </c>
      <c r="AE240">
        <f t="shared" si="41"/>
        <v>23</v>
      </c>
      <c r="AF240">
        <f t="shared" si="42"/>
        <v>24</v>
      </c>
      <c r="AG240">
        <f t="shared" si="43"/>
        <v>14</v>
      </c>
      <c r="AH240">
        <f t="shared" si="44"/>
        <v>26</v>
      </c>
      <c r="AI240">
        <f t="shared" si="45"/>
        <v>1</v>
      </c>
      <c r="AJ240">
        <f t="shared" si="46"/>
        <v>1</v>
      </c>
      <c r="AK240">
        <f t="shared" si="47"/>
        <v>1</v>
      </c>
      <c r="AL240">
        <f t="shared" si="48"/>
        <v>44</v>
      </c>
      <c r="AM240">
        <f>SUMPRODUCT(AA240:AL240,Weights!$E$7:$P$7)</f>
        <v>130</v>
      </c>
    </row>
    <row r="241" spans="1:39" x14ac:dyDescent="0.25">
      <c r="A241" t="s">
        <v>239</v>
      </c>
      <c r="B241" t="s">
        <v>29</v>
      </c>
      <c r="C241">
        <v>65</v>
      </c>
      <c r="D241">
        <v>231</v>
      </c>
      <c r="E241">
        <v>214</v>
      </c>
      <c r="F241">
        <v>54</v>
      </c>
      <c r="G241">
        <v>11</v>
      </c>
      <c r="H241">
        <v>1</v>
      </c>
      <c r="I241">
        <v>9</v>
      </c>
      <c r="J241">
        <v>28</v>
      </c>
      <c r="K241">
        <v>31</v>
      </c>
      <c r="L241">
        <v>12</v>
      </c>
      <c r="M241">
        <v>64</v>
      </c>
      <c r="N241">
        <v>3</v>
      </c>
      <c r="O241">
        <v>6</v>
      </c>
      <c r="P241">
        <v>2</v>
      </c>
      <c r="Q241">
        <v>0.254</v>
      </c>
      <c r="R241">
        <v>0.30099999999999999</v>
      </c>
      <c r="S241">
        <v>0.434</v>
      </c>
      <c r="T241">
        <v>0.73399999999999999</v>
      </c>
      <c r="U241">
        <v>0.309</v>
      </c>
      <c r="V241">
        <v>1.1000000000000001</v>
      </c>
      <c r="W241">
        <v>0.5</v>
      </c>
      <c r="X241">
        <v>0.7</v>
      </c>
      <c r="Y241">
        <v>12979</v>
      </c>
      <c r="AA241">
        <f t="shared" si="37"/>
        <v>54</v>
      </c>
      <c r="AB241">
        <f t="shared" si="38"/>
        <v>11</v>
      </c>
      <c r="AC241">
        <f t="shared" si="39"/>
        <v>1</v>
      </c>
      <c r="AD241">
        <f t="shared" si="40"/>
        <v>9</v>
      </c>
      <c r="AE241">
        <f t="shared" si="41"/>
        <v>28</v>
      </c>
      <c r="AF241">
        <f t="shared" si="42"/>
        <v>31</v>
      </c>
      <c r="AG241">
        <f t="shared" si="43"/>
        <v>12</v>
      </c>
      <c r="AH241">
        <f t="shared" si="44"/>
        <v>64</v>
      </c>
      <c r="AI241">
        <f t="shared" si="45"/>
        <v>3</v>
      </c>
      <c r="AJ241">
        <f t="shared" si="46"/>
        <v>6</v>
      </c>
      <c r="AK241">
        <f t="shared" si="47"/>
        <v>2</v>
      </c>
      <c r="AL241">
        <f t="shared" si="48"/>
        <v>33</v>
      </c>
      <c r="AM241">
        <f>SUMPRODUCT(AA241:AL241,Weights!$E$7:$P$7)</f>
        <v>143</v>
      </c>
    </row>
    <row r="242" spans="1:39" x14ac:dyDescent="0.25">
      <c r="A242" t="s">
        <v>252</v>
      </c>
      <c r="B242" t="s">
        <v>39</v>
      </c>
      <c r="C242">
        <v>61</v>
      </c>
      <c r="D242">
        <v>250</v>
      </c>
      <c r="E242">
        <v>222</v>
      </c>
      <c r="F242">
        <v>55</v>
      </c>
      <c r="G242">
        <v>10</v>
      </c>
      <c r="H242">
        <v>1</v>
      </c>
      <c r="I242">
        <v>6</v>
      </c>
      <c r="J242">
        <v>31</v>
      </c>
      <c r="K242">
        <v>25</v>
      </c>
      <c r="L242">
        <v>24</v>
      </c>
      <c r="M242">
        <v>69</v>
      </c>
      <c r="N242">
        <v>1</v>
      </c>
      <c r="O242">
        <v>18</v>
      </c>
      <c r="P242">
        <v>5</v>
      </c>
      <c r="Q242">
        <v>0.246</v>
      </c>
      <c r="R242">
        <v>0.32</v>
      </c>
      <c r="S242">
        <v>0.39400000000000002</v>
      </c>
      <c r="T242">
        <v>0.71399999999999997</v>
      </c>
      <c r="U242">
        <v>0.309</v>
      </c>
      <c r="V242">
        <v>-2.5</v>
      </c>
      <c r="W242">
        <v>1.3</v>
      </c>
      <c r="X242">
        <v>0.3</v>
      </c>
      <c r="Y242">
        <v>10071</v>
      </c>
      <c r="AA242">
        <f t="shared" si="37"/>
        <v>55</v>
      </c>
      <c r="AB242">
        <f t="shared" si="38"/>
        <v>10</v>
      </c>
      <c r="AC242">
        <f t="shared" si="39"/>
        <v>1</v>
      </c>
      <c r="AD242">
        <f t="shared" si="40"/>
        <v>6</v>
      </c>
      <c r="AE242">
        <f t="shared" si="41"/>
        <v>31</v>
      </c>
      <c r="AF242">
        <f t="shared" si="42"/>
        <v>25</v>
      </c>
      <c r="AG242">
        <f t="shared" si="43"/>
        <v>24</v>
      </c>
      <c r="AH242">
        <f t="shared" si="44"/>
        <v>69</v>
      </c>
      <c r="AI242">
        <f t="shared" si="45"/>
        <v>1</v>
      </c>
      <c r="AJ242">
        <f t="shared" si="46"/>
        <v>18</v>
      </c>
      <c r="AK242">
        <f t="shared" si="47"/>
        <v>5</v>
      </c>
      <c r="AL242">
        <f t="shared" si="48"/>
        <v>38</v>
      </c>
      <c r="AM242">
        <f>SUMPRODUCT(AA242:AL242,Weights!$E$7:$P$7)</f>
        <v>161.5</v>
      </c>
    </row>
    <row r="243" spans="1:39" x14ac:dyDescent="0.25">
      <c r="A243" t="s">
        <v>306</v>
      </c>
      <c r="B243" t="s">
        <v>60</v>
      </c>
      <c r="C243">
        <v>62</v>
      </c>
      <c r="D243">
        <v>243</v>
      </c>
      <c r="E243">
        <v>230</v>
      </c>
      <c r="F243">
        <v>62</v>
      </c>
      <c r="G243">
        <v>11</v>
      </c>
      <c r="H243">
        <v>2</v>
      </c>
      <c r="I243">
        <v>7</v>
      </c>
      <c r="J243">
        <v>31</v>
      </c>
      <c r="K243">
        <v>25</v>
      </c>
      <c r="L243">
        <v>10</v>
      </c>
      <c r="M243">
        <v>53</v>
      </c>
      <c r="N243">
        <v>0</v>
      </c>
      <c r="O243">
        <v>4</v>
      </c>
      <c r="P243">
        <v>3</v>
      </c>
      <c r="Q243">
        <v>0.27</v>
      </c>
      <c r="R243">
        <v>0.30099999999999999</v>
      </c>
      <c r="S243">
        <v>0.42699999999999999</v>
      </c>
      <c r="T243">
        <v>0.72799999999999998</v>
      </c>
      <c r="U243">
        <v>0.309</v>
      </c>
      <c r="V243">
        <v>0</v>
      </c>
      <c r="W243">
        <v>-0.4</v>
      </c>
      <c r="X243">
        <v>0.2</v>
      </c>
      <c r="Y243">
        <v>12155</v>
      </c>
      <c r="AA243">
        <f t="shared" si="37"/>
        <v>62</v>
      </c>
      <c r="AB243">
        <f t="shared" si="38"/>
        <v>11</v>
      </c>
      <c r="AC243">
        <f t="shared" si="39"/>
        <v>2</v>
      </c>
      <c r="AD243">
        <f t="shared" si="40"/>
        <v>7</v>
      </c>
      <c r="AE243">
        <f t="shared" si="41"/>
        <v>31</v>
      </c>
      <c r="AF243">
        <f t="shared" si="42"/>
        <v>25</v>
      </c>
      <c r="AG243">
        <f t="shared" si="43"/>
        <v>10</v>
      </c>
      <c r="AH243">
        <f t="shared" si="44"/>
        <v>53</v>
      </c>
      <c r="AI243">
        <f t="shared" si="45"/>
        <v>0</v>
      </c>
      <c r="AJ243">
        <f t="shared" si="46"/>
        <v>4</v>
      </c>
      <c r="AK243">
        <f t="shared" si="47"/>
        <v>3</v>
      </c>
      <c r="AL243">
        <f t="shared" si="48"/>
        <v>42</v>
      </c>
      <c r="AM243">
        <f>SUMPRODUCT(AA243:AL243,Weights!$E$7:$P$7)</f>
        <v>142.5</v>
      </c>
    </row>
    <row r="244" spans="1:39" x14ac:dyDescent="0.25">
      <c r="A244" t="s">
        <v>229</v>
      </c>
      <c r="B244" t="s">
        <v>45</v>
      </c>
      <c r="C244">
        <v>48</v>
      </c>
      <c r="D244">
        <v>187</v>
      </c>
      <c r="E244">
        <v>171</v>
      </c>
      <c r="F244">
        <v>42</v>
      </c>
      <c r="G244">
        <v>7</v>
      </c>
      <c r="H244">
        <v>0</v>
      </c>
      <c r="I244">
        <v>7</v>
      </c>
      <c r="J244">
        <v>18</v>
      </c>
      <c r="K244">
        <v>26</v>
      </c>
      <c r="L244">
        <v>12</v>
      </c>
      <c r="M244">
        <v>48</v>
      </c>
      <c r="N244">
        <v>2</v>
      </c>
      <c r="O244">
        <v>0</v>
      </c>
      <c r="P244">
        <v>0</v>
      </c>
      <c r="Q244">
        <v>0.247</v>
      </c>
      <c r="R244">
        <v>0.30299999999999999</v>
      </c>
      <c r="S244">
        <v>0.41899999999999998</v>
      </c>
      <c r="T244">
        <v>0.72199999999999998</v>
      </c>
      <c r="U244">
        <v>0.308</v>
      </c>
      <c r="V244">
        <v>-1</v>
      </c>
      <c r="W244">
        <v>-0.2</v>
      </c>
      <c r="X244">
        <v>0.5</v>
      </c>
      <c r="Y244">
        <v>3256</v>
      </c>
      <c r="AA244">
        <f t="shared" si="37"/>
        <v>42</v>
      </c>
      <c r="AB244">
        <f t="shared" si="38"/>
        <v>7</v>
      </c>
      <c r="AC244">
        <f t="shared" si="39"/>
        <v>0</v>
      </c>
      <c r="AD244">
        <f t="shared" si="40"/>
        <v>7</v>
      </c>
      <c r="AE244">
        <f t="shared" si="41"/>
        <v>18</v>
      </c>
      <c r="AF244">
        <f t="shared" si="42"/>
        <v>26</v>
      </c>
      <c r="AG244">
        <f t="shared" si="43"/>
        <v>12</v>
      </c>
      <c r="AH244">
        <f t="shared" si="44"/>
        <v>48</v>
      </c>
      <c r="AI244">
        <f t="shared" si="45"/>
        <v>2</v>
      </c>
      <c r="AJ244">
        <f t="shared" si="46"/>
        <v>0</v>
      </c>
      <c r="AK244">
        <f t="shared" si="47"/>
        <v>0</v>
      </c>
      <c r="AL244">
        <f t="shared" si="48"/>
        <v>28</v>
      </c>
      <c r="AM244">
        <f>SUMPRODUCT(AA244:AL244,Weights!$E$7:$P$7)</f>
        <v>102</v>
      </c>
    </row>
    <row r="245" spans="1:39" x14ac:dyDescent="0.25">
      <c r="A245" t="s">
        <v>275</v>
      </c>
      <c r="B245" t="s">
        <v>110</v>
      </c>
      <c r="C245">
        <v>48</v>
      </c>
      <c r="D245">
        <v>198</v>
      </c>
      <c r="E245">
        <v>172</v>
      </c>
      <c r="F245">
        <v>38</v>
      </c>
      <c r="G245">
        <v>11</v>
      </c>
      <c r="H245">
        <v>0</v>
      </c>
      <c r="I245">
        <v>7</v>
      </c>
      <c r="J245">
        <v>24</v>
      </c>
      <c r="K245">
        <v>23</v>
      </c>
      <c r="L245">
        <v>23</v>
      </c>
      <c r="M245">
        <v>55</v>
      </c>
      <c r="N245">
        <v>1</v>
      </c>
      <c r="O245">
        <v>1</v>
      </c>
      <c r="P245">
        <v>0</v>
      </c>
      <c r="Q245">
        <v>0.218</v>
      </c>
      <c r="R245">
        <v>0.31</v>
      </c>
      <c r="S245">
        <v>0.40699999999999997</v>
      </c>
      <c r="T245">
        <v>0.71699999999999997</v>
      </c>
      <c r="U245">
        <v>0.308</v>
      </c>
      <c r="V245">
        <v>0.1</v>
      </c>
      <c r="W245">
        <v>-0.2</v>
      </c>
      <c r="X245">
        <v>0.3</v>
      </c>
      <c r="Y245">
        <v>14344</v>
      </c>
      <c r="AA245">
        <f t="shared" si="37"/>
        <v>38</v>
      </c>
      <c r="AB245">
        <f t="shared" si="38"/>
        <v>11</v>
      </c>
      <c r="AC245">
        <f t="shared" si="39"/>
        <v>0</v>
      </c>
      <c r="AD245">
        <f t="shared" si="40"/>
        <v>7</v>
      </c>
      <c r="AE245">
        <f t="shared" si="41"/>
        <v>24</v>
      </c>
      <c r="AF245">
        <f t="shared" si="42"/>
        <v>23</v>
      </c>
      <c r="AG245">
        <f t="shared" si="43"/>
        <v>23</v>
      </c>
      <c r="AH245">
        <f t="shared" si="44"/>
        <v>55</v>
      </c>
      <c r="AI245">
        <f t="shared" si="45"/>
        <v>1</v>
      </c>
      <c r="AJ245">
        <f t="shared" si="46"/>
        <v>1</v>
      </c>
      <c r="AK245">
        <f t="shared" si="47"/>
        <v>0</v>
      </c>
      <c r="AL245">
        <f t="shared" si="48"/>
        <v>20</v>
      </c>
      <c r="AM245">
        <f>SUMPRODUCT(AA245:AL245,Weights!$E$7:$P$7)</f>
        <v>114.5</v>
      </c>
    </row>
    <row r="246" spans="1:39" x14ac:dyDescent="0.25">
      <c r="A246" t="s">
        <v>1167</v>
      </c>
      <c r="B246" t="s">
        <v>19</v>
      </c>
      <c r="C246">
        <v>46</v>
      </c>
      <c r="D246">
        <v>186</v>
      </c>
      <c r="E246">
        <v>172</v>
      </c>
      <c r="F246">
        <v>49</v>
      </c>
      <c r="G246">
        <v>10</v>
      </c>
      <c r="H246">
        <v>2</v>
      </c>
      <c r="I246">
        <v>2</v>
      </c>
      <c r="J246">
        <v>23</v>
      </c>
      <c r="K246">
        <v>16</v>
      </c>
      <c r="L246">
        <v>11</v>
      </c>
      <c r="M246">
        <v>26</v>
      </c>
      <c r="N246">
        <v>0</v>
      </c>
      <c r="O246">
        <v>6</v>
      </c>
      <c r="P246">
        <v>2</v>
      </c>
      <c r="Q246">
        <v>0.28599999999999998</v>
      </c>
      <c r="R246">
        <v>0.32600000000000001</v>
      </c>
      <c r="S246">
        <v>0.38800000000000001</v>
      </c>
      <c r="T246">
        <v>0.71399999999999997</v>
      </c>
      <c r="U246">
        <v>0.308</v>
      </c>
      <c r="V246">
        <v>-0.8</v>
      </c>
      <c r="W246">
        <v>-0.2</v>
      </c>
      <c r="X246">
        <v>0.3</v>
      </c>
      <c r="Y246">
        <v>13613</v>
      </c>
      <c r="AA246">
        <f t="shared" si="37"/>
        <v>49</v>
      </c>
      <c r="AB246">
        <f t="shared" si="38"/>
        <v>10</v>
      </c>
      <c r="AC246">
        <f t="shared" si="39"/>
        <v>2</v>
      </c>
      <c r="AD246">
        <f t="shared" si="40"/>
        <v>2</v>
      </c>
      <c r="AE246">
        <f t="shared" si="41"/>
        <v>23</v>
      </c>
      <c r="AF246">
        <f t="shared" si="42"/>
        <v>16</v>
      </c>
      <c r="AG246">
        <f t="shared" si="43"/>
        <v>11</v>
      </c>
      <c r="AH246">
        <f t="shared" si="44"/>
        <v>26</v>
      </c>
      <c r="AI246">
        <f t="shared" si="45"/>
        <v>0</v>
      </c>
      <c r="AJ246">
        <f t="shared" si="46"/>
        <v>6</v>
      </c>
      <c r="AK246">
        <f t="shared" si="47"/>
        <v>2</v>
      </c>
      <c r="AL246">
        <f t="shared" si="48"/>
        <v>35</v>
      </c>
      <c r="AM246">
        <f>SUMPRODUCT(AA246:AL246,Weights!$E$7:$P$7)</f>
        <v>116</v>
      </c>
    </row>
    <row r="247" spans="1:39" x14ac:dyDescent="0.25">
      <c r="A247" t="s">
        <v>259</v>
      </c>
      <c r="B247" t="s">
        <v>51</v>
      </c>
      <c r="C247">
        <v>33</v>
      </c>
      <c r="D247">
        <v>81</v>
      </c>
      <c r="E247">
        <v>71</v>
      </c>
      <c r="F247">
        <v>17</v>
      </c>
      <c r="G247">
        <v>4</v>
      </c>
      <c r="H247">
        <v>0</v>
      </c>
      <c r="I247">
        <v>3</v>
      </c>
      <c r="J247">
        <v>9</v>
      </c>
      <c r="K247">
        <v>9</v>
      </c>
      <c r="L247">
        <v>8</v>
      </c>
      <c r="M247">
        <v>21</v>
      </c>
      <c r="N247">
        <v>1</v>
      </c>
      <c r="O247">
        <v>1</v>
      </c>
      <c r="P247">
        <v>1</v>
      </c>
      <c r="Q247">
        <v>0.23300000000000001</v>
      </c>
      <c r="R247">
        <v>0.316</v>
      </c>
      <c r="S247">
        <v>0.39700000000000002</v>
      </c>
      <c r="T247">
        <v>0.71399999999999997</v>
      </c>
      <c r="U247">
        <v>0.308</v>
      </c>
      <c r="V247">
        <v>0.4</v>
      </c>
      <c r="W247">
        <v>-0.1</v>
      </c>
      <c r="X247">
        <v>0.1</v>
      </c>
      <c r="Y247">
        <v>4365</v>
      </c>
      <c r="AA247">
        <f t="shared" si="37"/>
        <v>17</v>
      </c>
      <c r="AB247">
        <f t="shared" si="38"/>
        <v>4</v>
      </c>
      <c r="AC247">
        <f t="shared" si="39"/>
        <v>0</v>
      </c>
      <c r="AD247">
        <f t="shared" si="40"/>
        <v>3</v>
      </c>
      <c r="AE247">
        <f t="shared" si="41"/>
        <v>9</v>
      </c>
      <c r="AF247">
        <f t="shared" si="42"/>
        <v>9</v>
      </c>
      <c r="AG247">
        <f t="shared" si="43"/>
        <v>8</v>
      </c>
      <c r="AH247">
        <f t="shared" si="44"/>
        <v>21</v>
      </c>
      <c r="AI247">
        <f t="shared" si="45"/>
        <v>1</v>
      </c>
      <c r="AJ247">
        <f t="shared" si="46"/>
        <v>1</v>
      </c>
      <c r="AK247">
        <f t="shared" si="47"/>
        <v>1</v>
      </c>
      <c r="AL247">
        <f t="shared" si="48"/>
        <v>10</v>
      </c>
      <c r="AM247">
        <f>SUMPRODUCT(AA247:AL247,Weights!$E$7:$P$7)</f>
        <v>46.5</v>
      </c>
    </row>
    <row r="248" spans="1:39" x14ac:dyDescent="0.25">
      <c r="A248" t="s">
        <v>264</v>
      </c>
      <c r="B248" t="s">
        <v>32</v>
      </c>
      <c r="C248">
        <v>59</v>
      </c>
      <c r="D248">
        <v>238</v>
      </c>
      <c r="E248">
        <v>216</v>
      </c>
      <c r="F248">
        <v>56</v>
      </c>
      <c r="G248">
        <v>9</v>
      </c>
      <c r="H248">
        <v>0</v>
      </c>
      <c r="I248">
        <v>7</v>
      </c>
      <c r="J248">
        <v>22</v>
      </c>
      <c r="K248">
        <v>32</v>
      </c>
      <c r="L248">
        <v>17</v>
      </c>
      <c r="M248">
        <v>32</v>
      </c>
      <c r="N248">
        <v>2</v>
      </c>
      <c r="O248">
        <v>0</v>
      </c>
      <c r="P248">
        <v>0</v>
      </c>
      <c r="Q248">
        <v>0.26</v>
      </c>
      <c r="R248">
        <v>0.32100000000000001</v>
      </c>
      <c r="S248">
        <v>0.40100000000000002</v>
      </c>
      <c r="T248">
        <v>0.72099999999999997</v>
      </c>
      <c r="U248">
        <v>0.307</v>
      </c>
      <c r="V248">
        <v>0</v>
      </c>
      <c r="W248">
        <v>-0.5</v>
      </c>
      <c r="X248">
        <v>-0.2</v>
      </c>
      <c r="Y248">
        <v>393</v>
      </c>
      <c r="AA248">
        <f t="shared" si="37"/>
        <v>56</v>
      </c>
      <c r="AB248">
        <f t="shared" si="38"/>
        <v>9</v>
      </c>
      <c r="AC248">
        <f t="shared" si="39"/>
        <v>0</v>
      </c>
      <c r="AD248">
        <f t="shared" si="40"/>
        <v>7</v>
      </c>
      <c r="AE248">
        <f t="shared" si="41"/>
        <v>22</v>
      </c>
      <c r="AF248">
        <f t="shared" si="42"/>
        <v>32</v>
      </c>
      <c r="AG248">
        <f t="shared" si="43"/>
        <v>17</v>
      </c>
      <c r="AH248">
        <f t="shared" si="44"/>
        <v>32</v>
      </c>
      <c r="AI248">
        <f t="shared" si="45"/>
        <v>2</v>
      </c>
      <c r="AJ248">
        <f t="shared" si="46"/>
        <v>0</v>
      </c>
      <c r="AK248">
        <f t="shared" si="47"/>
        <v>0</v>
      </c>
      <c r="AL248">
        <f t="shared" si="48"/>
        <v>40</v>
      </c>
      <c r="AM248">
        <f>SUMPRODUCT(AA248:AL248,Weights!$E$7:$P$7)</f>
        <v>141</v>
      </c>
    </row>
    <row r="249" spans="1:39" x14ac:dyDescent="0.25">
      <c r="A249" t="s">
        <v>304</v>
      </c>
      <c r="B249" t="s">
        <v>39</v>
      </c>
      <c r="C249">
        <v>58</v>
      </c>
      <c r="D249">
        <v>216</v>
      </c>
      <c r="E249">
        <v>192</v>
      </c>
      <c r="F249">
        <v>42</v>
      </c>
      <c r="G249">
        <v>8</v>
      </c>
      <c r="H249">
        <v>3</v>
      </c>
      <c r="I249">
        <v>8</v>
      </c>
      <c r="J249">
        <v>28</v>
      </c>
      <c r="K249">
        <v>24</v>
      </c>
      <c r="L249">
        <v>21</v>
      </c>
      <c r="M249">
        <v>81</v>
      </c>
      <c r="N249">
        <v>2</v>
      </c>
      <c r="O249">
        <v>12</v>
      </c>
      <c r="P249">
        <v>4</v>
      </c>
      <c r="Q249">
        <v>0.22</v>
      </c>
      <c r="R249">
        <v>0.29899999999999999</v>
      </c>
      <c r="S249">
        <v>0.42199999999999999</v>
      </c>
      <c r="T249">
        <v>0.72099999999999997</v>
      </c>
      <c r="U249">
        <v>0.307</v>
      </c>
      <c r="V249">
        <v>0.9</v>
      </c>
      <c r="W249">
        <v>0.8</v>
      </c>
      <c r="X249">
        <v>0.5</v>
      </c>
      <c r="Y249">
        <v>9253</v>
      </c>
      <c r="AA249">
        <f t="shared" si="37"/>
        <v>42</v>
      </c>
      <c r="AB249">
        <f t="shared" si="38"/>
        <v>8</v>
      </c>
      <c r="AC249">
        <f t="shared" si="39"/>
        <v>3</v>
      </c>
      <c r="AD249">
        <f t="shared" si="40"/>
        <v>8</v>
      </c>
      <c r="AE249">
        <f t="shared" si="41"/>
        <v>28</v>
      </c>
      <c r="AF249">
        <f t="shared" si="42"/>
        <v>24</v>
      </c>
      <c r="AG249">
        <f t="shared" si="43"/>
        <v>21</v>
      </c>
      <c r="AH249">
        <f t="shared" si="44"/>
        <v>81</v>
      </c>
      <c r="AI249">
        <f t="shared" si="45"/>
        <v>2</v>
      </c>
      <c r="AJ249">
        <f t="shared" si="46"/>
        <v>12</v>
      </c>
      <c r="AK249">
        <f t="shared" si="47"/>
        <v>4</v>
      </c>
      <c r="AL249">
        <f t="shared" si="48"/>
        <v>23</v>
      </c>
      <c r="AM249">
        <f>SUMPRODUCT(AA249:AL249,Weights!$E$7:$P$7)</f>
        <v>132.5</v>
      </c>
    </row>
    <row r="250" spans="1:39" x14ac:dyDescent="0.25">
      <c r="A250" t="s">
        <v>237</v>
      </c>
      <c r="B250" t="s">
        <v>73</v>
      </c>
      <c r="C250">
        <v>65</v>
      </c>
      <c r="D250">
        <v>259</v>
      </c>
      <c r="E250">
        <v>229</v>
      </c>
      <c r="F250">
        <v>57</v>
      </c>
      <c r="G250">
        <v>11</v>
      </c>
      <c r="H250">
        <v>1</v>
      </c>
      <c r="I250">
        <v>5</v>
      </c>
      <c r="J250">
        <v>29</v>
      </c>
      <c r="K250">
        <v>27</v>
      </c>
      <c r="L250">
        <v>25</v>
      </c>
      <c r="M250">
        <v>60</v>
      </c>
      <c r="N250">
        <v>3</v>
      </c>
      <c r="O250">
        <v>3</v>
      </c>
      <c r="P250">
        <v>1</v>
      </c>
      <c r="Q250">
        <v>0.248</v>
      </c>
      <c r="R250">
        <v>0.32900000000000001</v>
      </c>
      <c r="S250">
        <v>0.373</v>
      </c>
      <c r="T250">
        <v>0.70199999999999996</v>
      </c>
      <c r="U250">
        <v>0.307</v>
      </c>
      <c r="V250">
        <v>1.1000000000000001</v>
      </c>
      <c r="W250">
        <v>0</v>
      </c>
      <c r="X250">
        <v>0.7</v>
      </c>
      <c r="Y250">
        <v>4720</v>
      </c>
      <c r="AA250">
        <f t="shared" si="37"/>
        <v>57</v>
      </c>
      <c r="AB250">
        <f t="shared" si="38"/>
        <v>11</v>
      </c>
      <c r="AC250">
        <f t="shared" si="39"/>
        <v>1</v>
      </c>
      <c r="AD250">
        <f t="shared" si="40"/>
        <v>5</v>
      </c>
      <c r="AE250">
        <f t="shared" si="41"/>
        <v>29</v>
      </c>
      <c r="AF250">
        <f t="shared" si="42"/>
        <v>27</v>
      </c>
      <c r="AG250">
        <f t="shared" si="43"/>
        <v>25</v>
      </c>
      <c r="AH250">
        <f t="shared" si="44"/>
        <v>60</v>
      </c>
      <c r="AI250">
        <f t="shared" si="45"/>
        <v>3</v>
      </c>
      <c r="AJ250">
        <f t="shared" si="46"/>
        <v>3</v>
      </c>
      <c r="AK250">
        <f t="shared" si="47"/>
        <v>1</v>
      </c>
      <c r="AL250">
        <f t="shared" si="48"/>
        <v>40</v>
      </c>
      <c r="AM250">
        <f>SUMPRODUCT(AA250:AL250,Weights!$E$7:$P$7)</f>
        <v>141</v>
      </c>
    </row>
    <row r="251" spans="1:39" x14ac:dyDescent="0.25">
      <c r="A251" t="s">
        <v>267</v>
      </c>
      <c r="B251" t="s">
        <v>147</v>
      </c>
      <c r="C251">
        <v>56</v>
      </c>
      <c r="D251">
        <v>203</v>
      </c>
      <c r="E251">
        <v>182</v>
      </c>
      <c r="F251">
        <v>39</v>
      </c>
      <c r="G251">
        <v>8</v>
      </c>
      <c r="H251">
        <v>1</v>
      </c>
      <c r="I251">
        <v>10</v>
      </c>
      <c r="J251">
        <v>23</v>
      </c>
      <c r="K251">
        <v>24</v>
      </c>
      <c r="L251">
        <v>18</v>
      </c>
      <c r="M251">
        <v>63</v>
      </c>
      <c r="N251">
        <v>2</v>
      </c>
      <c r="O251">
        <v>1</v>
      </c>
      <c r="P251">
        <v>0</v>
      </c>
      <c r="Q251">
        <v>0.217</v>
      </c>
      <c r="R251">
        <v>0.29499999999999998</v>
      </c>
      <c r="S251">
        <v>0.42799999999999999</v>
      </c>
      <c r="T251">
        <v>0.72399999999999998</v>
      </c>
      <c r="U251">
        <v>0.307</v>
      </c>
      <c r="V251">
        <v>-1.6</v>
      </c>
      <c r="W251">
        <v>0</v>
      </c>
      <c r="X251">
        <v>-0.3</v>
      </c>
      <c r="Y251">
        <v>4467</v>
      </c>
      <c r="AA251">
        <f t="shared" si="37"/>
        <v>39</v>
      </c>
      <c r="AB251">
        <f t="shared" si="38"/>
        <v>8</v>
      </c>
      <c r="AC251">
        <f t="shared" si="39"/>
        <v>1</v>
      </c>
      <c r="AD251">
        <f t="shared" si="40"/>
        <v>10</v>
      </c>
      <c r="AE251">
        <f t="shared" si="41"/>
        <v>23</v>
      </c>
      <c r="AF251">
        <f t="shared" si="42"/>
        <v>24</v>
      </c>
      <c r="AG251">
        <f t="shared" si="43"/>
        <v>18</v>
      </c>
      <c r="AH251">
        <f t="shared" si="44"/>
        <v>63</v>
      </c>
      <c r="AI251">
        <f t="shared" si="45"/>
        <v>2</v>
      </c>
      <c r="AJ251">
        <f t="shared" si="46"/>
        <v>1</v>
      </c>
      <c r="AK251">
        <f t="shared" si="47"/>
        <v>0</v>
      </c>
      <c r="AL251">
        <f t="shared" si="48"/>
        <v>20</v>
      </c>
      <c r="AM251">
        <f>SUMPRODUCT(AA251:AL251,Weights!$E$7:$P$7)</f>
        <v>114.5</v>
      </c>
    </row>
    <row r="252" spans="1:39" x14ac:dyDescent="0.25">
      <c r="A252" t="s">
        <v>1049</v>
      </c>
      <c r="B252" t="s">
        <v>43</v>
      </c>
      <c r="C252">
        <v>52</v>
      </c>
      <c r="D252">
        <v>215</v>
      </c>
      <c r="E252">
        <v>192</v>
      </c>
      <c r="F252">
        <v>46</v>
      </c>
      <c r="G252">
        <v>9</v>
      </c>
      <c r="H252">
        <v>1</v>
      </c>
      <c r="I252">
        <v>6</v>
      </c>
      <c r="J252">
        <v>24</v>
      </c>
      <c r="K252">
        <v>24</v>
      </c>
      <c r="L252">
        <v>19</v>
      </c>
      <c r="M252">
        <v>73</v>
      </c>
      <c r="N252">
        <v>3</v>
      </c>
      <c r="O252">
        <v>10</v>
      </c>
      <c r="P252">
        <v>3</v>
      </c>
      <c r="Q252">
        <v>0.23799999999999999</v>
      </c>
      <c r="R252">
        <v>0.314</v>
      </c>
      <c r="S252">
        <v>0.39300000000000002</v>
      </c>
      <c r="T252">
        <v>0.70799999999999996</v>
      </c>
      <c r="U252">
        <v>0.307</v>
      </c>
      <c r="V252">
        <v>2.2999999999999998</v>
      </c>
      <c r="W252">
        <v>0.5</v>
      </c>
      <c r="X252">
        <v>0.7</v>
      </c>
      <c r="Y252">
        <v>16221</v>
      </c>
      <c r="AA252">
        <f t="shared" si="37"/>
        <v>46</v>
      </c>
      <c r="AB252">
        <f t="shared" si="38"/>
        <v>9</v>
      </c>
      <c r="AC252">
        <f t="shared" si="39"/>
        <v>1</v>
      </c>
      <c r="AD252">
        <f t="shared" si="40"/>
        <v>6</v>
      </c>
      <c r="AE252">
        <f t="shared" si="41"/>
        <v>24</v>
      </c>
      <c r="AF252">
        <f t="shared" si="42"/>
        <v>24</v>
      </c>
      <c r="AG252">
        <f t="shared" si="43"/>
        <v>19</v>
      </c>
      <c r="AH252">
        <f t="shared" si="44"/>
        <v>73</v>
      </c>
      <c r="AI252">
        <f t="shared" si="45"/>
        <v>3</v>
      </c>
      <c r="AJ252">
        <f t="shared" si="46"/>
        <v>10</v>
      </c>
      <c r="AK252">
        <f t="shared" si="47"/>
        <v>3</v>
      </c>
      <c r="AL252">
        <f t="shared" si="48"/>
        <v>30</v>
      </c>
      <c r="AM252">
        <f>SUMPRODUCT(AA252:AL252,Weights!$E$7:$P$7)</f>
        <v>122.5</v>
      </c>
    </row>
    <row r="253" spans="1:39" x14ac:dyDescent="0.25">
      <c r="A253" t="s">
        <v>277</v>
      </c>
      <c r="B253" t="s">
        <v>47</v>
      </c>
      <c r="C253">
        <v>60</v>
      </c>
      <c r="D253">
        <v>238</v>
      </c>
      <c r="E253">
        <v>220</v>
      </c>
      <c r="F253">
        <v>61</v>
      </c>
      <c r="G253">
        <v>12</v>
      </c>
      <c r="H253">
        <v>0</v>
      </c>
      <c r="I253">
        <v>4</v>
      </c>
      <c r="J253">
        <v>21</v>
      </c>
      <c r="K253">
        <v>27</v>
      </c>
      <c r="L253">
        <v>13</v>
      </c>
      <c r="M253">
        <v>29</v>
      </c>
      <c r="N253">
        <v>2</v>
      </c>
      <c r="O253">
        <v>2</v>
      </c>
      <c r="P253">
        <v>1</v>
      </c>
      <c r="Q253">
        <v>0.27800000000000002</v>
      </c>
      <c r="R253">
        <v>0.32100000000000001</v>
      </c>
      <c r="S253">
        <v>0.39600000000000002</v>
      </c>
      <c r="T253">
        <v>0.71599999999999997</v>
      </c>
      <c r="U253">
        <v>0.307</v>
      </c>
      <c r="V253">
        <v>1.7</v>
      </c>
      <c r="W253">
        <v>-0.3</v>
      </c>
      <c r="X253">
        <v>1</v>
      </c>
      <c r="Y253">
        <v>7007</v>
      </c>
      <c r="AA253">
        <f t="shared" si="37"/>
        <v>61</v>
      </c>
      <c r="AB253">
        <f t="shared" si="38"/>
        <v>12</v>
      </c>
      <c r="AC253">
        <f t="shared" si="39"/>
        <v>0</v>
      </c>
      <c r="AD253">
        <f t="shared" si="40"/>
        <v>4</v>
      </c>
      <c r="AE253">
        <f t="shared" si="41"/>
        <v>21</v>
      </c>
      <c r="AF253">
        <f t="shared" si="42"/>
        <v>27</v>
      </c>
      <c r="AG253">
        <f t="shared" si="43"/>
        <v>13</v>
      </c>
      <c r="AH253">
        <f t="shared" si="44"/>
        <v>29</v>
      </c>
      <c r="AI253">
        <f t="shared" si="45"/>
        <v>2</v>
      </c>
      <c r="AJ253">
        <f t="shared" si="46"/>
        <v>2</v>
      </c>
      <c r="AK253">
        <f t="shared" si="47"/>
        <v>1</v>
      </c>
      <c r="AL253">
        <f t="shared" si="48"/>
        <v>45</v>
      </c>
      <c r="AM253">
        <f>SUMPRODUCT(AA253:AL253,Weights!$E$7:$P$7)</f>
        <v>134.5</v>
      </c>
    </row>
    <row r="254" spans="1:39" x14ac:dyDescent="0.25">
      <c r="A254" t="s">
        <v>307</v>
      </c>
      <c r="B254" t="s">
        <v>17</v>
      </c>
      <c r="C254">
        <v>40</v>
      </c>
      <c r="D254">
        <v>116</v>
      </c>
      <c r="E254">
        <v>103</v>
      </c>
      <c r="F254">
        <v>24</v>
      </c>
      <c r="G254">
        <v>7</v>
      </c>
      <c r="H254">
        <v>1</v>
      </c>
      <c r="I254">
        <v>4</v>
      </c>
      <c r="J254">
        <v>11</v>
      </c>
      <c r="K254">
        <v>15</v>
      </c>
      <c r="L254">
        <v>10</v>
      </c>
      <c r="M254">
        <v>24</v>
      </c>
      <c r="N254">
        <v>1</v>
      </c>
      <c r="O254">
        <v>0</v>
      </c>
      <c r="P254">
        <v>0</v>
      </c>
      <c r="Q254">
        <v>0.23499999999999999</v>
      </c>
      <c r="R254">
        <v>0.30499999999999999</v>
      </c>
      <c r="S254">
        <v>0.41299999999999998</v>
      </c>
      <c r="T254">
        <v>0.71799999999999997</v>
      </c>
      <c r="U254">
        <v>0.30599999999999999</v>
      </c>
      <c r="V254">
        <v>0.2</v>
      </c>
      <c r="W254">
        <v>0</v>
      </c>
      <c r="X254">
        <v>0.2</v>
      </c>
      <c r="Y254">
        <v>4251</v>
      </c>
      <c r="AA254">
        <f t="shared" si="37"/>
        <v>24</v>
      </c>
      <c r="AB254">
        <f t="shared" si="38"/>
        <v>7</v>
      </c>
      <c r="AC254">
        <f t="shared" si="39"/>
        <v>1</v>
      </c>
      <c r="AD254">
        <f t="shared" si="40"/>
        <v>4</v>
      </c>
      <c r="AE254">
        <f t="shared" si="41"/>
        <v>11</v>
      </c>
      <c r="AF254">
        <f t="shared" si="42"/>
        <v>15</v>
      </c>
      <c r="AG254">
        <f t="shared" si="43"/>
        <v>10</v>
      </c>
      <c r="AH254">
        <f t="shared" si="44"/>
        <v>24</v>
      </c>
      <c r="AI254">
        <f t="shared" si="45"/>
        <v>1</v>
      </c>
      <c r="AJ254">
        <f t="shared" si="46"/>
        <v>0</v>
      </c>
      <c r="AK254">
        <f t="shared" si="47"/>
        <v>0</v>
      </c>
      <c r="AL254">
        <f t="shared" si="48"/>
        <v>12</v>
      </c>
      <c r="AM254">
        <f>SUMPRODUCT(AA254:AL254,Weights!$E$7:$P$7)</f>
        <v>69</v>
      </c>
    </row>
    <row r="255" spans="1:39" x14ac:dyDescent="0.25">
      <c r="A255" t="s">
        <v>1168</v>
      </c>
      <c r="B255" t="s">
        <v>125</v>
      </c>
      <c r="C255">
        <v>39</v>
      </c>
      <c r="D255">
        <v>155</v>
      </c>
      <c r="E255">
        <v>145</v>
      </c>
      <c r="F255">
        <v>38</v>
      </c>
      <c r="G255">
        <v>6</v>
      </c>
      <c r="H255">
        <v>0</v>
      </c>
      <c r="I255">
        <v>6</v>
      </c>
      <c r="J255">
        <v>15</v>
      </c>
      <c r="K255">
        <v>23</v>
      </c>
      <c r="L255">
        <v>9</v>
      </c>
      <c r="M255">
        <v>28</v>
      </c>
      <c r="N255">
        <v>0</v>
      </c>
      <c r="O255">
        <v>0</v>
      </c>
      <c r="P255">
        <v>0</v>
      </c>
      <c r="Q255">
        <v>0.25900000000000001</v>
      </c>
      <c r="R255">
        <v>0.3</v>
      </c>
      <c r="S255">
        <v>0.42399999999999999</v>
      </c>
      <c r="T255">
        <v>0.72399999999999998</v>
      </c>
      <c r="U255">
        <v>0.30599999999999999</v>
      </c>
      <c r="V255">
        <v>0.2</v>
      </c>
      <c r="W255">
        <v>-0.2</v>
      </c>
      <c r="X255">
        <v>0.7</v>
      </c>
      <c r="Y255">
        <v>1433</v>
      </c>
      <c r="AA255">
        <f t="shared" si="37"/>
        <v>38</v>
      </c>
      <c r="AB255">
        <f t="shared" si="38"/>
        <v>6</v>
      </c>
      <c r="AC255">
        <f t="shared" si="39"/>
        <v>0</v>
      </c>
      <c r="AD255">
        <f t="shared" si="40"/>
        <v>6</v>
      </c>
      <c r="AE255">
        <f t="shared" si="41"/>
        <v>15</v>
      </c>
      <c r="AF255">
        <f t="shared" si="42"/>
        <v>23</v>
      </c>
      <c r="AG255">
        <f t="shared" si="43"/>
        <v>9</v>
      </c>
      <c r="AH255">
        <f t="shared" si="44"/>
        <v>28</v>
      </c>
      <c r="AI255">
        <f t="shared" si="45"/>
        <v>0</v>
      </c>
      <c r="AJ255">
        <f t="shared" si="46"/>
        <v>0</v>
      </c>
      <c r="AK255">
        <f t="shared" si="47"/>
        <v>0</v>
      </c>
      <c r="AL255">
        <f t="shared" si="48"/>
        <v>26</v>
      </c>
      <c r="AM255">
        <f>SUMPRODUCT(AA255:AL255,Weights!$E$7:$P$7)</f>
        <v>95</v>
      </c>
    </row>
    <row r="256" spans="1:39" x14ac:dyDescent="0.25">
      <c r="A256" t="s">
        <v>315</v>
      </c>
      <c r="B256" t="s">
        <v>125</v>
      </c>
      <c r="C256">
        <v>42</v>
      </c>
      <c r="D256">
        <v>153</v>
      </c>
      <c r="E256">
        <v>140</v>
      </c>
      <c r="F256">
        <v>36</v>
      </c>
      <c r="G256">
        <v>5</v>
      </c>
      <c r="H256">
        <v>2</v>
      </c>
      <c r="I256">
        <v>4</v>
      </c>
      <c r="J256">
        <v>16</v>
      </c>
      <c r="K256">
        <v>16</v>
      </c>
      <c r="L256">
        <v>10</v>
      </c>
      <c r="M256">
        <v>47</v>
      </c>
      <c r="N256">
        <v>1</v>
      </c>
      <c r="O256">
        <v>2</v>
      </c>
      <c r="P256">
        <v>2</v>
      </c>
      <c r="Q256">
        <v>0.253</v>
      </c>
      <c r="R256">
        <v>0.30499999999999999</v>
      </c>
      <c r="S256">
        <v>0.40899999999999997</v>
      </c>
      <c r="T256">
        <v>0.71399999999999997</v>
      </c>
      <c r="U256">
        <v>0.30599999999999999</v>
      </c>
      <c r="V256">
        <v>-0.7</v>
      </c>
      <c r="W256">
        <v>-0.3</v>
      </c>
      <c r="X256">
        <v>0.4</v>
      </c>
      <c r="Y256">
        <v>7949</v>
      </c>
      <c r="AA256">
        <f t="shared" si="37"/>
        <v>36</v>
      </c>
      <c r="AB256">
        <f t="shared" si="38"/>
        <v>5</v>
      </c>
      <c r="AC256">
        <f t="shared" si="39"/>
        <v>2</v>
      </c>
      <c r="AD256">
        <f t="shared" si="40"/>
        <v>4</v>
      </c>
      <c r="AE256">
        <f t="shared" si="41"/>
        <v>16</v>
      </c>
      <c r="AF256">
        <f t="shared" si="42"/>
        <v>16</v>
      </c>
      <c r="AG256">
        <f t="shared" si="43"/>
        <v>10</v>
      </c>
      <c r="AH256">
        <f t="shared" si="44"/>
        <v>47</v>
      </c>
      <c r="AI256">
        <f t="shared" si="45"/>
        <v>1</v>
      </c>
      <c r="AJ256">
        <f t="shared" si="46"/>
        <v>2</v>
      </c>
      <c r="AK256">
        <f t="shared" si="47"/>
        <v>2</v>
      </c>
      <c r="AL256">
        <f t="shared" si="48"/>
        <v>25</v>
      </c>
      <c r="AM256">
        <f>SUMPRODUCT(AA256:AL256,Weights!$E$7:$P$7)</f>
        <v>77.5</v>
      </c>
    </row>
    <row r="257" spans="1:39" x14ac:dyDescent="0.25">
      <c r="A257" t="s">
        <v>343</v>
      </c>
      <c r="B257" t="s">
        <v>41</v>
      </c>
      <c r="C257">
        <v>55</v>
      </c>
      <c r="D257">
        <v>200</v>
      </c>
      <c r="E257">
        <v>180</v>
      </c>
      <c r="F257">
        <v>39</v>
      </c>
      <c r="G257">
        <v>8</v>
      </c>
      <c r="H257">
        <v>0</v>
      </c>
      <c r="I257">
        <v>10</v>
      </c>
      <c r="J257">
        <v>23</v>
      </c>
      <c r="K257">
        <v>28</v>
      </c>
      <c r="L257">
        <v>14</v>
      </c>
      <c r="M257">
        <v>67</v>
      </c>
      <c r="N257">
        <v>5</v>
      </c>
      <c r="O257">
        <v>0</v>
      </c>
      <c r="P257">
        <v>0</v>
      </c>
      <c r="Q257">
        <v>0.218</v>
      </c>
      <c r="R257">
        <v>0.28899999999999998</v>
      </c>
      <c r="S257">
        <v>0.42799999999999999</v>
      </c>
      <c r="T257">
        <v>0.71599999999999997</v>
      </c>
      <c r="U257">
        <v>0.30599999999999999</v>
      </c>
      <c r="V257">
        <v>-1.2</v>
      </c>
      <c r="W257">
        <v>-0.4</v>
      </c>
      <c r="X257">
        <v>0.7</v>
      </c>
      <c r="Y257">
        <v>13265</v>
      </c>
      <c r="AA257">
        <f t="shared" si="37"/>
        <v>39</v>
      </c>
      <c r="AB257">
        <f t="shared" si="38"/>
        <v>8</v>
      </c>
      <c r="AC257">
        <f t="shared" si="39"/>
        <v>0</v>
      </c>
      <c r="AD257">
        <f t="shared" si="40"/>
        <v>10</v>
      </c>
      <c r="AE257">
        <f t="shared" si="41"/>
        <v>23</v>
      </c>
      <c r="AF257">
        <f t="shared" si="42"/>
        <v>28</v>
      </c>
      <c r="AG257">
        <f t="shared" si="43"/>
        <v>14</v>
      </c>
      <c r="AH257">
        <f t="shared" si="44"/>
        <v>67</v>
      </c>
      <c r="AI257">
        <f t="shared" si="45"/>
        <v>5</v>
      </c>
      <c r="AJ257">
        <f t="shared" si="46"/>
        <v>0</v>
      </c>
      <c r="AK257">
        <f t="shared" si="47"/>
        <v>0</v>
      </c>
      <c r="AL257">
        <f t="shared" si="48"/>
        <v>21</v>
      </c>
      <c r="AM257">
        <f>SUMPRODUCT(AA257:AL257,Weights!$E$7:$P$7)</f>
        <v>108.5</v>
      </c>
    </row>
    <row r="258" spans="1:39" x14ac:dyDescent="0.25">
      <c r="A258" t="s">
        <v>265</v>
      </c>
      <c r="B258" t="s">
        <v>62</v>
      </c>
      <c r="C258">
        <v>39</v>
      </c>
      <c r="D258">
        <v>120</v>
      </c>
      <c r="E258">
        <v>109</v>
      </c>
      <c r="F258">
        <v>26</v>
      </c>
      <c r="G258">
        <v>5</v>
      </c>
      <c r="H258">
        <v>1</v>
      </c>
      <c r="I258">
        <v>4</v>
      </c>
      <c r="J258">
        <v>10</v>
      </c>
      <c r="K258">
        <v>12</v>
      </c>
      <c r="L258">
        <v>9</v>
      </c>
      <c r="M258">
        <v>34</v>
      </c>
      <c r="N258">
        <v>2</v>
      </c>
      <c r="O258">
        <v>0</v>
      </c>
      <c r="P258">
        <v>0</v>
      </c>
      <c r="Q258">
        <v>0.24099999999999999</v>
      </c>
      <c r="R258">
        <v>0.30599999999999999</v>
      </c>
      <c r="S258">
        <v>0.40400000000000003</v>
      </c>
      <c r="T258">
        <v>0.71</v>
      </c>
      <c r="U258">
        <v>0.30599999999999999</v>
      </c>
      <c r="V258">
        <v>-0.4</v>
      </c>
      <c r="W258">
        <v>0</v>
      </c>
      <c r="X258">
        <v>0.1</v>
      </c>
      <c r="Y258">
        <v>3035</v>
      </c>
      <c r="AA258">
        <f t="shared" si="37"/>
        <v>26</v>
      </c>
      <c r="AB258">
        <f t="shared" si="38"/>
        <v>5</v>
      </c>
      <c r="AC258">
        <f t="shared" si="39"/>
        <v>1</v>
      </c>
      <c r="AD258">
        <f t="shared" si="40"/>
        <v>4</v>
      </c>
      <c r="AE258">
        <f t="shared" si="41"/>
        <v>10</v>
      </c>
      <c r="AF258">
        <f t="shared" si="42"/>
        <v>12</v>
      </c>
      <c r="AG258">
        <f t="shared" si="43"/>
        <v>9</v>
      </c>
      <c r="AH258">
        <f t="shared" si="44"/>
        <v>34</v>
      </c>
      <c r="AI258">
        <f t="shared" si="45"/>
        <v>2</v>
      </c>
      <c r="AJ258">
        <f t="shared" si="46"/>
        <v>0</v>
      </c>
      <c r="AK258">
        <f t="shared" si="47"/>
        <v>0</v>
      </c>
      <c r="AL258">
        <f t="shared" si="48"/>
        <v>16</v>
      </c>
      <c r="AM258">
        <f>SUMPRODUCT(AA258:AL258,Weights!$E$7:$P$7)</f>
        <v>59</v>
      </c>
    </row>
    <row r="259" spans="1:39" x14ac:dyDescent="0.25">
      <c r="A259" t="s">
        <v>1169</v>
      </c>
      <c r="B259" t="s">
        <v>73</v>
      </c>
      <c r="C259">
        <v>40</v>
      </c>
      <c r="D259">
        <v>159</v>
      </c>
      <c r="E259">
        <v>144</v>
      </c>
      <c r="F259">
        <v>33</v>
      </c>
      <c r="G259">
        <v>7</v>
      </c>
      <c r="H259">
        <v>1</v>
      </c>
      <c r="I259">
        <v>6</v>
      </c>
      <c r="J259">
        <v>19</v>
      </c>
      <c r="K259">
        <v>20</v>
      </c>
      <c r="L259">
        <v>13</v>
      </c>
      <c r="M259">
        <v>50</v>
      </c>
      <c r="N259">
        <v>1</v>
      </c>
      <c r="O259">
        <v>2</v>
      </c>
      <c r="P259">
        <v>1</v>
      </c>
      <c r="Q259">
        <v>0.23</v>
      </c>
      <c r="R259">
        <v>0.29599999999999999</v>
      </c>
      <c r="S259">
        <v>0.41899999999999998</v>
      </c>
      <c r="T259">
        <v>0.71499999999999997</v>
      </c>
      <c r="U259">
        <v>0.30599999999999999</v>
      </c>
      <c r="V259">
        <v>-0.4</v>
      </c>
      <c r="W259">
        <v>0</v>
      </c>
      <c r="X259">
        <v>0</v>
      </c>
      <c r="Y259">
        <v>11850</v>
      </c>
      <c r="AA259">
        <f t="shared" ref="AA259:AA322" si="49">F259</f>
        <v>33</v>
      </c>
      <c r="AB259">
        <f t="shared" ref="AB259:AB322" si="50">G259</f>
        <v>7</v>
      </c>
      <c r="AC259">
        <f t="shared" ref="AC259:AC322" si="51">H259</f>
        <v>1</v>
      </c>
      <c r="AD259">
        <f t="shared" ref="AD259:AD322" si="52">I259</f>
        <v>6</v>
      </c>
      <c r="AE259">
        <f t="shared" ref="AE259:AE322" si="53">J259</f>
        <v>19</v>
      </c>
      <c r="AF259">
        <f t="shared" ref="AF259:AF322" si="54">K259</f>
        <v>20</v>
      </c>
      <c r="AG259">
        <f t="shared" ref="AG259:AG322" si="55">L259</f>
        <v>13</v>
      </c>
      <c r="AH259">
        <f t="shared" ref="AH259:AH322" si="56">M259</f>
        <v>50</v>
      </c>
      <c r="AI259">
        <f t="shared" ref="AI259:AI322" si="57">N259</f>
        <v>1</v>
      </c>
      <c r="AJ259">
        <f t="shared" ref="AJ259:AJ322" si="58">O259</f>
        <v>2</v>
      </c>
      <c r="AK259">
        <f t="shared" ref="AK259:AK322" si="59">P259</f>
        <v>1</v>
      </c>
      <c r="AL259">
        <f t="shared" ref="AL259:AL322" si="60">AA259-AB259-AC259-AD259</f>
        <v>19</v>
      </c>
      <c r="AM259">
        <f>SUMPRODUCT(AA259:AL259,Weights!$E$7:$P$7)</f>
        <v>90</v>
      </c>
    </row>
    <row r="260" spans="1:39" x14ac:dyDescent="0.25">
      <c r="A260" t="s">
        <v>234</v>
      </c>
      <c r="B260" t="s">
        <v>25</v>
      </c>
      <c r="C260">
        <v>71</v>
      </c>
      <c r="D260">
        <v>287</v>
      </c>
      <c r="E260">
        <v>268</v>
      </c>
      <c r="F260">
        <v>71</v>
      </c>
      <c r="G260">
        <v>18</v>
      </c>
      <c r="H260">
        <v>1</v>
      </c>
      <c r="I260">
        <v>6</v>
      </c>
      <c r="J260">
        <v>32</v>
      </c>
      <c r="K260">
        <v>26</v>
      </c>
      <c r="L260">
        <v>13</v>
      </c>
      <c r="M260">
        <v>45</v>
      </c>
      <c r="N260">
        <v>3</v>
      </c>
      <c r="O260">
        <v>8</v>
      </c>
      <c r="P260">
        <v>3</v>
      </c>
      <c r="Q260">
        <v>0.26600000000000001</v>
      </c>
      <c r="R260">
        <v>0.30599999999999999</v>
      </c>
      <c r="S260">
        <v>0.40799999999999997</v>
      </c>
      <c r="T260">
        <v>0.71399999999999997</v>
      </c>
      <c r="U260">
        <v>0.30499999999999999</v>
      </c>
      <c r="V260">
        <v>4</v>
      </c>
      <c r="W260">
        <v>0.2</v>
      </c>
      <c r="X260">
        <v>1</v>
      </c>
      <c r="Y260">
        <v>12434</v>
      </c>
      <c r="AA260">
        <f t="shared" si="49"/>
        <v>71</v>
      </c>
      <c r="AB260">
        <f t="shared" si="50"/>
        <v>18</v>
      </c>
      <c r="AC260">
        <f t="shared" si="51"/>
        <v>1</v>
      </c>
      <c r="AD260">
        <f t="shared" si="52"/>
        <v>6</v>
      </c>
      <c r="AE260">
        <f t="shared" si="53"/>
        <v>32</v>
      </c>
      <c r="AF260">
        <f t="shared" si="54"/>
        <v>26</v>
      </c>
      <c r="AG260">
        <f t="shared" si="55"/>
        <v>13</v>
      </c>
      <c r="AH260">
        <f t="shared" si="56"/>
        <v>45</v>
      </c>
      <c r="AI260">
        <f t="shared" si="57"/>
        <v>3</v>
      </c>
      <c r="AJ260">
        <f t="shared" si="58"/>
        <v>8</v>
      </c>
      <c r="AK260">
        <f t="shared" si="59"/>
        <v>3</v>
      </c>
      <c r="AL260">
        <f t="shared" si="60"/>
        <v>46</v>
      </c>
      <c r="AM260">
        <f>SUMPRODUCT(AA260:AL260,Weights!$E$7:$P$7)</f>
        <v>170.5</v>
      </c>
    </row>
    <row r="261" spans="1:39" x14ac:dyDescent="0.25">
      <c r="A261" t="s">
        <v>269</v>
      </c>
      <c r="B261" t="s">
        <v>27</v>
      </c>
      <c r="C261">
        <v>31</v>
      </c>
      <c r="D261">
        <v>118</v>
      </c>
      <c r="E261">
        <v>108</v>
      </c>
      <c r="F261">
        <v>27</v>
      </c>
      <c r="G261">
        <v>7</v>
      </c>
      <c r="H261">
        <v>0</v>
      </c>
      <c r="I261">
        <v>3</v>
      </c>
      <c r="J261">
        <v>12</v>
      </c>
      <c r="K261">
        <v>13</v>
      </c>
      <c r="L261">
        <v>7</v>
      </c>
      <c r="M261">
        <v>24</v>
      </c>
      <c r="N261">
        <v>2</v>
      </c>
      <c r="O261">
        <v>1</v>
      </c>
      <c r="P261">
        <v>1</v>
      </c>
      <c r="Q261">
        <v>0.246</v>
      </c>
      <c r="R261">
        <v>0.30399999999999999</v>
      </c>
      <c r="S261">
        <v>0.40799999999999997</v>
      </c>
      <c r="T261">
        <v>0.71199999999999997</v>
      </c>
      <c r="U261">
        <v>0.30499999999999999</v>
      </c>
      <c r="V261">
        <v>0</v>
      </c>
      <c r="W261">
        <v>0.1</v>
      </c>
      <c r="X261">
        <v>0.1</v>
      </c>
      <c r="Y261">
        <v>9433</v>
      </c>
      <c r="AA261">
        <f t="shared" si="49"/>
        <v>27</v>
      </c>
      <c r="AB261">
        <f t="shared" si="50"/>
        <v>7</v>
      </c>
      <c r="AC261">
        <f t="shared" si="51"/>
        <v>0</v>
      </c>
      <c r="AD261">
        <f t="shared" si="52"/>
        <v>3</v>
      </c>
      <c r="AE261">
        <f t="shared" si="53"/>
        <v>12</v>
      </c>
      <c r="AF261">
        <f t="shared" si="54"/>
        <v>13</v>
      </c>
      <c r="AG261">
        <f t="shared" si="55"/>
        <v>7</v>
      </c>
      <c r="AH261">
        <f t="shared" si="56"/>
        <v>24</v>
      </c>
      <c r="AI261">
        <f t="shared" si="57"/>
        <v>2</v>
      </c>
      <c r="AJ261">
        <f t="shared" si="58"/>
        <v>1</v>
      </c>
      <c r="AK261">
        <f t="shared" si="59"/>
        <v>1</v>
      </c>
      <c r="AL261">
        <f t="shared" si="60"/>
        <v>17</v>
      </c>
      <c r="AM261">
        <f>SUMPRODUCT(AA261:AL261,Weights!$E$7:$P$7)</f>
        <v>64</v>
      </c>
    </row>
    <row r="262" spans="1:39" x14ac:dyDescent="0.25">
      <c r="A262" t="s">
        <v>271</v>
      </c>
      <c r="B262" t="s">
        <v>73</v>
      </c>
      <c r="C262">
        <v>57</v>
      </c>
      <c r="D262">
        <v>238</v>
      </c>
      <c r="E262">
        <v>216</v>
      </c>
      <c r="F262">
        <v>57</v>
      </c>
      <c r="G262">
        <v>9</v>
      </c>
      <c r="H262">
        <v>2</v>
      </c>
      <c r="I262">
        <v>4</v>
      </c>
      <c r="J262">
        <v>29</v>
      </c>
      <c r="K262">
        <v>21</v>
      </c>
      <c r="L262">
        <v>19</v>
      </c>
      <c r="M262">
        <v>36</v>
      </c>
      <c r="N262">
        <v>2</v>
      </c>
      <c r="O262">
        <v>10</v>
      </c>
      <c r="P262">
        <v>3</v>
      </c>
      <c r="Q262">
        <v>0.26400000000000001</v>
      </c>
      <c r="R262">
        <v>0.32500000000000001</v>
      </c>
      <c r="S262">
        <v>0.375</v>
      </c>
      <c r="T262">
        <v>0.70099999999999996</v>
      </c>
      <c r="U262">
        <v>0.30499999999999999</v>
      </c>
      <c r="V262">
        <v>0</v>
      </c>
      <c r="W262">
        <v>0.9</v>
      </c>
      <c r="X262">
        <v>0.6</v>
      </c>
      <c r="Y262">
        <v>4727</v>
      </c>
      <c r="AA262">
        <f t="shared" si="49"/>
        <v>57</v>
      </c>
      <c r="AB262">
        <f t="shared" si="50"/>
        <v>9</v>
      </c>
      <c r="AC262">
        <f t="shared" si="51"/>
        <v>2</v>
      </c>
      <c r="AD262">
        <f t="shared" si="52"/>
        <v>4</v>
      </c>
      <c r="AE262">
        <f t="shared" si="53"/>
        <v>29</v>
      </c>
      <c r="AF262">
        <f t="shared" si="54"/>
        <v>21</v>
      </c>
      <c r="AG262">
        <f t="shared" si="55"/>
        <v>19</v>
      </c>
      <c r="AH262">
        <f t="shared" si="56"/>
        <v>36</v>
      </c>
      <c r="AI262">
        <f t="shared" si="57"/>
        <v>2</v>
      </c>
      <c r="AJ262">
        <f t="shared" si="58"/>
        <v>10</v>
      </c>
      <c r="AK262">
        <f t="shared" si="59"/>
        <v>3</v>
      </c>
      <c r="AL262">
        <f t="shared" si="60"/>
        <v>42</v>
      </c>
      <c r="AM262">
        <f>SUMPRODUCT(AA262:AL262,Weights!$E$7:$P$7)</f>
        <v>150</v>
      </c>
    </row>
    <row r="263" spans="1:39" x14ac:dyDescent="0.25">
      <c r="A263" t="s">
        <v>370</v>
      </c>
      <c r="B263" t="s">
        <v>19</v>
      </c>
      <c r="C263">
        <v>49</v>
      </c>
      <c r="D263">
        <v>127</v>
      </c>
      <c r="E263">
        <v>112</v>
      </c>
      <c r="F263">
        <v>26</v>
      </c>
      <c r="G263">
        <v>5</v>
      </c>
      <c r="H263">
        <v>1</v>
      </c>
      <c r="I263">
        <v>3</v>
      </c>
      <c r="J263">
        <v>14</v>
      </c>
      <c r="K263">
        <v>15</v>
      </c>
      <c r="L263">
        <v>13</v>
      </c>
      <c r="M263">
        <v>27</v>
      </c>
      <c r="N263">
        <v>1</v>
      </c>
      <c r="O263">
        <v>1</v>
      </c>
      <c r="P263">
        <v>1</v>
      </c>
      <c r="Q263">
        <v>0.23699999999999999</v>
      </c>
      <c r="R263">
        <v>0.32300000000000001</v>
      </c>
      <c r="S263">
        <v>0.38</v>
      </c>
      <c r="T263">
        <v>0.70299999999999996</v>
      </c>
      <c r="U263">
        <v>0.30499999999999999</v>
      </c>
      <c r="V263">
        <v>-2.4</v>
      </c>
      <c r="W263">
        <v>-0.1</v>
      </c>
      <c r="X263">
        <v>-0.2</v>
      </c>
      <c r="Y263">
        <v>8392</v>
      </c>
      <c r="AA263">
        <f t="shared" si="49"/>
        <v>26</v>
      </c>
      <c r="AB263">
        <f t="shared" si="50"/>
        <v>5</v>
      </c>
      <c r="AC263">
        <f t="shared" si="51"/>
        <v>1</v>
      </c>
      <c r="AD263">
        <f t="shared" si="52"/>
        <v>3</v>
      </c>
      <c r="AE263">
        <f t="shared" si="53"/>
        <v>14</v>
      </c>
      <c r="AF263">
        <f t="shared" si="54"/>
        <v>15</v>
      </c>
      <c r="AG263">
        <f t="shared" si="55"/>
        <v>13</v>
      </c>
      <c r="AH263">
        <f t="shared" si="56"/>
        <v>27</v>
      </c>
      <c r="AI263">
        <f t="shared" si="57"/>
        <v>1</v>
      </c>
      <c r="AJ263">
        <f t="shared" si="58"/>
        <v>1</v>
      </c>
      <c r="AK263">
        <f t="shared" si="59"/>
        <v>1</v>
      </c>
      <c r="AL263">
        <f t="shared" si="60"/>
        <v>17</v>
      </c>
      <c r="AM263">
        <f>SUMPRODUCT(AA263:AL263,Weights!$E$7:$P$7)</f>
        <v>71.5</v>
      </c>
    </row>
    <row r="264" spans="1:39" x14ac:dyDescent="0.25">
      <c r="A264" t="s">
        <v>246</v>
      </c>
      <c r="B264" t="s">
        <v>60</v>
      </c>
      <c r="C264">
        <v>65</v>
      </c>
      <c r="D264">
        <v>242</v>
      </c>
      <c r="E264">
        <v>220</v>
      </c>
      <c r="F264">
        <v>54</v>
      </c>
      <c r="G264">
        <v>9</v>
      </c>
      <c r="H264">
        <v>3</v>
      </c>
      <c r="I264">
        <v>6</v>
      </c>
      <c r="J264">
        <v>30</v>
      </c>
      <c r="K264">
        <v>25</v>
      </c>
      <c r="L264">
        <v>17</v>
      </c>
      <c r="M264">
        <v>72</v>
      </c>
      <c r="N264">
        <v>2</v>
      </c>
      <c r="O264">
        <v>9</v>
      </c>
      <c r="P264">
        <v>1</v>
      </c>
      <c r="Q264">
        <v>0.247</v>
      </c>
      <c r="R264">
        <v>0.30499999999999999</v>
      </c>
      <c r="S264">
        <v>0.40600000000000003</v>
      </c>
      <c r="T264">
        <v>0.71099999999999997</v>
      </c>
      <c r="U264">
        <v>0.30499999999999999</v>
      </c>
      <c r="V264">
        <v>4.5</v>
      </c>
      <c r="W264">
        <v>1.4</v>
      </c>
      <c r="X264">
        <v>1.1000000000000001</v>
      </c>
      <c r="Y264">
        <v>14161</v>
      </c>
      <c r="AA264">
        <f t="shared" si="49"/>
        <v>54</v>
      </c>
      <c r="AB264">
        <f t="shared" si="50"/>
        <v>9</v>
      </c>
      <c r="AC264">
        <f t="shared" si="51"/>
        <v>3</v>
      </c>
      <c r="AD264">
        <f t="shared" si="52"/>
        <v>6</v>
      </c>
      <c r="AE264">
        <f t="shared" si="53"/>
        <v>30</v>
      </c>
      <c r="AF264">
        <f t="shared" si="54"/>
        <v>25</v>
      </c>
      <c r="AG264">
        <f t="shared" si="55"/>
        <v>17</v>
      </c>
      <c r="AH264">
        <f t="shared" si="56"/>
        <v>72</v>
      </c>
      <c r="AI264">
        <f t="shared" si="57"/>
        <v>2</v>
      </c>
      <c r="AJ264">
        <f t="shared" si="58"/>
        <v>9</v>
      </c>
      <c r="AK264">
        <f t="shared" si="59"/>
        <v>1</v>
      </c>
      <c r="AL264">
        <f t="shared" si="60"/>
        <v>36</v>
      </c>
      <c r="AM264">
        <f>SUMPRODUCT(AA264:AL264,Weights!$E$7:$P$7)</f>
        <v>140</v>
      </c>
    </row>
    <row r="265" spans="1:39" x14ac:dyDescent="0.25">
      <c r="A265" t="s">
        <v>283</v>
      </c>
      <c r="B265" t="s">
        <v>21</v>
      </c>
      <c r="C265">
        <v>42</v>
      </c>
      <c r="D265">
        <v>174</v>
      </c>
      <c r="E265">
        <v>155</v>
      </c>
      <c r="F265">
        <v>36</v>
      </c>
      <c r="G265">
        <v>8</v>
      </c>
      <c r="H265">
        <v>1</v>
      </c>
      <c r="I265">
        <v>5</v>
      </c>
      <c r="J265">
        <v>22</v>
      </c>
      <c r="K265">
        <v>20</v>
      </c>
      <c r="L265">
        <v>15</v>
      </c>
      <c r="M265">
        <v>44</v>
      </c>
      <c r="N265">
        <v>3</v>
      </c>
      <c r="O265">
        <v>7</v>
      </c>
      <c r="P265">
        <v>3</v>
      </c>
      <c r="Q265">
        <v>0.23100000000000001</v>
      </c>
      <c r="R265">
        <v>0.31</v>
      </c>
      <c r="S265">
        <v>0.39400000000000002</v>
      </c>
      <c r="T265">
        <v>0.70399999999999996</v>
      </c>
      <c r="U265">
        <v>0.30499999999999999</v>
      </c>
      <c r="V265">
        <v>1.6</v>
      </c>
      <c r="W265">
        <v>0.2</v>
      </c>
      <c r="X265">
        <v>0.2</v>
      </c>
      <c r="Y265">
        <v>14738</v>
      </c>
      <c r="AA265">
        <f t="shared" si="49"/>
        <v>36</v>
      </c>
      <c r="AB265">
        <f t="shared" si="50"/>
        <v>8</v>
      </c>
      <c r="AC265">
        <f t="shared" si="51"/>
        <v>1</v>
      </c>
      <c r="AD265">
        <f t="shared" si="52"/>
        <v>5</v>
      </c>
      <c r="AE265">
        <f t="shared" si="53"/>
        <v>22</v>
      </c>
      <c r="AF265">
        <f t="shared" si="54"/>
        <v>20</v>
      </c>
      <c r="AG265">
        <f t="shared" si="55"/>
        <v>15</v>
      </c>
      <c r="AH265">
        <f t="shared" si="56"/>
        <v>44</v>
      </c>
      <c r="AI265">
        <f t="shared" si="57"/>
        <v>3</v>
      </c>
      <c r="AJ265">
        <f t="shared" si="58"/>
        <v>7</v>
      </c>
      <c r="AK265">
        <f t="shared" si="59"/>
        <v>3</v>
      </c>
      <c r="AL265">
        <f t="shared" si="60"/>
        <v>22</v>
      </c>
      <c r="AM265">
        <f>SUMPRODUCT(AA265:AL265,Weights!$E$7:$P$7)</f>
        <v>107</v>
      </c>
    </row>
    <row r="266" spans="1:39" x14ac:dyDescent="0.25">
      <c r="A266" t="s">
        <v>274</v>
      </c>
      <c r="B266" t="s">
        <v>47</v>
      </c>
      <c r="C266">
        <v>42</v>
      </c>
      <c r="D266">
        <v>162</v>
      </c>
      <c r="E266">
        <v>148</v>
      </c>
      <c r="F266">
        <v>37</v>
      </c>
      <c r="G266">
        <v>8</v>
      </c>
      <c r="H266">
        <v>0</v>
      </c>
      <c r="I266">
        <v>4</v>
      </c>
      <c r="J266">
        <v>16</v>
      </c>
      <c r="K266">
        <v>16</v>
      </c>
      <c r="L266">
        <v>12</v>
      </c>
      <c r="M266">
        <v>30</v>
      </c>
      <c r="N266">
        <v>1</v>
      </c>
      <c r="O266">
        <v>0</v>
      </c>
      <c r="P266">
        <v>1</v>
      </c>
      <c r="Q266">
        <v>0.253</v>
      </c>
      <c r="R266">
        <v>0.313</v>
      </c>
      <c r="S266">
        <v>0.39400000000000002</v>
      </c>
      <c r="T266">
        <v>0.70699999999999996</v>
      </c>
      <c r="U266">
        <v>0.30499999999999999</v>
      </c>
      <c r="V266">
        <v>0.2</v>
      </c>
      <c r="W266">
        <v>-0.4</v>
      </c>
      <c r="X266">
        <v>0.2</v>
      </c>
      <c r="Y266">
        <v>1738</v>
      </c>
      <c r="AA266">
        <f t="shared" si="49"/>
        <v>37</v>
      </c>
      <c r="AB266">
        <f t="shared" si="50"/>
        <v>8</v>
      </c>
      <c r="AC266">
        <f t="shared" si="51"/>
        <v>0</v>
      </c>
      <c r="AD266">
        <f t="shared" si="52"/>
        <v>4</v>
      </c>
      <c r="AE266">
        <f t="shared" si="53"/>
        <v>16</v>
      </c>
      <c r="AF266">
        <f t="shared" si="54"/>
        <v>16</v>
      </c>
      <c r="AG266">
        <f t="shared" si="55"/>
        <v>12</v>
      </c>
      <c r="AH266">
        <f t="shared" si="56"/>
        <v>30</v>
      </c>
      <c r="AI266">
        <f t="shared" si="57"/>
        <v>1</v>
      </c>
      <c r="AJ266">
        <f t="shared" si="58"/>
        <v>0</v>
      </c>
      <c r="AK266">
        <f t="shared" si="59"/>
        <v>1</v>
      </c>
      <c r="AL266">
        <f t="shared" si="60"/>
        <v>25</v>
      </c>
      <c r="AM266">
        <f>SUMPRODUCT(AA266:AL266,Weights!$E$7:$P$7)</f>
        <v>85</v>
      </c>
    </row>
    <row r="267" spans="1:39" x14ac:dyDescent="0.25">
      <c r="A267" t="s">
        <v>260</v>
      </c>
      <c r="B267" t="s">
        <v>49</v>
      </c>
      <c r="C267">
        <v>53</v>
      </c>
      <c r="D267">
        <v>206</v>
      </c>
      <c r="E267">
        <v>185</v>
      </c>
      <c r="F267">
        <v>51</v>
      </c>
      <c r="G267">
        <v>8</v>
      </c>
      <c r="H267">
        <v>1</v>
      </c>
      <c r="I267">
        <v>2</v>
      </c>
      <c r="J267">
        <v>24</v>
      </c>
      <c r="K267">
        <v>14</v>
      </c>
      <c r="L267">
        <v>15</v>
      </c>
      <c r="M267">
        <v>20</v>
      </c>
      <c r="N267">
        <v>3</v>
      </c>
      <c r="O267">
        <v>5</v>
      </c>
      <c r="P267">
        <v>3</v>
      </c>
      <c r="Q267">
        <v>0.27300000000000002</v>
      </c>
      <c r="R267">
        <v>0.33300000000000002</v>
      </c>
      <c r="S267">
        <v>0.36099999999999999</v>
      </c>
      <c r="T267">
        <v>0.69399999999999995</v>
      </c>
      <c r="U267">
        <v>0.30499999999999999</v>
      </c>
      <c r="V267">
        <v>-1</v>
      </c>
      <c r="W267">
        <v>-0.6</v>
      </c>
      <c r="X267">
        <v>0.1</v>
      </c>
      <c r="Y267">
        <v>13075</v>
      </c>
      <c r="AA267">
        <f t="shared" si="49"/>
        <v>51</v>
      </c>
      <c r="AB267">
        <f t="shared" si="50"/>
        <v>8</v>
      </c>
      <c r="AC267">
        <f t="shared" si="51"/>
        <v>1</v>
      </c>
      <c r="AD267">
        <f t="shared" si="52"/>
        <v>2</v>
      </c>
      <c r="AE267">
        <f t="shared" si="53"/>
        <v>24</v>
      </c>
      <c r="AF267">
        <f t="shared" si="54"/>
        <v>14</v>
      </c>
      <c r="AG267">
        <f t="shared" si="55"/>
        <v>15</v>
      </c>
      <c r="AH267">
        <f t="shared" si="56"/>
        <v>20</v>
      </c>
      <c r="AI267">
        <f t="shared" si="57"/>
        <v>3</v>
      </c>
      <c r="AJ267">
        <f t="shared" si="58"/>
        <v>5</v>
      </c>
      <c r="AK267">
        <f t="shared" si="59"/>
        <v>3</v>
      </c>
      <c r="AL267">
        <f t="shared" si="60"/>
        <v>40</v>
      </c>
      <c r="AM267">
        <f>SUMPRODUCT(AA267:AL267,Weights!$E$7:$P$7)</f>
        <v>117</v>
      </c>
    </row>
    <row r="268" spans="1:39" x14ac:dyDescent="0.25">
      <c r="A268" t="s">
        <v>263</v>
      </c>
      <c r="B268" t="s">
        <v>141</v>
      </c>
      <c r="C268">
        <v>51</v>
      </c>
      <c r="D268">
        <v>175</v>
      </c>
      <c r="E268">
        <v>157</v>
      </c>
      <c r="F268">
        <v>38</v>
      </c>
      <c r="G268">
        <v>7</v>
      </c>
      <c r="H268">
        <v>1</v>
      </c>
      <c r="I268">
        <v>4</v>
      </c>
      <c r="J268">
        <v>20</v>
      </c>
      <c r="K268">
        <v>19</v>
      </c>
      <c r="L268">
        <v>17</v>
      </c>
      <c r="M268">
        <v>33</v>
      </c>
      <c r="N268">
        <v>1</v>
      </c>
      <c r="O268">
        <v>1</v>
      </c>
      <c r="P268">
        <v>1</v>
      </c>
      <c r="Q268">
        <v>0.24099999999999999</v>
      </c>
      <c r="R268">
        <v>0.316</v>
      </c>
      <c r="S268">
        <v>0.38400000000000001</v>
      </c>
      <c r="T268">
        <v>0.7</v>
      </c>
      <c r="U268">
        <v>0.30399999999999999</v>
      </c>
      <c r="V268">
        <v>1.1000000000000001</v>
      </c>
      <c r="W268">
        <v>-0.4</v>
      </c>
      <c r="X268">
        <v>0.2</v>
      </c>
      <c r="Y268">
        <v>12244</v>
      </c>
      <c r="AA268">
        <f t="shared" si="49"/>
        <v>38</v>
      </c>
      <c r="AB268">
        <f t="shared" si="50"/>
        <v>7</v>
      </c>
      <c r="AC268">
        <f t="shared" si="51"/>
        <v>1</v>
      </c>
      <c r="AD268">
        <f t="shared" si="52"/>
        <v>4</v>
      </c>
      <c r="AE268">
        <f t="shared" si="53"/>
        <v>20</v>
      </c>
      <c r="AF268">
        <f t="shared" si="54"/>
        <v>19</v>
      </c>
      <c r="AG268">
        <f t="shared" si="55"/>
        <v>17</v>
      </c>
      <c r="AH268">
        <f t="shared" si="56"/>
        <v>33</v>
      </c>
      <c r="AI268">
        <f t="shared" si="57"/>
        <v>1</v>
      </c>
      <c r="AJ268">
        <f t="shared" si="58"/>
        <v>1</v>
      </c>
      <c r="AK268">
        <f t="shared" si="59"/>
        <v>1</v>
      </c>
      <c r="AL268">
        <f t="shared" si="60"/>
        <v>26</v>
      </c>
      <c r="AM268">
        <f>SUMPRODUCT(AA268:AL268,Weights!$E$7:$P$7)</f>
        <v>99.5</v>
      </c>
    </row>
    <row r="269" spans="1:39" x14ac:dyDescent="0.25">
      <c r="A269" t="s">
        <v>341</v>
      </c>
      <c r="B269" t="s">
        <v>25</v>
      </c>
      <c r="C269">
        <v>56</v>
      </c>
      <c r="D269">
        <v>175</v>
      </c>
      <c r="E269">
        <v>156</v>
      </c>
      <c r="F269">
        <v>40</v>
      </c>
      <c r="G269">
        <v>4</v>
      </c>
      <c r="H269">
        <v>1</v>
      </c>
      <c r="I269">
        <v>4</v>
      </c>
      <c r="J269">
        <v>20</v>
      </c>
      <c r="K269">
        <v>15</v>
      </c>
      <c r="L269">
        <v>13</v>
      </c>
      <c r="M269">
        <v>37</v>
      </c>
      <c r="N269">
        <v>2</v>
      </c>
      <c r="O269">
        <v>6</v>
      </c>
      <c r="P269">
        <v>2</v>
      </c>
      <c r="Q269">
        <v>0.25900000000000001</v>
      </c>
      <c r="R269">
        <v>0.32200000000000001</v>
      </c>
      <c r="S269">
        <v>0.373</v>
      </c>
      <c r="T269">
        <v>0.69499999999999995</v>
      </c>
      <c r="U269">
        <v>0.30399999999999999</v>
      </c>
      <c r="V269">
        <v>0.4</v>
      </c>
      <c r="W269">
        <v>0.3</v>
      </c>
      <c r="X269">
        <v>0.2</v>
      </c>
      <c r="Y269">
        <v>9048</v>
      </c>
      <c r="AA269">
        <f t="shared" si="49"/>
        <v>40</v>
      </c>
      <c r="AB269">
        <f t="shared" si="50"/>
        <v>4</v>
      </c>
      <c r="AC269">
        <f t="shared" si="51"/>
        <v>1</v>
      </c>
      <c r="AD269">
        <f t="shared" si="52"/>
        <v>4</v>
      </c>
      <c r="AE269">
        <f t="shared" si="53"/>
        <v>20</v>
      </c>
      <c r="AF269">
        <f t="shared" si="54"/>
        <v>15</v>
      </c>
      <c r="AG269">
        <f t="shared" si="55"/>
        <v>13</v>
      </c>
      <c r="AH269">
        <f t="shared" si="56"/>
        <v>37</v>
      </c>
      <c r="AI269">
        <f t="shared" si="57"/>
        <v>2</v>
      </c>
      <c r="AJ269">
        <f t="shared" si="58"/>
        <v>6</v>
      </c>
      <c r="AK269">
        <f t="shared" si="59"/>
        <v>2</v>
      </c>
      <c r="AL269">
        <f t="shared" si="60"/>
        <v>31</v>
      </c>
      <c r="AM269">
        <f>SUMPRODUCT(AA269:AL269,Weights!$E$7:$P$7)</f>
        <v>97.5</v>
      </c>
    </row>
    <row r="270" spans="1:39" x14ac:dyDescent="0.25">
      <c r="A270" t="s">
        <v>359</v>
      </c>
      <c r="B270" t="s">
        <v>58</v>
      </c>
      <c r="C270">
        <v>64</v>
      </c>
      <c r="D270">
        <v>246</v>
      </c>
      <c r="E270">
        <v>221</v>
      </c>
      <c r="F270">
        <v>57</v>
      </c>
      <c r="G270">
        <v>10</v>
      </c>
      <c r="H270">
        <v>2</v>
      </c>
      <c r="I270">
        <v>5</v>
      </c>
      <c r="J270">
        <v>25</v>
      </c>
      <c r="K270">
        <v>25</v>
      </c>
      <c r="L270">
        <v>20</v>
      </c>
      <c r="M270">
        <v>38</v>
      </c>
      <c r="N270">
        <v>1</v>
      </c>
      <c r="O270">
        <v>1</v>
      </c>
      <c r="P270">
        <v>1</v>
      </c>
      <c r="Q270">
        <v>0.26</v>
      </c>
      <c r="R270">
        <v>0.32400000000000001</v>
      </c>
      <c r="S270">
        <v>0.39</v>
      </c>
      <c r="T270">
        <v>0.71399999999999997</v>
      </c>
      <c r="U270">
        <v>0.30299999999999999</v>
      </c>
      <c r="V270">
        <v>-0.6</v>
      </c>
      <c r="W270">
        <v>-0.4</v>
      </c>
      <c r="X270">
        <v>0.6</v>
      </c>
      <c r="Y270">
        <v>6547</v>
      </c>
      <c r="AA270">
        <f t="shared" si="49"/>
        <v>57</v>
      </c>
      <c r="AB270">
        <f t="shared" si="50"/>
        <v>10</v>
      </c>
      <c r="AC270">
        <f t="shared" si="51"/>
        <v>2</v>
      </c>
      <c r="AD270">
        <f t="shared" si="52"/>
        <v>5</v>
      </c>
      <c r="AE270">
        <f t="shared" si="53"/>
        <v>25</v>
      </c>
      <c r="AF270">
        <f t="shared" si="54"/>
        <v>25</v>
      </c>
      <c r="AG270">
        <f t="shared" si="55"/>
        <v>20</v>
      </c>
      <c r="AH270">
        <f t="shared" si="56"/>
        <v>38</v>
      </c>
      <c r="AI270">
        <f t="shared" si="57"/>
        <v>1</v>
      </c>
      <c r="AJ270">
        <f t="shared" si="58"/>
        <v>1</v>
      </c>
      <c r="AK270">
        <f t="shared" si="59"/>
        <v>1</v>
      </c>
      <c r="AL270">
        <f t="shared" si="60"/>
        <v>40</v>
      </c>
      <c r="AM270">
        <f>SUMPRODUCT(AA270:AL270,Weights!$E$7:$P$7)</f>
        <v>138</v>
      </c>
    </row>
    <row r="271" spans="1:39" x14ac:dyDescent="0.25">
      <c r="A271" t="s">
        <v>216</v>
      </c>
      <c r="B271" t="s">
        <v>62</v>
      </c>
      <c r="C271">
        <v>64</v>
      </c>
      <c r="D271">
        <v>249</v>
      </c>
      <c r="E271">
        <v>225</v>
      </c>
      <c r="F271">
        <v>56</v>
      </c>
      <c r="G271">
        <v>11</v>
      </c>
      <c r="H271">
        <v>2</v>
      </c>
      <c r="I271">
        <v>6</v>
      </c>
      <c r="J271">
        <v>26</v>
      </c>
      <c r="K271">
        <v>35</v>
      </c>
      <c r="L271">
        <v>19</v>
      </c>
      <c r="M271">
        <v>49</v>
      </c>
      <c r="N271">
        <v>2</v>
      </c>
      <c r="O271">
        <v>2</v>
      </c>
      <c r="P271">
        <v>1</v>
      </c>
      <c r="Q271">
        <v>0.251</v>
      </c>
      <c r="R271">
        <v>0.312</v>
      </c>
      <c r="S271">
        <v>0.40699999999999997</v>
      </c>
      <c r="T271">
        <v>0.71899999999999997</v>
      </c>
      <c r="U271">
        <v>0.30299999999999999</v>
      </c>
      <c r="V271">
        <v>4.0999999999999996</v>
      </c>
      <c r="W271">
        <v>0.2</v>
      </c>
      <c r="X271">
        <v>1.1000000000000001</v>
      </c>
      <c r="Y271">
        <v>5343</v>
      </c>
      <c r="AA271">
        <f t="shared" si="49"/>
        <v>56</v>
      </c>
      <c r="AB271">
        <f t="shared" si="50"/>
        <v>11</v>
      </c>
      <c r="AC271">
        <f t="shared" si="51"/>
        <v>2</v>
      </c>
      <c r="AD271">
        <f t="shared" si="52"/>
        <v>6</v>
      </c>
      <c r="AE271">
        <f t="shared" si="53"/>
        <v>26</v>
      </c>
      <c r="AF271">
        <f t="shared" si="54"/>
        <v>35</v>
      </c>
      <c r="AG271">
        <f t="shared" si="55"/>
        <v>19</v>
      </c>
      <c r="AH271">
        <f t="shared" si="56"/>
        <v>49</v>
      </c>
      <c r="AI271">
        <f t="shared" si="57"/>
        <v>2</v>
      </c>
      <c r="AJ271">
        <f t="shared" si="58"/>
        <v>2</v>
      </c>
      <c r="AK271">
        <f t="shared" si="59"/>
        <v>1</v>
      </c>
      <c r="AL271">
        <f t="shared" si="60"/>
        <v>37</v>
      </c>
      <c r="AM271">
        <f>SUMPRODUCT(AA271:AL271,Weights!$E$7:$P$7)</f>
        <v>147.5</v>
      </c>
    </row>
    <row r="272" spans="1:39" x14ac:dyDescent="0.25">
      <c r="A272" t="s">
        <v>301</v>
      </c>
      <c r="B272" t="s">
        <v>19</v>
      </c>
      <c r="C272">
        <v>49</v>
      </c>
      <c r="D272">
        <v>149</v>
      </c>
      <c r="E272">
        <v>132</v>
      </c>
      <c r="F272">
        <v>34</v>
      </c>
      <c r="G272">
        <v>6</v>
      </c>
      <c r="H272">
        <v>2</v>
      </c>
      <c r="I272">
        <v>2</v>
      </c>
      <c r="J272">
        <v>20</v>
      </c>
      <c r="K272">
        <v>11</v>
      </c>
      <c r="L272">
        <v>15</v>
      </c>
      <c r="M272">
        <v>27</v>
      </c>
      <c r="N272">
        <v>1</v>
      </c>
      <c r="O272">
        <v>5</v>
      </c>
      <c r="P272">
        <v>2</v>
      </c>
      <c r="Q272">
        <v>0.253</v>
      </c>
      <c r="R272">
        <v>0.33</v>
      </c>
      <c r="S272">
        <v>0.36799999999999999</v>
      </c>
      <c r="T272">
        <v>0.69799999999999995</v>
      </c>
      <c r="U272">
        <v>0.30299999999999999</v>
      </c>
      <c r="V272">
        <v>-1.5</v>
      </c>
      <c r="W272">
        <v>0.1</v>
      </c>
      <c r="X272">
        <v>-0.1</v>
      </c>
      <c r="Y272">
        <v>3123</v>
      </c>
      <c r="AA272">
        <f t="shared" si="49"/>
        <v>34</v>
      </c>
      <c r="AB272">
        <f t="shared" si="50"/>
        <v>6</v>
      </c>
      <c r="AC272">
        <f t="shared" si="51"/>
        <v>2</v>
      </c>
      <c r="AD272">
        <f t="shared" si="52"/>
        <v>2</v>
      </c>
      <c r="AE272">
        <f t="shared" si="53"/>
        <v>20</v>
      </c>
      <c r="AF272">
        <f t="shared" si="54"/>
        <v>11</v>
      </c>
      <c r="AG272">
        <f t="shared" si="55"/>
        <v>15</v>
      </c>
      <c r="AH272">
        <f t="shared" si="56"/>
        <v>27</v>
      </c>
      <c r="AI272">
        <f t="shared" si="57"/>
        <v>1</v>
      </c>
      <c r="AJ272">
        <f t="shared" si="58"/>
        <v>5</v>
      </c>
      <c r="AK272">
        <f t="shared" si="59"/>
        <v>2</v>
      </c>
      <c r="AL272">
        <f t="shared" si="60"/>
        <v>24</v>
      </c>
      <c r="AM272">
        <f>SUMPRODUCT(AA272:AL272,Weights!$E$7:$P$7)</f>
        <v>90.5</v>
      </c>
    </row>
    <row r="273" spans="1:39" x14ac:dyDescent="0.25">
      <c r="A273" t="s">
        <v>197</v>
      </c>
      <c r="B273" t="s">
        <v>15</v>
      </c>
      <c r="C273">
        <v>46</v>
      </c>
      <c r="D273">
        <v>168</v>
      </c>
      <c r="E273">
        <v>147</v>
      </c>
      <c r="F273">
        <v>32</v>
      </c>
      <c r="G273">
        <v>6</v>
      </c>
      <c r="H273">
        <v>0</v>
      </c>
      <c r="I273">
        <v>6</v>
      </c>
      <c r="J273">
        <v>18</v>
      </c>
      <c r="K273">
        <v>19</v>
      </c>
      <c r="L273">
        <v>19</v>
      </c>
      <c r="M273">
        <v>41</v>
      </c>
      <c r="N273">
        <v>1</v>
      </c>
      <c r="O273">
        <v>0</v>
      </c>
      <c r="P273">
        <v>1</v>
      </c>
      <c r="Q273">
        <v>0.221</v>
      </c>
      <c r="R273">
        <v>0.311</v>
      </c>
      <c r="S273">
        <v>0.38900000000000001</v>
      </c>
      <c r="T273">
        <v>0.7</v>
      </c>
      <c r="U273">
        <v>0.30299999999999999</v>
      </c>
      <c r="V273">
        <v>-0.6</v>
      </c>
      <c r="W273">
        <v>-0.3</v>
      </c>
      <c r="X273">
        <v>0.1</v>
      </c>
      <c r="Y273">
        <v>4969</v>
      </c>
      <c r="AA273">
        <f t="shared" si="49"/>
        <v>32</v>
      </c>
      <c r="AB273">
        <f t="shared" si="50"/>
        <v>6</v>
      </c>
      <c r="AC273">
        <f t="shared" si="51"/>
        <v>0</v>
      </c>
      <c r="AD273">
        <f t="shared" si="52"/>
        <v>6</v>
      </c>
      <c r="AE273">
        <f t="shared" si="53"/>
        <v>18</v>
      </c>
      <c r="AF273">
        <f t="shared" si="54"/>
        <v>19</v>
      </c>
      <c r="AG273">
        <f t="shared" si="55"/>
        <v>19</v>
      </c>
      <c r="AH273">
        <f t="shared" si="56"/>
        <v>41</v>
      </c>
      <c r="AI273">
        <f t="shared" si="57"/>
        <v>1</v>
      </c>
      <c r="AJ273">
        <f t="shared" si="58"/>
        <v>0</v>
      </c>
      <c r="AK273">
        <f t="shared" si="59"/>
        <v>1</v>
      </c>
      <c r="AL273">
        <f t="shared" si="60"/>
        <v>20</v>
      </c>
      <c r="AM273">
        <f>SUMPRODUCT(AA273:AL273,Weights!$E$7:$P$7)</f>
        <v>90.5</v>
      </c>
    </row>
    <row r="274" spans="1:39" x14ac:dyDescent="0.25">
      <c r="A274" t="s">
        <v>365</v>
      </c>
      <c r="B274" t="s">
        <v>41</v>
      </c>
      <c r="C274">
        <v>59</v>
      </c>
      <c r="D274">
        <v>249</v>
      </c>
      <c r="E274">
        <v>228</v>
      </c>
      <c r="F274">
        <v>60</v>
      </c>
      <c r="G274">
        <v>12</v>
      </c>
      <c r="H274">
        <v>2</v>
      </c>
      <c r="I274">
        <v>4</v>
      </c>
      <c r="J274">
        <v>30</v>
      </c>
      <c r="K274">
        <v>24</v>
      </c>
      <c r="L274">
        <v>18</v>
      </c>
      <c r="M274">
        <v>58</v>
      </c>
      <c r="N274">
        <v>1</v>
      </c>
      <c r="O274">
        <v>4</v>
      </c>
      <c r="P274">
        <v>2</v>
      </c>
      <c r="Q274">
        <v>0.26200000000000001</v>
      </c>
      <c r="R274">
        <v>0.315</v>
      </c>
      <c r="S274">
        <v>0.38800000000000001</v>
      </c>
      <c r="T274">
        <v>0.70299999999999996</v>
      </c>
      <c r="U274">
        <v>0.30299999999999999</v>
      </c>
      <c r="V274">
        <v>-1.7</v>
      </c>
      <c r="W274">
        <v>0.1</v>
      </c>
      <c r="X274">
        <v>0.1</v>
      </c>
      <c r="Y274">
        <v>12160</v>
      </c>
      <c r="AA274">
        <f t="shared" si="49"/>
        <v>60</v>
      </c>
      <c r="AB274">
        <f t="shared" si="50"/>
        <v>12</v>
      </c>
      <c r="AC274">
        <f t="shared" si="51"/>
        <v>2</v>
      </c>
      <c r="AD274">
        <f t="shared" si="52"/>
        <v>4</v>
      </c>
      <c r="AE274">
        <f t="shared" si="53"/>
        <v>30</v>
      </c>
      <c r="AF274">
        <f t="shared" si="54"/>
        <v>24</v>
      </c>
      <c r="AG274">
        <f t="shared" si="55"/>
        <v>18</v>
      </c>
      <c r="AH274">
        <f t="shared" si="56"/>
        <v>58</v>
      </c>
      <c r="AI274">
        <f t="shared" si="57"/>
        <v>1</v>
      </c>
      <c r="AJ274">
        <f t="shared" si="58"/>
        <v>4</v>
      </c>
      <c r="AK274">
        <f t="shared" si="59"/>
        <v>2</v>
      </c>
      <c r="AL274">
        <f t="shared" si="60"/>
        <v>42</v>
      </c>
      <c r="AM274">
        <f>SUMPRODUCT(AA274:AL274,Weights!$E$7:$P$7)</f>
        <v>137</v>
      </c>
    </row>
    <row r="275" spans="1:39" x14ac:dyDescent="0.25">
      <c r="A275" t="s">
        <v>309</v>
      </c>
      <c r="B275" t="s">
        <v>23</v>
      </c>
      <c r="C275">
        <v>62</v>
      </c>
      <c r="D275">
        <v>255</v>
      </c>
      <c r="E275">
        <v>240</v>
      </c>
      <c r="F275">
        <v>67</v>
      </c>
      <c r="G275">
        <v>13</v>
      </c>
      <c r="H275">
        <v>0</v>
      </c>
      <c r="I275">
        <v>4</v>
      </c>
      <c r="J275">
        <v>30</v>
      </c>
      <c r="K275">
        <v>26</v>
      </c>
      <c r="L275">
        <v>10</v>
      </c>
      <c r="M275">
        <v>32</v>
      </c>
      <c r="N275">
        <v>3</v>
      </c>
      <c r="O275">
        <v>5</v>
      </c>
      <c r="P275">
        <v>3</v>
      </c>
      <c r="Q275">
        <v>0.27700000000000002</v>
      </c>
      <c r="R275">
        <v>0.315</v>
      </c>
      <c r="S275">
        <v>0.38700000000000001</v>
      </c>
      <c r="T275">
        <v>0.70299999999999996</v>
      </c>
      <c r="U275">
        <v>0.30299999999999999</v>
      </c>
      <c r="V275">
        <v>0.2</v>
      </c>
      <c r="W275">
        <v>-0.1</v>
      </c>
      <c r="X275">
        <v>0.4</v>
      </c>
      <c r="Y275">
        <v>791</v>
      </c>
      <c r="AA275">
        <f t="shared" si="49"/>
        <v>67</v>
      </c>
      <c r="AB275">
        <f t="shared" si="50"/>
        <v>13</v>
      </c>
      <c r="AC275">
        <f t="shared" si="51"/>
        <v>0</v>
      </c>
      <c r="AD275">
        <f t="shared" si="52"/>
        <v>4</v>
      </c>
      <c r="AE275">
        <f t="shared" si="53"/>
        <v>30</v>
      </c>
      <c r="AF275">
        <f t="shared" si="54"/>
        <v>26</v>
      </c>
      <c r="AG275">
        <f t="shared" si="55"/>
        <v>10</v>
      </c>
      <c r="AH275">
        <f t="shared" si="56"/>
        <v>32</v>
      </c>
      <c r="AI275">
        <f t="shared" si="57"/>
        <v>3</v>
      </c>
      <c r="AJ275">
        <f t="shared" si="58"/>
        <v>5</v>
      </c>
      <c r="AK275">
        <f t="shared" si="59"/>
        <v>3</v>
      </c>
      <c r="AL275">
        <f t="shared" si="60"/>
        <v>50</v>
      </c>
      <c r="AM275">
        <f>SUMPRODUCT(AA275:AL275,Weights!$E$7:$P$7)</f>
        <v>149</v>
      </c>
    </row>
    <row r="276" spans="1:39" x14ac:dyDescent="0.25">
      <c r="A276" t="s">
        <v>366</v>
      </c>
      <c r="B276" t="s">
        <v>15</v>
      </c>
      <c r="C276">
        <v>64</v>
      </c>
      <c r="D276">
        <v>258</v>
      </c>
      <c r="E276">
        <v>238</v>
      </c>
      <c r="F276">
        <v>65</v>
      </c>
      <c r="G276">
        <v>12</v>
      </c>
      <c r="H276">
        <v>1</v>
      </c>
      <c r="I276">
        <v>4</v>
      </c>
      <c r="J276">
        <v>27</v>
      </c>
      <c r="K276">
        <v>25</v>
      </c>
      <c r="L276">
        <v>16</v>
      </c>
      <c r="M276">
        <v>25</v>
      </c>
      <c r="N276">
        <v>1</v>
      </c>
      <c r="O276">
        <v>5</v>
      </c>
      <c r="P276">
        <v>1</v>
      </c>
      <c r="Q276">
        <v>0.27100000000000002</v>
      </c>
      <c r="R276">
        <v>0.318</v>
      </c>
      <c r="S276">
        <v>0.38300000000000001</v>
      </c>
      <c r="T276">
        <v>0.70199999999999996</v>
      </c>
      <c r="U276">
        <v>0.30299999999999999</v>
      </c>
      <c r="V276">
        <v>6</v>
      </c>
      <c r="W276">
        <v>0.2</v>
      </c>
      <c r="X276">
        <v>1.5</v>
      </c>
      <c r="Y276">
        <v>10847</v>
      </c>
      <c r="AA276">
        <f t="shared" si="49"/>
        <v>65</v>
      </c>
      <c r="AB276">
        <f t="shared" si="50"/>
        <v>12</v>
      </c>
      <c r="AC276">
        <f t="shared" si="51"/>
        <v>1</v>
      </c>
      <c r="AD276">
        <f t="shared" si="52"/>
        <v>4</v>
      </c>
      <c r="AE276">
        <f t="shared" si="53"/>
        <v>27</v>
      </c>
      <c r="AF276">
        <f t="shared" si="54"/>
        <v>25</v>
      </c>
      <c r="AG276">
        <f t="shared" si="55"/>
        <v>16</v>
      </c>
      <c r="AH276">
        <f t="shared" si="56"/>
        <v>25</v>
      </c>
      <c r="AI276">
        <f t="shared" si="57"/>
        <v>1</v>
      </c>
      <c r="AJ276">
        <f t="shared" si="58"/>
        <v>5</v>
      </c>
      <c r="AK276">
        <f t="shared" si="59"/>
        <v>1</v>
      </c>
      <c r="AL276">
        <f t="shared" si="60"/>
        <v>48</v>
      </c>
      <c r="AM276">
        <f>SUMPRODUCT(AA276:AL276,Weights!$E$7:$P$7)</f>
        <v>155.5</v>
      </c>
    </row>
    <row r="277" spans="1:39" x14ac:dyDescent="0.25">
      <c r="A277" t="s">
        <v>325</v>
      </c>
      <c r="B277" t="s">
        <v>60</v>
      </c>
      <c r="C277">
        <v>55</v>
      </c>
      <c r="D277">
        <v>194</v>
      </c>
      <c r="E277">
        <v>179</v>
      </c>
      <c r="F277">
        <v>47</v>
      </c>
      <c r="G277">
        <v>10</v>
      </c>
      <c r="H277">
        <v>1</v>
      </c>
      <c r="I277">
        <v>5</v>
      </c>
      <c r="J277">
        <v>20</v>
      </c>
      <c r="K277">
        <v>21</v>
      </c>
      <c r="L277">
        <v>11</v>
      </c>
      <c r="M277">
        <v>36</v>
      </c>
      <c r="N277">
        <v>1</v>
      </c>
      <c r="O277">
        <v>1</v>
      </c>
      <c r="P277">
        <v>1</v>
      </c>
      <c r="Q277">
        <v>0.25900000000000001</v>
      </c>
      <c r="R277">
        <v>0.30599999999999999</v>
      </c>
      <c r="S277">
        <v>0.40200000000000002</v>
      </c>
      <c r="T277">
        <v>0.70799999999999996</v>
      </c>
      <c r="U277">
        <v>0.30299999999999999</v>
      </c>
      <c r="V277">
        <v>-1.1000000000000001</v>
      </c>
      <c r="W277">
        <v>-0.1</v>
      </c>
      <c r="X277">
        <v>0.1</v>
      </c>
      <c r="Y277">
        <v>6153</v>
      </c>
      <c r="AA277">
        <f t="shared" si="49"/>
        <v>47</v>
      </c>
      <c r="AB277">
        <f t="shared" si="50"/>
        <v>10</v>
      </c>
      <c r="AC277">
        <f t="shared" si="51"/>
        <v>1</v>
      </c>
      <c r="AD277">
        <f t="shared" si="52"/>
        <v>5</v>
      </c>
      <c r="AE277">
        <f t="shared" si="53"/>
        <v>20</v>
      </c>
      <c r="AF277">
        <f t="shared" si="54"/>
        <v>21</v>
      </c>
      <c r="AG277">
        <f t="shared" si="55"/>
        <v>11</v>
      </c>
      <c r="AH277">
        <f t="shared" si="56"/>
        <v>36</v>
      </c>
      <c r="AI277">
        <f t="shared" si="57"/>
        <v>1</v>
      </c>
      <c r="AJ277">
        <f t="shared" si="58"/>
        <v>1</v>
      </c>
      <c r="AK277">
        <f t="shared" si="59"/>
        <v>1</v>
      </c>
      <c r="AL277">
        <f t="shared" si="60"/>
        <v>31</v>
      </c>
      <c r="AM277">
        <f>SUMPRODUCT(AA277:AL277,Weights!$E$7:$P$7)</f>
        <v>109</v>
      </c>
    </row>
    <row r="278" spans="1:39" x14ac:dyDescent="0.25">
      <c r="A278" t="s">
        <v>1063</v>
      </c>
      <c r="B278" t="s">
        <v>17</v>
      </c>
      <c r="C278">
        <v>33</v>
      </c>
      <c r="D278">
        <v>82</v>
      </c>
      <c r="E278">
        <v>74</v>
      </c>
      <c r="F278">
        <v>17</v>
      </c>
      <c r="G278">
        <v>3</v>
      </c>
      <c r="H278">
        <v>1</v>
      </c>
      <c r="I278">
        <v>2</v>
      </c>
      <c r="J278">
        <v>8</v>
      </c>
      <c r="K278">
        <v>10</v>
      </c>
      <c r="L278">
        <v>7</v>
      </c>
      <c r="M278">
        <v>23</v>
      </c>
      <c r="N278">
        <v>1</v>
      </c>
      <c r="O278">
        <v>0</v>
      </c>
      <c r="P278">
        <v>0</v>
      </c>
      <c r="Q278">
        <v>0.23300000000000001</v>
      </c>
      <c r="R278">
        <v>0.308</v>
      </c>
      <c r="S278">
        <v>0.39400000000000002</v>
      </c>
      <c r="T278">
        <v>0.70199999999999996</v>
      </c>
      <c r="U278">
        <v>0.30199999999999999</v>
      </c>
      <c r="V278">
        <v>-1.2</v>
      </c>
      <c r="W278">
        <v>-0.4</v>
      </c>
      <c r="X278">
        <v>-0.2</v>
      </c>
      <c r="Y278">
        <v>2218</v>
      </c>
      <c r="AA278">
        <f t="shared" si="49"/>
        <v>17</v>
      </c>
      <c r="AB278">
        <f t="shared" si="50"/>
        <v>3</v>
      </c>
      <c r="AC278">
        <f t="shared" si="51"/>
        <v>1</v>
      </c>
      <c r="AD278">
        <f t="shared" si="52"/>
        <v>2</v>
      </c>
      <c r="AE278">
        <f t="shared" si="53"/>
        <v>8</v>
      </c>
      <c r="AF278">
        <f t="shared" si="54"/>
        <v>10</v>
      </c>
      <c r="AG278">
        <f t="shared" si="55"/>
        <v>7</v>
      </c>
      <c r="AH278">
        <f t="shared" si="56"/>
        <v>23</v>
      </c>
      <c r="AI278">
        <f t="shared" si="57"/>
        <v>1</v>
      </c>
      <c r="AJ278">
        <f t="shared" si="58"/>
        <v>0</v>
      </c>
      <c r="AK278">
        <f t="shared" si="59"/>
        <v>0</v>
      </c>
      <c r="AL278">
        <f t="shared" si="60"/>
        <v>11</v>
      </c>
      <c r="AM278">
        <f>SUMPRODUCT(AA278:AL278,Weights!$E$7:$P$7)</f>
        <v>41.5</v>
      </c>
    </row>
    <row r="279" spans="1:39" x14ac:dyDescent="0.25">
      <c r="A279" t="s">
        <v>298</v>
      </c>
      <c r="B279" t="s">
        <v>62</v>
      </c>
      <c r="C279">
        <v>41</v>
      </c>
      <c r="D279">
        <v>148</v>
      </c>
      <c r="E279">
        <v>131</v>
      </c>
      <c r="F279">
        <v>29</v>
      </c>
      <c r="G279">
        <v>5</v>
      </c>
      <c r="H279">
        <v>1</v>
      </c>
      <c r="I279">
        <v>5</v>
      </c>
      <c r="J279">
        <v>19</v>
      </c>
      <c r="K279">
        <v>17</v>
      </c>
      <c r="L279">
        <v>14</v>
      </c>
      <c r="M279">
        <v>54</v>
      </c>
      <c r="N279">
        <v>2</v>
      </c>
      <c r="O279">
        <v>2</v>
      </c>
      <c r="P279">
        <v>2</v>
      </c>
      <c r="Q279">
        <v>0.221</v>
      </c>
      <c r="R279">
        <v>0.307</v>
      </c>
      <c r="S279">
        <v>0.39200000000000002</v>
      </c>
      <c r="T279">
        <v>0.69899999999999995</v>
      </c>
      <c r="U279">
        <v>0.30199999999999999</v>
      </c>
      <c r="V279">
        <v>1.6</v>
      </c>
      <c r="W279">
        <v>-0.2</v>
      </c>
      <c r="X279">
        <v>0.2</v>
      </c>
      <c r="Y279">
        <v>11624</v>
      </c>
      <c r="AA279">
        <f t="shared" si="49"/>
        <v>29</v>
      </c>
      <c r="AB279">
        <f t="shared" si="50"/>
        <v>5</v>
      </c>
      <c r="AC279">
        <f t="shared" si="51"/>
        <v>1</v>
      </c>
      <c r="AD279">
        <f t="shared" si="52"/>
        <v>5</v>
      </c>
      <c r="AE279">
        <f t="shared" si="53"/>
        <v>19</v>
      </c>
      <c r="AF279">
        <f t="shared" si="54"/>
        <v>17</v>
      </c>
      <c r="AG279">
        <f t="shared" si="55"/>
        <v>14</v>
      </c>
      <c r="AH279">
        <f t="shared" si="56"/>
        <v>54</v>
      </c>
      <c r="AI279">
        <f t="shared" si="57"/>
        <v>2</v>
      </c>
      <c r="AJ279">
        <f t="shared" si="58"/>
        <v>2</v>
      </c>
      <c r="AK279">
        <f t="shared" si="59"/>
        <v>2</v>
      </c>
      <c r="AL279">
        <f t="shared" si="60"/>
        <v>18</v>
      </c>
      <c r="AM279">
        <f>SUMPRODUCT(AA279:AL279,Weights!$E$7:$P$7)</f>
        <v>76</v>
      </c>
    </row>
    <row r="280" spans="1:39" x14ac:dyDescent="0.25">
      <c r="A280" t="s">
        <v>284</v>
      </c>
      <c r="B280" t="s">
        <v>25</v>
      </c>
      <c r="C280">
        <v>45</v>
      </c>
      <c r="D280">
        <v>151</v>
      </c>
      <c r="E280">
        <v>132</v>
      </c>
      <c r="F280">
        <v>31</v>
      </c>
      <c r="G280">
        <v>5</v>
      </c>
      <c r="H280">
        <v>0</v>
      </c>
      <c r="I280">
        <v>4</v>
      </c>
      <c r="J280">
        <v>15</v>
      </c>
      <c r="K280">
        <v>17</v>
      </c>
      <c r="L280">
        <v>16</v>
      </c>
      <c r="M280">
        <v>34</v>
      </c>
      <c r="N280">
        <v>2</v>
      </c>
      <c r="O280">
        <v>1</v>
      </c>
      <c r="P280">
        <v>0</v>
      </c>
      <c r="Q280">
        <v>0.23699999999999999</v>
      </c>
      <c r="R280">
        <v>0.32800000000000001</v>
      </c>
      <c r="S280">
        <v>0.371</v>
      </c>
      <c r="T280">
        <v>0.69799999999999995</v>
      </c>
      <c r="U280">
        <v>0.30199999999999999</v>
      </c>
      <c r="V280">
        <v>-2.1</v>
      </c>
      <c r="W280">
        <v>-0.2</v>
      </c>
      <c r="X280">
        <v>0.3</v>
      </c>
      <c r="Y280">
        <v>3364</v>
      </c>
      <c r="AA280">
        <f t="shared" si="49"/>
        <v>31</v>
      </c>
      <c r="AB280">
        <f t="shared" si="50"/>
        <v>5</v>
      </c>
      <c r="AC280">
        <f t="shared" si="51"/>
        <v>0</v>
      </c>
      <c r="AD280">
        <f t="shared" si="52"/>
        <v>4</v>
      </c>
      <c r="AE280">
        <f t="shared" si="53"/>
        <v>15</v>
      </c>
      <c r="AF280">
        <f t="shared" si="54"/>
        <v>17</v>
      </c>
      <c r="AG280">
        <f t="shared" si="55"/>
        <v>16</v>
      </c>
      <c r="AH280">
        <f t="shared" si="56"/>
        <v>34</v>
      </c>
      <c r="AI280">
        <f t="shared" si="57"/>
        <v>2</v>
      </c>
      <c r="AJ280">
        <f t="shared" si="58"/>
        <v>1</v>
      </c>
      <c r="AK280">
        <f t="shared" si="59"/>
        <v>0</v>
      </c>
      <c r="AL280">
        <f t="shared" si="60"/>
        <v>22</v>
      </c>
      <c r="AM280">
        <f>SUMPRODUCT(AA280:AL280,Weights!$E$7:$P$7)</f>
        <v>81</v>
      </c>
    </row>
    <row r="281" spans="1:39" x14ac:dyDescent="0.25">
      <c r="A281" t="s">
        <v>1052</v>
      </c>
      <c r="B281" t="s">
        <v>49</v>
      </c>
      <c r="C281">
        <v>42</v>
      </c>
      <c r="D281">
        <v>190</v>
      </c>
      <c r="E281">
        <v>168</v>
      </c>
      <c r="F281">
        <v>38</v>
      </c>
      <c r="G281">
        <v>6</v>
      </c>
      <c r="H281">
        <v>2</v>
      </c>
      <c r="I281">
        <v>7</v>
      </c>
      <c r="J281">
        <v>23</v>
      </c>
      <c r="K281">
        <v>23</v>
      </c>
      <c r="L281">
        <v>19</v>
      </c>
      <c r="M281">
        <v>60</v>
      </c>
      <c r="N281">
        <v>1</v>
      </c>
      <c r="O281">
        <v>6</v>
      </c>
      <c r="P281">
        <v>2</v>
      </c>
      <c r="Q281">
        <v>0.22500000000000001</v>
      </c>
      <c r="R281">
        <v>0.307</v>
      </c>
      <c r="S281">
        <v>0.39800000000000002</v>
      </c>
      <c r="T281">
        <v>0.70599999999999996</v>
      </c>
      <c r="U281">
        <v>0.30199999999999999</v>
      </c>
      <c r="V281">
        <v>-2</v>
      </c>
      <c r="W281">
        <v>0.2</v>
      </c>
      <c r="X281">
        <v>0.3</v>
      </c>
      <c r="Y281">
        <v>16192</v>
      </c>
      <c r="AA281">
        <f t="shared" si="49"/>
        <v>38</v>
      </c>
      <c r="AB281">
        <f t="shared" si="50"/>
        <v>6</v>
      </c>
      <c r="AC281">
        <f t="shared" si="51"/>
        <v>2</v>
      </c>
      <c r="AD281">
        <f t="shared" si="52"/>
        <v>7</v>
      </c>
      <c r="AE281">
        <f t="shared" si="53"/>
        <v>23</v>
      </c>
      <c r="AF281">
        <f t="shared" si="54"/>
        <v>23</v>
      </c>
      <c r="AG281">
        <f t="shared" si="55"/>
        <v>19</v>
      </c>
      <c r="AH281">
        <f t="shared" si="56"/>
        <v>60</v>
      </c>
      <c r="AI281">
        <f t="shared" si="57"/>
        <v>1</v>
      </c>
      <c r="AJ281">
        <f t="shared" si="58"/>
        <v>6</v>
      </c>
      <c r="AK281">
        <f t="shared" si="59"/>
        <v>2</v>
      </c>
      <c r="AL281">
        <f t="shared" si="60"/>
        <v>23</v>
      </c>
      <c r="AM281">
        <f>SUMPRODUCT(AA281:AL281,Weights!$E$7:$P$7)</f>
        <v>114</v>
      </c>
    </row>
    <row r="282" spans="1:39" x14ac:dyDescent="0.25">
      <c r="A282" t="s">
        <v>299</v>
      </c>
      <c r="B282" t="s">
        <v>39</v>
      </c>
      <c r="C282">
        <v>39</v>
      </c>
      <c r="D282">
        <v>116</v>
      </c>
      <c r="E282">
        <v>101</v>
      </c>
      <c r="F282">
        <v>21</v>
      </c>
      <c r="G282">
        <v>6</v>
      </c>
      <c r="H282">
        <v>1</v>
      </c>
      <c r="I282">
        <v>4</v>
      </c>
      <c r="J282">
        <v>13</v>
      </c>
      <c r="K282">
        <v>15</v>
      </c>
      <c r="L282">
        <v>12</v>
      </c>
      <c r="M282">
        <v>37</v>
      </c>
      <c r="N282">
        <v>1</v>
      </c>
      <c r="O282">
        <v>2</v>
      </c>
      <c r="P282">
        <v>2</v>
      </c>
      <c r="Q282">
        <v>0.21</v>
      </c>
      <c r="R282">
        <v>0.3</v>
      </c>
      <c r="S282">
        <v>0.40300000000000002</v>
      </c>
      <c r="T282">
        <v>0.70199999999999996</v>
      </c>
      <c r="U282">
        <v>0.30199999999999999</v>
      </c>
      <c r="V282">
        <v>0</v>
      </c>
      <c r="W282">
        <v>-0.3</v>
      </c>
      <c r="X282">
        <v>0</v>
      </c>
      <c r="Y282">
        <v>6400</v>
      </c>
      <c r="AA282">
        <f t="shared" si="49"/>
        <v>21</v>
      </c>
      <c r="AB282">
        <f t="shared" si="50"/>
        <v>6</v>
      </c>
      <c r="AC282">
        <f t="shared" si="51"/>
        <v>1</v>
      </c>
      <c r="AD282">
        <f t="shared" si="52"/>
        <v>4</v>
      </c>
      <c r="AE282">
        <f t="shared" si="53"/>
        <v>13</v>
      </c>
      <c r="AF282">
        <f t="shared" si="54"/>
        <v>15</v>
      </c>
      <c r="AG282">
        <f t="shared" si="55"/>
        <v>12</v>
      </c>
      <c r="AH282">
        <f t="shared" si="56"/>
        <v>37</v>
      </c>
      <c r="AI282">
        <f t="shared" si="57"/>
        <v>1</v>
      </c>
      <c r="AJ282">
        <f t="shared" si="58"/>
        <v>2</v>
      </c>
      <c r="AK282">
        <f t="shared" si="59"/>
        <v>2</v>
      </c>
      <c r="AL282">
        <f t="shared" si="60"/>
        <v>10</v>
      </c>
      <c r="AM282">
        <f>SUMPRODUCT(AA282:AL282,Weights!$E$7:$P$7)</f>
        <v>64.5</v>
      </c>
    </row>
    <row r="283" spans="1:39" x14ac:dyDescent="0.25">
      <c r="A283" t="s">
        <v>363</v>
      </c>
      <c r="B283" t="s">
        <v>23</v>
      </c>
      <c r="C283">
        <v>47</v>
      </c>
      <c r="D283">
        <v>170</v>
      </c>
      <c r="E283">
        <v>153</v>
      </c>
      <c r="F283">
        <v>39</v>
      </c>
      <c r="G283">
        <v>8</v>
      </c>
      <c r="H283">
        <v>0</v>
      </c>
      <c r="I283">
        <v>3</v>
      </c>
      <c r="J283">
        <v>15</v>
      </c>
      <c r="K283">
        <v>20</v>
      </c>
      <c r="L283">
        <v>11</v>
      </c>
      <c r="M283">
        <v>20</v>
      </c>
      <c r="N283">
        <v>4</v>
      </c>
      <c r="O283">
        <v>0</v>
      </c>
      <c r="P283">
        <v>0</v>
      </c>
      <c r="Q283">
        <v>0.255</v>
      </c>
      <c r="R283">
        <v>0.318</v>
      </c>
      <c r="S283">
        <v>0.38100000000000001</v>
      </c>
      <c r="T283">
        <v>0.69899999999999995</v>
      </c>
      <c r="U283">
        <v>0.30199999999999999</v>
      </c>
      <c r="V283">
        <v>-1.7</v>
      </c>
      <c r="W283">
        <v>0</v>
      </c>
      <c r="X283">
        <v>0.3</v>
      </c>
      <c r="Y283">
        <v>8259</v>
      </c>
      <c r="AA283">
        <f t="shared" si="49"/>
        <v>39</v>
      </c>
      <c r="AB283">
        <f t="shared" si="50"/>
        <v>8</v>
      </c>
      <c r="AC283">
        <f t="shared" si="51"/>
        <v>0</v>
      </c>
      <c r="AD283">
        <f t="shared" si="52"/>
        <v>3</v>
      </c>
      <c r="AE283">
        <f t="shared" si="53"/>
        <v>15</v>
      </c>
      <c r="AF283">
        <f t="shared" si="54"/>
        <v>20</v>
      </c>
      <c r="AG283">
        <f t="shared" si="55"/>
        <v>11</v>
      </c>
      <c r="AH283">
        <f t="shared" si="56"/>
        <v>20</v>
      </c>
      <c r="AI283">
        <f t="shared" si="57"/>
        <v>4</v>
      </c>
      <c r="AJ283">
        <f t="shared" si="58"/>
        <v>0</v>
      </c>
      <c r="AK283">
        <f t="shared" si="59"/>
        <v>0</v>
      </c>
      <c r="AL283">
        <f t="shared" si="60"/>
        <v>28</v>
      </c>
      <c r="AM283">
        <f>SUMPRODUCT(AA283:AL283,Weights!$E$7:$P$7)</f>
        <v>92</v>
      </c>
    </row>
    <row r="284" spans="1:39" x14ac:dyDescent="0.25">
      <c r="A284" t="s">
        <v>328</v>
      </c>
      <c r="B284" t="s">
        <v>39</v>
      </c>
      <c r="C284">
        <v>38</v>
      </c>
      <c r="D284">
        <v>140</v>
      </c>
      <c r="E284">
        <v>129</v>
      </c>
      <c r="F284">
        <v>33</v>
      </c>
      <c r="G284">
        <v>8</v>
      </c>
      <c r="H284">
        <v>0</v>
      </c>
      <c r="I284">
        <v>3</v>
      </c>
      <c r="J284">
        <v>15</v>
      </c>
      <c r="K284">
        <v>18</v>
      </c>
      <c r="L284">
        <v>8</v>
      </c>
      <c r="M284">
        <v>25</v>
      </c>
      <c r="N284">
        <v>2</v>
      </c>
      <c r="O284">
        <v>1</v>
      </c>
      <c r="P284">
        <v>0</v>
      </c>
      <c r="Q284">
        <v>0.25600000000000001</v>
      </c>
      <c r="R284">
        <v>0.30399999999999999</v>
      </c>
      <c r="S284">
        <v>0.39900000000000002</v>
      </c>
      <c r="T284">
        <v>0.70299999999999996</v>
      </c>
      <c r="U284">
        <v>0.30199999999999999</v>
      </c>
      <c r="V284">
        <v>1.1000000000000001</v>
      </c>
      <c r="W284">
        <v>0</v>
      </c>
      <c r="X284">
        <v>0.4</v>
      </c>
      <c r="Y284">
        <v>2829</v>
      </c>
      <c r="AA284">
        <f t="shared" si="49"/>
        <v>33</v>
      </c>
      <c r="AB284">
        <f t="shared" si="50"/>
        <v>8</v>
      </c>
      <c r="AC284">
        <f t="shared" si="51"/>
        <v>0</v>
      </c>
      <c r="AD284">
        <f t="shared" si="52"/>
        <v>3</v>
      </c>
      <c r="AE284">
        <f t="shared" si="53"/>
        <v>15</v>
      </c>
      <c r="AF284">
        <f t="shared" si="54"/>
        <v>18</v>
      </c>
      <c r="AG284">
        <f t="shared" si="55"/>
        <v>8</v>
      </c>
      <c r="AH284">
        <f t="shared" si="56"/>
        <v>25</v>
      </c>
      <c r="AI284">
        <f t="shared" si="57"/>
        <v>2</v>
      </c>
      <c r="AJ284">
        <f t="shared" si="58"/>
        <v>1</v>
      </c>
      <c r="AK284">
        <f t="shared" si="59"/>
        <v>0</v>
      </c>
      <c r="AL284">
        <f t="shared" si="60"/>
        <v>22</v>
      </c>
      <c r="AM284">
        <f>SUMPRODUCT(AA284:AL284,Weights!$E$7:$P$7)</f>
        <v>80.5</v>
      </c>
    </row>
    <row r="285" spans="1:39" x14ac:dyDescent="0.25">
      <c r="A285" t="s">
        <v>285</v>
      </c>
      <c r="B285" t="s">
        <v>37</v>
      </c>
      <c r="C285">
        <v>43</v>
      </c>
      <c r="D285">
        <v>167</v>
      </c>
      <c r="E285">
        <v>154</v>
      </c>
      <c r="F285">
        <v>39</v>
      </c>
      <c r="G285">
        <v>7</v>
      </c>
      <c r="H285">
        <v>1</v>
      </c>
      <c r="I285">
        <v>4</v>
      </c>
      <c r="J285">
        <v>16</v>
      </c>
      <c r="K285">
        <v>20</v>
      </c>
      <c r="L285">
        <v>11</v>
      </c>
      <c r="M285">
        <v>26</v>
      </c>
      <c r="N285">
        <v>1</v>
      </c>
      <c r="O285">
        <v>0</v>
      </c>
      <c r="P285">
        <v>0</v>
      </c>
      <c r="Q285">
        <v>0.25600000000000001</v>
      </c>
      <c r="R285">
        <v>0.307</v>
      </c>
      <c r="S285">
        <v>0.39800000000000002</v>
      </c>
      <c r="T285">
        <v>0.70499999999999996</v>
      </c>
      <c r="U285">
        <v>0.30199999999999999</v>
      </c>
      <c r="V285">
        <v>-2.2000000000000002</v>
      </c>
      <c r="W285">
        <v>-0.2</v>
      </c>
      <c r="X285">
        <v>0</v>
      </c>
      <c r="Y285">
        <v>5409</v>
      </c>
      <c r="AA285">
        <f t="shared" si="49"/>
        <v>39</v>
      </c>
      <c r="AB285">
        <f t="shared" si="50"/>
        <v>7</v>
      </c>
      <c r="AC285">
        <f t="shared" si="51"/>
        <v>1</v>
      </c>
      <c r="AD285">
        <f t="shared" si="52"/>
        <v>4</v>
      </c>
      <c r="AE285">
        <f t="shared" si="53"/>
        <v>16</v>
      </c>
      <c r="AF285">
        <f t="shared" si="54"/>
        <v>20</v>
      </c>
      <c r="AG285">
        <f t="shared" si="55"/>
        <v>11</v>
      </c>
      <c r="AH285">
        <f t="shared" si="56"/>
        <v>26</v>
      </c>
      <c r="AI285">
        <f t="shared" si="57"/>
        <v>1</v>
      </c>
      <c r="AJ285">
        <f t="shared" si="58"/>
        <v>0</v>
      </c>
      <c r="AK285">
        <f t="shared" si="59"/>
        <v>0</v>
      </c>
      <c r="AL285">
        <f t="shared" si="60"/>
        <v>27</v>
      </c>
      <c r="AM285">
        <f>SUMPRODUCT(AA285:AL285,Weights!$E$7:$P$7)</f>
        <v>94</v>
      </c>
    </row>
    <row r="286" spans="1:39" x14ac:dyDescent="0.25">
      <c r="A286" t="s">
        <v>302</v>
      </c>
      <c r="B286" t="s">
        <v>71</v>
      </c>
      <c r="C286">
        <v>45</v>
      </c>
      <c r="D286">
        <v>168</v>
      </c>
      <c r="E286">
        <v>153</v>
      </c>
      <c r="F286">
        <v>37</v>
      </c>
      <c r="G286">
        <v>7</v>
      </c>
      <c r="H286">
        <v>1</v>
      </c>
      <c r="I286">
        <v>6</v>
      </c>
      <c r="J286">
        <v>20</v>
      </c>
      <c r="K286">
        <v>19</v>
      </c>
      <c r="L286">
        <v>12</v>
      </c>
      <c r="M286">
        <v>30</v>
      </c>
      <c r="N286">
        <v>1</v>
      </c>
      <c r="O286">
        <v>0</v>
      </c>
      <c r="P286">
        <v>0</v>
      </c>
      <c r="Q286">
        <v>0.24099999999999999</v>
      </c>
      <c r="R286">
        <v>0.30099999999999999</v>
      </c>
      <c r="S286">
        <v>0.40699999999999997</v>
      </c>
      <c r="T286">
        <v>0.70799999999999996</v>
      </c>
      <c r="U286">
        <v>0.30199999999999999</v>
      </c>
      <c r="V286">
        <v>-1.5</v>
      </c>
      <c r="W286">
        <v>0</v>
      </c>
      <c r="X286">
        <v>0.4</v>
      </c>
      <c r="Y286">
        <v>7739</v>
      </c>
      <c r="AA286">
        <f t="shared" si="49"/>
        <v>37</v>
      </c>
      <c r="AB286">
        <f t="shared" si="50"/>
        <v>7</v>
      </c>
      <c r="AC286">
        <f t="shared" si="51"/>
        <v>1</v>
      </c>
      <c r="AD286">
        <f t="shared" si="52"/>
        <v>6</v>
      </c>
      <c r="AE286">
        <f t="shared" si="53"/>
        <v>20</v>
      </c>
      <c r="AF286">
        <f t="shared" si="54"/>
        <v>19</v>
      </c>
      <c r="AG286">
        <f t="shared" si="55"/>
        <v>12</v>
      </c>
      <c r="AH286">
        <f t="shared" si="56"/>
        <v>30</v>
      </c>
      <c r="AI286">
        <f t="shared" si="57"/>
        <v>1</v>
      </c>
      <c r="AJ286">
        <f t="shared" si="58"/>
        <v>0</v>
      </c>
      <c r="AK286">
        <f t="shared" si="59"/>
        <v>0</v>
      </c>
      <c r="AL286">
        <f t="shared" si="60"/>
        <v>23</v>
      </c>
      <c r="AM286">
        <f>SUMPRODUCT(AA286:AL286,Weights!$E$7:$P$7)</f>
        <v>100</v>
      </c>
    </row>
    <row r="287" spans="1:39" x14ac:dyDescent="0.25">
      <c r="A287" t="s">
        <v>280</v>
      </c>
      <c r="B287" t="s">
        <v>25</v>
      </c>
      <c r="C287">
        <v>48</v>
      </c>
      <c r="D287">
        <v>148</v>
      </c>
      <c r="E287">
        <v>130</v>
      </c>
      <c r="F287">
        <v>30</v>
      </c>
      <c r="G287">
        <v>7</v>
      </c>
      <c r="H287">
        <v>1</v>
      </c>
      <c r="I287">
        <v>3</v>
      </c>
      <c r="J287">
        <v>17</v>
      </c>
      <c r="K287">
        <v>14</v>
      </c>
      <c r="L287">
        <v>16</v>
      </c>
      <c r="M287">
        <v>32</v>
      </c>
      <c r="N287">
        <v>1</v>
      </c>
      <c r="O287">
        <v>2</v>
      </c>
      <c r="P287">
        <v>1</v>
      </c>
      <c r="Q287">
        <v>0.22900000000000001</v>
      </c>
      <c r="R287">
        <v>0.316</v>
      </c>
      <c r="S287">
        <v>0.38</v>
      </c>
      <c r="T287">
        <v>0.69699999999999995</v>
      </c>
      <c r="U287">
        <v>0.30199999999999999</v>
      </c>
      <c r="V287">
        <v>0</v>
      </c>
      <c r="W287">
        <v>0</v>
      </c>
      <c r="X287">
        <v>0.2</v>
      </c>
      <c r="Y287">
        <v>6878</v>
      </c>
      <c r="AA287">
        <f t="shared" si="49"/>
        <v>30</v>
      </c>
      <c r="AB287">
        <f t="shared" si="50"/>
        <v>7</v>
      </c>
      <c r="AC287">
        <f t="shared" si="51"/>
        <v>1</v>
      </c>
      <c r="AD287">
        <f t="shared" si="52"/>
        <v>3</v>
      </c>
      <c r="AE287">
        <f t="shared" si="53"/>
        <v>17</v>
      </c>
      <c r="AF287">
        <f t="shared" si="54"/>
        <v>14</v>
      </c>
      <c r="AG287">
        <f t="shared" si="55"/>
        <v>16</v>
      </c>
      <c r="AH287">
        <f t="shared" si="56"/>
        <v>32</v>
      </c>
      <c r="AI287">
        <f t="shared" si="57"/>
        <v>1</v>
      </c>
      <c r="AJ287">
        <f t="shared" si="58"/>
        <v>2</v>
      </c>
      <c r="AK287">
        <f t="shared" si="59"/>
        <v>1</v>
      </c>
      <c r="AL287">
        <f t="shared" si="60"/>
        <v>19</v>
      </c>
      <c r="AM287">
        <f>SUMPRODUCT(AA287:AL287,Weights!$E$7:$P$7)</f>
        <v>82</v>
      </c>
    </row>
    <row r="288" spans="1:39" x14ac:dyDescent="0.25">
      <c r="A288" t="s">
        <v>235</v>
      </c>
      <c r="B288" t="s">
        <v>147</v>
      </c>
      <c r="C288">
        <v>38</v>
      </c>
      <c r="D288">
        <v>139</v>
      </c>
      <c r="E288">
        <v>124</v>
      </c>
      <c r="F288">
        <v>28</v>
      </c>
      <c r="G288">
        <v>7</v>
      </c>
      <c r="H288">
        <v>0</v>
      </c>
      <c r="I288">
        <v>4</v>
      </c>
      <c r="J288">
        <v>15</v>
      </c>
      <c r="K288">
        <v>16</v>
      </c>
      <c r="L288">
        <v>14</v>
      </c>
      <c r="M288">
        <v>41</v>
      </c>
      <c r="N288">
        <v>1</v>
      </c>
      <c r="O288">
        <v>1</v>
      </c>
      <c r="P288">
        <v>0</v>
      </c>
      <c r="Q288">
        <v>0.22700000000000001</v>
      </c>
      <c r="R288">
        <v>0.30599999999999999</v>
      </c>
      <c r="S288">
        <v>0.39700000000000002</v>
      </c>
      <c r="T288">
        <v>0.70199999999999996</v>
      </c>
      <c r="U288">
        <v>0.30099999999999999</v>
      </c>
      <c r="V288">
        <v>-2</v>
      </c>
      <c r="W288">
        <v>-0.3</v>
      </c>
      <c r="X288">
        <v>-0.3</v>
      </c>
      <c r="Y288">
        <v>14221</v>
      </c>
      <c r="AA288">
        <f t="shared" si="49"/>
        <v>28</v>
      </c>
      <c r="AB288">
        <f t="shared" si="50"/>
        <v>7</v>
      </c>
      <c r="AC288">
        <f t="shared" si="51"/>
        <v>0</v>
      </c>
      <c r="AD288">
        <f t="shared" si="52"/>
        <v>4</v>
      </c>
      <c r="AE288">
        <f t="shared" si="53"/>
        <v>15</v>
      </c>
      <c r="AF288">
        <f t="shared" si="54"/>
        <v>16</v>
      </c>
      <c r="AG288">
        <f t="shared" si="55"/>
        <v>14</v>
      </c>
      <c r="AH288">
        <f t="shared" si="56"/>
        <v>41</v>
      </c>
      <c r="AI288">
        <f t="shared" si="57"/>
        <v>1</v>
      </c>
      <c r="AJ288">
        <f t="shared" si="58"/>
        <v>1</v>
      </c>
      <c r="AK288">
        <f t="shared" si="59"/>
        <v>0</v>
      </c>
      <c r="AL288">
        <f t="shared" si="60"/>
        <v>17</v>
      </c>
      <c r="AM288">
        <f>SUMPRODUCT(AA288:AL288,Weights!$E$7:$P$7)</f>
        <v>73.5</v>
      </c>
    </row>
    <row r="289" spans="1:39" x14ac:dyDescent="0.25">
      <c r="A289" t="s">
        <v>297</v>
      </c>
      <c r="B289" t="s">
        <v>43</v>
      </c>
      <c r="C289">
        <v>47</v>
      </c>
      <c r="D289">
        <v>165</v>
      </c>
      <c r="E289">
        <v>149</v>
      </c>
      <c r="F289">
        <v>37</v>
      </c>
      <c r="G289">
        <v>8</v>
      </c>
      <c r="H289">
        <v>2</v>
      </c>
      <c r="I289">
        <v>3</v>
      </c>
      <c r="J289">
        <v>19</v>
      </c>
      <c r="K289">
        <v>16</v>
      </c>
      <c r="L289">
        <v>13</v>
      </c>
      <c r="M289">
        <v>39</v>
      </c>
      <c r="N289">
        <v>1</v>
      </c>
      <c r="O289">
        <v>4</v>
      </c>
      <c r="P289">
        <v>1</v>
      </c>
      <c r="Q289">
        <v>0.252</v>
      </c>
      <c r="R289">
        <v>0.313</v>
      </c>
      <c r="S289">
        <v>0.38400000000000001</v>
      </c>
      <c r="T289">
        <v>0.69699999999999995</v>
      </c>
      <c r="U289">
        <v>0.30099999999999999</v>
      </c>
      <c r="V289">
        <v>0.7</v>
      </c>
      <c r="W289">
        <v>0.3</v>
      </c>
      <c r="X289">
        <v>0.2</v>
      </c>
      <c r="Y289">
        <v>5486</v>
      </c>
      <c r="AA289">
        <f t="shared" si="49"/>
        <v>37</v>
      </c>
      <c r="AB289">
        <f t="shared" si="50"/>
        <v>8</v>
      </c>
      <c r="AC289">
        <f t="shared" si="51"/>
        <v>2</v>
      </c>
      <c r="AD289">
        <f t="shared" si="52"/>
        <v>3</v>
      </c>
      <c r="AE289">
        <f t="shared" si="53"/>
        <v>19</v>
      </c>
      <c r="AF289">
        <f t="shared" si="54"/>
        <v>16</v>
      </c>
      <c r="AG289">
        <f t="shared" si="55"/>
        <v>13</v>
      </c>
      <c r="AH289">
        <f t="shared" si="56"/>
        <v>39</v>
      </c>
      <c r="AI289">
        <f t="shared" si="57"/>
        <v>1</v>
      </c>
      <c r="AJ289">
        <f t="shared" si="58"/>
        <v>4</v>
      </c>
      <c r="AK289">
        <f t="shared" si="59"/>
        <v>1</v>
      </c>
      <c r="AL289">
        <f t="shared" si="60"/>
        <v>24</v>
      </c>
      <c r="AM289">
        <f>SUMPRODUCT(AA289:AL289,Weights!$E$7:$P$7)</f>
        <v>93.5</v>
      </c>
    </row>
    <row r="290" spans="1:39" x14ac:dyDescent="0.25">
      <c r="A290" t="s">
        <v>327</v>
      </c>
      <c r="B290" t="s">
        <v>96</v>
      </c>
      <c r="C290">
        <v>58</v>
      </c>
      <c r="D290">
        <v>215</v>
      </c>
      <c r="E290">
        <v>187</v>
      </c>
      <c r="F290">
        <v>48</v>
      </c>
      <c r="G290">
        <v>8</v>
      </c>
      <c r="H290">
        <v>1</v>
      </c>
      <c r="I290">
        <v>3</v>
      </c>
      <c r="J290">
        <v>31</v>
      </c>
      <c r="K290">
        <v>15</v>
      </c>
      <c r="L290">
        <v>20</v>
      </c>
      <c r="M290">
        <v>57</v>
      </c>
      <c r="N290">
        <v>2</v>
      </c>
      <c r="O290">
        <v>13</v>
      </c>
      <c r="P290">
        <v>4</v>
      </c>
      <c r="Q290">
        <v>0.255</v>
      </c>
      <c r="R290">
        <v>0.32900000000000001</v>
      </c>
      <c r="S290">
        <v>0.35299999999999998</v>
      </c>
      <c r="T290">
        <v>0.68200000000000005</v>
      </c>
      <c r="U290">
        <v>0.30099999999999999</v>
      </c>
      <c r="V290">
        <v>-0.9</v>
      </c>
      <c r="W290">
        <v>1.1000000000000001</v>
      </c>
      <c r="X290">
        <v>0.1</v>
      </c>
      <c r="Y290">
        <v>11379</v>
      </c>
      <c r="AA290">
        <f t="shared" si="49"/>
        <v>48</v>
      </c>
      <c r="AB290">
        <f t="shared" si="50"/>
        <v>8</v>
      </c>
      <c r="AC290">
        <f t="shared" si="51"/>
        <v>1</v>
      </c>
      <c r="AD290">
        <f t="shared" si="52"/>
        <v>3</v>
      </c>
      <c r="AE290">
        <f t="shared" si="53"/>
        <v>31</v>
      </c>
      <c r="AF290">
        <f t="shared" si="54"/>
        <v>15</v>
      </c>
      <c r="AG290">
        <f t="shared" si="55"/>
        <v>20</v>
      </c>
      <c r="AH290">
        <f t="shared" si="56"/>
        <v>57</v>
      </c>
      <c r="AI290">
        <f t="shared" si="57"/>
        <v>2</v>
      </c>
      <c r="AJ290">
        <f t="shared" si="58"/>
        <v>13</v>
      </c>
      <c r="AK290">
        <f t="shared" si="59"/>
        <v>4</v>
      </c>
      <c r="AL290">
        <f t="shared" si="60"/>
        <v>36</v>
      </c>
      <c r="AM290">
        <f>SUMPRODUCT(AA290:AL290,Weights!$E$7:$P$7)</f>
        <v>126.5</v>
      </c>
    </row>
    <row r="291" spans="1:39" x14ac:dyDescent="0.25">
      <c r="A291" t="s">
        <v>1056</v>
      </c>
      <c r="B291" t="s">
        <v>71</v>
      </c>
      <c r="C291">
        <v>44</v>
      </c>
      <c r="D291">
        <v>184</v>
      </c>
      <c r="E291">
        <v>169</v>
      </c>
      <c r="F291">
        <v>44</v>
      </c>
      <c r="G291">
        <v>8</v>
      </c>
      <c r="H291">
        <v>1</v>
      </c>
      <c r="I291">
        <v>3</v>
      </c>
      <c r="J291">
        <v>22</v>
      </c>
      <c r="K291">
        <v>18</v>
      </c>
      <c r="L291">
        <v>13</v>
      </c>
      <c r="M291">
        <v>26</v>
      </c>
      <c r="N291">
        <v>0</v>
      </c>
      <c r="O291">
        <v>1</v>
      </c>
      <c r="P291">
        <v>1</v>
      </c>
      <c r="Q291">
        <v>0.26200000000000001</v>
      </c>
      <c r="R291">
        <v>0.314</v>
      </c>
      <c r="S291">
        <v>0.38100000000000001</v>
      </c>
      <c r="T291">
        <v>0.69499999999999995</v>
      </c>
      <c r="U291">
        <v>0.30099999999999999</v>
      </c>
      <c r="V291">
        <v>-2.1</v>
      </c>
      <c r="W291">
        <v>0.1</v>
      </c>
      <c r="X291">
        <v>0.3</v>
      </c>
      <c r="Y291">
        <v>17005</v>
      </c>
      <c r="AA291">
        <f t="shared" si="49"/>
        <v>44</v>
      </c>
      <c r="AB291">
        <f t="shared" si="50"/>
        <v>8</v>
      </c>
      <c r="AC291">
        <f t="shared" si="51"/>
        <v>1</v>
      </c>
      <c r="AD291">
        <f t="shared" si="52"/>
        <v>3</v>
      </c>
      <c r="AE291">
        <f t="shared" si="53"/>
        <v>22</v>
      </c>
      <c r="AF291">
        <f t="shared" si="54"/>
        <v>18</v>
      </c>
      <c r="AG291">
        <f t="shared" si="55"/>
        <v>13</v>
      </c>
      <c r="AH291">
        <f t="shared" si="56"/>
        <v>26</v>
      </c>
      <c r="AI291">
        <f t="shared" si="57"/>
        <v>0</v>
      </c>
      <c r="AJ291">
        <f t="shared" si="58"/>
        <v>1</v>
      </c>
      <c r="AK291">
        <f t="shared" si="59"/>
        <v>1</v>
      </c>
      <c r="AL291">
        <f t="shared" si="60"/>
        <v>32</v>
      </c>
      <c r="AM291">
        <f>SUMPRODUCT(AA291:AL291,Weights!$E$7:$P$7)</f>
        <v>104</v>
      </c>
    </row>
    <row r="292" spans="1:39" x14ac:dyDescent="0.25">
      <c r="A292" t="s">
        <v>287</v>
      </c>
      <c r="B292" t="s">
        <v>147</v>
      </c>
      <c r="C292">
        <v>62</v>
      </c>
      <c r="D292">
        <v>249</v>
      </c>
      <c r="E292">
        <v>217</v>
      </c>
      <c r="F292">
        <v>50</v>
      </c>
      <c r="G292">
        <v>10</v>
      </c>
      <c r="H292">
        <v>1</v>
      </c>
      <c r="I292">
        <v>7</v>
      </c>
      <c r="J292">
        <v>27</v>
      </c>
      <c r="K292">
        <v>23</v>
      </c>
      <c r="L292">
        <v>25</v>
      </c>
      <c r="M292">
        <v>57</v>
      </c>
      <c r="N292">
        <v>6</v>
      </c>
      <c r="O292">
        <v>3</v>
      </c>
      <c r="P292">
        <v>1</v>
      </c>
      <c r="Q292">
        <v>0.22800000000000001</v>
      </c>
      <c r="R292">
        <v>0.32</v>
      </c>
      <c r="S292">
        <v>0.372</v>
      </c>
      <c r="T292">
        <v>0.69199999999999995</v>
      </c>
      <c r="U292">
        <v>0.30099999999999999</v>
      </c>
      <c r="V292">
        <v>4.9000000000000004</v>
      </c>
      <c r="W292">
        <v>0</v>
      </c>
      <c r="X292">
        <v>0.6</v>
      </c>
      <c r="Y292">
        <v>5209</v>
      </c>
      <c r="AA292">
        <f t="shared" si="49"/>
        <v>50</v>
      </c>
      <c r="AB292">
        <f t="shared" si="50"/>
        <v>10</v>
      </c>
      <c r="AC292">
        <f t="shared" si="51"/>
        <v>1</v>
      </c>
      <c r="AD292">
        <f t="shared" si="52"/>
        <v>7</v>
      </c>
      <c r="AE292">
        <f t="shared" si="53"/>
        <v>27</v>
      </c>
      <c r="AF292">
        <f t="shared" si="54"/>
        <v>23</v>
      </c>
      <c r="AG292">
        <f t="shared" si="55"/>
        <v>25</v>
      </c>
      <c r="AH292">
        <f t="shared" si="56"/>
        <v>57</v>
      </c>
      <c r="AI292">
        <f t="shared" si="57"/>
        <v>6</v>
      </c>
      <c r="AJ292">
        <f t="shared" si="58"/>
        <v>3</v>
      </c>
      <c r="AK292">
        <f t="shared" si="59"/>
        <v>1</v>
      </c>
      <c r="AL292">
        <f t="shared" si="60"/>
        <v>32</v>
      </c>
      <c r="AM292">
        <f>SUMPRODUCT(AA292:AL292,Weights!$E$7:$P$7)</f>
        <v>134.5</v>
      </c>
    </row>
    <row r="293" spans="1:39" x14ac:dyDescent="0.25">
      <c r="A293" t="s">
        <v>286</v>
      </c>
      <c r="B293" t="s">
        <v>15</v>
      </c>
      <c r="C293">
        <v>46</v>
      </c>
      <c r="D293">
        <v>169</v>
      </c>
      <c r="E293">
        <v>153</v>
      </c>
      <c r="F293">
        <v>35</v>
      </c>
      <c r="G293">
        <v>7</v>
      </c>
      <c r="H293">
        <v>0</v>
      </c>
      <c r="I293">
        <v>6</v>
      </c>
      <c r="J293">
        <v>19</v>
      </c>
      <c r="K293">
        <v>21</v>
      </c>
      <c r="L293">
        <v>12</v>
      </c>
      <c r="M293">
        <v>38</v>
      </c>
      <c r="N293">
        <v>2</v>
      </c>
      <c r="O293">
        <v>2</v>
      </c>
      <c r="P293">
        <v>1</v>
      </c>
      <c r="Q293">
        <v>0.23100000000000001</v>
      </c>
      <c r="R293">
        <v>0.29599999999999999</v>
      </c>
      <c r="S293">
        <v>0.40300000000000002</v>
      </c>
      <c r="T293">
        <v>0.69899999999999995</v>
      </c>
      <c r="U293">
        <v>0.30099999999999999</v>
      </c>
      <c r="V293">
        <v>-0.9</v>
      </c>
      <c r="W293">
        <v>-0.4</v>
      </c>
      <c r="X293">
        <v>0</v>
      </c>
      <c r="Y293">
        <v>5107</v>
      </c>
      <c r="AA293">
        <f t="shared" si="49"/>
        <v>35</v>
      </c>
      <c r="AB293">
        <f t="shared" si="50"/>
        <v>7</v>
      </c>
      <c r="AC293">
        <f t="shared" si="51"/>
        <v>0</v>
      </c>
      <c r="AD293">
        <f t="shared" si="52"/>
        <v>6</v>
      </c>
      <c r="AE293">
        <f t="shared" si="53"/>
        <v>19</v>
      </c>
      <c r="AF293">
        <f t="shared" si="54"/>
        <v>21</v>
      </c>
      <c r="AG293">
        <f t="shared" si="55"/>
        <v>12</v>
      </c>
      <c r="AH293">
        <f t="shared" si="56"/>
        <v>38</v>
      </c>
      <c r="AI293">
        <f t="shared" si="57"/>
        <v>2</v>
      </c>
      <c r="AJ293">
        <f t="shared" si="58"/>
        <v>2</v>
      </c>
      <c r="AK293">
        <f t="shared" si="59"/>
        <v>1</v>
      </c>
      <c r="AL293">
        <f t="shared" si="60"/>
        <v>22</v>
      </c>
      <c r="AM293">
        <f>SUMPRODUCT(AA293:AL293,Weights!$E$7:$P$7)</f>
        <v>96</v>
      </c>
    </row>
    <row r="294" spans="1:39" x14ac:dyDescent="0.25">
      <c r="A294" t="s">
        <v>421</v>
      </c>
      <c r="B294" t="s">
        <v>17</v>
      </c>
      <c r="C294">
        <v>58</v>
      </c>
      <c r="D294">
        <v>216</v>
      </c>
      <c r="E294">
        <v>198</v>
      </c>
      <c r="F294">
        <v>48</v>
      </c>
      <c r="G294">
        <v>10</v>
      </c>
      <c r="H294">
        <v>1</v>
      </c>
      <c r="I294">
        <v>7</v>
      </c>
      <c r="J294">
        <v>26</v>
      </c>
      <c r="K294">
        <v>24</v>
      </c>
      <c r="L294">
        <v>15</v>
      </c>
      <c r="M294">
        <v>71</v>
      </c>
      <c r="N294">
        <v>1</v>
      </c>
      <c r="O294">
        <v>10</v>
      </c>
      <c r="P294">
        <v>3</v>
      </c>
      <c r="Q294">
        <v>0.24099999999999999</v>
      </c>
      <c r="R294">
        <v>0.29699999999999999</v>
      </c>
      <c r="S294">
        <v>0.41</v>
      </c>
      <c r="T294">
        <v>0.70599999999999996</v>
      </c>
      <c r="U294">
        <v>0.30099999999999999</v>
      </c>
      <c r="V294">
        <v>1.5</v>
      </c>
      <c r="W294">
        <v>0.9</v>
      </c>
      <c r="X294">
        <v>0.5</v>
      </c>
      <c r="Y294">
        <v>11489</v>
      </c>
      <c r="AA294">
        <f t="shared" si="49"/>
        <v>48</v>
      </c>
      <c r="AB294">
        <f t="shared" si="50"/>
        <v>10</v>
      </c>
      <c r="AC294">
        <f t="shared" si="51"/>
        <v>1</v>
      </c>
      <c r="AD294">
        <f t="shared" si="52"/>
        <v>7</v>
      </c>
      <c r="AE294">
        <f t="shared" si="53"/>
        <v>26</v>
      </c>
      <c r="AF294">
        <f t="shared" si="54"/>
        <v>24</v>
      </c>
      <c r="AG294">
        <f t="shared" si="55"/>
        <v>15</v>
      </c>
      <c r="AH294">
        <f t="shared" si="56"/>
        <v>71</v>
      </c>
      <c r="AI294">
        <f t="shared" si="57"/>
        <v>1</v>
      </c>
      <c r="AJ294">
        <f t="shared" si="58"/>
        <v>10</v>
      </c>
      <c r="AK294">
        <f t="shared" si="59"/>
        <v>3</v>
      </c>
      <c r="AL294">
        <f t="shared" si="60"/>
        <v>30</v>
      </c>
      <c r="AM294">
        <f>SUMPRODUCT(AA294:AL294,Weights!$E$7:$P$7)</f>
        <v>127.5</v>
      </c>
    </row>
    <row r="295" spans="1:39" x14ac:dyDescent="0.25">
      <c r="A295" t="s">
        <v>353</v>
      </c>
      <c r="B295" t="s">
        <v>85</v>
      </c>
      <c r="C295">
        <v>66</v>
      </c>
      <c r="D295">
        <v>273</v>
      </c>
      <c r="E295">
        <v>256</v>
      </c>
      <c r="F295">
        <v>61</v>
      </c>
      <c r="G295">
        <v>14</v>
      </c>
      <c r="H295">
        <v>1</v>
      </c>
      <c r="I295">
        <v>11</v>
      </c>
      <c r="J295">
        <v>32</v>
      </c>
      <c r="K295">
        <v>35</v>
      </c>
      <c r="L295">
        <v>14</v>
      </c>
      <c r="M295">
        <v>76</v>
      </c>
      <c r="N295">
        <v>2</v>
      </c>
      <c r="O295">
        <v>2</v>
      </c>
      <c r="P295">
        <v>1</v>
      </c>
      <c r="Q295">
        <v>0.23699999999999999</v>
      </c>
      <c r="R295">
        <v>0.28100000000000003</v>
      </c>
      <c r="S295">
        <v>0.433</v>
      </c>
      <c r="T295">
        <v>0.71399999999999997</v>
      </c>
      <c r="U295">
        <v>0.30099999999999999</v>
      </c>
      <c r="V295">
        <v>0.2</v>
      </c>
      <c r="W295">
        <v>0.3</v>
      </c>
      <c r="X295">
        <v>0.1</v>
      </c>
      <c r="Y295">
        <v>15464</v>
      </c>
      <c r="AA295">
        <f t="shared" si="49"/>
        <v>61</v>
      </c>
      <c r="AB295">
        <f t="shared" si="50"/>
        <v>14</v>
      </c>
      <c r="AC295">
        <f t="shared" si="51"/>
        <v>1</v>
      </c>
      <c r="AD295">
        <f t="shared" si="52"/>
        <v>11</v>
      </c>
      <c r="AE295">
        <f t="shared" si="53"/>
        <v>32</v>
      </c>
      <c r="AF295">
        <f t="shared" si="54"/>
        <v>35</v>
      </c>
      <c r="AG295">
        <f t="shared" si="55"/>
        <v>14</v>
      </c>
      <c r="AH295">
        <f t="shared" si="56"/>
        <v>76</v>
      </c>
      <c r="AI295">
        <f t="shared" si="57"/>
        <v>2</v>
      </c>
      <c r="AJ295">
        <f t="shared" si="58"/>
        <v>2</v>
      </c>
      <c r="AK295">
        <f t="shared" si="59"/>
        <v>1</v>
      </c>
      <c r="AL295">
        <f t="shared" si="60"/>
        <v>35</v>
      </c>
      <c r="AM295">
        <f>SUMPRODUCT(AA295:AL295,Weights!$E$7:$P$7)</f>
        <v>156</v>
      </c>
    </row>
    <row r="296" spans="1:39" x14ac:dyDescent="0.25">
      <c r="A296" t="s">
        <v>310</v>
      </c>
      <c r="B296" t="s">
        <v>62</v>
      </c>
      <c r="C296">
        <v>38</v>
      </c>
      <c r="D296">
        <v>148</v>
      </c>
      <c r="E296">
        <v>137</v>
      </c>
      <c r="F296">
        <v>35</v>
      </c>
      <c r="G296">
        <v>7</v>
      </c>
      <c r="H296">
        <v>1</v>
      </c>
      <c r="I296">
        <v>4</v>
      </c>
      <c r="J296">
        <v>14</v>
      </c>
      <c r="K296">
        <v>16</v>
      </c>
      <c r="L296">
        <v>9</v>
      </c>
      <c r="M296">
        <v>29</v>
      </c>
      <c r="N296">
        <v>1</v>
      </c>
      <c r="O296">
        <v>0</v>
      </c>
      <c r="P296">
        <v>0</v>
      </c>
      <c r="Q296">
        <v>0.253</v>
      </c>
      <c r="R296">
        <v>0.30099999999999999</v>
      </c>
      <c r="S296">
        <v>0.40100000000000002</v>
      </c>
      <c r="T296">
        <v>0.70199999999999996</v>
      </c>
      <c r="U296">
        <v>0.3</v>
      </c>
      <c r="V296">
        <v>-0.8</v>
      </c>
      <c r="W296">
        <v>-0.3</v>
      </c>
      <c r="X296">
        <v>0</v>
      </c>
      <c r="Y296">
        <v>2852</v>
      </c>
      <c r="AA296">
        <f t="shared" si="49"/>
        <v>35</v>
      </c>
      <c r="AB296">
        <f t="shared" si="50"/>
        <v>7</v>
      </c>
      <c r="AC296">
        <f t="shared" si="51"/>
        <v>1</v>
      </c>
      <c r="AD296">
        <f t="shared" si="52"/>
        <v>4</v>
      </c>
      <c r="AE296">
        <f t="shared" si="53"/>
        <v>14</v>
      </c>
      <c r="AF296">
        <f t="shared" si="54"/>
        <v>16</v>
      </c>
      <c r="AG296">
        <f t="shared" si="55"/>
        <v>9</v>
      </c>
      <c r="AH296">
        <f t="shared" si="56"/>
        <v>29</v>
      </c>
      <c r="AI296">
        <f t="shared" si="57"/>
        <v>1</v>
      </c>
      <c r="AJ296">
        <f t="shared" si="58"/>
        <v>0</v>
      </c>
      <c r="AK296">
        <f t="shared" si="59"/>
        <v>0</v>
      </c>
      <c r="AL296">
        <f t="shared" si="60"/>
        <v>23</v>
      </c>
      <c r="AM296">
        <f>SUMPRODUCT(AA296:AL296,Weights!$E$7:$P$7)</f>
        <v>80.5</v>
      </c>
    </row>
    <row r="297" spans="1:39" x14ac:dyDescent="0.25">
      <c r="A297" t="s">
        <v>336</v>
      </c>
      <c r="B297" t="s">
        <v>34</v>
      </c>
      <c r="C297">
        <v>67</v>
      </c>
      <c r="D297">
        <v>293</v>
      </c>
      <c r="E297">
        <v>273</v>
      </c>
      <c r="F297">
        <v>79</v>
      </c>
      <c r="G297">
        <v>9</v>
      </c>
      <c r="H297">
        <v>4</v>
      </c>
      <c r="I297">
        <v>1</v>
      </c>
      <c r="J297">
        <v>40</v>
      </c>
      <c r="K297">
        <v>16</v>
      </c>
      <c r="L297">
        <v>14</v>
      </c>
      <c r="M297">
        <v>42</v>
      </c>
      <c r="N297">
        <v>3</v>
      </c>
      <c r="O297">
        <v>25</v>
      </c>
      <c r="P297">
        <v>6</v>
      </c>
      <c r="Q297">
        <v>0.28799999999999998</v>
      </c>
      <c r="R297">
        <v>0.32800000000000001</v>
      </c>
      <c r="S297">
        <v>0.36099999999999999</v>
      </c>
      <c r="T297">
        <v>0.68899999999999995</v>
      </c>
      <c r="U297">
        <v>0.3</v>
      </c>
      <c r="V297">
        <v>1.1000000000000001</v>
      </c>
      <c r="W297">
        <v>2.2999999999999998</v>
      </c>
      <c r="X297">
        <v>0.7</v>
      </c>
      <c r="Y297">
        <v>8203</v>
      </c>
      <c r="AA297">
        <f t="shared" si="49"/>
        <v>79</v>
      </c>
      <c r="AB297">
        <f t="shared" si="50"/>
        <v>9</v>
      </c>
      <c r="AC297">
        <f t="shared" si="51"/>
        <v>4</v>
      </c>
      <c r="AD297">
        <f t="shared" si="52"/>
        <v>1</v>
      </c>
      <c r="AE297">
        <f t="shared" si="53"/>
        <v>40</v>
      </c>
      <c r="AF297">
        <f t="shared" si="54"/>
        <v>16</v>
      </c>
      <c r="AG297">
        <f t="shared" si="55"/>
        <v>14</v>
      </c>
      <c r="AH297">
        <f t="shared" si="56"/>
        <v>42</v>
      </c>
      <c r="AI297">
        <f t="shared" si="57"/>
        <v>3</v>
      </c>
      <c r="AJ297">
        <f t="shared" si="58"/>
        <v>25</v>
      </c>
      <c r="AK297">
        <f t="shared" si="59"/>
        <v>6</v>
      </c>
      <c r="AL297">
        <f t="shared" si="60"/>
        <v>65</v>
      </c>
      <c r="AM297">
        <f>SUMPRODUCT(AA297:AL297,Weights!$E$7:$P$7)</f>
        <v>192</v>
      </c>
    </row>
    <row r="298" spans="1:39" x14ac:dyDescent="0.25">
      <c r="A298" t="s">
        <v>305</v>
      </c>
      <c r="B298" t="s">
        <v>39</v>
      </c>
      <c r="C298">
        <v>62</v>
      </c>
      <c r="D298">
        <v>218</v>
      </c>
      <c r="E298">
        <v>206</v>
      </c>
      <c r="F298">
        <v>55</v>
      </c>
      <c r="G298">
        <v>10</v>
      </c>
      <c r="H298">
        <v>2</v>
      </c>
      <c r="I298">
        <v>5</v>
      </c>
      <c r="J298">
        <v>23</v>
      </c>
      <c r="K298">
        <v>24</v>
      </c>
      <c r="L298">
        <v>9</v>
      </c>
      <c r="M298">
        <v>38</v>
      </c>
      <c r="N298">
        <v>0</v>
      </c>
      <c r="O298">
        <v>8</v>
      </c>
      <c r="P298">
        <v>2</v>
      </c>
      <c r="Q298">
        <v>0.26600000000000001</v>
      </c>
      <c r="R298">
        <v>0.29499999999999998</v>
      </c>
      <c r="S298">
        <v>0.41299999999999998</v>
      </c>
      <c r="T298">
        <v>0.70799999999999996</v>
      </c>
      <c r="U298">
        <v>0.3</v>
      </c>
      <c r="V298">
        <v>1</v>
      </c>
      <c r="W298">
        <v>0.8</v>
      </c>
      <c r="X298">
        <v>0.2</v>
      </c>
      <c r="Y298">
        <v>5751</v>
      </c>
      <c r="AA298">
        <f t="shared" si="49"/>
        <v>55</v>
      </c>
      <c r="AB298">
        <f t="shared" si="50"/>
        <v>10</v>
      </c>
      <c r="AC298">
        <f t="shared" si="51"/>
        <v>2</v>
      </c>
      <c r="AD298">
        <f t="shared" si="52"/>
        <v>5</v>
      </c>
      <c r="AE298">
        <f t="shared" si="53"/>
        <v>23</v>
      </c>
      <c r="AF298">
        <f t="shared" si="54"/>
        <v>24</v>
      </c>
      <c r="AG298">
        <f t="shared" si="55"/>
        <v>9</v>
      </c>
      <c r="AH298">
        <f t="shared" si="56"/>
        <v>38</v>
      </c>
      <c r="AI298">
        <f t="shared" si="57"/>
        <v>0</v>
      </c>
      <c r="AJ298">
        <f t="shared" si="58"/>
        <v>8</v>
      </c>
      <c r="AK298">
        <f t="shared" si="59"/>
        <v>2</v>
      </c>
      <c r="AL298">
        <f t="shared" si="60"/>
        <v>38</v>
      </c>
      <c r="AM298">
        <f>SUMPRODUCT(AA298:AL298,Weights!$E$7:$P$7)</f>
        <v>135</v>
      </c>
    </row>
    <row r="299" spans="1:39" x14ac:dyDescent="0.25">
      <c r="A299" t="s">
        <v>1170</v>
      </c>
      <c r="B299" t="s">
        <v>29</v>
      </c>
      <c r="C299">
        <v>60</v>
      </c>
      <c r="D299">
        <v>207</v>
      </c>
      <c r="E299">
        <v>194</v>
      </c>
      <c r="F299">
        <v>52</v>
      </c>
      <c r="G299">
        <v>11</v>
      </c>
      <c r="H299">
        <v>1</v>
      </c>
      <c r="I299">
        <v>3</v>
      </c>
      <c r="J299">
        <v>23</v>
      </c>
      <c r="K299">
        <v>20</v>
      </c>
      <c r="L299">
        <v>10</v>
      </c>
      <c r="M299">
        <v>31</v>
      </c>
      <c r="N299">
        <v>0</v>
      </c>
      <c r="O299">
        <v>3</v>
      </c>
      <c r="P299">
        <v>1</v>
      </c>
      <c r="Q299">
        <v>0.27100000000000002</v>
      </c>
      <c r="R299">
        <v>0.307</v>
      </c>
      <c r="S299">
        <v>0.39200000000000002</v>
      </c>
      <c r="T299">
        <v>0.69899999999999995</v>
      </c>
      <c r="U299">
        <v>0.3</v>
      </c>
      <c r="V299">
        <v>0.9</v>
      </c>
      <c r="W299">
        <v>0.1</v>
      </c>
      <c r="X299">
        <v>0.3</v>
      </c>
      <c r="Y299">
        <v>14109</v>
      </c>
      <c r="AA299">
        <f t="shared" si="49"/>
        <v>52</v>
      </c>
      <c r="AB299">
        <f t="shared" si="50"/>
        <v>11</v>
      </c>
      <c r="AC299">
        <f t="shared" si="51"/>
        <v>1</v>
      </c>
      <c r="AD299">
        <f t="shared" si="52"/>
        <v>3</v>
      </c>
      <c r="AE299">
        <f t="shared" si="53"/>
        <v>23</v>
      </c>
      <c r="AF299">
        <f t="shared" si="54"/>
        <v>20</v>
      </c>
      <c r="AG299">
        <f t="shared" si="55"/>
        <v>10</v>
      </c>
      <c r="AH299">
        <f t="shared" si="56"/>
        <v>31</v>
      </c>
      <c r="AI299">
        <f t="shared" si="57"/>
        <v>0</v>
      </c>
      <c r="AJ299">
        <f t="shared" si="58"/>
        <v>3</v>
      </c>
      <c r="AK299">
        <f t="shared" si="59"/>
        <v>1</v>
      </c>
      <c r="AL299">
        <f t="shared" si="60"/>
        <v>37</v>
      </c>
      <c r="AM299">
        <f>SUMPRODUCT(AA299:AL299,Weights!$E$7:$P$7)</f>
        <v>116.5</v>
      </c>
    </row>
    <row r="300" spans="1:39" x14ac:dyDescent="0.25">
      <c r="A300" t="s">
        <v>311</v>
      </c>
      <c r="C300">
        <v>45</v>
      </c>
      <c r="D300">
        <v>165</v>
      </c>
      <c r="E300">
        <v>151</v>
      </c>
      <c r="F300">
        <v>37</v>
      </c>
      <c r="G300">
        <v>7</v>
      </c>
      <c r="H300">
        <v>1</v>
      </c>
      <c r="I300">
        <v>4</v>
      </c>
      <c r="J300">
        <v>15</v>
      </c>
      <c r="K300">
        <v>18</v>
      </c>
      <c r="L300">
        <v>10</v>
      </c>
      <c r="M300">
        <v>30</v>
      </c>
      <c r="N300">
        <v>2</v>
      </c>
      <c r="O300">
        <v>2</v>
      </c>
      <c r="P300">
        <v>2</v>
      </c>
      <c r="Q300">
        <v>0.247</v>
      </c>
      <c r="R300">
        <v>0.30199999999999999</v>
      </c>
      <c r="S300">
        <v>0.39500000000000002</v>
      </c>
      <c r="T300">
        <v>0.69799999999999995</v>
      </c>
      <c r="U300">
        <v>0.3</v>
      </c>
      <c r="V300">
        <v>-0.1</v>
      </c>
      <c r="W300">
        <v>-0.5</v>
      </c>
      <c r="X300">
        <v>-0.4</v>
      </c>
      <c r="Y300">
        <v>11204</v>
      </c>
      <c r="AA300">
        <f t="shared" si="49"/>
        <v>37</v>
      </c>
      <c r="AB300">
        <f t="shared" si="50"/>
        <v>7</v>
      </c>
      <c r="AC300">
        <f t="shared" si="51"/>
        <v>1</v>
      </c>
      <c r="AD300">
        <f t="shared" si="52"/>
        <v>4</v>
      </c>
      <c r="AE300">
        <f t="shared" si="53"/>
        <v>15</v>
      </c>
      <c r="AF300">
        <f t="shared" si="54"/>
        <v>18</v>
      </c>
      <c r="AG300">
        <f t="shared" si="55"/>
        <v>10</v>
      </c>
      <c r="AH300">
        <f t="shared" si="56"/>
        <v>30</v>
      </c>
      <c r="AI300">
        <f t="shared" si="57"/>
        <v>2</v>
      </c>
      <c r="AJ300">
        <f t="shared" si="58"/>
        <v>2</v>
      </c>
      <c r="AK300">
        <f t="shared" si="59"/>
        <v>2</v>
      </c>
      <c r="AL300">
        <f t="shared" si="60"/>
        <v>25</v>
      </c>
      <c r="AM300">
        <f>SUMPRODUCT(AA300:AL300,Weights!$E$7:$P$7)</f>
        <v>88</v>
      </c>
    </row>
    <row r="301" spans="1:39" x14ac:dyDescent="0.25">
      <c r="A301" t="s">
        <v>1062</v>
      </c>
      <c r="B301" t="s">
        <v>27</v>
      </c>
      <c r="C301">
        <v>30</v>
      </c>
      <c r="D301">
        <v>114</v>
      </c>
      <c r="E301">
        <v>106</v>
      </c>
      <c r="F301">
        <v>25</v>
      </c>
      <c r="G301">
        <v>6</v>
      </c>
      <c r="H301">
        <v>1</v>
      </c>
      <c r="I301">
        <v>4</v>
      </c>
      <c r="J301">
        <v>13</v>
      </c>
      <c r="K301">
        <v>16</v>
      </c>
      <c r="L301">
        <v>7</v>
      </c>
      <c r="M301">
        <v>35</v>
      </c>
      <c r="N301">
        <v>1</v>
      </c>
      <c r="O301">
        <v>1</v>
      </c>
      <c r="P301">
        <v>1</v>
      </c>
      <c r="Q301">
        <v>0.23699999999999999</v>
      </c>
      <c r="R301">
        <v>0.28599999999999998</v>
      </c>
      <c r="S301">
        <v>0.42399999999999999</v>
      </c>
      <c r="T301">
        <v>0.71099999999999997</v>
      </c>
      <c r="U301">
        <v>0.3</v>
      </c>
      <c r="V301">
        <v>-1.2</v>
      </c>
      <c r="W301">
        <v>0.1</v>
      </c>
      <c r="X301">
        <v>0</v>
      </c>
      <c r="Y301">
        <v>13499</v>
      </c>
      <c r="AA301">
        <f t="shared" si="49"/>
        <v>25</v>
      </c>
      <c r="AB301">
        <f t="shared" si="50"/>
        <v>6</v>
      </c>
      <c r="AC301">
        <f t="shared" si="51"/>
        <v>1</v>
      </c>
      <c r="AD301">
        <f t="shared" si="52"/>
        <v>4</v>
      </c>
      <c r="AE301">
        <f t="shared" si="53"/>
        <v>13</v>
      </c>
      <c r="AF301">
        <f t="shared" si="54"/>
        <v>16</v>
      </c>
      <c r="AG301">
        <f t="shared" si="55"/>
        <v>7</v>
      </c>
      <c r="AH301">
        <f t="shared" si="56"/>
        <v>35</v>
      </c>
      <c r="AI301">
        <f t="shared" si="57"/>
        <v>1</v>
      </c>
      <c r="AJ301">
        <f t="shared" si="58"/>
        <v>1</v>
      </c>
      <c r="AK301">
        <f t="shared" si="59"/>
        <v>1</v>
      </c>
      <c r="AL301">
        <f t="shared" si="60"/>
        <v>14</v>
      </c>
      <c r="AM301">
        <f>SUMPRODUCT(AA301:AL301,Weights!$E$7:$P$7)</f>
        <v>64.5</v>
      </c>
    </row>
    <row r="302" spans="1:39" x14ac:dyDescent="0.25">
      <c r="A302" t="s">
        <v>303</v>
      </c>
      <c r="B302" t="s">
        <v>43</v>
      </c>
      <c r="C302">
        <v>44</v>
      </c>
      <c r="D302">
        <v>187</v>
      </c>
      <c r="E302">
        <v>165</v>
      </c>
      <c r="F302">
        <v>42</v>
      </c>
      <c r="G302">
        <v>5</v>
      </c>
      <c r="H302">
        <v>1</v>
      </c>
      <c r="I302">
        <v>3</v>
      </c>
      <c r="J302">
        <v>20</v>
      </c>
      <c r="K302">
        <v>15</v>
      </c>
      <c r="L302">
        <v>19</v>
      </c>
      <c r="M302">
        <v>36</v>
      </c>
      <c r="N302">
        <v>1</v>
      </c>
      <c r="O302">
        <v>2</v>
      </c>
      <c r="P302">
        <v>1</v>
      </c>
      <c r="Q302">
        <v>0.255</v>
      </c>
      <c r="R302">
        <v>0.33100000000000002</v>
      </c>
      <c r="S302">
        <v>0.34699999999999998</v>
      </c>
      <c r="T302">
        <v>0.67800000000000005</v>
      </c>
      <c r="U302">
        <v>0.3</v>
      </c>
      <c r="V302">
        <v>-1.1000000000000001</v>
      </c>
      <c r="W302">
        <v>-0.5</v>
      </c>
      <c r="X302">
        <v>0.1</v>
      </c>
      <c r="Y302">
        <v>16578</v>
      </c>
      <c r="AA302">
        <f t="shared" si="49"/>
        <v>42</v>
      </c>
      <c r="AB302">
        <f t="shared" si="50"/>
        <v>5</v>
      </c>
      <c r="AC302">
        <f t="shared" si="51"/>
        <v>1</v>
      </c>
      <c r="AD302">
        <f t="shared" si="52"/>
        <v>3</v>
      </c>
      <c r="AE302">
        <f t="shared" si="53"/>
        <v>20</v>
      </c>
      <c r="AF302">
        <f t="shared" si="54"/>
        <v>15</v>
      </c>
      <c r="AG302">
        <f t="shared" si="55"/>
        <v>19</v>
      </c>
      <c r="AH302">
        <f t="shared" si="56"/>
        <v>36</v>
      </c>
      <c r="AI302">
        <f t="shared" si="57"/>
        <v>1</v>
      </c>
      <c r="AJ302">
        <f t="shared" si="58"/>
        <v>2</v>
      </c>
      <c r="AK302">
        <f t="shared" si="59"/>
        <v>1</v>
      </c>
      <c r="AL302">
        <f t="shared" si="60"/>
        <v>33</v>
      </c>
      <c r="AM302">
        <f>SUMPRODUCT(AA302:AL302,Weights!$E$7:$P$7)</f>
        <v>97</v>
      </c>
    </row>
    <row r="303" spans="1:39" x14ac:dyDescent="0.25">
      <c r="A303" t="s">
        <v>314</v>
      </c>
      <c r="B303" t="s">
        <v>58</v>
      </c>
      <c r="C303">
        <v>56</v>
      </c>
      <c r="D303">
        <v>200</v>
      </c>
      <c r="E303">
        <v>188</v>
      </c>
      <c r="F303">
        <v>47</v>
      </c>
      <c r="G303">
        <v>12</v>
      </c>
      <c r="H303">
        <v>2</v>
      </c>
      <c r="I303">
        <v>5</v>
      </c>
      <c r="J303">
        <v>23</v>
      </c>
      <c r="K303">
        <v>24</v>
      </c>
      <c r="L303">
        <v>10</v>
      </c>
      <c r="M303">
        <v>40</v>
      </c>
      <c r="N303">
        <v>1</v>
      </c>
      <c r="O303">
        <v>1</v>
      </c>
      <c r="P303">
        <v>1</v>
      </c>
      <c r="Q303">
        <v>0.252</v>
      </c>
      <c r="R303">
        <v>0.29199999999999998</v>
      </c>
      <c r="S303">
        <v>0.41199999999999998</v>
      </c>
      <c r="T303">
        <v>0.70399999999999996</v>
      </c>
      <c r="U303">
        <v>0.3</v>
      </c>
      <c r="V303">
        <v>-0.8</v>
      </c>
      <c r="W303">
        <v>-0.4</v>
      </c>
      <c r="X303">
        <v>0</v>
      </c>
      <c r="Y303">
        <v>12937</v>
      </c>
      <c r="AA303">
        <f t="shared" si="49"/>
        <v>47</v>
      </c>
      <c r="AB303">
        <f t="shared" si="50"/>
        <v>12</v>
      </c>
      <c r="AC303">
        <f t="shared" si="51"/>
        <v>2</v>
      </c>
      <c r="AD303">
        <f t="shared" si="52"/>
        <v>5</v>
      </c>
      <c r="AE303">
        <f t="shared" si="53"/>
        <v>23</v>
      </c>
      <c r="AF303">
        <f t="shared" si="54"/>
        <v>24</v>
      </c>
      <c r="AG303">
        <f t="shared" si="55"/>
        <v>10</v>
      </c>
      <c r="AH303">
        <f t="shared" si="56"/>
        <v>40</v>
      </c>
      <c r="AI303">
        <f t="shared" si="57"/>
        <v>1</v>
      </c>
      <c r="AJ303">
        <f t="shared" si="58"/>
        <v>1</v>
      </c>
      <c r="AK303">
        <f t="shared" si="59"/>
        <v>1</v>
      </c>
      <c r="AL303">
        <f t="shared" si="60"/>
        <v>28</v>
      </c>
      <c r="AM303">
        <f>SUMPRODUCT(AA303:AL303,Weights!$E$7:$P$7)</f>
        <v>116</v>
      </c>
    </row>
    <row r="304" spans="1:39" x14ac:dyDescent="0.25">
      <c r="A304" t="s">
        <v>313</v>
      </c>
      <c r="B304" t="s">
        <v>110</v>
      </c>
      <c r="C304">
        <v>33</v>
      </c>
      <c r="D304">
        <v>124</v>
      </c>
      <c r="E304">
        <v>113</v>
      </c>
      <c r="F304">
        <v>26</v>
      </c>
      <c r="G304">
        <v>6</v>
      </c>
      <c r="H304">
        <v>1</v>
      </c>
      <c r="I304">
        <v>4</v>
      </c>
      <c r="J304">
        <v>14</v>
      </c>
      <c r="K304">
        <v>15</v>
      </c>
      <c r="L304">
        <v>8</v>
      </c>
      <c r="M304">
        <v>33</v>
      </c>
      <c r="N304">
        <v>2</v>
      </c>
      <c r="O304">
        <v>1</v>
      </c>
      <c r="P304">
        <v>0</v>
      </c>
      <c r="Q304">
        <v>0.23300000000000001</v>
      </c>
      <c r="R304">
        <v>0.29499999999999998</v>
      </c>
      <c r="S304">
        <v>0.40200000000000002</v>
      </c>
      <c r="T304">
        <v>0.69599999999999995</v>
      </c>
      <c r="U304">
        <v>0.3</v>
      </c>
      <c r="V304">
        <v>-2</v>
      </c>
      <c r="W304">
        <v>0</v>
      </c>
      <c r="X304">
        <v>-0.1</v>
      </c>
      <c r="Y304">
        <v>11445</v>
      </c>
      <c r="AA304">
        <f t="shared" si="49"/>
        <v>26</v>
      </c>
      <c r="AB304">
        <f t="shared" si="50"/>
        <v>6</v>
      </c>
      <c r="AC304">
        <f t="shared" si="51"/>
        <v>1</v>
      </c>
      <c r="AD304">
        <f t="shared" si="52"/>
        <v>4</v>
      </c>
      <c r="AE304">
        <f t="shared" si="53"/>
        <v>14</v>
      </c>
      <c r="AF304">
        <f t="shared" si="54"/>
        <v>15</v>
      </c>
      <c r="AG304">
        <f t="shared" si="55"/>
        <v>8</v>
      </c>
      <c r="AH304">
        <f t="shared" si="56"/>
        <v>33</v>
      </c>
      <c r="AI304">
        <f t="shared" si="57"/>
        <v>2</v>
      </c>
      <c r="AJ304">
        <f t="shared" si="58"/>
        <v>1</v>
      </c>
      <c r="AK304">
        <f t="shared" si="59"/>
        <v>0</v>
      </c>
      <c r="AL304">
        <f t="shared" si="60"/>
        <v>15</v>
      </c>
      <c r="AM304">
        <f>SUMPRODUCT(AA304:AL304,Weights!$E$7:$P$7)</f>
        <v>68.5</v>
      </c>
    </row>
    <row r="305" spans="1:39" x14ac:dyDescent="0.25">
      <c r="A305" t="s">
        <v>1171</v>
      </c>
      <c r="B305" t="s">
        <v>29</v>
      </c>
      <c r="C305">
        <v>39</v>
      </c>
      <c r="D305">
        <v>157</v>
      </c>
      <c r="E305">
        <v>141</v>
      </c>
      <c r="F305">
        <v>35</v>
      </c>
      <c r="G305">
        <v>8</v>
      </c>
      <c r="H305">
        <v>1</v>
      </c>
      <c r="I305">
        <v>2</v>
      </c>
      <c r="J305">
        <v>16</v>
      </c>
      <c r="K305">
        <v>15</v>
      </c>
      <c r="L305">
        <v>13</v>
      </c>
      <c r="M305">
        <v>34</v>
      </c>
      <c r="N305">
        <v>2</v>
      </c>
      <c r="O305">
        <v>0</v>
      </c>
      <c r="P305">
        <v>0</v>
      </c>
      <c r="Q305">
        <v>0.248</v>
      </c>
      <c r="R305">
        <v>0.31900000000000001</v>
      </c>
      <c r="S305">
        <v>0.36499999999999999</v>
      </c>
      <c r="T305">
        <v>0.68500000000000005</v>
      </c>
      <c r="U305">
        <v>0.29899999999999999</v>
      </c>
      <c r="V305">
        <v>-2.2999999999999998</v>
      </c>
      <c r="W305">
        <v>-0.5</v>
      </c>
      <c r="X305">
        <v>0.1</v>
      </c>
      <c r="Y305">
        <v>14968</v>
      </c>
      <c r="AA305">
        <f t="shared" si="49"/>
        <v>35</v>
      </c>
      <c r="AB305">
        <f t="shared" si="50"/>
        <v>8</v>
      </c>
      <c r="AC305">
        <f t="shared" si="51"/>
        <v>1</v>
      </c>
      <c r="AD305">
        <f t="shared" si="52"/>
        <v>2</v>
      </c>
      <c r="AE305">
        <f t="shared" si="53"/>
        <v>16</v>
      </c>
      <c r="AF305">
        <f t="shared" si="54"/>
        <v>15</v>
      </c>
      <c r="AG305">
        <f t="shared" si="55"/>
        <v>13</v>
      </c>
      <c r="AH305">
        <f t="shared" si="56"/>
        <v>34</v>
      </c>
      <c r="AI305">
        <f t="shared" si="57"/>
        <v>2</v>
      </c>
      <c r="AJ305">
        <f t="shared" si="58"/>
        <v>0</v>
      </c>
      <c r="AK305">
        <f t="shared" si="59"/>
        <v>0</v>
      </c>
      <c r="AL305">
        <f t="shared" si="60"/>
        <v>24</v>
      </c>
      <c r="AM305">
        <f>SUMPRODUCT(AA305:AL305,Weights!$E$7:$P$7)</f>
        <v>78</v>
      </c>
    </row>
    <row r="306" spans="1:39" x14ac:dyDescent="0.25">
      <c r="A306" t="s">
        <v>1060</v>
      </c>
      <c r="B306" t="s">
        <v>39</v>
      </c>
      <c r="C306">
        <v>40</v>
      </c>
      <c r="D306">
        <v>172</v>
      </c>
      <c r="E306">
        <v>154</v>
      </c>
      <c r="F306">
        <v>35</v>
      </c>
      <c r="G306">
        <v>6</v>
      </c>
      <c r="H306">
        <v>2</v>
      </c>
      <c r="I306">
        <v>6</v>
      </c>
      <c r="J306">
        <v>20</v>
      </c>
      <c r="K306">
        <v>20</v>
      </c>
      <c r="L306">
        <v>14</v>
      </c>
      <c r="M306">
        <v>55</v>
      </c>
      <c r="N306">
        <v>1</v>
      </c>
      <c r="O306">
        <v>3</v>
      </c>
      <c r="P306">
        <v>2</v>
      </c>
      <c r="Q306">
        <v>0.22800000000000001</v>
      </c>
      <c r="R306">
        <v>0.29499999999999998</v>
      </c>
      <c r="S306">
        <v>0.40400000000000003</v>
      </c>
      <c r="T306">
        <v>0.69899999999999995</v>
      </c>
      <c r="U306">
        <v>0.29899999999999999</v>
      </c>
      <c r="V306">
        <v>0.4</v>
      </c>
      <c r="W306">
        <v>-0.4</v>
      </c>
      <c r="X306">
        <v>0.1</v>
      </c>
      <c r="Y306">
        <v>14735</v>
      </c>
      <c r="AA306">
        <f t="shared" si="49"/>
        <v>35</v>
      </c>
      <c r="AB306">
        <f t="shared" si="50"/>
        <v>6</v>
      </c>
      <c r="AC306">
        <f t="shared" si="51"/>
        <v>2</v>
      </c>
      <c r="AD306">
        <f t="shared" si="52"/>
        <v>6</v>
      </c>
      <c r="AE306">
        <f t="shared" si="53"/>
        <v>20</v>
      </c>
      <c r="AF306">
        <f t="shared" si="54"/>
        <v>20</v>
      </c>
      <c r="AG306">
        <f t="shared" si="55"/>
        <v>14</v>
      </c>
      <c r="AH306">
        <f t="shared" si="56"/>
        <v>55</v>
      </c>
      <c r="AI306">
        <f t="shared" si="57"/>
        <v>1</v>
      </c>
      <c r="AJ306">
        <f t="shared" si="58"/>
        <v>3</v>
      </c>
      <c r="AK306">
        <f t="shared" si="59"/>
        <v>2</v>
      </c>
      <c r="AL306">
        <f t="shared" si="60"/>
        <v>21</v>
      </c>
      <c r="AM306">
        <f>SUMPRODUCT(AA306:AL306,Weights!$E$7:$P$7)</f>
        <v>93.5</v>
      </c>
    </row>
    <row r="307" spans="1:39" x14ac:dyDescent="0.25">
      <c r="A307" t="s">
        <v>262</v>
      </c>
      <c r="B307" t="s">
        <v>85</v>
      </c>
      <c r="C307">
        <v>39</v>
      </c>
      <c r="D307">
        <v>140</v>
      </c>
      <c r="E307">
        <v>128</v>
      </c>
      <c r="F307">
        <v>33</v>
      </c>
      <c r="G307">
        <v>5</v>
      </c>
      <c r="H307">
        <v>2</v>
      </c>
      <c r="I307">
        <v>3</v>
      </c>
      <c r="J307">
        <v>15</v>
      </c>
      <c r="K307">
        <v>15</v>
      </c>
      <c r="L307">
        <v>9</v>
      </c>
      <c r="M307">
        <v>34</v>
      </c>
      <c r="N307">
        <v>1</v>
      </c>
      <c r="O307">
        <v>4</v>
      </c>
      <c r="P307">
        <v>1</v>
      </c>
      <c r="Q307">
        <v>0.25700000000000001</v>
      </c>
      <c r="R307">
        <v>0.308</v>
      </c>
      <c r="S307">
        <v>0.38600000000000001</v>
      </c>
      <c r="T307">
        <v>0.69399999999999995</v>
      </c>
      <c r="U307">
        <v>0.29899999999999999</v>
      </c>
      <c r="V307">
        <v>-0.2</v>
      </c>
      <c r="W307">
        <v>0.3</v>
      </c>
      <c r="X307">
        <v>0.2</v>
      </c>
      <c r="Y307">
        <v>12294</v>
      </c>
      <c r="AA307">
        <f t="shared" si="49"/>
        <v>33</v>
      </c>
      <c r="AB307">
        <f t="shared" si="50"/>
        <v>5</v>
      </c>
      <c r="AC307">
        <f t="shared" si="51"/>
        <v>2</v>
      </c>
      <c r="AD307">
        <f t="shared" si="52"/>
        <v>3</v>
      </c>
      <c r="AE307">
        <f t="shared" si="53"/>
        <v>15</v>
      </c>
      <c r="AF307">
        <f t="shared" si="54"/>
        <v>15</v>
      </c>
      <c r="AG307">
        <f t="shared" si="55"/>
        <v>9</v>
      </c>
      <c r="AH307">
        <f t="shared" si="56"/>
        <v>34</v>
      </c>
      <c r="AI307">
        <f t="shared" si="57"/>
        <v>1</v>
      </c>
      <c r="AJ307">
        <f t="shared" si="58"/>
        <v>4</v>
      </c>
      <c r="AK307">
        <f t="shared" si="59"/>
        <v>1</v>
      </c>
      <c r="AL307">
        <f t="shared" si="60"/>
        <v>23</v>
      </c>
      <c r="AM307">
        <f>SUMPRODUCT(AA307:AL307,Weights!$E$7:$P$7)</f>
        <v>80</v>
      </c>
    </row>
    <row r="308" spans="1:39" x14ac:dyDescent="0.25">
      <c r="A308" t="s">
        <v>1050</v>
      </c>
      <c r="B308" t="s">
        <v>62</v>
      </c>
      <c r="C308">
        <v>43</v>
      </c>
      <c r="D308">
        <v>176</v>
      </c>
      <c r="E308">
        <v>161</v>
      </c>
      <c r="F308">
        <v>40</v>
      </c>
      <c r="G308">
        <v>7</v>
      </c>
      <c r="H308">
        <v>1</v>
      </c>
      <c r="I308">
        <v>4</v>
      </c>
      <c r="J308">
        <v>19</v>
      </c>
      <c r="K308">
        <v>18</v>
      </c>
      <c r="L308">
        <v>13</v>
      </c>
      <c r="M308">
        <v>43</v>
      </c>
      <c r="N308">
        <v>1</v>
      </c>
      <c r="O308">
        <v>2</v>
      </c>
      <c r="P308">
        <v>2</v>
      </c>
      <c r="Q308">
        <v>0.25</v>
      </c>
      <c r="R308">
        <v>0.308</v>
      </c>
      <c r="S308">
        <v>0.38100000000000001</v>
      </c>
      <c r="T308">
        <v>0.68899999999999995</v>
      </c>
      <c r="U308">
        <v>0.29799999999999999</v>
      </c>
      <c r="V308">
        <v>0.9</v>
      </c>
      <c r="W308">
        <v>-0.5</v>
      </c>
      <c r="X308">
        <v>0.1</v>
      </c>
      <c r="Y308">
        <v>16153</v>
      </c>
      <c r="AA308">
        <f t="shared" si="49"/>
        <v>40</v>
      </c>
      <c r="AB308">
        <f t="shared" si="50"/>
        <v>7</v>
      </c>
      <c r="AC308">
        <f t="shared" si="51"/>
        <v>1</v>
      </c>
      <c r="AD308">
        <f t="shared" si="52"/>
        <v>4</v>
      </c>
      <c r="AE308">
        <f t="shared" si="53"/>
        <v>19</v>
      </c>
      <c r="AF308">
        <f t="shared" si="54"/>
        <v>18</v>
      </c>
      <c r="AG308">
        <f t="shared" si="55"/>
        <v>13</v>
      </c>
      <c r="AH308">
        <f t="shared" si="56"/>
        <v>43</v>
      </c>
      <c r="AI308">
        <f t="shared" si="57"/>
        <v>1</v>
      </c>
      <c r="AJ308">
        <f t="shared" si="58"/>
        <v>2</v>
      </c>
      <c r="AK308">
        <f t="shared" si="59"/>
        <v>2</v>
      </c>
      <c r="AL308">
        <f t="shared" si="60"/>
        <v>28</v>
      </c>
      <c r="AM308">
        <f>SUMPRODUCT(AA308:AL308,Weights!$E$7:$P$7)</f>
        <v>91.5</v>
      </c>
    </row>
    <row r="309" spans="1:39" x14ac:dyDescent="0.25">
      <c r="A309" t="s">
        <v>1046</v>
      </c>
      <c r="B309" t="s">
        <v>85</v>
      </c>
      <c r="C309">
        <v>37</v>
      </c>
      <c r="D309">
        <v>151</v>
      </c>
      <c r="E309">
        <v>141</v>
      </c>
      <c r="F309">
        <v>36</v>
      </c>
      <c r="G309">
        <v>8</v>
      </c>
      <c r="H309">
        <v>2</v>
      </c>
      <c r="I309">
        <v>3</v>
      </c>
      <c r="J309">
        <v>18</v>
      </c>
      <c r="K309">
        <v>14</v>
      </c>
      <c r="L309">
        <v>8</v>
      </c>
      <c r="M309">
        <v>25</v>
      </c>
      <c r="N309">
        <v>1</v>
      </c>
      <c r="O309">
        <v>2</v>
      </c>
      <c r="P309">
        <v>1</v>
      </c>
      <c r="Q309">
        <v>0.25700000000000001</v>
      </c>
      <c r="R309">
        <v>0.3</v>
      </c>
      <c r="S309">
        <v>0.39700000000000002</v>
      </c>
      <c r="T309">
        <v>0.69699999999999995</v>
      </c>
      <c r="U309">
        <v>0.29799999999999999</v>
      </c>
      <c r="V309">
        <v>1.1000000000000001</v>
      </c>
      <c r="W309">
        <v>-0.1</v>
      </c>
      <c r="X309">
        <v>0.1</v>
      </c>
      <c r="Y309">
        <v>5485</v>
      </c>
      <c r="AA309">
        <f t="shared" si="49"/>
        <v>36</v>
      </c>
      <c r="AB309">
        <f t="shared" si="50"/>
        <v>8</v>
      </c>
      <c r="AC309">
        <f t="shared" si="51"/>
        <v>2</v>
      </c>
      <c r="AD309">
        <f t="shared" si="52"/>
        <v>3</v>
      </c>
      <c r="AE309">
        <f t="shared" si="53"/>
        <v>18</v>
      </c>
      <c r="AF309">
        <f t="shared" si="54"/>
        <v>14</v>
      </c>
      <c r="AG309">
        <f t="shared" si="55"/>
        <v>8</v>
      </c>
      <c r="AH309">
        <f t="shared" si="56"/>
        <v>25</v>
      </c>
      <c r="AI309">
        <f t="shared" si="57"/>
        <v>1</v>
      </c>
      <c r="AJ309">
        <f t="shared" si="58"/>
        <v>2</v>
      </c>
      <c r="AK309">
        <f t="shared" si="59"/>
        <v>1</v>
      </c>
      <c r="AL309">
        <f t="shared" si="60"/>
        <v>23</v>
      </c>
      <c r="AM309">
        <f>SUMPRODUCT(AA309:AL309,Weights!$E$7:$P$7)</f>
        <v>87.5</v>
      </c>
    </row>
    <row r="310" spans="1:39" x14ac:dyDescent="0.25">
      <c r="A310" t="s">
        <v>294</v>
      </c>
      <c r="B310" t="s">
        <v>147</v>
      </c>
      <c r="C310">
        <v>55</v>
      </c>
      <c r="D310">
        <v>214</v>
      </c>
      <c r="E310">
        <v>199</v>
      </c>
      <c r="F310">
        <v>51</v>
      </c>
      <c r="G310">
        <v>11</v>
      </c>
      <c r="H310">
        <v>1</v>
      </c>
      <c r="I310">
        <v>5</v>
      </c>
      <c r="J310">
        <v>20</v>
      </c>
      <c r="K310">
        <v>22</v>
      </c>
      <c r="L310">
        <v>13</v>
      </c>
      <c r="M310">
        <v>40</v>
      </c>
      <c r="N310">
        <v>0</v>
      </c>
      <c r="O310">
        <v>1</v>
      </c>
      <c r="P310">
        <v>1</v>
      </c>
      <c r="Q310">
        <v>0.25700000000000001</v>
      </c>
      <c r="R310">
        <v>0.30199999999999999</v>
      </c>
      <c r="S310">
        <v>0.39100000000000001</v>
      </c>
      <c r="T310">
        <v>0.69299999999999995</v>
      </c>
      <c r="U310">
        <v>0.29799999999999999</v>
      </c>
      <c r="V310">
        <v>-1.3</v>
      </c>
      <c r="W310">
        <v>-0.1</v>
      </c>
      <c r="X310">
        <v>0</v>
      </c>
      <c r="Y310">
        <v>10473</v>
      </c>
      <c r="AA310">
        <f t="shared" si="49"/>
        <v>51</v>
      </c>
      <c r="AB310">
        <f t="shared" si="50"/>
        <v>11</v>
      </c>
      <c r="AC310">
        <f t="shared" si="51"/>
        <v>1</v>
      </c>
      <c r="AD310">
        <f t="shared" si="52"/>
        <v>5</v>
      </c>
      <c r="AE310">
        <f t="shared" si="53"/>
        <v>20</v>
      </c>
      <c r="AF310">
        <f t="shared" si="54"/>
        <v>22</v>
      </c>
      <c r="AG310">
        <f t="shared" si="55"/>
        <v>13</v>
      </c>
      <c r="AH310">
        <f t="shared" si="56"/>
        <v>40</v>
      </c>
      <c r="AI310">
        <f t="shared" si="57"/>
        <v>0</v>
      </c>
      <c r="AJ310">
        <f t="shared" si="58"/>
        <v>1</v>
      </c>
      <c r="AK310">
        <f t="shared" si="59"/>
        <v>1</v>
      </c>
      <c r="AL310">
        <f t="shared" si="60"/>
        <v>34</v>
      </c>
      <c r="AM310">
        <f>SUMPRODUCT(AA310:AL310,Weights!$E$7:$P$7)</f>
        <v>115</v>
      </c>
    </row>
    <row r="311" spans="1:39" x14ac:dyDescent="0.25">
      <c r="A311" t="s">
        <v>358</v>
      </c>
      <c r="B311" t="s">
        <v>51</v>
      </c>
      <c r="C311">
        <v>56</v>
      </c>
      <c r="D311">
        <v>167</v>
      </c>
      <c r="E311">
        <v>150</v>
      </c>
      <c r="F311">
        <v>35</v>
      </c>
      <c r="G311">
        <v>9</v>
      </c>
      <c r="H311">
        <v>1</v>
      </c>
      <c r="I311">
        <v>5</v>
      </c>
      <c r="J311">
        <v>20</v>
      </c>
      <c r="K311">
        <v>17</v>
      </c>
      <c r="L311">
        <v>15</v>
      </c>
      <c r="M311">
        <v>35</v>
      </c>
      <c r="N311">
        <v>1</v>
      </c>
      <c r="O311">
        <v>2</v>
      </c>
      <c r="P311">
        <v>1</v>
      </c>
      <c r="Q311">
        <v>0.23100000000000001</v>
      </c>
      <c r="R311">
        <v>0.29899999999999999</v>
      </c>
      <c r="S311">
        <v>0.39500000000000002</v>
      </c>
      <c r="T311">
        <v>0.69399999999999995</v>
      </c>
      <c r="U311">
        <v>0.29799999999999999</v>
      </c>
      <c r="V311">
        <v>-1.1000000000000001</v>
      </c>
      <c r="W311">
        <v>0.2</v>
      </c>
      <c r="X311">
        <v>0.1</v>
      </c>
      <c r="Y311">
        <v>10472</v>
      </c>
      <c r="AA311">
        <f t="shared" si="49"/>
        <v>35</v>
      </c>
      <c r="AB311">
        <f t="shared" si="50"/>
        <v>9</v>
      </c>
      <c r="AC311">
        <f t="shared" si="51"/>
        <v>1</v>
      </c>
      <c r="AD311">
        <f t="shared" si="52"/>
        <v>5</v>
      </c>
      <c r="AE311">
        <f t="shared" si="53"/>
        <v>20</v>
      </c>
      <c r="AF311">
        <f t="shared" si="54"/>
        <v>17</v>
      </c>
      <c r="AG311">
        <f t="shared" si="55"/>
        <v>15</v>
      </c>
      <c r="AH311">
        <f t="shared" si="56"/>
        <v>35</v>
      </c>
      <c r="AI311">
        <f t="shared" si="57"/>
        <v>1</v>
      </c>
      <c r="AJ311">
        <f t="shared" si="58"/>
        <v>2</v>
      </c>
      <c r="AK311">
        <f t="shared" si="59"/>
        <v>1</v>
      </c>
      <c r="AL311">
        <f t="shared" si="60"/>
        <v>20</v>
      </c>
      <c r="AM311">
        <f>SUMPRODUCT(AA311:AL311,Weights!$E$7:$P$7)</f>
        <v>98.5</v>
      </c>
    </row>
    <row r="312" spans="1:39" x14ac:dyDescent="0.25">
      <c r="A312" t="s">
        <v>1172</v>
      </c>
      <c r="B312" t="s">
        <v>141</v>
      </c>
      <c r="C312">
        <v>45</v>
      </c>
      <c r="D312">
        <v>188</v>
      </c>
      <c r="E312">
        <v>178</v>
      </c>
      <c r="F312">
        <v>44</v>
      </c>
      <c r="G312">
        <v>9</v>
      </c>
      <c r="H312">
        <v>2</v>
      </c>
      <c r="I312">
        <v>6</v>
      </c>
      <c r="J312">
        <v>24</v>
      </c>
      <c r="K312">
        <v>23</v>
      </c>
      <c r="L312">
        <v>7</v>
      </c>
      <c r="M312">
        <v>49</v>
      </c>
      <c r="N312">
        <v>1</v>
      </c>
      <c r="O312">
        <v>2</v>
      </c>
      <c r="P312">
        <v>2</v>
      </c>
      <c r="Q312">
        <v>0.247</v>
      </c>
      <c r="R312">
        <v>0.28000000000000003</v>
      </c>
      <c r="S312">
        <v>0.42399999999999999</v>
      </c>
      <c r="T312">
        <v>0.70399999999999996</v>
      </c>
      <c r="U312">
        <v>0.29699999999999999</v>
      </c>
      <c r="V312">
        <v>0.8</v>
      </c>
      <c r="W312">
        <v>-0.3</v>
      </c>
      <c r="X312">
        <v>0</v>
      </c>
      <c r="Y312">
        <v>14330</v>
      </c>
      <c r="AA312">
        <f t="shared" si="49"/>
        <v>44</v>
      </c>
      <c r="AB312">
        <f t="shared" si="50"/>
        <v>9</v>
      </c>
      <c r="AC312">
        <f t="shared" si="51"/>
        <v>2</v>
      </c>
      <c r="AD312">
        <f t="shared" si="52"/>
        <v>6</v>
      </c>
      <c r="AE312">
        <f t="shared" si="53"/>
        <v>24</v>
      </c>
      <c r="AF312">
        <f t="shared" si="54"/>
        <v>23</v>
      </c>
      <c r="AG312">
        <f t="shared" si="55"/>
        <v>7</v>
      </c>
      <c r="AH312">
        <f t="shared" si="56"/>
        <v>49</v>
      </c>
      <c r="AI312">
        <f t="shared" si="57"/>
        <v>1</v>
      </c>
      <c r="AJ312">
        <f t="shared" si="58"/>
        <v>2</v>
      </c>
      <c r="AK312">
        <f t="shared" si="59"/>
        <v>2</v>
      </c>
      <c r="AL312">
        <f t="shared" si="60"/>
        <v>27</v>
      </c>
      <c r="AM312">
        <f>SUMPRODUCT(AA312:AL312,Weights!$E$7:$P$7)</f>
        <v>106.5</v>
      </c>
    </row>
    <row r="313" spans="1:39" x14ac:dyDescent="0.25">
      <c r="A313" t="s">
        <v>386</v>
      </c>
      <c r="B313" t="s">
        <v>34</v>
      </c>
      <c r="C313">
        <v>37</v>
      </c>
      <c r="D313">
        <v>102</v>
      </c>
      <c r="E313">
        <v>94</v>
      </c>
      <c r="F313">
        <v>22</v>
      </c>
      <c r="G313">
        <v>5</v>
      </c>
      <c r="H313">
        <v>0</v>
      </c>
      <c r="I313">
        <v>4</v>
      </c>
      <c r="J313">
        <v>11</v>
      </c>
      <c r="K313">
        <v>14</v>
      </c>
      <c r="L313">
        <v>6</v>
      </c>
      <c r="M313">
        <v>28</v>
      </c>
      <c r="N313">
        <v>0</v>
      </c>
      <c r="O313">
        <v>0</v>
      </c>
      <c r="P313">
        <v>0</v>
      </c>
      <c r="Q313">
        <v>0.23300000000000001</v>
      </c>
      <c r="R313">
        <v>0.28100000000000003</v>
      </c>
      <c r="S313">
        <v>0.42199999999999999</v>
      </c>
      <c r="T313">
        <v>0.70399999999999996</v>
      </c>
      <c r="U313">
        <v>0.29699999999999999</v>
      </c>
      <c r="V313">
        <v>-0.5</v>
      </c>
      <c r="W313">
        <v>0</v>
      </c>
      <c r="X313">
        <v>-0.1</v>
      </c>
      <c r="Y313">
        <v>7244</v>
      </c>
      <c r="AA313">
        <f t="shared" si="49"/>
        <v>22</v>
      </c>
      <c r="AB313">
        <f t="shared" si="50"/>
        <v>5</v>
      </c>
      <c r="AC313">
        <f t="shared" si="51"/>
        <v>0</v>
      </c>
      <c r="AD313">
        <f t="shared" si="52"/>
        <v>4</v>
      </c>
      <c r="AE313">
        <f t="shared" si="53"/>
        <v>11</v>
      </c>
      <c r="AF313">
        <f t="shared" si="54"/>
        <v>14</v>
      </c>
      <c r="AG313">
        <f t="shared" si="55"/>
        <v>6</v>
      </c>
      <c r="AH313">
        <f t="shared" si="56"/>
        <v>28</v>
      </c>
      <c r="AI313">
        <f t="shared" si="57"/>
        <v>0</v>
      </c>
      <c r="AJ313">
        <f t="shared" si="58"/>
        <v>0</v>
      </c>
      <c r="AK313">
        <f t="shared" si="59"/>
        <v>0</v>
      </c>
      <c r="AL313">
        <f t="shared" si="60"/>
        <v>13</v>
      </c>
      <c r="AM313">
        <f>SUMPRODUCT(AA313:AL313,Weights!$E$7:$P$7)</f>
        <v>56</v>
      </c>
    </row>
    <row r="314" spans="1:39" x14ac:dyDescent="0.25">
      <c r="A314" t="s">
        <v>436</v>
      </c>
      <c r="B314" t="s">
        <v>41</v>
      </c>
      <c r="C314">
        <v>53</v>
      </c>
      <c r="D314">
        <v>163</v>
      </c>
      <c r="E314">
        <v>145</v>
      </c>
      <c r="F314">
        <v>36</v>
      </c>
      <c r="G314">
        <v>6</v>
      </c>
      <c r="H314">
        <v>2</v>
      </c>
      <c r="I314">
        <v>2</v>
      </c>
      <c r="J314">
        <v>22</v>
      </c>
      <c r="K314">
        <v>12</v>
      </c>
      <c r="L314">
        <v>12</v>
      </c>
      <c r="M314">
        <v>25</v>
      </c>
      <c r="N314">
        <v>3</v>
      </c>
      <c r="O314">
        <v>14</v>
      </c>
      <c r="P314">
        <v>3</v>
      </c>
      <c r="Q314">
        <v>0.252</v>
      </c>
      <c r="R314">
        <v>0.32100000000000001</v>
      </c>
      <c r="S314">
        <v>0.36</v>
      </c>
      <c r="T314">
        <v>0.68100000000000005</v>
      </c>
      <c r="U314">
        <v>0.29699999999999999</v>
      </c>
      <c r="V314">
        <v>4.3</v>
      </c>
      <c r="W314">
        <v>1.6</v>
      </c>
      <c r="X314">
        <v>0.9</v>
      </c>
      <c r="Y314">
        <v>4866</v>
      </c>
      <c r="AA314">
        <f t="shared" si="49"/>
        <v>36</v>
      </c>
      <c r="AB314">
        <f t="shared" si="50"/>
        <v>6</v>
      </c>
      <c r="AC314">
        <f t="shared" si="51"/>
        <v>2</v>
      </c>
      <c r="AD314">
        <f t="shared" si="52"/>
        <v>2</v>
      </c>
      <c r="AE314">
        <f t="shared" si="53"/>
        <v>22</v>
      </c>
      <c r="AF314">
        <f t="shared" si="54"/>
        <v>12</v>
      </c>
      <c r="AG314">
        <f t="shared" si="55"/>
        <v>12</v>
      </c>
      <c r="AH314">
        <f t="shared" si="56"/>
        <v>25</v>
      </c>
      <c r="AI314">
        <f t="shared" si="57"/>
        <v>3</v>
      </c>
      <c r="AJ314">
        <f t="shared" si="58"/>
        <v>14</v>
      </c>
      <c r="AK314">
        <f t="shared" si="59"/>
        <v>3</v>
      </c>
      <c r="AL314">
        <f t="shared" si="60"/>
        <v>26</v>
      </c>
      <c r="AM314">
        <f>SUMPRODUCT(AA314:AL314,Weights!$E$7:$P$7)</f>
        <v>110.5</v>
      </c>
    </row>
    <row r="315" spans="1:39" x14ac:dyDescent="0.25">
      <c r="A315" t="s">
        <v>330</v>
      </c>
      <c r="B315" t="s">
        <v>23</v>
      </c>
      <c r="C315">
        <v>65</v>
      </c>
      <c r="D315">
        <v>274</v>
      </c>
      <c r="E315">
        <v>246</v>
      </c>
      <c r="F315">
        <v>60</v>
      </c>
      <c r="G315">
        <v>12</v>
      </c>
      <c r="H315">
        <v>2</v>
      </c>
      <c r="I315">
        <v>5</v>
      </c>
      <c r="J315">
        <v>32</v>
      </c>
      <c r="K315">
        <v>30</v>
      </c>
      <c r="L315">
        <v>25</v>
      </c>
      <c r="M315">
        <v>60</v>
      </c>
      <c r="N315">
        <v>1</v>
      </c>
      <c r="O315">
        <v>3</v>
      </c>
      <c r="P315">
        <v>1</v>
      </c>
      <c r="Q315">
        <v>0.24399999999999999</v>
      </c>
      <c r="R315">
        <v>0.315</v>
      </c>
      <c r="S315">
        <v>0.38</v>
      </c>
      <c r="T315">
        <v>0.69499999999999995</v>
      </c>
      <c r="U315">
        <v>0.29699999999999999</v>
      </c>
      <c r="V315">
        <v>1.4</v>
      </c>
      <c r="W315">
        <v>0.2</v>
      </c>
      <c r="X315">
        <v>0.6</v>
      </c>
      <c r="Y315">
        <v>18314</v>
      </c>
      <c r="AA315">
        <f t="shared" si="49"/>
        <v>60</v>
      </c>
      <c r="AB315">
        <f t="shared" si="50"/>
        <v>12</v>
      </c>
      <c r="AC315">
        <f t="shared" si="51"/>
        <v>2</v>
      </c>
      <c r="AD315">
        <f t="shared" si="52"/>
        <v>5</v>
      </c>
      <c r="AE315">
        <f t="shared" si="53"/>
        <v>32</v>
      </c>
      <c r="AF315">
        <f t="shared" si="54"/>
        <v>30</v>
      </c>
      <c r="AG315">
        <f t="shared" si="55"/>
        <v>25</v>
      </c>
      <c r="AH315">
        <f t="shared" si="56"/>
        <v>60</v>
      </c>
      <c r="AI315">
        <f t="shared" si="57"/>
        <v>1</v>
      </c>
      <c r="AJ315">
        <f t="shared" si="58"/>
        <v>3</v>
      </c>
      <c r="AK315">
        <f t="shared" si="59"/>
        <v>1</v>
      </c>
      <c r="AL315">
        <f t="shared" si="60"/>
        <v>41</v>
      </c>
      <c r="AM315">
        <f>SUMPRODUCT(AA315:AL315,Weights!$E$7:$P$7)</f>
        <v>153</v>
      </c>
    </row>
    <row r="316" spans="1:39" x14ac:dyDescent="0.25">
      <c r="A316" t="s">
        <v>321</v>
      </c>
      <c r="B316" t="s">
        <v>71</v>
      </c>
      <c r="C316">
        <v>55</v>
      </c>
      <c r="D316">
        <v>234</v>
      </c>
      <c r="E316">
        <v>213</v>
      </c>
      <c r="F316">
        <v>53</v>
      </c>
      <c r="G316">
        <v>10</v>
      </c>
      <c r="H316">
        <v>2</v>
      </c>
      <c r="I316">
        <v>5</v>
      </c>
      <c r="J316">
        <v>29</v>
      </c>
      <c r="K316">
        <v>20</v>
      </c>
      <c r="L316">
        <v>17</v>
      </c>
      <c r="M316">
        <v>30</v>
      </c>
      <c r="N316">
        <v>0</v>
      </c>
      <c r="O316">
        <v>8</v>
      </c>
      <c r="P316">
        <v>2</v>
      </c>
      <c r="Q316">
        <v>0.25</v>
      </c>
      <c r="R316">
        <v>0.30499999999999999</v>
      </c>
      <c r="S316">
        <v>0.38400000000000001</v>
      </c>
      <c r="T316">
        <v>0.68899999999999995</v>
      </c>
      <c r="U316">
        <v>0.29699999999999999</v>
      </c>
      <c r="V316">
        <v>-4.2</v>
      </c>
      <c r="W316">
        <v>0.7</v>
      </c>
      <c r="X316">
        <v>0.1</v>
      </c>
      <c r="Y316">
        <v>1736</v>
      </c>
      <c r="AA316">
        <f t="shared" si="49"/>
        <v>53</v>
      </c>
      <c r="AB316">
        <f t="shared" si="50"/>
        <v>10</v>
      </c>
      <c r="AC316">
        <f t="shared" si="51"/>
        <v>2</v>
      </c>
      <c r="AD316">
        <f t="shared" si="52"/>
        <v>5</v>
      </c>
      <c r="AE316">
        <f t="shared" si="53"/>
        <v>29</v>
      </c>
      <c r="AF316">
        <f t="shared" si="54"/>
        <v>20</v>
      </c>
      <c r="AG316">
        <f t="shared" si="55"/>
        <v>17</v>
      </c>
      <c r="AH316">
        <f t="shared" si="56"/>
        <v>30</v>
      </c>
      <c r="AI316">
        <f t="shared" si="57"/>
        <v>0</v>
      </c>
      <c r="AJ316">
        <f t="shared" si="58"/>
        <v>8</v>
      </c>
      <c r="AK316">
        <f t="shared" si="59"/>
        <v>2</v>
      </c>
      <c r="AL316">
        <f t="shared" si="60"/>
        <v>36</v>
      </c>
      <c r="AM316">
        <f>SUMPRODUCT(AA316:AL316,Weights!$E$7:$P$7)</f>
        <v>147</v>
      </c>
    </row>
    <row r="317" spans="1:39" x14ac:dyDescent="0.25">
      <c r="A317" t="s">
        <v>324</v>
      </c>
      <c r="B317" t="s">
        <v>56</v>
      </c>
      <c r="C317">
        <v>18</v>
      </c>
      <c r="D317">
        <v>60</v>
      </c>
      <c r="E317">
        <v>54</v>
      </c>
      <c r="F317">
        <v>12</v>
      </c>
      <c r="G317">
        <v>2</v>
      </c>
      <c r="H317">
        <v>0</v>
      </c>
      <c r="I317">
        <v>3</v>
      </c>
      <c r="J317">
        <v>7</v>
      </c>
      <c r="K317">
        <v>8</v>
      </c>
      <c r="L317">
        <v>5</v>
      </c>
      <c r="M317">
        <v>17</v>
      </c>
      <c r="N317">
        <v>0</v>
      </c>
      <c r="O317">
        <v>0</v>
      </c>
      <c r="P317">
        <v>0</v>
      </c>
      <c r="Q317">
        <v>0.22</v>
      </c>
      <c r="R317">
        <v>0.28199999999999997</v>
      </c>
      <c r="S317">
        <v>0.41399999999999998</v>
      </c>
      <c r="T317">
        <v>0.69699999999999995</v>
      </c>
      <c r="U317">
        <v>0.29699999999999999</v>
      </c>
      <c r="V317">
        <v>-0.6</v>
      </c>
      <c r="W317">
        <v>0</v>
      </c>
      <c r="X317">
        <v>0.1</v>
      </c>
      <c r="Y317">
        <v>3707</v>
      </c>
      <c r="AA317">
        <f t="shared" si="49"/>
        <v>12</v>
      </c>
      <c r="AB317">
        <f t="shared" si="50"/>
        <v>2</v>
      </c>
      <c r="AC317">
        <f t="shared" si="51"/>
        <v>0</v>
      </c>
      <c r="AD317">
        <f t="shared" si="52"/>
        <v>3</v>
      </c>
      <c r="AE317">
        <f t="shared" si="53"/>
        <v>7</v>
      </c>
      <c r="AF317">
        <f t="shared" si="54"/>
        <v>8</v>
      </c>
      <c r="AG317">
        <f t="shared" si="55"/>
        <v>5</v>
      </c>
      <c r="AH317">
        <f t="shared" si="56"/>
        <v>17</v>
      </c>
      <c r="AI317">
        <f t="shared" si="57"/>
        <v>0</v>
      </c>
      <c r="AJ317">
        <f t="shared" si="58"/>
        <v>0</v>
      </c>
      <c r="AK317">
        <f t="shared" si="59"/>
        <v>0</v>
      </c>
      <c r="AL317">
        <f t="shared" si="60"/>
        <v>7</v>
      </c>
      <c r="AM317">
        <f>SUMPRODUCT(AA317:AL317,Weights!$E$7:$P$7)</f>
        <v>34.5</v>
      </c>
    </row>
    <row r="318" spans="1:39" x14ac:dyDescent="0.25">
      <c r="A318" t="s">
        <v>352</v>
      </c>
      <c r="B318" t="s">
        <v>71</v>
      </c>
      <c r="C318">
        <v>59</v>
      </c>
      <c r="D318">
        <v>226</v>
      </c>
      <c r="E318">
        <v>211</v>
      </c>
      <c r="F318">
        <v>57</v>
      </c>
      <c r="G318">
        <v>10</v>
      </c>
      <c r="H318">
        <v>1</v>
      </c>
      <c r="I318">
        <v>4</v>
      </c>
      <c r="J318">
        <v>25</v>
      </c>
      <c r="K318">
        <v>23</v>
      </c>
      <c r="L318">
        <v>9</v>
      </c>
      <c r="M318">
        <v>36</v>
      </c>
      <c r="N318">
        <v>4</v>
      </c>
      <c r="O318">
        <v>1</v>
      </c>
      <c r="P318">
        <v>1</v>
      </c>
      <c r="Q318">
        <v>0.26900000000000002</v>
      </c>
      <c r="R318">
        <v>0.308</v>
      </c>
      <c r="S318">
        <v>0.38</v>
      </c>
      <c r="T318">
        <v>0.68799999999999994</v>
      </c>
      <c r="U318">
        <v>0.29699999999999999</v>
      </c>
      <c r="V318">
        <v>0.8</v>
      </c>
      <c r="W318">
        <v>-0.1</v>
      </c>
      <c r="X318">
        <v>0.2</v>
      </c>
      <c r="Y318">
        <v>12495</v>
      </c>
      <c r="AA318">
        <f t="shared" si="49"/>
        <v>57</v>
      </c>
      <c r="AB318">
        <f t="shared" si="50"/>
        <v>10</v>
      </c>
      <c r="AC318">
        <f t="shared" si="51"/>
        <v>1</v>
      </c>
      <c r="AD318">
        <f t="shared" si="52"/>
        <v>4</v>
      </c>
      <c r="AE318">
        <f t="shared" si="53"/>
        <v>25</v>
      </c>
      <c r="AF318">
        <f t="shared" si="54"/>
        <v>23</v>
      </c>
      <c r="AG318">
        <f t="shared" si="55"/>
        <v>9</v>
      </c>
      <c r="AH318">
        <f t="shared" si="56"/>
        <v>36</v>
      </c>
      <c r="AI318">
        <f t="shared" si="57"/>
        <v>4</v>
      </c>
      <c r="AJ318">
        <f t="shared" si="58"/>
        <v>1</v>
      </c>
      <c r="AK318">
        <f t="shared" si="59"/>
        <v>1</v>
      </c>
      <c r="AL318">
        <f t="shared" si="60"/>
        <v>42</v>
      </c>
      <c r="AM318">
        <f>SUMPRODUCT(AA318:AL318,Weights!$E$7:$P$7)</f>
        <v>121</v>
      </c>
    </row>
    <row r="319" spans="1:39" x14ac:dyDescent="0.25">
      <c r="A319" t="s">
        <v>334</v>
      </c>
      <c r="B319" t="s">
        <v>43</v>
      </c>
      <c r="C319">
        <v>46</v>
      </c>
      <c r="D319">
        <v>173</v>
      </c>
      <c r="E319">
        <v>159</v>
      </c>
      <c r="F319">
        <v>37</v>
      </c>
      <c r="G319">
        <v>9</v>
      </c>
      <c r="H319">
        <v>1</v>
      </c>
      <c r="I319">
        <v>6</v>
      </c>
      <c r="J319">
        <v>18</v>
      </c>
      <c r="K319">
        <v>22</v>
      </c>
      <c r="L319">
        <v>11</v>
      </c>
      <c r="M319">
        <v>43</v>
      </c>
      <c r="N319">
        <v>2</v>
      </c>
      <c r="O319">
        <v>0</v>
      </c>
      <c r="P319">
        <v>0</v>
      </c>
      <c r="Q319">
        <v>0.23400000000000001</v>
      </c>
      <c r="R319">
        <v>0.28999999999999998</v>
      </c>
      <c r="S319">
        <v>0.40300000000000002</v>
      </c>
      <c r="T319">
        <v>0.69399999999999995</v>
      </c>
      <c r="U319">
        <v>0.29699999999999999</v>
      </c>
      <c r="V319">
        <v>1.3</v>
      </c>
      <c r="W319">
        <v>-0.3</v>
      </c>
      <c r="X319">
        <v>0.6</v>
      </c>
      <c r="Y319">
        <v>9627</v>
      </c>
      <c r="AA319">
        <f t="shared" si="49"/>
        <v>37</v>
      </c>
      <c r="AB319">
        <f t="shared" si="50"/>
        <v>9</v>
      </c>
      <c r="AC319">
        <f t="shared" si="51"/>
        <v>1</v>
      </c>
      <c r="AD319">
        <f t="shared" si="52"/>
        <v>6</v>
      </c>
      <c r="AE319">
        <f t="shared" si="53"/>
        <v>18</v>
      </c>
      <c r="AF319">
        <f t="shared" si="54"/>
        <v>22</v>
      </c>
      <c r="AG319">
        <f t="shared" si="55"/>
        <v>11</v>
      </c>
      <c r="AH319">
        <f t="shared" si="56"/>
        <v>43</v>
      </c>
      <c r="AI319">
        <f t="shared" si="57"/>
        <v>2</v>
      </c>
      <c r="AJ319">
        <f t="shared" si="58"/>
        <v>0</v>
      </c>
      <c r="AK319">
        <f t="shared" si="59"/>
        <v>0</v>
      </c>
      <c r="AL319">
        <f t="shared" si="60"/>
        <v>21</v>
      </c>
      <c r="AM319">
        <f>SUMPRODUCT(AA319:AL319,Weights!$E$7:$P$7)</f>
        <v>95.5</v>
      </c>
    </row>
    <row r="320" spans="1:39" x14ac:dyDescent="0.25">
      <c r="A320" t="s">
        <v>1004</v>
      </c>
      <c r="B320" t="s">
        <v>17</v>
      </c>
      <c r="C320">
        <v>50</v>
      </c>
      <c r="D320">
        <v>191</v>
      </c>
      <c r="E320">
        <v>171</v>
      </c>
      <c r="F320">
        <v>40</v>
      </c>
      <c r="G320">
        <v>8</v>
      </c>
      <c r="H320">
        <v>2</v>
      </c>
      <c r="I320">
        <v>5</v>
      </c>
      <c r="J320">
        <v>20</v>
      </c>
      <c r="K320">
        <v>20</v>
      </c>
      <c r="L320">
        <v>17</v>
      </c>
      <c r="M320">
        <v>54</v>
      </c>
      <c r="N320">
        <v>1</v>
      </c>
      <c r="O320">
        <v>4</v>
      </c>
      <c r="P320">
        <v>2</v>
      </c>
      <c r="Q320">
        <v>0.23400000000000001</v>
      </c>
      <c r="R320">
        <v>0.30199999999999999</v>
      </c>
      <c r="S320">
        <v>0.38600000000000001</v>
      </c>
      <c r="T320">
        <v>0.68799999999999994</v>
      </c>
      <c r="U320">
        <v>0.29599999999999999</v>
      </c>
      <c r="V320">
        <v>0.4</v>
      </c>
      <c r="W320">
        <v>-0.2</v>
      </c>
      <c r="X320">
        <v>0</v>
      </c>
      <c r="Y320">
        <v>12858</v>
      </c>
      <c r="AA320">
        <f t="shared" si="49"/>
        <v>40</v>
      </c>
      <c r="AB320">
        <f t="shared" si="50"/>
        <v>8</v>
      </c>
      <c r="AC320">
        <f t="shared" si="51"/>
        <v>2</v>
      </c>
      <c r="AD320">
        <f t="shared" si="52"/>
        <v>5</v>
      </c>
      <c r="AE320">
        <f t="shared" si="53"/>
        <v>20</v>
      </c>
      <c r="AF320">
        <f t="shared" si="54"/>
        <v>20</v>
      </c>
      <c r="AG320">
        <f t="shared" si="55"/>
        <v>17</v>
      </c>
      <c r="AH320">
        <f t="shared" si="56"/>
        <v>54</v>
      </c>
      <c r="AI320">
        <f t="shared" si="57"/>
        <v>1</v>
      </c>
      <c r="AJ320">
        <f t="shared" si="58"/>
        <v>4</v>
      </c>
      <c r="AK320">
        <f t="shared" si="59"/>
        <v>2</v>
      </c>
      <c r="AL320">
        <f t="shared" si="60"/>
        <v>25</v>
      </c>
      <c r="AM320">
        <f>SUMPRODUCT(AA320:AL320,Weights!$E$7:$P$7)</f>
        <v>103</v>
      </c>
    </row>
    <row r="321" spans="1:39" x14ac:dyDescent="0.25">
      <c r="A321" t="s">
        <v>332</v>
      </c>
      <c r="B321" t="s">
        <v>51</v>
      </c>
      <c r="C321">
        <v>41</v>
      </c>
      <c r="D321">
        <v>158</v>
      </c>
      <c r="E321">
        <v>149</v>
      </c>
      <c r="F321">
        <v>39</v>
      </c>
      <c r="G321">
        <v>8</v>
      </c>
      <c r="H321">
        <v>2</v>
      </c>
      <c r="I321">
        <v>3</v>
      </c>
      <c r="J321">
        <v>19</v>
      </c>
      <c r="K321">
        <v>17</v>
      </c>
      <c r="L321">
        <v>6</v>
      </c>
      <c r="M321">
        <v>33</v>
      </c>
      <c r="N321">
        <v>1</v>
      </c>
      <c r="O321">
        <v>7</v>
      </c>
      <c r="P321">
        <v>3</v>
      </c>
      <c r="Q321">
        <v>0.26100000000000001</v>
      </c>
      <c r="R321">
        <v>0.29499999999999998</v>
      </c>
      <c r="S321">
        <v>0.39800000000000002</v>
      </c>
      <c r="T321">
        <v>0.69399999999999995</v>
      </c>
      <c r="U321">
        <v>0.29599999999999999</v>
      </c>
      <c r="V321">
        <v>1.4</v>
      </c>
      <c r="W321">
        <v>-0.3</v>
      </c>
      <c r="X321">
        <v>0.2</v>
      </c>
      <c r="Y321">
        <v>13414</v>
      </c>
      <c r="AA321">
        <f t="shared" si="49"/>
        <v>39</v>
      </c>
      <c r="AB321">
        <f t="shared" si="50"/>
        <v>8</v>
      </c>
      <c r="AC321">
        <f t="shared" si="51"/>
        <v>2</v>
      </c>
      <c r="AD321">
        <f t="shared" si="52"/>
        <v>3</v>
      </c>
      <c r="AE321">
        <f t="shared" si="53"/>
        <v>19</v>
      </c>
      <c r="AF321">
        <f t="shared" si="54"/>
        <v>17</v>
      </c>
      <c r="AG321">
        <f t="shared" si="55"/>
        <v>6</v>
      </c>
      <c r="AH321">
        <f t="shared" si="56"/>
        <v>33</v>
      </c>
      <c r="AI321">
        <f t="shared" si="57"/>
        <v>1</v>
      </c>
      <c r="AJ321">
        <f t="shared" si="58"/>
        <v>7</v>
      </c>
      <c r="AK321">
        <f t="shared" si="59"/>
        <v>3</v>
      </c>
      <c r="AL321">
        <f t="shared" si="60"/>
        <v>26</v>
      </c>
      <c r="AM321">
        <f>SUMPRODUCT(AA321:AL321,Weights!$E$7:$P$7)</f>
        <v>96.5</v>
      </c>
    </row>
    <row r="322" spans="1:39" x14ac:dyDescent="0.25">
      <c r="A322" t="s">
        <v>308</v>
      </c>
      <c r="B322" t="s">
        <v>73</v>
      </c>
      <c r="C322">
        <v>48</v>
      </c>
      <c r="D322">
        <v>181</v>
      </c>
      <c r="E322">
        <v>163</v>
      </c>
      <c r="F322">
        <v>40</v>
      </c>
      <c r="G322">
        <v>8</v>
      </c>
      <c r="H322">
        <v>1</v>
      </c>
      <c r="I322">
        <v>3</v>
      </c>
      <c r="J322">
        <v>21</v>
      </c>
      <c r="K322">
        <v>17</v>
      </c>
      <c r="L322">
        <v>15</v>
      </c>
      <c r="M322">
        <v>35</v>
      </c>
      <c r="N322">
        <v>2</v>
      </c>
      <c r="O322">
        <v>3</v>
      </c>
      <c r="P322">
        <v>1</v>
      </c>
      <c r="Q322">
        <v>0.246</v>
      </c>
      <c r="R322">
        <v>0.312</v>
      </c>
      <c r="S322">
        <v>0.36799999999999999</v>
      </c>
      <c r="T322">
        <v>0.68100000000000005</v>
      </c>
      <c r="U322">
        <v>0.29599999999999999</v>
      </c>
      <c r="V322">
        <v>-0.7</v>
      </c>
      <c r="W322">
        <v>0.3</v>
      </c>
      <c r="X322">
        <v>0</v>
      </c>
      <c r="Y322">
        <v>13770</v>
      </c>
      <c r="AA322">
        <f t="shared" si="49"/>
        <v>40</v>
      </c>
      <c r="AB322">
        <f t="shared" si="50"/>
        <v>8</v>
      </c>
      <c r="AC322">
        <f t="shared" si="51"/>
        <v>1</v>
      </c>
      <c r="AD322">
        <f t="shared" si="52"/>
        <v>3</v>
      </c>
      <c r="AE322">
        <f t="shared" si="53"/>
        <v>21</v>
      </c>
      <c r="AF322">
        <f t="shared" si="54"/>
        <v>17</v>
      </c>
      <c r="AG322">
        <f t="shared" si="55"/>
        <v>15</v>
      </c>
      <c r="AH322">
        <f t="shared" si="56"/>
        <v>35</v>
      </c>
      <c r="AI322">
        <f t="shared" si="57"/>
        <v>2</v>
      </c>
      <c r="AJ322">
        <f t="shared" si="58"/>
        <v>3</v>
      </c>
      <c r="AK322">
        <f t="shared" si="59"/>
        <v>1</v>
      </c>
      <c r="AL322">
        <f t="shared" si="60"/>
        <v>28</v>
      </c>
      <c r="AM322">
        <f>SUMPRODUCT(AA322:AL322,Weights!$E$7:$P$7)</f>
        <v>99.5</v>
      </c>
    </row>
    <row r="323" spans="1:39" x14ac:dyDescent="0.25">
      <c r="A323" t="s">
        <v>333</v>
      </c>
      <c r="B323" t="s">
        <v>37</v>
      </c>
      <c r="C323">
        <v>34</v>
      </c>
      <c r="D323">
        <v>115</v>
      </c>
      <c r="E323">
        <v>103</v>
      </c>
      <c r="F323">
        <v>24</v>
      </c>
      <c r="G323">
        <v>6</v>
      </c>
      <c r="H323">
        <v>1</v>
      </c>
      <c r="I323">
        <v>2</v>
      </c>
      <c r="J323">
        <v>13</v>
      </c>
      <c r="K323">
        <v>12</v>
      </c>
      <c r="L323">
        <v>9</v>
      </c>
      <c r="M323">
        <v>37</v>
      </c>
      <c r="N323">
        <v>2</v>
      </c>
      <c r="O323">
        <v>1</v>
      </c>
      <c r="P323">
        <v>1</v>
      </c>
      <c r="Q323">
        <v>0.23599999999999999</v>
      </c>
      <c r="R323">
        <v>0.308</v>
      </c>
      <c r="S323">
        <v>0.37</v>
      </c>
      <c r="T323">
        <v>0.67700000000000005</v>
      </c>
      <c r="U323">
        <v>0.29599999999999999</v>
      </c>
      <c r="V323">
        <v>0.8</v>
      </c>
      <c r="W323">
        <v>-0.1</v>
      </c>
      <c r="X323">
        <v>-0.1</v>
      </c>
      <c r="Y323">
        <v>12957</v>
      </c>
      <c r="AA323">
        <f t="shared" ref="AA323:AA386" si="61">F323</f>
        <v>24</v>
      </c>
      <c r="AB323">
        <f t="shared" ref="AB323:AB386" si="62">G323</f>
        <v>6</v>
      </c>
      <c r="AC323">
        <f t="shared" ref="AC323:AC386" si="63">H323</f>
        <v>1</v>
      </c>
      <c r="AD323">
        <f t="shared" ref="AD323:AD386" si="64">I323</f>
        <v>2</v>
      </c>
      <c r="AE323">
        <f t="shared" ref="AE323:AE386" si="65">J323</f>
        <v>13</v>
      </c>
      <c r="AF323">
        <f t="shared" ref="AF323:AF386" si="66">K323</f>
        <v>12</v>
      </c>
      <c r="AG323">
        <f t="shared" ref="AG323:AG386" si="67">L323</f>
        <v>9</v>
      </c>
      <c r="AH323">
        <f t="shared" ref="AH323:AH386" si="68">M323</f>
        <v>37</v>
      </c>
      <c r="AI323">
        <f t="shared" ref="AI323:AI386" si="69">N323</f>
        <v>2</v>
      </c>
      <c r="AJ323">
        <f t="shared" ref="AJ323:AJ386" si="70">O323</f>
        <v>1</v>
      </c>
      <c r="AK323">
        <f t="shared" ref="AK323:AK386" si="71">P323</f>
        <v>1</v>
      </c>
      <c r="AL323">
        <f t="shared" ref="AL323:AL386" si="72">AA323-AB323-AC323-AD323</f>
        <v>15</v>
      </c>
      <c r="AM323">
        <f>SUMPRODUCT(AA323:AL323,Weights!$E$7:$P$7)</f>
        <v>54.5</v>
      </c>
    </row>
    <row r="324" spans="1:39" x14ac:dyDescent="0.25">
      <c r="A324" t="s">
        <v>406</v>
      </c>
      <c r="B324" t="s">
        <v>147</v>
      </c>
      <c r="C324">
        <v>62</v>
      </c>
      <c r="D324">
        <v>263</v>
      </c>
      <c r="E324">
        <v>245</v>
      </c>
      <c r="F324">
        <v>64</v>
      </c>
      <c r="G324">
        <v>15</v>
      </c>
      <c r="H324">
        <v>2</v>
      </c>
      <c r="I324">
        <v>4</v>
      </c>
      <c r="J324">
        <v>29</v>
      </c>
      <c r="K324">
        <v>24</v>
      </c>
      <c r="L324">
        <v>13</v>
      </c>
      <c r="M324">
        <v>45</v>
      </c>
      <c r="N324">
        <v>2</v>
      </c>
      <c r="O324">
        <v>9</v>
      </c>
      <c r="P324">
        <v>2</v>
      </c>
      <c r="Q324">
        <v>0.26300000000000001</v>
      </c>
      <c r="R324">
        <v>0.30299999999999999</v>
      </c>
      <c r="S324">
        <v>0.38700000000000001</v>
      </c>
      <c r="T324">
        <v>0.68899999999999995</v>
      </c>
      <c r="U324">
        <v>0.29599999999999999</v>
      </c>
      <c r="V324">
        <v>1.4</v>
      </c>
      <c r="W324">
        <v>0.9</v>
      </c>
      <c r="X324">
        <v>0.5</v>
      </c>
      <c r="Y324">
        <v>11281</v>
      </c>
      <c r="AA324">
        <f t="shared" si="61"/>
        <v>64</v>
      </c>
      <c r="AB324">
        <f t="shared" si="62"/>
        <v>15</v>
      </c>
      <c r="AC324">
        <f t="shared" si="63"/>
        <v>2</v>
      </c>
      <c r="AD324">
        <f t="shared" si="64"/>
        <v>4</v>
      </c>
      <c r="AE324">
        <f t="shared" si="65"/>
        <v>29</v>
      </c>
      <c r="AF324">
        <f t="shared" si="66"/>
        <v>24</v>
      </c>
      <c r="AG324">
        <f t="shared" si="67"/>
        <v>13</v>
      </c>
      <c r="AH324">
        <f t="shared" si="68"/>
        <v>45</v>
      </c>
      <c r="AI324">
        <f t="shared" si="69"/>
        <v>2</v>
      </c>
      <c r="AJ324">
        <f t="shared" si="70"/>
        <v>9</v>
      </c>
      <c r="AK324">
        <f t="shared" si="71"/>
        <v>2</v>
      </c>
      <c r="AL324">
        <f t="shared" si="72"/>
        <v>43</v>
      </c>
      <c r="AM324">
        <f>SUMPRODUCT(AA324:AL324,Weights!$E$7:$P$7)</f>
        <v>154.5</v>
      </c>
    </row>
    <row r="325" spans="1:39" x14ac:dyDescent="0.25">
      <c r="A325" t="s">
        <v>272</v>
      </c>
      <c r="B325" t="s">
        <v>60</v>
      </c>
      <c r="C325">
        <v>63</v>
      </c>
      <c r="D325">
        <v>264</v>
      </c>
      <c r="E325">
        <v>244</v>
      </c>
      <c r="F325">
        <v>63</v>
      </c>
      <c r="G325">
        <v>12</v>
      </c>
      <c r="H325">
        <v>3</v>
      </c>
      <c r="I325">
        <v>4</v>
      </c>
      <c r="J325">
        <v>28</v>
      </c>
      <c r="K325">
        <v>29</v>
      </c>
      <c r="L325">
        <v>16</v>
      </c>
      <c r="M325">
        <v>41</v>
      </c>
      <c r="N325">
        <v>1</v>
      </c>
      <c r="O325">
        <v>5</v>
      </c>
      <c r="P325">
        <v>3</v>
      </c>
      <c r="Q325">
        <v>0.25800000000000001</v>
      </c>
      <c r="R325">
        <v>0.30499999999999999</v>
      </c>
      <c r="S325">
        <v>0.38400000000000001</v>
      </c>
      <c r="T325">
        <v>0.68899999999999995</v>
      </c>
      <c r="U325">
        <v>0.29599999999999999</v>
      </c>
      <c r="V325">
        <v>-0.9</v>
      </c>
      <c r="W325">
        <v>-0.1</v>
      </c>
      <c r="X325">
        <v>0.4</v>
      </c>
      <c r="Y325">
        <v>13152</v>
      </c>
      <c r="AA325">
        <f t="shared" si="61"/>
        <v>63</v>
      </c>
      <c r="AB325">
        <f t="shared" si="62"/>
        <v>12</v>
      </c>
      <c r="AC325">
        <f t="shared" si="63"/>
        <v>3</v>
      </c>
      <c r="AD325">
        <f t="shared" si="64"/>
        <v>4</v>
      </c>
      <c r="AE325">
        <f t="shared" si="65"/>
        <v>28</v>
      </c>
      <c r="AF325">
        <f t="shared" si="66"/>
        <v>29</v>
      </c>
      <c r="AG325">
        <f t="shared" si="67"/>
        <v>16</v>
      </c>
      <c r="AH325">
        <f t="shared" si="68"/>
        <v>41</v>
      </c>
      <c r="AI325">
        <f t="shared" si="69"/>
        <v>1</v>
      </c>
      <c r="AJ325">
        <f t="shared" si="70"/>
        <v>5</v>
      </c>
      <c r="AK325">
        <f t="shared" si="71"/>
        <v>3</v>
      </c>
      <c r="AL325">
        <f t="shared" si="72"/>
        <v>44</v>
      </c>
      <c r="AM325">
        <f>SUMPRODUCT(AA325:AL325,Weights!$E$7:$P$7)</f>
        <v>152.5</v>
      </c>
    </row>
    <row r="326" spans="1:39" x14ac:dyDescent="0.25">
      <c r="A326" t="s">
        <v>423</v>
      </c>
      <c r="B326" t="s">
        <v>51</v>
      </c>
      <c r="C326">
        <v>53</v>
      </c>
      <c r="D326">
        <v>197</v>
      </c>
      <c r="E326">
        <v>176</v>
      </c>
      <c r="F326">
        <v>41</v>
      </c>
      <c r="G326">
        <v>9</v>
      </c>
      <c r="H326">
        <v>2</v>
      </c>
      <c r="I326">
        <v>4</v>
      </c>
      <c r="J326">
        <v>24</v>
      </c>
      <c r="K326">
        <v>20</v>
      </c>
      <c r="L326">
        <v>15</v>
      </c>
      <c r="M326">
        <v>36</v>
      </c>
      <c r="N326">
        <v>4</v>
      </c>
      <c r="O326">
        <v>2</v>
      </c>
      <c r="P326">
        <v>1</v>
      </c>
      <c r="Q326">
        <v>0.23200000000000001</v>
      </c>
      <c r="R326">
        <v>0.30599999999999999</v>
      </c>
      <c r="S326">
        <v>0.377</v>
      </c>
      <c r="T326">
        <v>0.68200000000000005</v>
      </c>
      <c r="U326">
        <v>0.29599999999999999</v>
      </c>
      <c r="V326">
        <v>0.1</v>
      </c>
      <c r="W326">
        <v>0</v>
      </c>
      <c r="X326">
        <v>0.2</v>
      </c>
      <c r="Y326">
        <v>1679</v>
      </c>
      <c r="AA326">
        <f t="shared" si="61"/>
        <v>41</v>
      </c>
      <c r="AB326">
        <f t="shared" si="62"/>
        <v>9</v>
      </c>
      <c r="AC326">
        <f t="shared" si="63"/>
        <v>2</v>
      </c>
      <c r="AD326">
        <f t="shared" si="64"/>
        <v>4</v>
      </c>
      <c r="AE326">
        <f t="shared" si="65"/>
        <v>24</v>
      </c>
      <c r="AF326">
        <f t="shared" si="66"/>
        <v>20</v>
      </c>
      <c r="AG326">
        <f t="shared" si="67"/>
        <v>15</v>
      </c>
      <c r="AH326">
        <f t="shared" si="68"/>
        <v>36</v>
      </c>
      <c r="AI326">
        <f t="shared" si="69"/>
        <v>4</v>
      </c>
      <c r="AJ326">
        <f t="shared" si="70"/>
        <v>2</v>
      </c>
      <c r="AK326">
        <f t="shared" si="71"/>
        <v>1</v>
      </c>
      <c r="AL326">
        <f t="shared" si="72"/>
        <v>26</v>
      </c>
      <c r="AM326">
        <f>SUMPRODUCT(AA326:AL326,Weights!$E$7:$P$7)</f>
        <v>110</v>
      </c>
    </row>
    <row r="327" spans="1:39" x14ac:dyDescent="0.25">
      <c r="A327" t="s">
        <v>1173</v>
      </c>
      <c r="B327" t="s">
        <v>73</v>
      </c>
      <c r="C327">
        <v>47</v>
      </c>
      <c r="D327">
        <v>196</v>
      </c>
      <c r="E327">
        <v>183</v>
      </c>
      <c r="F327">
        <v>45</v>
      </c>
      <c r="G327">
        <v>9</v>
      </c>
      <c r="H327">
        <v>1</v>
      </c>
      <c r="I327">
        <v>6</v>
      </c>
      <c r="J327">
        <v>21</v>
      </c>
      <c r="K327">
        <v>24</v>
      </c>
      <c r="L327">
        <v>9</v>
      </c>
      <c r="M327">
        <v>38</v>
      </c>
      <c r="N327">
        <v>2</v>
      </c>
      <c r="O327">
        <v>2</v>
      </c>
      <c r="P327">
        <v>1</v>
      </c>
      <c r="Q327">
        <v>0.248</v>
      </c>
      <c r="R327">
        <v>0.28899999999999998</v>
      </c>
      <c r="S327">
        <v>0.40400000000000003</v>
      </c>
      <c r="T327">
        <v>0.69299999999999995</v>
      </c>
      <c r="U327">
        <v>0.29599999999999999</v>
      </c>
      <c r="V327">
        <v>-1.4</v>
      </c>
      <c r="W327">
        <v>0.3</v>
      </c>
      <c r="X327">
        <v>0.2</v>
      </c>
      <c r="Y327">
        <v>15878</v>
      </c>
      <c r="AA327">
        <f t="shared" si="61"/>
        <v>45</v>
      </c>
      <c r="AB327">
        <f t="shared" si="62"/>
        <v>9</v>
      </c>
      <c r="AC327">
        <f t="shared" si="63"/>
        <v>1</v>
      </c>
      <c r="AD327">
        <f t="shared" si="64"/>
        <v>6</v>
      </c>
      <c r="AE327">
        <f t="shared" si="65"/>
        <v>21</v>
      </c>
      <c r="AF327">
        <f t="shared" si="66"/>
        <v>24</v>
      </c>
      <c r="AG327">
        <f t="shared" si="67"/>
        <v>9</v>
      </c>
      <c r="AH327">
        <f t="shared" si="68"/>
        <v>38</v>
      </c>
      <c r="AI327">
        <f t="shared" si="69"/>
        <v>2</v>
      </c>
      <c r="AJ327">
        <f t="shared" si="70"/>
        <v>2</v>
      </c>
      <c r="AK327">
        <f t="shared" si="71"/>
        <v>1</v>
      </c>
      <c r="AL327">
        <f t="shared" si="72"/>
        <v>29</v>
      </c>
      <c r="AM327">
        <f>SUMPRODUCT(AA327:AL327,Weights!$E$7:$P$7)</f>
        <v>112</v>
      </c>
    </row>
    <row r="328" spans="1:39" x14ac:dyDescent="0.25">
      <c r="A328" t="s">
        <v>295</v>
      </c>
      <c r="B328" t="s">
        <v>62</v>
      </c>
      <c r="C328">
        <v>28</v>
      </c>
      <c r="D328">
        <v>99</v>
      </c>
      <c r="E328">
        <v>90</v>
      </c>
      <c r="F328">
        <v>21</v>
      </c>
      <c r="G328">
        <v>4</v>
      </c>
      <c r="H328">
        <v>0</v>
      </c>
      <c r="I328">
        <v>3</v>
      </c>
      <c r="J328">
        <v>10</v>
      </c>
      <c r="K328">
        <v>11</v>
      </c>
      <c r="L328">
        <v>7</v>
      </c>
      <c r="M328">
        <v>28</v>
      </c>
      <c r="N328">
        <v>1</v>
      </c>
      <c r="O328">
        <v>1</v>
      </c>
      <c r="P328">
        <v>1</v>
      </c>
      <c r="Q328">
        <v>0.23400000000000001</v>
      </c>
      <c r="R328">
        <v>0.29699999999999999</v>
      </c>
      <c r="S328">
        <v>0.38600000000000001</v>
      </c>
      <c r="T328">
        <v>0.68400000000000005</v>
      </c>
      <c r="U328">
        <v>0.29599999999999999</v>
      </c>
      <c r="V328">
        <v>-1.4</v>
      </c>
      <c r="W328">
        <v>-0.5</v>
      </c>
      <c r="X328">
        <v>-0.2</v>
      </c>
      <c r="Y328">
        <v>7620</v>
      </c>
      <c r="AA328">
        <f t="shared" si="61"/>
        <v>21</v>
      </c>
      <c r="AB328">
        <f t="shared" si="62"/>
        <v>4</v>
      </c>
      <c r="AC328">
        <f t="shared" si="63"/>
        <v>0</v>
      </c>
      <c r="AD328">
        <f t="shared" si="64"/>
        <v>3</v>
      </c>
      <c r="AE328">
        <f t="shared" si="65"/>
        <v>10</v>
      </c>
      <c r="AF328">
        <f t="shared" si="66"/>
        <v>11</v>
      </c>
      <c r="AG328">
        <f t="shared" si="67"/>
        <v>7</v>
      </c>
      <c r="AH328">
        <f t="shared" si="68"/>
        <v>28</v>
      </c>
      <c r="AI328">
        <f t="shared" si="69"/>
        <v>1</v>
      </c>
      <c r="AJ328">
        <f t="shared" si="70"/>
        <v>1</v>
      </c>
      <c r="AK328">
        <f t="shared" si="71"/>
        <v>1</v>
      </c>
      <c r="AL328">
        <f t="shared" si="72"/>
        <v>14</v>
      </c>
      <c r="AM328">
        <f>SUMPRODUCT(AA328:AL328,Weights!$E$7:$P$7)</f>
        <v>49</v>
      </c>
    </row>
    <row r="329" spans="1:39" x14ac:dyDescent="0.25">
      <c r="A329" t="s">
        <v>1055</v>
      </c>
      <c r="B329" t="s">
        <v>25</v>
      </c>
      <c r="C329">
        <v>44</v>
      </c>
      <c r="D329">
        <v>183</v>
      </c>
      <c r="E329">
        <v>169</v>
      </c>
      <c r="F329">
        <v>41</v>
      </c>
      <c r="G329">
        <v>8</v>
      </c>
      <c r="H329">
        <v>1</v>
      </c>
      <c r="I329">
        <v>4</v>
      </c>
      <c r="J329">
        <v>19</v>
      </c>
      <c r="K329">
        <v>19</v>
      </c>
      <c r="L329">
        <v>12</v>
      </c>
      <c r="M329">
        <v>40</v>
      </c>
      <c r="N329">
        <v>1</v>
      </c>
      <c r="O329">
        <v>3</v>
      </c>
      <c r="P329">
        <v>1</v>
      </c>
      <c r="Q329">
        <v>0.245</v>
      </c>
      <c r="R329">
        <v>0.3</v>
      </c>
      <c r="S329">
        <v>0.38600000000000001</v>
      </c>
      <c r="T329">
        <v>0.68600000000000005</v>
      </c>
      <c r="U329">
        <v>0.29499999999999998</v>
      </c>
      <c r="V329">
        <v>1.7</v>
      </c>
      <c r="W329">
        <v>0.3</v>
      </c>
      <c r="X329">
        <v>0.3</v>
      </c>
      <c r="Y329">
        <v>13473</v>
      </c>
      <c r="AA329">
        <f t="shared" si="61"/>
        <v>41</v>
      </c>
      <c r="AB329">
        <f t="shared" si="62"/>
        <v>8</v>
      </c>
      <c r="AC329">
        <f t="shared" si="63"/>
        <v>1</v>
      </c>
      <c r="AD329">
        <f t="shared" si="64"/>
        <v>4</v>
      </c>
      <c r="AE329">
        <f t="shared" si="65"/>
        <v>19</v>
      </c>
      <c r="AF329">
        <f t="shared" si="66"/>
        <v>19</v>
      </c>
      <c r="AG329">
        <f t="shared" si="67"/>
        <v>12</v>
      </c>
      <c r="AH329">
        <f t="shared" si="68"/>
        <v>40</v>
      </c>
      <c r="AI329">
        <f t="shared" si="69"/>
        <v>1</v>
      </c>
      <c r="AJ329">
        <f t="shared" si="70"/>
        <v>3</v>
      </c>
      <c r="AK329">
        <f t="shared" si="71"/>
        <v>1</v>
      </c>
      <c r="AL329">
        <f t="shared" si="72"/>
        <v>28</v>
      </c>
      <c r="AM329">
        <f>SUMPRODUCT(AA329:AL329,Weights!$E$7:$P$7)</f>
        <v>98</v>
      </c>
    </row>
    <row r="330" spans="1:39" x14ac:dyDescent="0.25">
      <c r="A330" t="s">
        <v>351</v>
      </c>
      <c r="B330" t="s">
        <v>60</v>
      </c>
      <c r="C330">
        <v>51</v>
      </c>
      <c r="D330">
        <v>189</v>
      </c>
      <c r="E330">
        <v>167</v>
      </c>
      <c r="F330">
        <v>37</v>
      </c>
      <c r="G330">
        <v>9</v>
      </c>
      <c r="H330">
        <v>1</v>
      </c>
      <c r="I330">
        <v>5</v>
      </c>
      <c r="J330">
        <v>20</v>
      </c>
      <c r="K330">
        <v>20</v>
      </c>
      <c r="L330">
        <v>19</v>
      </c>
      <c r="M330">
        <v>53</v>
      </c>
      <c r="N330">
        <v>1</v>
      </c>
      <c r="O330">
        <v>0</v>
      </c>
      <c r="P330">
        <v>0</v>
      </c>
      <c r="Q330">
        <v>0.221</v>
      </c>
      <c r="R330">
        <v>0.30399999999999999</v>
      </c>
      <c r="S330">
        <v>0.373</v>
      </c>
      <c r="T330">
        <v>0.67700000000000005</v>
      </c>
      <c r="U330">
        <v>0.29499999999999998</v>
      </c>
      <c r="V330">
        <v>1.4</v>
      </c>
      <c r="W330">
        <v>-0.3</v>
      </c>
      <c r="X330">
        <v>0.7</v>
      </c>
      <c r="Y330">
        <v>8722</v>
      </c>
      <c r="AA330">
        <f t="shared" si="61"/>
        <v>37</v>
      </c>
      <c r="AB330">
        <f t="shared" si="62"/>
        <v>9</v>
      </c>
      <c r="AC330">
        <f t="shared" si="63"/>
        <v>1</v>
      </c>
      <c r="AD330">
        <f t="shared" si="64"/>
        <v>5</v>
      </c>
      <c r="AE330">
        <f t="shared" si="65"/>
        <v>20</v>
      </c>
      <c r="AF330">
        <f t="shared" si="66"/>
        <v>20</v>
      </c>
      <c r="AG330">
        <f t="shared" si="67"/>
        <v>19</v>
      </c>
      <c r="AH330">
        <f t="shared" si="68"/>
        <v>53</v>
      </c>
      <c r="AI330">
        <f t="shared" si="69"/>
        <v>1</v>
      </c>
      <c r="AJ330">
        <f t="shared" si="70"/>
        <v>0</v>
      </c>
      <c r="AK330">
        <f t="shared" si="71"/>
        <v>0</v>
      </c>
      <c r="AL330">
        <f t="shared" si="72"/>
        <v>22</v>
      </c>
      <c r="AM330">
        <f>SUMPRODUCT(AA330:AL330,Weights!$E$7:$P$7)</f>
        <v>95.5</v>
      </c>
    </row>
    <row r="331" spans="1:39" x14ac:dyDescent="0.25">
      <c r="A331" t="s">
        <v>331</v>
      </c>
      <c r="B331" t="s">
        <v>58</v>
      </c>
      <c r="C331">
        <v>55</v>
      </c>
      <c r="D331">
        <v>212</v>
      </c>
      <c r="E331">
        <v>192</v>
      </c>
      <c r="F331">
        <v>50</v>
      </c>
      <c r="G331">
        <v>9</v>
      </c>
      <c r="H331">
        <v>2</v>
      </c>
      <c r="I331">
        <v>1</v>
      </c>
      <c r="J331">
        <v>24</v>
      </c>
      <c r="K331">
        <v>18</v>
      </c>
      <c r="L331">
        <v>15</v>
      </c>
      <c r="M331">
        <v>29</v>
      </c>
      <c r="N331">
        <v>2</v>
      </c>
      <c r="O331">
        <v>5</v>
      </c>
      <c r="P331">
        <v>4</v>
      </c>
      <c r="Q331">
        <v>0.26300000000000001</v>
      </c>
      <c r="R331">
        <v>0.32300000000000001</v>
      </c>
      <c r="S331">
        <v>0.34799999999999998</v>
      </c>
      <c r="T331">
        <v>0.67100000000000004</v>
      </c>
      <c r="U331">
        <v>0.29499999999999998</v>
      </c>
      <c r="V331">
        <v>0.5</v>
      </c>
      <c r="W331">
        <v>-0.7</v>
      </c>
      <c r="X331">
        <v>0</v>
      </c>
      <c r="Y331">
        <v>15223</v>
      </c>
      <c r="AA331">
        <f t="shared" si="61"/>
        <v>50</v>
      </c>
      <c r="AB331">
        <f t="shared" si="62"/>
        <v>9</v>
      </c>
      <c r="AC331">
        <f t="shared" si="63"/>
        <v>2</v>
      </c>
      <c r="AD331">
        <f t="shared" si="64"/>
        <v>1</v>
      </c>
      <c r="AE331">
        <f t="shared" si="65"/>
        <v>24</v>
      </c>
      <c r="AF331">
        <f t="shared" si="66"/>
        <v>18</v>
      </c>
      <c r="AG331">
        <f t="shared" si="67"/>
        <v>15</v>
      </c>
      <c r="AH331">
        <f t="shared" si="68"/>
        <v>29</v>
      </c>
      <c r="AI331">
        <f t="shared" si="69"/>
        <v>2</v>
      </c>
      <c r="AJ331">
        <f t="shared" si="70"/>
        <v>5</v>
      </c>
      <c r="AK331">
        <f t="shared" si="71"/>
        <v>4</v>
      </c>
      <c r="AL331">
        <f t="shared" si="72"/>
        <v>38</v>
      </c>
      <c r="AM331">
        <f>SUMPRODUCT(AA331:AL331,Weights!$E$7:$P$7)</f>
        <v>114.5</v>
      </c>
    </row>
    <row r="332" spans="1:39" x14ac:dyDescent="0.25">
      <c r="A332" t="s">
        <v>347</v>
      </c>
      <c r="B332" t="s">
        <v>96</v>
      </c>
      <c r="C332">
        <v>46</v>
      </c>
      <c r="D332">
        <v>151</v>
      </c>
      <c r="E332">
        <v>137</v>
      </c>
      <c r="F332">
        <v>32</v>
      </c>
      <c r="G332">
        <v>6</v>
      </c>
      <c r="H332">
        <v>0</v>
      </c>
      <c r="I332">
        <v>5</v>
      </c>
      <c r="J332">
        <v>18</v>
      </c>
      <c r="K332">
        <v>15</v>
      </c>
      <c r="L332">
        <v>11</v>
      </c>
      <c r="M332">
        <v>43</v>
      </c>
      <c r="N332">
        <v>2</v>
      </c>
      <c r="O332">
        <v>2</v>
      </c>
      <c r="P332">
        <v>1</v>
      </c>
      <c r="Q332">
        <v>0.23300000000000001</v>
      </c>
      <c r="R332">
        <v>0.29899999999999999</v>
      </c>
      <c r="S332">
        <v>0.38400000000000001</v>
      </c>
      <c r="T332">
        <v>0.68200000000000005</v>
      </c>
      <c r="U332">
        <v>0.29499999999999998</v>
      </c>
      <c r="V332">
        <v>0.7</v>
      </c>
      <c r="W332">
        <v>0.1</v>
      </c>
      <c r="X332">
        <v>0</v>
      </c>
      <c r="Y332">
        <v>12409</v>
      </c>
      <c r="AA332">
        <f t="shared" si="61"/>
        <v>32</v>
      </c>
      <c r="AB332">
        <f t="shared" si="62"/>
        <v>6</v>
      </c>
      <c r="AC332">
        <f t="shared" si="63"/>
        <v>0</v>
      </c>
      <c r="AD332">
        <f t="shared" si="64"/>
        <v>5</v>
      </c>
      <c r="AE332">
        <f t="shared" si="65"/>
        <v>18</v>
      </c>
      <c r="AF332">
        <f t="shared" si="66"/>
        <v>15</v>
      </c>
      <c r="AG332">
        <f t="shared" si="67"/>
        <v>11</v>
      </c>
      <c r="AH332">
        <f t="shared" si="68"/>
        <v>43</v>
      </c>
      <c r="AI332">
        <f t="shared" si="69"/>
        <v>2</v>
      </c>
      <c r="AJ332">
        <f t="shared" si="70"/>
        <v>2</v>
      </c>
      <c r="AK332">
        <f t="shared" si="71"/>
        <v>1</v>
      </c>
      <c r="AL332">
        <f t="shared" si="72"/>
        <v>21</v>
      </c>
      <c r="AM332">
        <f>SUMPRODUCT(AA332:AL332,Weights!$E$7:$P$7)</f>
        <v>78.5</v>
      </c>
    </row>
    <row r="333" spans="1:39" x14ac:dyDescent="0.25">
      <c r="A333" t="s">
        <v>344</v>
      </c>
      <c r="B333" t="s">
        <v>41</v>
      </c>
      <c r="C333">
        <v>58</v>
      </c>
      <c r="D333">
        <v>216</v>
      </c>
      <c r="E333">
        <v>192</v>
      </c>
      <c r="F333">
        <v>49</v>
      </c>
      <c r="G333">
        <v>5</v>
      </c>
      <c r="H333">
        <v>0</v>
      </c>
      <c r="I333">
        <v>3</v>
      </c>
      <c r="J333">
        <v>24</v>
      </c>
      <c r="K333">
        <v>16</v>
      </c>
      <c r="L333">
        <v>18</v>
      </c>
      <c r="M333">
        <v>31</v>
      </c>
      <c r="N333">
        <v>5</v>
      </c>
      <c r="O333">
        <v>1</v>
      </c>
      <c r="P333">
        <v>2</v>
      </c>
      <c r="Q333">
        <v>0.253</v>
      </c>
      <c r="R333">
        <v>0.33</v>
      </c>
      <c r="S333">
        <v>0.32700000000000001</v>
      </c>
      <c r="T333">
        <v>0.65700000000000003</v>
      </c>
      <c r="U333">
        <v>0.29499999999999998</v>
      </c>
      <c r="V333">
        <v>1.6</v>
      </c>
      <c r="W333">
        <v>-0.8</v>
      </c>
      <c r="X333">
        <v>0.3</v>
      </c>
      <c r="Y333">
        <v>18721</v>
      </c>
      <c r="AA333">
        <f t="shared" si="61"/>
        <v>49</v>
      </c>
      <c r="AB333">
        <f t="shared" si="62"/>
        <v>5</v>
      </c>
      <c r="AC333">
        <f t="shared" si="63"/>
        <v>0</v>
      </c>
      <c r="AD333">
        <f t="shared" si="64"/>
        <v>3</v>
      </c>
      <c r="AE333">
        <f t="shared" si="65"/>
        <v>24</v>
      </c>
      <c r="AF333">
        <f t="shared" si="66"/>
        <v>16</v>
      </c>
      <c r="AG333">
        <f t="shared" si="67"/>
        <v>18</v>
      </c>
      <c r="AH333">
        <f t="shared" si="68"/>
        <v>31</v>
      </c>
      <c r="AI333">
        <f t="shared" si="69"/>
        <v>5</v>
      </c>
      <c r="AJ333">
        <f t="shared" si="70"/>
        <v>1</v>
      </c>
      <c r="AK333">
        <f t="shared" si="71"/>
        <v>2</v>
      </c>
      <c r="AL333">
        <f t="shared" si="72"/>
        <v>41</v>
      </c>
      <c r="AM333">
        <f>SUMPRODUCT(AA333:AL333,Weights!$E$7:$P$7)</f>
        <v>105.5</v>
      </c>
    </row>
    <row r="334" spans="1:39" x14ac:dyDescent="0.25">
      <c r="A334" t="s">
        <v>354</v>
      </c>
      <c r="B334" t="s">
        <v>125</v>
      </c>
      <c r="C334">
        <v>35</v>
      </c>
      <c r="D334">
        <v>88</v>
      </c>
      <c r="E334">
        <v>77</v>
      </c>
      <c r="F334">
        <v>17</v>
      </c>
      <c r="G334">
        <v>4</v>
      </c>
      <c r="H334">
        <v>0</v>
      </c>
      <c r="I334">
        <v>2</v>
      </c>
      <c r="J334">
        <v>10</v>
      </c>
      <c r="K334">
        <v>8</v>
      </c>
      <c r="L334">
        <v>8</v>
      </c>
      <c r="M334">
        <v>30</v>
      </c>
      <c r="N334">
        <v>2</v>
      </c>
      <c r="O334">
        <v>1</v>
      </c>
      <c r="P334">
        <v>0</v>
      </c>
      <c r="Q334">
        <v>0.214</v>
      </c>
      <c r="R334">
        <v>0.30599999999999999</v>
      </c>
      <c r="S334">
        <v>0.36399999999999999</v>
      </c>
      <c r="T334">
        <v>0.67</v>
      </c>
      <c r="U334">
        <v>0.29499999999999998</v>
      </c>
      <c r="V334">
        <v>-1.4</v>
      </c>
      <c r="W334">
        <v>0.2</v>
      </c>
      <c r="X334">
        <v>-0.2</v>
      </c>
      <c r="Y334">
        <v>1849</v>
      </c>
      <c r="AA334">
        <f t="shared" si="61"/>
        <v>17</v>
      </c>
      <c r="AB334">
        <f t="shared" si="62"/>
        <v>4</v>
      </c>
      <c r="AC334">
        <f t="shared" si="63"/>
        <v>0</v>
      </c>
      <c r="AD334">
        <f t="shared" si="64"/>
        <v>2</v>
      </c>
      <c r="AE334">
        <f t="shared" si="65"/>
        <v>10</v>
      </c>
      <c r="AF334">
        <f t="shared" si="66"/>
        <v>8</v>
      </c>
      <c r="AG334">
        <f t="shared" si="67"/>
        <v>8</v>
      </c>
      <c r="AH334">
        <f t="shared" si="68"/>
        <v>30</v>
      </c>
      <c r="AI334">
        <f t="shared" si="69"/>
        <v>2</v>
      </c>
      <c r="AJ334">
        <f t="shared" si="70"/>
        <v>1</v>
      </c>
      <c r="AK334">
        <f t="shared" si="71"/>
        <v>0</v>
      </c>
      <c r="AL334">
        <f t="shared" si="72"/>
        <v>11</v>
      </c>
      <c r="AM334">
        <f>SUMPRODUCT(AA334:AL334,Weights!$E$7:$P$7)</f>
        <v>40</v>
      </c>
    </row>
    <row r="335" spans="1:39" x14ac:dyDescent="0.25">
      <c r="A335" t="s">
        <v>247</v>
      </c>
      <c r="B335" t="s">
        <v>17</v>
      </c>
      <c r="C335">
        <v>47</v>
      </c>
      <c r="D335">
        <v>181</v>
      </c>
      <c r="E335">
        <v>166</v>
      </c>
      <c r="F335">
        <v>41</v>
      </c>
      <c r="G335">
        <v>8</v>
      </c>
      <c r="H335">
        <v>0</v>
      </c>
      <c r="I335">
        <v>5</v>
      </c>
      <c r="J335">
        <v>17</v>
      </c>
      <c r="K335">
        <v>23</v>
      </c>
      <c r="L335">
        <v>12</v>
      </c>
      <c r="M335">
        <v>35</v>
      </c>
      <c r="N335">
        <v>1</v>
      </c>
      <c r="O335">
        <v>1</v>
      </c>
      <c r="P335">
        <v>0</v>
      </c>
      <c r="Q335">
        <v>0.245</v>
      </c>
      <c r="R335">
        <v>0.29899999999999999</v>
      </c>
      <c r="S335">
        <v>0.39</v>
      </c>
      <c r="T335">
        <v>0.68899999999999995</v>
      </c>
      <c r="U335">
        <v>0.29499999999999998</v>
      </c>
      <c r="V335">
        <v>-1</v>
      </c>
      <c r="W335">
        <v>-0.1</v>
      </c>
      <c r="X335">
        <v>0.3</v>
      </c>
      <c r="Y335">
        <v>4298</v>
      </c>
      <c r="AA335">
        <f t="shared" si="61"/>
        <v>41</v>
      </c>
      <c r="AB335">
        <f t="shared" si="62"/>
        <v>8</v>
      </c>
      <c r="AC335">
        <f t="shared" si="63"/>
        <v>0</v>
      </c>
      <c r="AD335">
        <f t="shared" si="64"/>
        <v>5</v>
      </c>
      <c r="AE335">
        <f t="shared" si="65"/>
        <v>17</v>
      </c>
      <c r="AF335">
        <f t="shared" si="66"/>
        <v>23</v>
      </c>
      <c r="AG335">
        <f t="shared" si="67"/>
        <v>12</v>
      </c>
      <c r="AH335">
        <f t="shared" si="68"/>
        <v>35</v>
      </c>
      <c r="AI335">
        <f t="shared" si="69"/>
        <v>1</v>
      </c>
      <c r="AJ335">
        <f t="shared" si="70"/>
        <v>1</v>
      </c>
      <c r="AK335">
        <f t="shared" si="71"/>
        <v>0</v>
      </c>
      <c r="AL335">
        <f t="shared" si="72"/>
        <v>28</v>
      </c>
      <c r="AM335">
        <f>SUMPRODUCT(AA335:AL335,Weights!$E$7:$P$7)</f>
        <v>100.5</v>
      </c>
    </row>
    <row r="336" spans="1:39" x14ac:dyDescent="0.25">
      <c r="A336" t="s">
        <v>337</v>
      </c>
      <c r="B336" t="s">
        <v>51</v>
      </c>
      <c r="C336">
        <v>39</v>
      </c>
      <c r="D336">
        <v>148</v>
      </c>
      <c r="E336">
        <v>136</v>
      </c>
      <c r="F336">
        <v>30</v>
      </c>
      <c r="G336">
        <v>7</v>
      </c>
      <c r="H336">
        <v>1</v>
      </c>
      <c r="I336">
        <v>6</v>
      </c>
      <c r="J336">
        <v>17</v>
      </c>
      <c r="K336">
        <v>17</v>
      </c>
      <c r="L336">
        <v>10</v>
      </c>
      <c r="M336">
        <v>41</v>
      </c>
      <c r="N336">
        <v>1</v>
      </c>
      <c r="O336">
        <v>3</v>
      </c>
      <c r="P336">
        <v>1</v>
      </c>
      <c r="Q336">
        <v>0.221</v>
      </c>
      <c r="R336">
        <v>0.27800000000000002</v>
      </c>
      <c r="S336">
        <v>0.41699999999999998</v>
      </c>
      <c r="T336">
        <v>0.69499999999999995</v>
      </c>
      <c r="U336">
        <v>0.29499999999999998</v>
      </c>
      <c r="V336">
        <v>0.8</v>
      </c>
      <c r="W336">
        <v>0.3</v>
      </c>
      <c r="X336">
        <v>0.2</v>
      </c>
      <c r="Y336">
        <v>9952</v>
      </c>
      <c r="AA336">
        <f t="shared" si="61"/>
        <v>30</v>
      </c>
      <c r="AB336">
        <f t="shared" si="62"/>
        <v>7</v>
      </c>
      <c r="AC336">
        <f t="shared" si="63"/>
        <v>1</v>
      </c>
      <c r="AD336">
        <f t="shared" si="64"/>
        <v>6</v>
      </c>
      <c r="AE336">
        <f t="shared" si="65"/>
        <v>17</v>
      </c>
      <c r="AF336">
        <f t="shared" si="66"/>
        <v>17</v>
      </c>
      <c r="AG336">
        <f t="shared" si="67"/>
        <v>10</v>
      </c>
      <c r="AH336">
        <f t="shared" si="68"/>
        <v>41</v>
      </c>
      <c r="AI336">
        <f t="shared" si="69"/>
        <v>1</v>
      </c>
      <c r="AJ336">
        <f t="shared" si="70"/>
        <v>3</v>
      </c>
      <c r="AK336">
        <f t="shared" si="71"/>
        <v>1</v>
      </c>
      <c r="AL336">
        <f t="shared" si="72"/>
        <v>16</v>
      </c>
      <c r="AM336">
        <f>SUMPRODUCT(AA336:AL336,Weights!$E$7:$P$7)</f>
        <v>85.5</v>
      </c>
    </row>
    <row r="337" spans="1:39" x14ac:dyDescent="0.25">
      <c r="A337" t="s">
        <v>395</v>
      </c>
      <c r="B337" t="s">
        <v>21</v>
      </c>
      <c r="C337">
        <v>49</v>
      </c>
      <c r="D337">
        <v>173</v>
      </c>
      <c r="E337">
        <v>155</v>
      </c>
      <c r="F337">
        <v>40</v>
      </c>
      <c r="G337">
        <v>9</v>
      </c>
      <c r="H337">
        <v>1</v>
      </c>
      <c r="I337">
        <v>2</v>
      </c>
      <c r="J337">
        <v>14</v>
      </c>
      <c r="K337">
        <v>15</v>
      </c>
      <c r="L337">
        <v>14</v>
      </c>
      <c r="M337">
        <v>29</v>
      </c>
      <c r="N337">
        <v>1</v>
      </c>
      <c r="O337">
        <v>1</v>
      </c>
      <c r="P337">
        <v>0</v>
      </c>
      <c r="Q337">
        <v>0.25800000000000001</v>
      </c>
      <c r="R337">
        <v>0.32300000000000001</v>
      </c>
      <c r="S337">
        <v>0.36499999999999999</v>
      </c>
      <c r="T337">
        <v>0.68700000000000006</v>
      </c>
      <c r="U337">
        <v>0.29499999999999998</v>
      </c>
      <c r="V337">
        <v>2.1</v>
      </c>
      <c r="W337">
        <v>0.1</v>
      </c>
      <c r="X337">
        <v>0.6</v>
      </c>
      <c r="Y337">
        <v>10200</v>
      </c>
      <c r="AA337">
        <f t="shared" si="61"/>
        <v>40</v>
      </c>
      <c r="AB337">
        <f t="shared" si="62"/>
        <v>9</v>
      </c>
      <c r="AC337">
        <f t="shared" si="63"/>
        <v>1</v>
      </c>
      <c r="AD337">
        <f t="shared" si="64"/>
        <v>2</v>
      </c>
      <c r="AE337">
        <f t="shared" si="65"/>
        <v>14</v>
      </c>
      <c r="AF337">
        <f t="shared" si="66"/>
        <v>15</v>
      </c>
      <c r="AG337">
        <f t="shared" si="67"/>
        <v>14</v>
      </c>
      <c r="AH337">
        <f t="shared" si="68"/>
        <v>29</v>
      </c>
      <c r="AI337">
        <f t="shared" si="69"/>
        <v>1</v>
      </c>
      <c r="AJ337">
        <f t="shared" si="70"/>
        <v>1</v>
      </c>
      <c r="AK337">
        <f t="shared" si="71"/>
        <v>0</v>
      </c>
      <c r="AL337">
        <f t="shared" si="72"/>
        <v>28</v>
      </c>
      <c r="AM337">
        <f>SUMPRODUCT(AA337:AL337,Weights!$E$7:$P$7)</f>
        <v>87.5</v>
      </c>
    </row>
    <row r="338" spans="1:39" x14ac:dyDescent="0.25">
      <c r="A338" t="s">
        <v>389</v>
      </c>
      <c r="B338" t="s">
        <v>62</v>
      </c>
      <c r="C338">
        <v>40</v>
      </c>
      <c r="D338">
        <v>135</v>
      </c>
      <c r="E338">
        <v>125</v>
      </c>
      <c r="F338">
        <v>32</v>
      </c>
      <c r="G338">
        <v>8</v>
      </c>
      <c r="H338">
        <v>1</v>
      </c>
      <c r="I338">
        <v>3</v>
      </c>
      <c r="J338">
        <v>12</v>
      </c>
      <c r="K338">
        <v>14</v>
      </c>
      <c r="L338">
        <v>7</v>
      </c>
      <c r="M338">
        <v>33</v>
      </c>
      <c r="N338">
        <v>0</v>
      </c>
      <c r="O338">
        <v>1</v>
      </c>
      <c r="P338">
        <v>1</v>
      </c>
      <c r="Q338">
        <v>0.252</v>
      </c>
      <c r="R338">
        <v>0.29399999999999998</v>
      </c>
      <c r="S338">
        <v>0.39900000000000002</v>
      </c>
      <c r="T338">
        <v>0.69299999999999995</v>
      </c>
      <c r="U338">
        <v>0.29399999999999998</v>
      </c>
      <c r="V338">
        <v>-2.2999999999999998</v>
      </c>
      <c r="W338">
        <v>-0.2</v>
      </c>
      <c r="X338">
        <v>0.1</v>
      </c>
      <c r="Y338">
        <v>3376</v>
      </c>
      <c r="AA338">
        <f t="shared" si="61"/>
        <v>32</v>
      </c>
      <c r="AB338">
        <f t="shared" si="62"/>
        <v>8</v>
      </c>
      <c r="AC338">
        <f t="shared" si="63"/>
        <v>1</v>
      </c>
      <c r="AD338">
        <f t="shared" si="64"/>
        <v>3</v>
      </c>
      <c r="AE338">
        <f t="shared" si="65"/>
        <v>12</v>
      </c>
      <c r="AF338">
        <f t="shared" si="66"/>
        <v>14</v>
      </c>
      <c r="AG338">
        <f t="shared" si="67"/>
        <v>7</v>
      </c>
      <c r="AH338">
        <f t="shared" si="68"/>
        <v>33</v>
      </c>
      <c r="AI338">
        <f t="shared" si="69"/>
        <v>0</v>
      </c>
      <c r="AJ338">
        <f t="shared" si="70"/>
        <v>1</v>
      </c>
      <c r="AK338">
        <f t="shared" si="71"/>
        <v>1</v>
      </c>
      <c r="AL338">
        <f t="shared" si="72"/>
        <v>20</v>
      </c>
      <c r="AM338">
        <f>SUMPRODUCT(AA338:AL338,Weights!$E$7:$P$7)</f>
        <v>68.5</v>
      </c>
    </row>
    <row r="339" spans="1:39" x14ac:dyDescent="0.25">
      <c r="A339" t="s">
        <v>1069</v>
      </c>
      <c r="B339" t="s">
        <v>62</v>
      </c>
      <c r="C339">
        <v>35</v>
      </c>
      <c r="D339">
        <v>131</v>
      </c>
      <c r="E339">
        <v>119</v>
      </c>
      <c r="F339">
        <v>28</v>
      </c>
      <c r="G339">
        <v>5</v>
      </c>
      <c r="H339">
        <v>0</v>
      </c>
      <c r="I339">
        <v>4</v>
      </c>
      <c r="J339">
        <v>15</v>
      </c>
      <c r="K339">
        <v>15</v>
      </c>
      <c r="L339">
        <v>9</v>
      </c>
      <c r="M339">
        <v>36</v>
      </c>
      <c r="N339">
        <v>2</v>
      </c>
      <c r="O339">
        <v>1</v>
      </c>
      <c r="P339">
        <v>0</v>
      </c>
      <c r="Q339">
        <v>0.23300000000000001</v>
      </c>
      <c r="R339">
        <v>0.29799999999999999</v>
      </c>
      <c r="S339">
        <v>0.38500000000000001</v>
      </c>
      <c r="T339">
        <v>0.68300000000000005</v>
      </c>
      <c r="U339">
        <v>0.29399999999999998</v>
      </c>
      <c r="V339">
        <v>-0.2</v>
      </c>
      <c r="W339">
        <v>0.1</v>
      </c>
      <c r="X339">
        <v>0</v>
      </c>
      <c r="Y339">
        <v>14158</v>
      </c>
      <c r="AA339">
        <f t="shared" si="61"/>
        <v>28</v>
      </c>
      <c r="AB339">
        <f t="shared" si="62"/>
        <v>5</v>
      </c>
      <c r="AC339">
        <f t="shared" si="63"/>
        <v>0</v>
      </c>
      <c r="AD339">
        <f t="shared" si="64"/>
        <v>4</v>
      </c>
      <c r="AE339">
        <f t="shared" si="65"/>
        <v>15</v>
      </c>
      <c r="AF339">
        <f t="shared" si="66"/>
        <v>15</v>
      </c>
      <c r="AG339">
        <f t="shared" si="67"/>
        <v>9</v>
      </c>
      <c r="AH339">
        <f t="shared" si="68"/>
        <v>36</v>
      </c>
      <c r="AI339">
        <f t="shared" si="69"/>
        <v>2</v>
      </c>
      <c r="AJ339">
        <f t="shared" si="70"/>
        <v>1</v>
      </c>
      <c r="AK339">
        <f t="shared" si="71"/>
        <v>0</v>
      </c>
      <c r="AL339">
        <f t="shared" si="72"/>
        <v>19</v>
      </c>
      <c r="AM339">
        <f>SUMPRODUCT(AA339:AL339,Weights!$E$7:$P$7)</f>
        <v>68</v>
      </c>
    </row>
    <row r="340" spans="1:39" x14ac:dyDescent="0.25">
      <c r="A340" t="s">
        <v>348</v>
      </c>
      <c r="B340" t="s">
        <v>27</v>
      </c>
      <c r="C340">
        <v>44</v>
      </c>
      <c r="D340">
        <v>141</v>
      </c>
      <c r="E340">
        <v>128</v>
      </c>
      <c r="F340">
        <v>33</v>
      </c>
      <c r="G340">
        <v>5</v>
      </c>
      <c r="H340">
        <v>1</v>
      </c>
      <c r="I340">
        <v>2</v>
      </c>
      <c r="J340">
        <v>13</v>
      </c>
      <c r="K340">
        <v>11</v>
      </c>
      <c r="L340">
        <v>9</v>
      </c>
      <c r="M340">
        <v>24</v>
      </c>
      <c r="N340">
        <v>1</v>
      </c>
      <c r="O340">
        <v>2</v>
      </c>
      <c r="P340">
        <v>2</v>
      </c>
      <c r="Q340">
        <v>0.26100000000000001</v>
      </c>
      <c r="R340">
        <v>0.313</v>
      </c>
      <c r="S340">
        <v>0.36099999999999999</v>
      </c>
      <c r="T340">
        <v>0.67400000000000004</v>
      </c>
      <c r="U340">
        <v>0.29299999999999998</v>
      </c>
      <c r="V340">
        <v>0.6</v>
      </c>
      <c r="W340">
        <v>-0.4</v>
      </c>
      <c r="X340">
        <v>-0.2</v>
      </c>
      <c r="Y340">
        <v>6013</v>
      </c>
      <c r="AA340">
        <f t="shared" si="61"/>
        <v>33</v>
      </c>
      <c r="AB340">
        <f t="shared" si="62"/>
        <v>5</v>
      </c>
      <c r="AC340">
        <f t="shared" si="63"/>
        <v>1</v>
      </c>
      <c r="AD340">
        <f t="shared" si="64"/>
        <v>2</v>
      </c>
      <c r="AE340">
        <f t="shared" si="65"/>
        <v>13</v>
      </c>
      <c r="AF340">
        <f t="shared" si="66"/>
        <v>11</v>
      </c>
      <c r="AG340">
        <f t="shared" si="67"/>
        <v>9</v>
      </c>
      <c r="AH340">
        <f t="shared" si="68"/>
        <v>24</v>
      </c>
      <c r="AI340">
        <f t="shared" si="69"/>
        <v>1</v>
      </c>
      <c r="AJ340">
        <f t="shared" si="70"/>
        <v>2</v>
      </c>
      <c r="AK340">
        <f t="shared" si="71"/>
        <v>2</v>
      </c>
      <c r="AL340">
        <f t="shared" si="72"/>
        <v>25</v>
      </c>
      <c r="AM340">
        <f>SUMPRODUCT(AA340:AL340,Weights!$E$7:$P$7)</f>
        <v>69</v>
      </c>
    </row>
    <row r="341" spans="1:39" x14ac:dyDescent="0.25">
      <c r="A341" t="s">
        <v>320</v>
      </c>
      <c r="B341" t="s">
        <v>141</v>
      </c>
      <c r="C341">
        <v>50</v>
      </c>
      <c r="D341">
        <v>163</v>
      </c>
      <c r="E341">
        <v>143</v>
      </c>
      <c r="F341">
        <v>34</v>
      </c>
      <c r="G341">
        <v>7</v>
      </c>
      <c r="H341">
        <v>1</v>
      </c>
      <c r="I341">
        <v>2</v>
      </c>
      <c r="J341">
        <v>18</v>
      </c>
      <c r="K341">
        <v>16</v>
      </c>
      <c r="L341">
        <v>17</v>
      </c>
      <c r="M341">
        <v>30</v>
      </c>
      <c r="N341">
        <v>1</v>
      </c>
      <c r="O341">
        <v>1</v>
      </c>
      <c r="P341">
        <v>1</v>
      </c>
      <c r="Q341">
        <v>0.23799999999999999</v>
      </c>
      <c r="R341">
        <v>0.318</v>
      </c>
      <c r="S341">
        <v>0.34499999999999997</v>
      </c>
      <c r="T341">
        <v>0.66300000000000003</v>
      </c>
      <c r="U341">
        <v>0.29299999999999998</v>
      </c>
      <c r="V341">
        <v>-2</v>
      </c>
      <c r="W341">
        <v>-0.3</v>
      </c>
      <c r="X341">
        <v>-0.2</v>
      </c>
      <c r="Y341">
        <v>7740</v>
      </c>
      <c r="AA341">
        <f t="shared" si="61"/>
        <v>34</v>
      </c>
      <c r="AB341">
        <f t="shared" si="62"/>
        <v>7</v>
      </c>
      <c r="AC341">
        <f t="shared" si="63"/>
        <v>1</v>
      </c>
      <c r="AD341">
        <f t="shared" si="64"/>
        <v>2</v>
      </c>
      <c r="AE341">
        <f t="shared" si="65"/>
        <v>18</v>
      </c>
      <c r="AF341">
        <f t="shared" si="66"/>
        <v>16</v>
      </c>
      <c r="AG341">
        <f t="shared" si="67"/>
        <v>17</v>
      </c>
      <c r="AH341">
        <f t="shared" si="68"/>
        <v>30</v>
      </c>
      <c r="AI341">
        <f t="shared" si="69"/>
        <v>1</v>
      </c>
      <c r="AJ341">
        <f t="shared" si="70"/>
        <v>1</v>
      </c>
      <c r="AK341">
        <f t="shared" si="71"/>
        <v>1</v>
      </c>
      <c r="AL341">
        <f t="shared" si="72"/>
        <v>24</v>
      </c>
      <c r="AM341">
        <f>SUMPRODUCT(AA341:AL341,Weights!$E$7:$P$7)</f>
        <v>86</v>
      </c>
    </row>
    <row r="342" spans="1:39" x14ac:dyDescent="0.25">
      <c r="A342" t="s">
        <v>322</v>
      </c>
      <c r="B342" t="s">
        <v>125</v>
      </c>
      <c r="C342">
        <v>54</v>
      </c>
      <c r="D342">
        <v>209</v>
      </c>
      <c r="E342">
        <v>191</v>
      </c>
      <c r="F342">
        <v>45</v>
      </c>
      <c r="G342">
        <v>8</v>
      </c>
      <c r="H342">
        <v>1</v>
      </c>
      <c r="I342">
        <v>6</v>
      </c>
      <c r="J342">
        <v>22</v>
      </c>
      <c r="K342">
        <v>23</v>
      </c>
      <c r="L342">
        <v>15</v>
      </c>
      <c r="M342">
        <v>49</v>
      </c>
      <c r="N342">
        <v>1</v>
      </c>
      <c r="O342">
        <v>1</v>
      </c>
      <c r="P342">
        <v>1</v>
      </c>
      <c r="Q342">
        <v>0.23599999999999999</v>
      </c>
      <c r="R342">
        <v>0.29399999999999998</v>
      </c>
      <c r="S342">
        <v>0.38800000000000001</v>
      </c>
      <c r="T342">
        <v>0.68200000000000005</v>
      </c>
      <c r="U342">
        <v>0.29299999999999998</v>
      </c>
      <c r="V342">
        <v>-1.2</v>
      </c>
      <c r="W342">
        <v>-0.4</v>
      </c>
      <c r="X342">
        <v>0.1</v>
      </c>
      <c r="Y342">
        <v>7462</v>
      </c>
      <c r="AA342">
        <f t="shared" si="61"/>
        <v>45</v>
      </c>
      <c r="AB342">
        <f t="shared" si="62"/>
        <v>8</v>
      </c>
      <c r="AC342">
        <f t="shared" si="63"/>
        <v>1</v>
      </c>
      <c r="AD342">
        <f t="shared" si="64"/>
        <v>6</v>
      </c>
      <c r="AE342">
        <f t="shared" si="65"/>
        <v>22</v>
      </c>
      <c r="AF342">
        <f t="shared" si="66"/>
        <v>23</v>
      </c>
      <c r="AG342">
        <f t="shared" si="67"/>
        <v>15</v>
      </c>
      <c r="AH342">
        <f t="shared" si="68"/>
        <v>49</v>
      </c>
      <c r="AI342">
        <f t="shared" si="69"/>
        <v>1</v>
      </c>
      <c r="AJ342">
        <f t="shared" si="70"/>
        <v>1</v>
      </c>
      <c r="AK342">
        <f t="shared" si="71"/>
        <v>1</v>
      </c>
      <c r="AL342">
        <f t="shared" si="72"/>
        <v>30</v>
      </c>
      <c r="AM342">
        <f>SUMPRODUCT(AA342:AL342,Weights!$E$7:$P$7)</f>
        <v>109.5</v>
      </c>
    </row>
    <row r="343" spans="1:39" x14ac:dyDescent="0.25">
      <c r="A343" t="s">
        <v>345</v>
      </c>
      <c r="B343" t="s">
        <v>85</v>
      </c>
      <c r="C343">
        <v>57</v>
      </c>
      <c r="D343">
        <v>250</v>
      </c>
      <c r="E343">
        <v>232</v>
      </c>
      <c r="F343">
        <v>60</v>
      </c>
      <c r="G343">
        <v>10</v>
      </c>
      <c r="H343">
        <v>4</v>
      </c>
      <c r="I343">
        <v>3</v>
      </c>
      <c r="J343">
        <v>27</v>
      </c>
      <c r="K343">
        <v>20</v>
      </c>
      <c r="L343">
        <v>14</v>
      </c>
      <c r="M343">
        <v>40</v>
      </c>
      <c r="N343">
        <v>1</v>
      </c>
      <c r="O343">
        <v>11</v>
      </c>
      <c r="P343">
        <v>5</v>
      </c>
      <c r="Q343">
        <v>0.25800000000000001</v>
      </c>
      <c r="R343">
        <v>0.30099999999999999</v>
      </c>
      <c r="S343">
        <v>0.379</v>
      </c>
      <c r="T343">
        <v>0.68</v>
      </c>
      <c r="U343">
        <v>0.29299999999999998</v>
      </c>
      <c r="V343">
        <v>2.6</v>
      </c>
      <c r="W343">
        <v>0.2</v>
      </c>
      <c r="X343">
        <v>0.5</v>
      </c>
      <c r="Y343">
        <v>14712</v>
      </c>
      <c r="AA343">
        <f t="shared" si="61"/>
        <v>60</v>
      </c>
      <c r="AB343">
        <f t="shared" si="62"/>
        <v>10</v>
      </c>
      <c r="AC343">
        <f t="shared" si="63"/>
        <v>4</v>
      </c>
      <c r="AD343">
        <f t="shared" si="64"/>
        <v>3</v>
      </c>
      <c r="AE343">
        <f t="shared" si="65"/>
        <v>27</v>
      </c>
      <c r="AF343">
        <f t="shared" si="66"/>
        <v>20</v>
      </c>
      <c r="AG343">
        <f t="shared" si="67"/>
        <v>14</v>
      </c>
      <c r="AH343">
        <f t="shared" si="68"/>
        <v>40</v>
      </c>
      <c r="AI343">
        <f t="shared" si="69"/>
        <v>1</v>
      </c>
      <c r="AJ343">
        <f t="shared" si="70"/>
        <v>11</v>
      </c>
      <c r="AK343">
        <f t="shared" si="71"/>
        <v>5</v>
      </c>
      <c r="AL343">
        <f t="shared" si="72"/>
        <v>43</v>
      </c>
      <c r="AM343">
        <f>SUMPRODUCT(AA343:AL343,Weights!$E$7:$P$7)</f>
        <v>145</v>
      </c>
    </row>
    <row r="344" spans="1:39" x14ac:dyDescent="0.25">
      <c r="A344" t="s">
        <v>400</v>
      </c>
      <c r="B344" t="s">
        <v>39</v>
      </c>
      <c r="C344">
        <v>66</v>
      </c>
      <c r="D344">
        <v>270</v>
      </c>
      <c r="E344">
        <v>252</v>
      </c>
      <c r="F344">
        <v>64</v>
      </c>
      <c r="G344">
        <v>12</v>
      </c>
      <c r="H344">
        <v>2</v>
      </c>
      <c r="I344">
        <v>6</v>
      </c>
      <c r="J344">
        <v>29</v>
      </c>
      <c r="K344">
        <v>27</v>
      </c>
      <c r="L344">
        <v>15</v>
      </c>
      <c r="M344">
        <v>53</v>
      </c>
      <c r="N344">
        <v>1</v>
      </c>
      <c r="O344">
        <v>7</v>
      </c>
      <c r="P344">
        <v>3</v>
      </c>
      <c r="Q344">
        <v>0.255</v>
      </c>
      <c r="R344">
        <v>0.29699999999999999</v>
      </c>
      <c r="S344">
        <v>0.39</v>
      </c>
      <c r="T344">
        <v>0.68700000000000006</v>
      </c>
      <c r="U344">
        <v>0.29299999999999998</v>
      </c>
      <c r="V344">
        <v>1.4</v>
      </c>
      <c r="W344">
        <v>0.4</v>
      </c>
      <c r="X344">
        <v>0.4</v>
      </c>
      <c r="Y344">
        <v>13185</v>
      </c>
      <c r="AA344">
        <f t="shared" si="61"/>
        <v>64</v>
      </c>
      <c r="AB344">
        <f t="shared" si="62"/>
        <v>12</v>
      </c>
      <c r="AC344">
        <f t="shared" si="63"/>
        <v>2</v>
      </c>
      <c r="AD344">
        <f t="shared" si="64"/>
        <v>6</v>
      </c>
      <c r="AE344">
        <f t="shared" si="65"/>
        <v>29</v>
      </c>
      <c r="AF344">
        <f t="shared" si="66"/>
        <v>27</v>
      </c>
      <c r="AG344">
        <f t="shared" si="67"/>
        <v>15</v>
      </c>
      <c r="AH344">
        <f t="shared" si="68"/>
        <v>53</v>
      </c>
      <c r="AI344">
        <f t="shared" si="69"/>
        <v>1</v>
      </c>
      <c r="AJ344">
        <f t="shared" si="70"/>
        <v>7</v>
      </c>
      <c r="AK344">
        <f t="shared" si="71"/>
        <v>3</v>
      </c>
      <c r="AL344">
        <f t="shared" si="72"/>
        <v>44</v>
      </c>
      <c r="AM344">
        <f>SUMPRODUCT(AA344:AL344,Weights!$E$7:$P$7)</f>
        <v>153.5</v>
      </c>
    </row>
    <row r="345" spans="1:39" x14ac:dyDescent="0.25">
      <c r="A345" t="s">
        <v>346</v>
      </c>
      <c r="B345" t="s">
        <v>125</v>
      </c>
      <c r="C345">
        <v>48</v>
      </c>
      <c r="D345">
        <v>195</v>
      </c>
      <c r="E345">
        <v>173</v>
      </c>
      <c r="F345">
        <v>41</v>
      </c>
      <c r="G345">
        <v>7</v>
      </c>
      <c r="H345">
        <v>1</v>
      </c>
      <c r="I345">
        <v>3</v>
      </c>
      <c r="J345">
        <v>20</v>
      </c>
      <c r="K345">
        <v>16</v>
      </c>
      <c r="L345">
        <v>17</v>
      </c>
      <c r="M345">
        <v>45</v>
      </c>
      <c r="N345">
        <v>4</v>
      </c>
      <c r="O345">
        <v>1</v>
      </c>
      <c r="P345">
        <v>1</v>
      </c>
      <c r="Q345">
        <v>0.23699999999999999</v>
      </c>
      <c r="R345">
        <v>0.316</v>
      </c>
      <c r="S345">
        <v>0.34599999999999997</v>
      </c>
      <c r="T345">
        <v>0.66200000000000003</v>
      </c>
      <c r="U345">
        <v>0.29299999999999998</v>
      </c>
      <c r="V345">
        <v>-0.3</v>
      </c>
      <c r="W345">
        <v>-0.3</v>
      </c>
      <c r="X345">
        <v>0.3</v>
      </c>
      <c r="Y345">
        <v>14145</v>
      </c>
      <c r="AA345">
        <f t="shared" si="61"/>
        <v>41</v>
      </c>
      <c r="AB345">
        <f t="shared" si="62"/>
        <v>7</v>
      </c>
      <c r="AC345">
        <f t="shared" si="63"/>
        <v>1</v>
      </c>
      <c r="AD345">
        <f t="shared" si="64"/>
        <v>3</v>
      </c>
      <c r="AE345">
        <f t="shared" si="65"/>
        <v>20</v>
      </c>
      <c r="AF345">
        <f t="shared" si="66"/>
        <v>16</v>
      </c>
      <c r="AG345">
        <f t="shared" si="67"/>
        <v>17</v>
      </c>
      <c r="AH345">
        <f t="shared" si="68"/>
        <v>45</v>
      </c>
      <c r="AI345">
        <f t="shared" si="69"/>
        <v>4</v>
      </c>
      <c r="AJ345">
        <f t="shared" si="70"/>
        <v>1</v>
      </c>
      <c r="AK345">
        <f t="shared" si="71"/>
        <v>1</v>
      </c>
      <c r="AL345">
        <f t="shared" si="72"/>
        <v>30</v>
      </c>
      <c r="AM345">
        <f>SUMPRODUCT(AA345:AL345,Weights!$E$7:$P$7)</f>
        <v>90.5</v>
      </c>
    </row>
    <row r="346" spans="1:39" x14ac:dyDescent="0.25">
      <c r="A346" t="s">
        <v>350</v>
      </c>
      <c r="B346" t="s">
        <v>47</v>
      </c>
      <c r="C346">
        <v>60</v>
      </c>
      <c r="D346">
        <v>179</v>
      </c>
      <c r="E346">
        <v>153</v>
      </c>
      <c r="F346">
        <v>36</v>
      </c>
      <c r="G346">
        <v>7</v>
      </c>
      <c r="H346">
        <v>1</v>
      </c>
      <c r="I346">
        <v>1</v>
      </c>
      <c r="J346">
        <v>17</v>
      </c>
      <c r="K346">
        <v>11</v>
      </c>
      <c r="L346">
        <v>20</v>
      </c>
      <c r="M346">
        <v>36</v>
      </c>
      <c r="N346">
        <v>3</v>
      </c>
      <c r="O346">
        <v>3</v>
      </c>
      <c r="P346">
        <v>1</v>
      </c>
      <c r="Q346">
        <v>0.23599999999999999</v>
      </c>
      <c r="R346">
        <v>0.33500000000000002</v>
      </c>
      <c r="S346">
        <v>0.316</v>
      </c>
      <c r="T346">
        <v>0.65100000000000002</v>
      </c>
      <c r="U346">
        <v>0.29299999999999998</v>
      </c>
      <c r="V346">
        <v>0.4</v>
      </c>
      <c r="W346">
        <v>0</v>
      </c>
      <c r="X346">
        <v>0.2</v>
      </c>
      <c r="Y346">
        <v>10951</v>
      </c>
      <c r="AA346">
        <f t="shared" si="61"/>
        <v>36</v>
      </c>
      <c r="AB346">
        <f t="shared" si="62"/>
        <v>7</v>
      </c>
      <c r="AC346">
        <f t="shared" si="63"/>
        <v>1</v>
      </c>
      <c r="AD346">
        <f t="shared" si="64"/>
        <v>1</v>
      </c>
      <c r="AE346">
        <f t="shared" si="65"/>
        <v>17</v>
      </c>
      <c r="AF346">
        <f t="shared" si="66"/>
        <v>11</v>
      </c>
      <c r="AG346">
        <f t="shared" si="67"/>
        <v>20</v>
      </c>
      <c r="AH346">
        <f t="shared" si="68"/>
        <v>36</v>
      </c>
      <c r="AI346">
        <f t="shared" si="69"/>
        <v>3</v>
      </c>
      <c r="AJ346">
        <f t="shared" si="70"/>
        <v>3</v>
      </c>
      <c r="AK346">
        <f t="shared" si="71"/>
        <v>1</v>
      </c>
      <c r="AL346">
        <f t="shared" si="72"/>
        <v>27</v>
      </c>
      <c r="AM346">
        <f>SUMPRODUCT(AA346:AL346,Weights!$E$7:$P$7)</f>
        <v>83</v>
      </c>
    </row>
    <row r="347" spans="1:39" x14ac:dyDescent="0.25">
      <c r="A347" t="s">
        <v>335</v>
      </c>
      <c r="B347" t="s">
        <v>37</v>
      </c>
      <c r="C347">
        <v>36</v>
      </c>
      <c r="D347">
        <v>130</v>
      </c>
      <c r="E347">
        <v>117</v>
      </c>
      <c r="F347">
        <v>29</v>
      </c>
      <c r="G347">
        <v>6</v>
      </c>
      <c r="H347">
        <v>0</v>
      </c>
      <c r="I347">
        <v>3</v>
      </c>
      <c r="J347">
        <v>14</v>
      </c>
      <c r="K347">
        <v>13</v>
      </c>
      <c r="L347">
        <v>10</v>
      </c>
      <c r="M347">
        <v>29</v>
      </c>
      <c r="N347">
        <v>1</v>
      </c>
      <c r="O347">
        <v>0</v>
      </c>
      <c r="P347">
        <v>0</v>
      </c>
      <c r="Q347">
        <v>0.245</v>
      </c>
      <c r="R347">
        <v>0.30399999999999999</v>
      </c>
      <c r="S347">
        <v>0.372</v>
      </c>
      <c r="T347">
        <v>0.67600000000000005</v>
      </c>
      <c r="U347">
        <v>0.29199999999999998</v>
      </c>
      <c r="V347">
        <v>1.8</v>
      </c>
      <c r="W347">
        <v>-0.5</v>
      </c>
      <c r="X347">
        <v>0.4</v>
      </c>
      <c r="Y347">
        <v>5273</v>
      </c>
      <c r="AA347">
        <f t="shared" si="61"/>
        <v>29</v>
      </c>
      <c r="AB347">
        <f t="shared" si="62"/>
        <v>6</v>
      </c>
      <c r="AC347">
        <f t="shared" si="63"/>
        <v>0</v>
      </c>
      <c r="AD347">
        <f t="shared" si="64"/>
        <v>3</v>
      </c>
      <c r="AE347">
        <f t="shared" si="65"/>
        <v>14</v>
      </c>
      <c r="AF347">
        <f t="shared" si="66"/>
        <v>13</v>
      </c>
      <c r="AG347">
        <f t="shared" si="67"/>
        <v>10</v>
      </c>
      <c r="AH347">
        <f t="shared" si="68"/>
        <v>29</v>
      </c>
      <c r="AI347">
        <f t="shared" si="69"/>
        <v>1</v>
      </c>
      <c r="AJ347">
        <f t="shared" si="70"/>
        <v>0</v>
      </c>
      <c r="AK347">
        <f t="shared" si="71"/>
        <v>0</v>
      </c>
      <c r="AL347">
        <f t="shared" si="72"/>
        <v>20</v>
      </c>
      <c r="AM347">
        <f>SUMPRODUCT(AA347:AL347,Weights!$E$7:$P$7)</f>
        <v>66.5</v>
      </c>
    </row>
    <row r="348" spans="1:39" x14ac:dyDescent="0.25">
      <c r="A348" t="s">
        <v>1174</v>
      </c>
      <c r="B348" t="s">
        <v>27</v>
      </c>
      <c r="C348">
        <v>36</v>
      </c>
      <c r="D348">
        <v>147</v>
      </c>
      <c r="E348">
        <v>134</v>
      </c>
      <c r="F348">
        <v>36</v>
      </c>
      <c r="G348">
        <v>6</v>
      </c>
      <c r="H348">
        <v>2</v>
      </c>
      <c r="I348">
        <v>1</v>
      </c>
      <c r="J348">
        <v>13</v>
      </c>
      <c r="K348">
        <v>11</v>
      </c>
      <c r="L348">
        <v>10</v>
      </c>
      <c r="M348">
        <v>24</v>
      </c>
      <c r="N348">
        <v>1</v>
      </c>
      <c r="O348">
        <v>6</v>
      </c>
      <c r="P348">
        <v>3</v>
      </c>
      <c r="Q348">
        <v>0.26800000000000002</v>
      </c>
      <c r="R348">
        <v>0.32100000000000001</v>
      </c>
      <c r="S348">
        <v>0.34699999999999998</v>
      </c>
      <c r="T348">
        <v>0.66900000000000004</v>
      </c>
      <c r="U348">
        <v>0.29199999999999998</v>
      </c>
      <c r="V348">
        <v>0.6</v>
      </c>
      <c r="W348">
        <v>0</v>
      </c>
      <c r="X348">
        <v>-0.2</v>
      </c>
      <c r="Y348">
        <v>15274</v>
      </c>
      <c r="AA348">
        <f t="shared" si="61"/>
        <v>36</v>
      </c>
      <c r="AB348">
        <f t="shared" si="62"/>
        <v>6</v>
      </c>
      <c r="AC348">
        <f t="shared" si="63"/>
        <v>2</v>
      </c>
      <c r="AD348">
        <f t="shared" si="64"/>
        <v>1</v>
      </c>
      <c r="AE348">
        <f t="shared" si="65"/>
        <v>13</v>
      </c>
      <c r="AF348">
        <f t="shared" si="66"/>
        <v>11</v>
      </c>
      <c r="AG348">
        <f t="shared" si="67"/>
        <v>10</v>
      </c>
      <c r="AH348">
        <f t="shared" si="68"/>
        <v>24</v>
      </c>
      <c r="AI348">
        <f t="shared" si="69"/>
        <v>1</v>
      </c>
      <c r="AJ348">
        <f t="shared" si="70"/>
        <v>6</v>
      </c>
      <c r="AK348">
        <f t="shared" si="71"/>
        <v>3</v>
      </c>
      <c r="AL348">
        <f t="shared" si="72"/>
        <v>27</v>
      </c>
      <c r="AM348">
        <f>SUMPRODUCT(AA348:AL348,Weights!$E$7:$P$7)</f>
        <v>80</v>
      </c>
    </row>
    <row r="349" spans="1:39" x14ac:dyDescent="0.25">
      <c r="A349" t="s">
        <v>329</v>
      </c>
      <c r="B349" t="s">
        <v>21</v>
      </c>
      <c r="C349">
        <v>54</v>
      </c>
      <c r="D349">
        <v>188</v>
      </c>
      <c r="E349">
        <v>173</v>
      </c>
      <c r="F349">
        <v>40</v>
      </c>
      <c r="G349">
        <v>7</v>
      </c>
      <c r="H349">
        <v>1</v>
      </c>
      <c r="I349">
        <v>6</v>
      </c>
      <c r="J349">
        <v>21</v>
      </c>
      <c r="K349">
        <v>22</v>
      </c>
      <c r="L349">
        <v>12</v>
      </c>
      <c r="M349">
        <v>51</v>
      </c>
      <c r="N349">
        <v>2</v>
      </c>
      <c r="O349">
        <v>3</v>
      </c>
      <c r="P349">
        <v>1</v>
      </c>
      <c r="Q349">
        <v>0.23300000000000001</v>
      </c>
      <c r="R349">
        <v>0.28599999999999998</v>
      </c>
      <c r="S349">
        <v>0.39500000000000002</v>
      </c>
      <c r="T349">
        <v>0.68100000000000005</v>
      </c>
      <c r="U349">
        <v>0.29199999999999998</v>
      </c>
      <c r="V349">
        <v>-2.2999999999999998</v>
      </c>
      <c r="W349">
        <v>0</v>
      </c>
      <c r="X349">
        <v>-0.3</v>
      </c>
      <c r="Y349">
        <v>13910</v>
      </c>
      <c r="AA349">
        <f t="shared" si="61"/>
        <v>40</v>
      </c>
      <c r="AB349">
        <f t="shared" si="62"/>
        <v>7</v>
      </c>
      <c r="AC349">
        <f t="shared" si="63"/>
        <v>1</v>
      </c>
      <c r="AD349">
        <f t="shared" si="64"/>
        <v>6</v>
      </c>
      <c r="AE349">
        <f t="shared" si="65"/>
        <v>21</v>
      </c>
      <c r="AF349">
        <f t="shared" si="66"/>
        <v>22</v>
      </c>
      <c r="AG349">
        <f t="shared" si="67"/>
        <v>12</v>
      </c>
      <c r="AH349">
        <f t="shared" si="68"/>
        <v>51</v>
      </c>
      <c r="AI349">
        <f t="shared" si="69"/>
        <v>2</v>
      </c>
      <c r="AJ349">
        <f t="shared" si="70"/>
        <v>3</v>
      </c>
      <c r="AK349">
        <f t="shared" si="71"/>
        <v>1</v>
      </c>
      <c r="AL349">
        <f t="shared" si="72"/>
        <v>26</v>
      </c>
      <c r="AM349">
        <f>SUMPRODUCT(AA349:AL349,Weights!$E$7:$P$7)</f>
        <v>101.5</v>
      </c>
    </row>
    <row r="350" spans="1:39" x14ac:dyDescent="0.25">
      <c r="A350" t="s">
        <v>1065</v>
      </c>
      <c r="B350" t="s">
        <v>85</v>
      </c>
      <c r="C350">
        <v>46</v>
      </c>
      <c r="D350">
        <v>196</v>
      </c>
      <c r="E350">
        <v>178</v>
      </c>
      <c r="F350">
        <v>44</v>
      </c>
      <c r="G350">
        <v>8</v>
      </c>
      <c r="H350">
        <v>2</v>
      </c>
      <c r="I350">
        <v>3</v>
      </c>
      <c r="J350">
        <v>20</v>
      </c>
      <c r="K350">
        <v>17</v>
      </c>
      <c r="L350">
        <v>14</v>
      </c>
      <c r="M350">
        <v>40</v>
      </c>
      <c r="N350">
        <v>1</v>
      </c>
      <c r="O350">
        <v>2</v>
      </c>
      <c r="P350">
        <v>2</v>
      </c>
      <c r="Q350">
        <v>0.247</v>
      </c>
      <c r="R350">
        <v>0.30399999999999999</v>
      </c>
      <c r="S350">
        <v>0.36599999999999999</v>
      </c>
      <c r="T350">
        <v>0.67100000000000004</v>
      </c>
      <c r="U350">
        <v>0.29199999999999998</v>
      </c>
      <c r="V350">
        <v>-0.8</v>
      </c>
      <c r="W350">
        <v>-0.2</v>
      </c>
      <c r="X350">
        <v>0.1</v>
      </c>
      <c r="Y350">
        <v>15197</v>
      </c>
      <c r="AA350">
        <f t="shared" si="61"/>
        <v>44</v>
      </c>
      <c r="AB350">
        <f t="shared" si="62"/>
        <v>8</v>
      </c>
      <c r="AC350">
        <f t="shared" si="63"/>
        <v>2</v>
      </c>
      <c r="AD350">
        <f t="shared" si="64"/>
        <v>3</v>
      </c>
      <c r="AE350">
        <f t="shared" si="65"/>
        <v>20</v>
      </c>
      <c r="AF350">
        <f t="shared" si="66"/>
        <v>17</v>
      </c>
      <c r="AG350">
        <f t="shared" si="67"/>
        <v>14</v>
      </c>
      <c r="AH350">
        <f t="shared" si="68"/>
        <v>40</v>
      </c>
      <c r="AI350">
        <f t="shared" si="69"/>
        <v>1</v>
      </c>
      <c r="AJ350">
        <f t="shared" si="70"/>
        <v>2</v>
      </c>
      <c r="AK350">
        <f t="shared" si="71"/>
        <v>2</v>
      </c>
      <c r="AL350">
        <f t="shared" si="72"/>
        <v>31</v>
      </c>
      <c r="AM350">
        <f>SUMPRODUCT(AA350:AL350,Weights!$E$7:$P$7)</f>
        <v>98</v>
      </c>
    </row>
    <row r="351" spans="1:39" x14ac:dyDescent="0.25">
      <c r="A351" t="s">
        <v>1067</v>
      </c>
      <c r="B351" t="s">
        <v>23</v>
      </c>
      <c r="C351">
        <v>53</v>
      </c>
      <c r="D351">
        <v>200</v>
      </c>
      <c r="E351">
        <v>179</v>
      </c>
      <c r="F351">
        <v>41</v>
      </c>
      <c r="G351">
        <v>8</v>
      </c>
      <c r="H351">
        <v>1</v>
      </c>
      <c r="I351">
        <v>4</v>
      </c>
      <c r="J351">
        <v>23</v>
      </c>
      <c r="K351">
        <v>21</v>
      </c>
      <c r="L351">
        <v>18</v>
      </c>
      <c r="M351">
        <v>52</v>
      </c>
      <c r="N351">
        <v>1</v>
      </c>
      <c r="O351">
        <v>1</v>
      </c>
      <c r="P351">
        <v>1</v>
      </c>
      <c r="Q351">
        <v>0.23100000000000001</v>
      </c>
      <c r="R351">
        <v>0.30399999999999999</v>
      </c>
      <c r="S351">
        <v>0.36599999999999999</v>
      </c>
      <c r="T351">
        <v>0.67100000000000004</v>
      </c>
      <c r="U351">
        <v>0.29099999999999998</v>
      </c>
      <c r="V351">
        <v>-0.3</v>
      </c>
      <c r="W351">
        <v>-0.4</v>
      </c>
      <c r="X351">
        <v>0</v>
      </c>
      <c r="Y351">
        <v>14103</v>
      </c>
      <c r="AA351">
        <f t="shared" si="61"/>
        <v>41</v>
      </c>
      <c r="AB351">
        <f t="shared" si="62"/>
        <v>8</v>
      </c>
      <c r="AC351">
        <f t="shared" si="63"/>
        <v>1</v>
      </c>
      <c r="AD351">
        <f t="shared" si="64"/>
        <v>4</v>
      </c>
      <c r="AE351">
        <f t="shared" si="65"/>
        <v>23</v>
      </c>
      <c r="AF351">
        <f t="shared" si="66"/>
        <v>21</v>
      </c>
      <c r="AG351">
        <f t="shared" si="67"/>
        <v>18</v>
      </c>
      <c r="AH351">
        <f t="shared" si="68"/>
        <v>52</v>
      </c>
      <c r="AI351">
        <f t="shared" si="69"/>
        <v>1</v>
      </c>
      <c r="AJ351">
        <f t="shared" si="70"/>
        <v>1</v>
      </c>
      <c r="AK351">
        <f t="shared" si="71"/>
        <v>1</v>
      </c>
      <c r="AL351">
        <f t="shared" si="72"/>
        <v>28</v>
      </c>
      <c r="AM351">
        <f>SUMPRODUCT(AA351:AL351,Weights!$E$7:$P$7)</f>
        <v>100</v>
      </c>
    </row>
    <row r="352" spans="1:39" x14ac:dyDescent="0.25">
      <c r="A352" t="s">
        <v>362</v>
      </c>
      <c r="B352" t="s">
        <v>23</v>
      </c>
      <c r="C352">
        <v>50</v>
      </c>
      <c r="D352">
        <v>205</v>
      </c>
      <c r="E352">
        <v>194</v>
      </c>
      <c r="F352">
        <v>50</v>
      </c>
      <c r="G352">
        <v>9</v>
      </c>
      <c r="H352">
        <v>0</v>
      </c>
      <c r="I352">
        <v>5</v>
      </c>
      <c r="J352">
        <v>23</v>
      </c>
      <c r="K352">
        <v>22</v>
      </c>
      <c r="L352">
        <v>7</v>
      </c>
      <c r="M352">
        <v>31</v>
      </c>
      <c r="N352">
        <v>2</v>
      </c>
      <c r="O352">
        <v>2</v>
      </c>
      <c r="P352">
        <v>1</v>
      </c>
      <c r="Q352">
        <v>0.26</v>
      </c>
      <c r="R352">
        <v>0.29299999999999998</v>
      </c>
      <c r="S352">
        <v>0.38800000000000001</v>
      </c>
      <c r="T352">
        <v>0.68100000000000005</v>
      </c>
      <c r="U352">
        <v>0.29099999999999998</v>
      </c>
      <c r="V352">
        <v>-1.8</v>
      </c>
      <c r="W352">
        <v>-0.3</v>
      </c>
      <c r="X352">
        <v>-0.1</v>
      </c>
      <c r="Y352">
        <v>13777</v>
      </c>
      <c r="AA352">
        <f t="shared" si="61"/>
        <v>50</v>
      </c>
      <c r="AB352">
        <f t="shared" si="62"/>
        <v>9</v>
      </c>
      <c r="AC352">
        <f t="shared" si="63"/>
        <v>0</v>
      </c>
      <c r="AD352">
        <f t="shared" si="64"/>
        <v>5</v>
      </c>
      <c r="AE352">
        <f t="shared" si="65"/>
        <v>23</v>
      </c>
      <c r="AF352">
        <f t="shared" si="66"/>
        <v>22</v>
      </c>
      <c r="AG352">
        <f t="shared" si="67"/>
        <v>7</v>
      </c>
      <c r="AH352">
        <f t="shared" si="68"/>
        <v>31</v>
      </c>
      <c r="AI352">
        <f t="shared" si="69"/>
        <v>2</v>
      </c>
      <c r="AJ352">
        <f t="shared" si="70"/>
        <v>2</v>
      </c>
      <c r="AK352">
        <f t="shared" si="71"/>
        <v>1</v>
      </c>
      <c r="AL352">
        <f t="shared" si="72"/>
        <v>36</v>
      </c>
      <c r="AM352">
        <f>SUMPRODUCT(AA352:AL352,Weights!$E$7:$P$7)</f>
        <v>113.5</v>
      </c>
    </row>
    <row r="353" spans="1:39" x14ac:dyDescent="0.25">
      <c r="A353" t="s">
        <v>383</v>
      </c>
      <c r="B353" t="s">
        <v>96</v>
      </c>
      <c r="C353">
        <v>41</v>
      </c>
      <c r="D353">
        <v>170</v>
      </c>
      <c r="E353">
        <v>151</v>
      </c>
      <c r="F353">
        <v>31</v>
      </c>
      <c r="G353">
        <v>6</v>
      </c>
      <c r="H353">
        <v>1</v>
      </c>
      <c r="I353">
        <v>6</v>
      </c>
      <c r="J353">
        <v>18</v>
      </c>
      <c r="K353">
        <v>18</v>
      </c>
      <c r="L353">
        <v>16</v>
      </c>
      <c r="M353">
        <v>58</v>
      </c>
      <c r="N353">
        <v>1</v>
      </c>
      <c r="O353">
        <v>3</v>
      </c>
      <c r="P353">
        <v>2</v>
      </c>
      <c r="Q353">
        <v>0.20799999999999999</v>
      </c>
      <c r="R353">
        <v>0.28799999999999998</v>
      </c>
      <c r="S353">
        <v>0.38800000000000001</v>
      </c>
      <c r="T353">
        <v>0.67600000000000005</v>
      </c>
      <c r="U353">
        <v>0.29099999999999998</v>
      </c>
      <c r="V353">
        <v>-0.4</v>
      </c>
      <c r="W353">
        <v>-0.5</v>
      </c>
      <c r="X353">
        <v>-0.2</v>
      </c>
      <c r="Y353">
        <v>11761</v>
      </c>
      <c r="AA353">
        <f t="shared" si="61"/>
        <v>31</v>
      </c>
      <c r="AB353">
        <f t="shared" si="62"/>
        <v>6</v>
      </c>
      <c r="AC353">
        <f t="shared" si="63"/>
        <v>1</v>
      </c>
      <c r="AD353">
        <f t="shared" si="64"/>
        <v>6</v>
      </c>
      <c r="AE353">
        <f t="shared" si="65"/>
        <v>18</v>
      </c>
      <c r="AF353">
        <f t="shared" si="66"/>
        <v>18</v>
      </c>
      <c r="AG353">
        <f t="shared" si="67"/>
        <v>16</v>
      </c>
      <c r="AH353">
        <f t="shared" si="68"/>
        <v>58</v>
      </c>
      <c r="AI353">
        <f t="shared" si="69"/>
        <v>1</v>
      </c>
      <c r="AJ353">
        <f t="shared" si="70"/>
        <v>3</v>
      </c>
      <c r="AK353">
        <f t="shared" si="71"/>
        <v>2</v>
      </c>
      <c r="AL353">
        <f t="shared" si="72"/>
        <v>18</v>
      </c>
      <c r="AM353">
        <f>SUMPRODUCT(AA353:AL353,Weights!$E$7:$P$7)</f>
        <v>84</v>
      </c>
    </row>
    <row r="354" spans="1:39" x14ac:dyDescent="0.25">
      <c r="A354" t="s">
        <v>290</v>
      </c>
      <c r="B354" t="s">
        <v>41</v>
      </c>
      <c r="C354">
        <v>54</v>
      </c>
      <c r="D354">
        <v>208</v>
      </c>
      <c r="E354">
        <v>190</v>
      </c>
      <c r="F354">
        <v>44</v>
      </c>
      <c r="G354">
        <v>10</v>
      </c>
      <c r="H354">
        <v>0</v>
      </c>
      <c r="I354">
        <v>6</v>
      </c>
      <c r="J354">
        <v>23</v>
      </c>
      <c r="K354">
        <v>23</v>
      </c>
      <c r="L354">
        <v>15</v>
      </c>
      <c r="M354">
        <v>44</v>
      </c>
      <c r="N354">
        <v>1</v>
      </c>
      <c r="O354">
        <v>7</v>
      </c>
      <c r="P354">
        <v>2</v>
      </c>
      <c r="Q354">
        <v>0.23400000000000001</v>
      </c>
      <c r="R354">
        <v>0.29199999999999998</v>
      </c>
      <c r="S354">
        <v>0.38400000000000001</v>
      </c>
      <c r="T354">
        <v>0.67600000000000005</v>
      </c>
      <c r="U354">
        <v>0.29099999999999998</v>
      </c>
      <c r="V354">
        <v>-2.5</v>
      </c>
      <c r="W354">
        <v>0.5</v>
      </c>
      <c r="X354">
        <v>0.1</v>
      </c>
      <c r="Y354">
        <v>12399</v>
      </c>
      <c r="AA354">
        <f t="shared" si="61"/>
        <v>44</v>
      </c>
      <c r="AB354">
        <f t="shared" si="62"/>
        <v>10</v>
      </c>
      <c r="AC354">
        <f t="shared" si="63"/>
        <v>0</v>
      </c>
      <c r="AD354">
        <f t="shared" si="64"/>
        <v>6</v>
      </c>
      <c r="AE354">
        <f t="shared" si="65"/>
        <v>23</v>
      </c>
      <c r="AF354">
        <f t="shared" si="66"/>
        <v>23</v>
      </c>
      <c r="AG354">
        <f t="shared" si="67"/>
        <v>15</v>
      </c>
      <c r="AH354">
        <f t="shared" si="68"/>
        <v>44</v>
      </c>
      <c r="AI354">
        <f t="shared" si="69"/>
        <v>1</v>
      </c>
      <c r="AJ354">
        <f t="shared" si="70"/>
        <v>7</v>
      </c>
      <c r="AK354">
        <f t="shared" si="71"/>
        <v>2</v>
      </c>
      <c r="AL354">
        <f t="shared" si="72"/>
        <v>28</v>
      </c>
      <c r="AM354">
        <f>SUMPRODUCT(AA354:AL354,Weights!$E$7:$P$7)</f>
        <v>123</v>
      </c>
    </row>
    <row r="355" spans="1:39" x14ac:dyDescent="0.25">
      <c r="A355" t="s">
        <v>338</v>
      </c>
      <c r="B355" t="s">
        <v>21</v>
      </c>
      <c r="C355">
        <v>67</v>
      </c>
      <c r="D355">
        <v>274</v>
      </c>
      <c r="E355">
        <v>257</v>
      </c>
      <c r="F355">
        <v>70</v>
      </c>
      <c r="G355">
        <v>8</v>
      </c>
      <c r="H355">
        <v>4</v>
      </c>
      <c r="I355">
        <v>4</v>
      </c>
      <c r="J355">
        <v>28</v>
      </c>
      <c r="K355">
        <v>24</v>
      </c>
      <c r="L355">
        <v>9</v>
      </c>
      <c r="M355">
        <v>36</v>
      </c>
      <c r="N355">
        <v>3</v>
      </c>
      <c r="O355">
        <v>13</v>
      </c>
      <c r="P355">
        <v>5</v>
      </c>
      <c r="Q355">
        <v>0.27100000000000002</v>
      </c>
      <c r="R355">
        <v>0.30199999999999999</v>
      </c>
      <c r="S355">
        <v>0.373</v>
      </c>
      <c r="T355">
        <v>0.67600000000000005</v>
      </c>
      <c r="U355">
        <v>0.29099999999999998</v>
      </c>
      <c r="V355">
        <v>0</v>
      </c>
      <c r="W355">
        <v>0.6</v>
      </c>
      <c r="X355">
        <v>0.2</v>
      </c>
      <c r="Y355">
        <v>13593</v>
      </c>
      <c r="AA355">
        <f t="shared" si="61"/>
        <v>70</v>
      </c>
      <c r="AB355">
        <f t="shared" si="62"/>
        <v>8</v>
      </c>
      <c r="AC355">
        <f t="shared" si="63"/>
        <v>4</v>
      </c>
      <c r="AD355">
        <f t="shared" si="64"/>
        <v>4</v>
      </c>
      <c r="AE355">
        <f t="shared" si="65"/>
        <v>28</v>
      </c>
      <c r="AF355">
        <f t="shared" si="66"/>
        <v>24</v>
      </c>
      <c r="AG355">
        <f t="shared" si="67"/>
        <v>9</v>
      </c>
      <c r="AH355">
        <f t="shared" si="68"/>
        <v>36</v>
      </c>
      <c r="AI355">
        <f t="shared" si="69"/>
        <v>3</v>
      </c>
      <c r="AJ355">
        <f t="shared" si="70"/>
        <v>13</v>
      </c>
      <c r="AK355">
        <f t="shared" si="71"/>
        <v>5</v>
      </c>
      <c r="AL355">
        <f t="shared" si="72"/>
        <v>54</v>
      </c>
      <c r="AM355">
        <f>SUMPRODUCT(AA355:AL355,Weights!$E$7:$P$7)</f>
        <v>162</v>
      </c>
    </row>
    <row r="356" spans="1:39" x14ac:dyDescent="0.25">
      <c r="A356" t="s">
        <v>357</v>
      </c>
      <c r="B356" t="s">
        <v>96</v>
      </c>
      <c r="C356">
        <v>35</v>
      </c>
      <c r="D356">
        <v>130</v>
      </c>
      <c r="E356">
        <v>116</v>
      </c>
      <c r="F356">
        <v>27</v>
      </c>
      <c r="G356">
        <v>4</v>
      </c>
      <c r="H356">
        <v>1</v>
      </c>
      <c r="I356">
        <v>2</v>
      </c>
      <c r="J356">
        <v>14</v>
      </c>
      <c r="K356">
        <v>11</v>
      </c>
      <c r="L356">
        <v>11</v>
      </c>
      <c r="M356">
        <v>25</v>
      </c>
      <c r="N356">
        <v>2</v>
      </c>
      <c r="O356">
        <v>2</v>
      </c>
      <c r="P356">
        <v>1</v>
      </c>
      <c r="Q356">
        <v>0.23599999999999999</v>
      </c>
      <c r="R356">
        <v>0.311</v>
      </c>
      <c r="S356">
        <v>0.35</v>
      </c>
      <c r="T356">
        <v>0.66100000000000003</v>
      </c>
      <c r="U356">
        <v>0.29099999999999998</v>
      </c>
      <c r="V356">
        <v>0.1</v>
      </c>
      <c r="W356">
        <v>-0.3</v>
      </c>
      <c r="X356">
        <v>0</v>
      </c>
      <c r="Y356">
        <v>10815</v>
      </c>
      <c r="AA356">
        <f t="shared" si="61"/>
        <v>27</v>
      </c>
      <c r="AB356">
        <f t="shared" si="62"/>
        <v>4</v>
      </c>
      <c r="AC356">
        <f t="shared" si="63"/>
        <v>1</v>
      </c>
      <c r="AD356">
        <f t="shared" si="64"/>
        <v>2</v>
      </c>
      <c r="AE356">
        <f t="shared" si="65"/>
        <v>14</v>
      </c>
      <c r="AF356">
        <f t="shared" si="66"/>
        <v>11</v>
      </c>
      <c r="AG356">
        <f t="shared" si="67"/>
        <v>11</v>
      </c>
      <c r="AH356">
        <f t="shared" si="68"/>
        <v>25</v>
      </c>
      <c r="AI356">
        <f t="shared" si="69"/>
        <v>2</v>
      </c>
      <c r="AJ356">
        <f t="shared" si="70"/>
        <v>2</v>
      </c>
      <c r="AK356">
        <f t="shared" si="71"/>
        <v>1</v>
      </c>
      <c r="AL356">
        <f t="shared" si="72"/>
        <v>20</v>
      </c>
      <c r="AM356">
        <f>SUMPRODUCT(AA356:AL356,Weights!$E$7:$P$7)</f>
        <v>65.5</v>
      </c>
    </row>
    <row r="357" spans="1:39" x14ac:dyDescent="0.25">
      <c r="A357" t="s">
        <v>416</v>
      </c>
      <c r="B357" t="s">
        <v>49</v>
      </c>
      <c r="C357">
        <v>59</v>
      </c>
      <c r="D357">
        <v>174</v>
      </c>
      <c r="E357">
        <v>160</v>
      </c>
      <c r="F357">
        <v>37</v>
      </c>
      <c r="G357">
        <v>7</v>
      </c>
      <c r="H357">
        <v>1</v>
      </c>
      <c r="I357">
        <v>6</v>
      </c>
      <c r="J357">
        <v>23</v>
      </c>
      <c r="K357">
        <v>18</v>
      </c>
      <c r="L357">
        <v>9</v>
      </c>
      <c r="M357">
        <v>50</v>
      </c>
      <c r="N357">
        <v>3</v>
      </c>
      <c r="O357">
        <v>7</v>
      </c>
      <c r="P357">
        <v>3</v>
      </c>
      <c r="Q357">
        <v>0.23300000000000001</v>
      </c>
      <c r="R357">
        <v>0.28499999999999998</v>
      </c>
      <c r="S357">
        <v>0.39600000000000002</v>
      </c>
      <c r="T357">
        <v>0.68100000000000005</v>
      </c>
      <c r="U357">
        <v>0.29099999999999998</v>
      </c>
      <c r="V357">
        <v>1.2</v>
      </c>
      <c r="W357">
        <v>0.4</v>
      </c>
      <c r="X357">
        <v>0.4</v>
      </c>
      <c r="Y357">
        <v>11339</v>
      </c>
      <c r="AA357">
        <f t="shared" si="61"/>
        <v>37</v>
      </c>
      <c r="AB357">
        <f t="shared" si="62"/>
        <v>7</v>
      </c>
      <c r="AC357">
        <f t="shared" si="63"/>
        <v>1</v>
      </c>
      <c r="AD357">
        <f t="shared" si="64"/>
        <v>6</v>
      </c>
      <c r="AE357">
        <f t="shared" si="65"/>
        <v>23</v>
      </c>
      <c r="AF357">
        <f t="shared" si="66"/>
        <v>18</v>
      </c>
      <c r="AG357">
        <f t="shared" si="67"/>
        <v>9</v>
      </c>
      <c r="AH357">
        <f t="shared" si="68"/>
        <v>50</v>
      </c>
      <c r="AI357">
        <f t="shared" si="69"/>
        <v>3</v>
      </c>
      <c r="AJ357">
        <f t="shared" si="70"/>
        <v>7</v>
      </c>
      <c r="AK357">
        <f t="shared" si="71"/>
        <v>3</v>
      </c>
      <c r="AL357">
        <f t="shared" si="72"/>
        <v>23</v>
      </c>
      <c r="AM357">
        <f>SUMPRODUCT(AA357:AL357,Weights!$E$7:$P$7)</f>
        <v>100</v>
      </c>
    </row>
    <row r="358" spans="1:39" x14ac:dyDescent="0.25">
      <c r="A358" t="s">
        <v>1175</v>
      </c>
      <c r="B358" t="s">
        <v>45</v>
      </c>
      <c r="C358">
        <v>40</v>
      </c>
      <c r="D358">
        <v>155</v>
      </c>
      <c r="E358">
        <v>144</v>
      </c>
      <c r="F358">
        <v>38</v>
      </c>
      <c r="G358">
        <v>8</v>
      </c>
      <c r="H358">
        <v>1</v>
      </c>
      <c r="I358">
        <v>2</v>
      </c>
      <c r="J358">
        <v>17</v>
      </c>
      <c r="K358">
        <v>15</v>
      </c>
      <c r="L358">
        <v>8</v>
      </c>
      <c r="M358">
        <v>17</v>
      </c>
      <c r="N358">
        <v>1</v>
      </c>
      <c r="O358">
        <v>2</v>
      </c>
      <c r="P358">
        <v>1</v>
      </c>
      <c r="Q358">
        <v>0.26400000000000001</v>
      </c>
      <c r="R358">
        <v>0.30499999999999999</v>
      </c>
      <c r="S358">
        <v>0.36899999999999999</v>
      </c>
      <c r="T358">
        <v>0.67400000000000004</v>
      </c>
      <c r="U358">
        <v>0.29099999999999998</v>
      </c>
      <c r="V358">
        <v>-1.1000000000000001</v>
      </c>
      <c r="W358">
        <v>0.1</v>
      </c>
      <c r="X358">
        <v>0</v>
      </c>
      <c r="Y358">
        <v>6740</v>
      </c>
      <c r="AA358">
        <f t="shared" si="61"/>
        <v>38</v>
      </c>
      <c r="AB358">
        <f t="shared" si="62"/>
        <v>8</v>
      </c>
      <c r="AC358">
        <f t="shared" si="63"/>
        <v>1</v>
      </c>
      <c r="AD358">
        <f t="shared" si="64"/>
        <v>2</v>
      </c>
      <c r="AE358">
        <f t="shared" si="65"/>
        <v>17</v>
      </c>
      <c r="AF358">
        <f t="shared" si="66"/>
        <v>15</v>
      </c>
      <c r="AG358">
        <f t="shared" si="67"/>
        <v>8</v>
      </c>
      <c r="AH358">
        <f t="shared" si="68"/>
        <v>17</v>
      </c>
      <c r="AI358">
        <f t="shared" si="69"/>
        <v>1</v>
      </c>
      <c r="AJ358">
        <f t="shared" si="70"/>
        <v>2</v>
      </c>
      <c r="AK358">
        <f t="shared" si="71"/>
        <v>1</v>
      </c>
      <c r="AL358">
        <f t="shared" si="72"/>
        <v>27</v>
      </c>
      <c r="AM358">
        <f>SUMPRODUCT(AA358:AL358,Weights!$E$7:$P$7)</f>
        <v>88.5</v>
      </c>
    </row>
    <row r="359" spans="1:39" x14ac:dyDescent="0.25">
      <c r="A359" t="s">
        <v>440</v>
      </c>
      <c r="B359" t="s">
        <v>56</v>
      </c>
      <c r="C359">
        <v>47</v>
      </c>
      <c r="D359">
        <v>166</v>
      </c>
      <c r="E359">
        <v>152</v>
      </c>
      <c r="F359">
        <v>39</v>
      </c>
      <c r="G359">
        <v>6</v>
      </c>
      <c r="H359">
        <v>1</v>
      </c>
      <c r="I359">
        <v>3</v>
      </c>
      <c r="J359">
        <v>20</v>
      </c>
      <c r="K359">
        <v>14</v>
      </c>
      <c r="L359">
        <v>8</v>
      </c>
      <c r="M359">
        <v>37</v>
      </c>
      <c r="N359">
        <v>2</v>
      </c>
      <c r="O359">
        <v>7</v>
      </c>
      <c r="P359">
        <v>4</v>
      </c>
      <c r="Q359">
        <v>0.25900000000000001</v>
      </c>
      <c r="R359">
        <v>0.30299999999999999</v>
      </c>
      <c r="S359">
        <v>0.373</v>
      </c>
      <c r="T359">
        <v>0.67600000000000005</v>
      </c>
      <c r="U359">
        <v>0.29099999999999998</v>
      </c>
      <c r="V359">
        <v>2.6</v>
      </c>
      <c r="W359">
        <v>-0.2</v>
      </c>
      <c r="X359">
        <v>0.4</v>
      </c>
      <c r="Y359">
        <v>5913</v>
      </c>
      <c r="AA359">
        <f t="shared" si="61"/>
        <v>39</v>
      </c>
      <c r="AB359">
        <f t="shared" si="62"/>
        <v>6</v>
      </c>
      <c r="AC359">
        <f t="shared" si="63"/>
        <v>1</v>
      </c>
      <c r="AD359">
        <f t="shared" si="64"/>
        <v>3</v>
      </c>
      <c r="AE359">
        <f t="shared" si="65"/>
        <v>20</v>
      </c>
      <c r="AF359">
        <f t="shared" si="66"/>
        <v>14</v>
      </c>
      <c r="AG359">
        <f t="shared" si="67"/>
        <v>8</v>
      </c>
      <c r="AH359">
        <f t="shared" si="68"/>
        <v>37</v>
      </c>
      <c r="AI359">
        <f t="shared" si="69"/>
        <v>2</v>
      </c>
      <c r="AJ359">
        <f t="shared" si="70"/>
        <v>7</v>
      </c>
      <c r="AK359">
        <f t="shared" si="71"/>
        <v>4</v>
      </c>
      <c r="AL359">
        <f t="shared" si="72"/>
        <v>29</v>
      </c>
      <c r="AM359">
        <f>SUMPRODUCT(AA359:AL359,Weights!$E$7:$P$7)</f>
        <v>89.5</v>
      </c>
    </row>
    <row r="360" spans="1:39" x14ac:dyDescent="0.25">
      <c r="A360" t="s">
        <v>323</v>
      </c>
      <c r="B360" t="s">
        <v>141</v>
      </c>
      <c r="C360">
        <v>43</v>
      </c>
      <c r="D360">
        <v>164</v>
      </c>
      <c r="E360">
        <v>149</v>
      </c>
      <c r="F360">
        <v>34</v>
      </c>
      <c r="G360">
        <v>7</v>
      </c>
      <c r="H360">
        <v>0</v>
      </c>
      <c r="I360">
        <v>5</v>
      </c>
      <c r="J360">
        <v>16</v>
      </c>
      <c r="K360">
        <v>17</v>
      </c>
      <c r="L360">
        <v>13</v>
      </c>
      <c r="M360">
        <v>49</v>
      </c>
      <c r="N360">
        <v>2</v>
      </c>
      <c r="O360">
        <v>1</v>
      </c>
      <c r="P360">
        <v>0</v>
      </c>
      <c r="Q360">
        <v>0.22700000000000001</v>
      </c>
      <c r="R360">
        <v>0.29299999999999998</v>
      </c>
      <c r="S360">
        <v>0.38400000000000001</v>
      </c>
      <c r="T360">
        <v>0.67700000000000005</v>
      </c>
      <c r="U360">
        <v>0.29099999999999998</v>
      </c>
      <c r="V360">
        <v>-0.6</v>
      </c>
      <c r="W360">
        <v>-0.1</v>
      </c>
      <c r="X360">
        <v>0.3</v>
      </c>
      <c r="Y360">
        <v>11146</v>
      </c>
      <c r="AA360">
        <f t="shared" si="61"/>
        <v>34</v>
      </c>
      <c r="AB360">
        <f t="shared" si="62"/>
        <v>7</v>
      </c>
      <c r="AC360">
        <f t="shared" si="63"/>
        <v>0</v>
      </c>
      <c r="AD360">
        <f t="shared" si="64"/>
        <v>5</v>
      </c>
      <c r="AE360">
        <f t="shared" si="65"/>
        <v>16</v>
      </c>
      <c r="AF360">
        <f t="shared" si="66"/>
        <v>17</v>
      </c>
      <c r="AG360">
        <f t="shared" si="67"/>
        <v>13</v>
      </c>
      <c r="AH360">
        <f t="shared" si="68"/>
        <v>49</v>
      </c>
      <c r="AI360">
        <f t="shared" si="69"/>
        <v>2</v>
      </c>
      <c r="AJ360">
        <f t="shared" si="70"/>
        <v>1</v>
      </c>
      <c r="AK360">
        <f t="shared" si="71"/>
        <v>0</v>
      </c>
      <c r="AL360">
        <f t="shared" si="72"/>
        <v>22</v>
      </c>
      <c r="AM360">
        <f>SUMPRODUCT(AA360:AL360,Weights!$E$7:$P$7)</f>
        <v>79.5</v>
      </c>
    </row>
    <row r="361" spans="1:39" x14ac:dyDescent="0.25">
      <c r="A361" t="s">
        <v>369</v>
      </c>
      <c r="B361" t="s">
        <v>60</v>
      </c>
      <c r="C361">
        <v>32</v>
      </c>
      <c r="D361">
        <v>93</v>
      </c>
      <c r="E361">
        <v>82</v>
      </c>
      <c r="F361">
        <v>20</v>
      </c>
      <c r="G361">
        <v>4</v>
      </c>
      <c r="H361">
        <v>0</v>
      </c>
      <c r="I361">
        <v>2</v>
      </c>
      <c r="J361">
        <v>9</v>
      </c>
      <c r="K361">
        <v>9</v>
      </c>
      <c r="L361">
        <v>7</v>
      </c>
      <c r="M361">
        <v>17</v>
      </c>
      <c r="N361">
        <v>1</v>
      </c>
      <c r="O361">
        <v>3</v>
      </c>
      <c r="P361">
        <v>1</v>
      </c>
      <c r="Q361">
        <v>0.247</v>
      </c>
      <c r="R361">
        <v>0.30599999999999999</v>
      </c>
      <c r="S361">
        <v>0.36199999999999999</v>
      </c>
      <c r="T361">
        <v>0.66900000000000004</v>
      </c>
      <c r="U361">
        <v>0.29099999999999998</v>
      </c>
      <c r="V361">
        <v>0.6</v>
      </c>
      <c r="W361">
        <v>0</v>
      </c>
      <c r="X361">
        <v>0.2</v>
      </c>
      <c r="Y361">
        <v>8418</v>
      </c>
      <c r="AA361">
        <f t="shared" si="61"/>
        <v>20</v>
      </c>
      <c r="AB361">
        <f t="shared" si="62"/>
        <v>4</v>
      </c>
      <c r="AC361">
        <f t="shared" si="63"/>
        <v>0</v>
      </c>
      <c r="AD361">
        <f t="shared" si="64"/>
        <v>2</v>
      </c>
      <c r="AE361">
        <f t="shared" si="65"/>
        <v>9</v>
      </c>
      <c r="AF361">
        <f t="shared" si="66"/>
        <v>9</v>
      </c>
      <c r="AG361">
        <f t="shared" si="67"/>
        <v>7</v>
      </c>
      <c r="AH361">
        <f t="shared" si="68"/>
        <v>17</v>
      </c>
      <c r="AI361">
        <f t="shared" si="69"/>
        <v>1</v>
      </c>
      <c r="AJ361">
        <f t="shared" si="70"/>
        <v>3</v>
      </c>
      <c r="AK361">
        <f t="shared" si="71"/>
        <v>1</v>
      </c>
      <c r="AL361">
        <f t="shared" si="72"/>
        <v>14</v>
      </c>
      <c r="AM361">
        <f>SUMPRODUCT(AA361:AL361,Weights!$E$7:$P$7)</f>
        <v>51.5</v>
      </c>
    </row>
    <row r="362" spans="1:39" x14ac:dyDescent="0.25">
      <c r="A362" t="s">
        <v>371</v>
      </c>
      <c r="B362" t="s">
        <v>141</v>
      </c>
      <c r="C362">
        <v>68</v>
      </c>
      <c r="D362">
        <v>268</v>
      </c>
      <c r="E362">
        <v>248</v>
      </c>
      <c r="F362">
        <v>61</v>
      </c>
      <c r="G362">
        <v>11</v>
      </c>
      <c r="H362">
        <v>3</v>
      </c>
      <c r="I362">
        <v>7</v>
      </c>
      <c r="J362">
        <v>27</v>
      </c>
      <c r="K362">
        <v>29</v>
      </c>
      <c r="L362">
        <v>14</v>
      </c>
      <c r="M362">
        <v>51</v>
      </c>
      <c r="N362">
        <v>1</v>
      </c>
      <c r="O362">
        <v>5</v>
      </c>
      <c r="P362">
        <v>1</v>
      </c>
      <c r="Q362">
        <v>0.247</v>
      </c>
      <c r="R362">
        <v>0.28799999999999998</v>
      </c>
      <c r="S362">
        <v>0.39900000000000002</v>
      </c>
      <c r="T362">
        <v>0.68600000000000005</v>
      </c>
      <c r="U362">
        <v>0.29099999999999998</v>
      </c>
      <c r="V362">
        <v>1.8</v>
      </c>
      <c r="W362">
        <v>0.3</v>
      </c>
      <c r="X362">
        <v>0.6</v>
      </c>
      <c r="Y362">
        <v>6609</v>
      </c>
      <c r="AA362">
        <f t="shared" si="61"/>
        <v>61</v>
      </c>
      <c r="AB362">
        <f t="shared" si="62"/>
        <v>11</v>
      </c>
      <c r="AC362">
        <f t="shared" si="63"/>
        <v>3</v>
      </c>
      <c r="AD362">
        <f t="shared" si="64"/>
        <v>7</v>
      </c>
      <c r="AE362">
        <f t="shared" si="65"/>
        <v>27</v>
      </c>
      <c r="AF362">
        <f t="shared" si="66"/>
        <v>29</v>
      </c>
      <c r="AG362">
        <f t="shared" si="67"/>
        <v>14</v>
      </c>
      <c r="AH362">
        <f t="shared" si="68"/>
        <v>51</v>
      </c>
      <c r="AI362">
        <f t="shared" si="69"/>
        <v>1</v>
      </c>
      <c r="AJ362">
        <f t="shared" si="70"/>
        <v>5</v>
      </c>
      <c r="AK362">
        <f t="shared" si="71"/>
        <v>1</v>
      </c>
      <c r="AL362">
        <f t="shared" si="72"/>
        <v>40</v>
      </c>
      <c r="AM362">
        <f>SUMPRODUCT(AA362:AL362,Weights!$E$7:$P$7)</f>
        <v>152.5</v>
      </c>
    </row>
    <row r="363" spans="1:39" x14ac:dyDescent="0.25">
      <c r="A363" t="s">
        <v>288</v>
      </c>
      <c r="B363" t="s">
        <v>27</v>
      </c>
      <c r="C363">
        <v>22</v>
      </c>
      <c r="D363">
        <v>74</v>
      </c>
      <c r="E363">
        <v>66</v>
      </c>
      <c r="F363">
        <v>16</v>
      </c>
      <c r="G363">
        <v>2</v>
      </c>
      <c r="H363">
        <v>0</v>
      </c>
      <c r="I363">
        <v>1</v>
      </c>
      <c r="J363">
        <v>7</v>
      </c>
      <c r="K363">
        <v>9</v>
      </c>
      <c r="L363">
        <v>7</v>
      </c>
      <c r="M363">
        <v>14</v>
      </c>
      <c r="N363">
        <v>1</v>
      </c>
      <c r="O363">
        <v>0</v>
      </c>
      <c r="P363">
        <v>0</v>
      </c>
      <c r="Q363">
        <v>0.24299999999999999</v>
      </c>
      <c r="R363">
        <v>0.31900000000000001</v>
      </c>
      <c r="S363">
        <v>0.33900000000000002</v>
      </c>
      <c r="T363">
        <v>0.65800000000000003</v>
      </c>
      <c r="U363">
        <v>0.29099999999999998</v>
      </c>
      <c r="V363">
        <v>-0.1</v>
      </c>
      <c r="W363">
        <v>0</v>
      </c>
      <c r="X363">
        <v>0</v>
      </c>
      <c r="Y363">
        <v>4952</v>
      </c>
      <c r="AA363">
        <f t="shared" si="61"/>
        <v>16</v>
      </c>
      <c r="AB363">
        <f t="shared" si="62"/>
        <v>2</v>
      </c>
      <c r="AC363">
        <f t="shared" si="63"/>
        <v>0</v>
      </c>
      <c r="AD363">
        <f t="shared" si="64"/>
        <v>1</v>
      </c>
      <c r="AE363">
        <f t="shared" si="65"/>
        <v>7</v>
      </c>
      <c r="AF363">
        <f t="shared" si="66"/>
        <v>9</v>
      </c>
      <c r="AG363">
        <f t="shared" si="67"/>
        <v>7</v>
      </c>
      <c r="AH363">
        <f t="shared" si="68"/>
        <v>14</v>
      </c>
      <c r="AI363">
        <f t="shared" si="69"/>
        <v>1</v>
      </c>
      <c r="AJ363">
        <f t="shared" si="70"/>
        <v>0</v>
      </c>
      <c r="AK363">
        <f t="shared" si="71"/>
        <v>0</v>
      </c>
      <c r="AL363">
        <f t="shared" si="72"/>
        <v>13</v>
      </c>
      <c r="AM363">
        <f>SUMPRODUCT(AA363:AL363,Weights!$E$7:$P$7)</f>
        <v>37</v>
      </c>
    </row>
    <row r="364" spans="1:39" x14ac:dyDescent="0.25">
      <c r="A364" t="s">
        <v>418</v>
      </c>
      <c r="B364" t="s">
        <v>110</v>
      </c>
      <c r="C364">
        <v>37</v>
      </c>
      <c r="D364">
        <v>138</v>
      </c>
      <c r="E364">
        <v>125</v>
      </c>
      <c r="F364">
        <v>31</v>
      </c>
      <c r="G364">
        <v>6</v>
      </c>
      <c r="H364">
        <v>0</v>
      </c>
      <c r="I364">
        <v>2</v>
      </c>
      <c r="J364">
        <v>13</v>
      </c>
      <c r="K364">
        <v>13</v>
      </c>
      <c r="L364">
        <v>12</v>
      </c>
      <c r="M364">
        <v>31</v>
      </c>
      <c r="N364">
        <v>0</v>
      </c>
      <c r="O364">
        <v>0</v>
      </c>
      <c r="P364">
        <v>0</v>
      </c>
      <c r="Q364">
        <v>0.24399999999999999</v>
      </c>
      <c r="R364">
        <v>0.309</v>
      </c>
      <c r="S364">
        <v>0.35399999999999998</v>
      </c>
      <c r="T364">
        <v>0.66200000000000003</v>
      </c>
      <c r="U364">
        <v>0.29099999999999998</v>
      </c>
      <c r="V364">
        <v>0</v>
      </c>
      <c r="W364">
        <v>-0.6</v>
      </c>
      <c r="X364">
        <v>0.3</v>
      </c>
      <c r="Y364">
        <v>13866</v>
      </c>
      <c r="AA364">
        <f t="shared" si="61"/>
        <v>31</v>
      </c>
      <c r="AB364">
        <f t="shared" si="62"/>
        <v>6</v>
      </c>
      <c r="AC364">
        <f t="shared" si="63"/>
        <v>0</v>
      </c>
      <c r="AD364">
        <f t="shared" si="64"/>
        <v>2</v>
      </c>
      <c r="AE364">
        <f t="shared" si="65"/>
        <v>13</v>
      </c>
      <c r="AF364">
        <f t="shared" si="66"/>
        <v>13</v>
      </c>
      <c r="AG364">
        <f t="shared" si="67"/>
        <v>12</v>
      </c>
      <c r="AH364">
        <f t="shared" si="68"/>
        <v>31</v>
      </c>
      <c r="AI364">
        <f t="shared" si="69"/>
        <v>0</v>
      </c>
      <c r="AJ364">
        <f t="shared" si="70"/>
        <v>0</v>
      </c>
      <c r="AK364">
        <f t="shared" si="71"/>
        <v>0</v>
      </c>
      <c r="AL364">
        <f t="shared" si="72"/>
        <v>23</v>
      </c>
      <c r="AM364">
        <f>SUMPRODUCT(AA364:AL364,Weights!$E$7:$P$7)</f>
        <v>65.5</v>
      </c>
    </row>
    <row r="365" spans="1:39" x14ac:dyDescent="0.25">
      <c r="A365" t="s">
        <v>404</v>
      </c>
      <c r="B365" t="s">
        <v>56</v>
      </c>
      <c r="C365">
        <v>54</v>
      </c>
      <c r="D365">
        <v>219</v>
      </c>
      <c r="E365">
        <v>200</v>
      </c>
      <c r="F365">
        <v>43</v>
      </c>
      <c r="G365">
        <v>8</v>
      </c>
      <c r="H365">
        <v>0</v>
      </c>
      <c r="I365">
        <v>10</v>
      </c>
      <c r="J365">
        <v>25</v>
      </c>
      <c r="K365">
        <v>27</v>
      </c>
      <c r="L365">
        <v>16</v>
      </c>
      <c r="M365">
        <v>82</v>
      </c>
      <c r="N365">
        <v>2</v>
      </c>
      <c r="O365">
        <v>0</v>
      </c>
      <c r="P365">
        <v>0</v>
      </c>
      <c r="Q365">
        <v>0.216</v>
      </c>
      <c r="R365">
        <v>0.27800000000000002</v>
      </c>
      <c r="S365">
        <v>0.40300000000000002</v>
      </c>
      <c r="T365">
        <v>0.68200000000000005</v>
      </c>
      <c r="U365">
        <v>0.28999999999999998</v>
      </c>
      <c r="V365">
        <v>-1.4</v>
      </c>
      <c r="W365">
        <v>-0.5</v>
      </c>
      <c r="X365">
        <v>-0.4</v>
      </c>
      <c r="Y365">
        <v>7226</v>
      </c>
      <c r="AA365">
        <f t="shared" si="61"/>
        <v>43</v>
      </c>
      <c r="AB365">
        <f t="shared" si="62"/>
        <v>8</v>
      </c>
      <c r="AC365">
        <f t="shared" si="63"/>
        <v>0</v>
      </c>
      <c r="AD365">
        <f t="shared" si="64"/>
        <v>10</v>
      </c>
      <c r="AE365">
        <f t="shared" si="65"/>
        <v>25</v>
      </c>
      <c r="AF365">
        <f t="shared" si="66"/>
        <v>27</v>
      </c>
      <c r="AG365">
        <f t="shared" si="67"/>
        <v>16</v>
      </c>
      <c r="AH365">
        <f t="shared" si="68"/>
        <v>82</v>
      </c>
      <c r="AI365">
        <f t="shared" si="69"/>
        <v>2</v>
      </c>
      <c r="AJ365">
        <f t="shared" si="70"/>
        <v>0</v>
      </c>
      <c r="AK365">
        <f t="shared" si="71"/>
        <v>0</v>
      </c>
      <c r="AL365">
        <f t="shared" si="72"/>
        <v>25</v>
      </c>
      <c r="AM365">
        <f>SUMPRODUCT(AA365:AL365,Weights!$E$7:$P$7)</f>
        <v>108</v>
      </c>
    </row>
    <row r="366" spans="1:39" x14ac:dyDescent="0.25">
      <c r="A366" t="s">
        <v>349</v>
      </c>
      <c r="B366" t="s">
        <v>62</v>
      </c>
      <c r="C366">
        <v>43</v>
      </c>
      <c r="D366">
        <v>124</v>
      </c>
      <c r="E366">
        <v>115</v>
      </c>
      <c r="F366">
        <v>29</v>
      </c>
      <c r="G366">
        <v>6</v>
      </c>
      <c r="H366">
        <v>1</v>
      </c>
      <c r="I366">
        <v>2</v>
      </c>
      <c r="J366">
        <v>12</v>
      </c>
      <c r="K366">
        <v>13</v>
      </c>
      <c r="L366">
        <v>8</v>
      </c>
      <c r="M366">
        <v>18</v>
      </c>
      <c r="N366">
        <v>1</v>
      </c>
      <c r="O366">
        <v>0</v>
      </c>
      <c r="P366">
        <v>1</v>
      </c>
      <c r="Q366">
        <v>0.25</v>
      </c>
      <c r="R366">
        <v>0.29899999999999999</v>
      </c>
      <c r="S366">
        <v>0.38200000000000001</v>
      </c>
      <c r="T366">
        <v>0.68100000000000005</v>
      </c>
      <c r="U366">
        <v>0.28999999999999998</v>
      </c>
      <c r="V366">
        <v>-1.4</v>
      </c>
      <c r="W366">
        <v>-0.4</v>
      </c>
      <c r="X366">
        <v>-0.1</v>
      </c>
      <c r="Y366">
        <v>9009</v>
      </c>
      <c r="AA366">
        <f t="shared" si="61"/>
        <v>29</v>
      </c>
      <c r="AB366">
        <f t="shared" si="62"/>
        <v>6</v>
      </c>
      <c r="AC366">
        <f t="shared" si="63"/>
        <v>1</v>
      </c>
      <c r="AD366">
        <f t="shared" si="64"/>
        <v>2</v>
      </c>
      <c r="AE366">
        <f t="shared" si="65"/>
        <v>12</v>
      </c>
      <c r="AF366">
        <f t="shared" si="66"/>
        <v>13</v>
      </c>
      <c r="AG366">
        <f t="shared" si="67"/>
        <v>8</v>
      </c>
      <c r="AH366">
        <f t="shared" si="68"/>
        <v>18</v>
      </c>
      <c r="AI366">
        <f t="shared" si="69"/>
        <v>1</v>
      </c>
      <c r="AJ366">
        <f t="shared" si="70"/>
        <v>0</v>
      </c>
      <c r="AK366">
        <f t="shared" si="71"/>
        <v>1</v>
      </c>
      <c r="AL366">
        <f t="shared" si="72"/>
        <v>20</v>
      </c>
      <c r="AM366">
        <f>SUMPRODUCT(AA366:AL366,Weights!$E$7:$P$7)</f>
        <v>66</v>
      </c>
    </row>
    <row r="367" spans="1:39" x14ac:dyDescent="0.25">
      <c r="A367" t="s">
        <v>360</v>
      </c>
      <c r="B367" t="s">
        <v>73</v>
      </c>
      <c r="C367">
        <v>36</v>
      </c>
      <c r="D367">
        <v>135</v>
      </c>
      <c r="E367">
        <v>126</v>
      </c>
      <c r="F367">
        <v>30</v>
      </c>
      <c r="G367">
        <v>6</v>
      </c>
      <c r="H367">
        <v>1</v>
      </c>
      <c r="I367">
        <v>4</v>
      </c>
      <c r="J367">
        <v>15</v>
      </c>
      <c r="K367">
        <v>19</v>
      </c>
      <c r="L367">
        <v>8</v>
      </c>
      <c r="M367">
        <v>31</v>
      </c>
      <c r="N367">
        <v>0</v>
      </c>
      <c r="O367">
        <v>0</v>
      </c>
      <c r="P367">
        <v>0</v>
      </c>
      <c r="Q367">
        <v>0.23699999999999999</v>
      </c>
      <c r="R367">
        <v>0.28000000000000003</v>
      </c>
      <c r="S367">
        <v>0.40300000000000002</v>
      </c>
      <c r="T367">
        <v>0.68300000000000005</v>
      </c>
      <c r="U367">
        <v>0.28999999999999998</v>
      </c>
      <c r="V367">
        <v>-1.3</v>
      </c>
      <c r="W367">
        <v>0</v>
      </c>
      <c r="X367">
        <v>0.2</v>
      </c>
      <c r="Y367">
        <v>5517</v>
      </c>
      <c r="AA367">
        <f t="shared" si="61"/>
        <v>30</v>
      </c>
      <c r="AB367">
        <f t="shared" si="62"/>
        <v>6</v>
      </c>
      <c r="AC367">
        <f t="shared" si="63"/>
        <v>1</v>
      </c>
      <c r="AD367">
        <f t="shared" si="64"/>
        <v>4</v>
      </c>
      <c r="AE367">
        <f t="shared" si="65"/>
        <v>15</v>
      </c>
      <c r="AF367">
        <f t="shared" si="66"/>
        <v>19</v>
      </c>
      <c r="AG367">
        <f t="shared" si="67"/>
        <v>8</v>
      </c>
      <c r="AH367">
        <f t="shared" si="68"/>
        <v>31</v>
      </c>
      <c r="AI367">
        <f t="shared" si="69"/>
        <v>0</v>
      </c>
      <c r="AJ367">
        <f t="shared" si="70"/>
        <v>0</v>
      </c>
      <c r="AK367">
        <f t="shared" si="71"/>
        <v>0</v>
      </c>
      <c r="AL367">
        <f t="shared" si="72"/>
        <v>19</v>
      </c>
      <c r="AM367">
        <f>SUMPRODUCT(AA367:AL367,Weights!$E$7:$P$7)</f>
        <v>76.5</v>
      </c>
    </row>
    <row r="368" spans="1:39" x14ac:dyDescent="0.25">
      <c r="A368" t="s">
        <v>449</v>
      </c>
      <c r="B368" t="s">
        <v>125</v>
      </c>
      <c r="C368">
        <v>43</v>
      </c>
      <c r="D368">
        <v>170</v>
      </c>
      <c r="E368">
        <v>152</v>
      </c>
      <c r="F368">
        <v>38</v>
      </c>
      <c r="G368">
        <v>5</v>
      </c>
      <c r="H368">
        <v>2</v>
      </c>
      <c r="I368">
        <v>1</v>
      </c>
      <c r="J368">
        <v>22</v>
      </c>
      <c r="K368">
        <v>13</v>
      </c>
      <c r="L368">
        <v>14</v>
      </c>
      <c r="M368">
        <v>40</v>
      </c>
      <c r="N368">
        <v>1</v>
      </c>
      <c r="O368">
        <v>14</v>
      </c>
      <c r="P368">
        <v>5</v>
      </c>
      <c r="Q368">
        <v>0.25</v>
      </c>
      <c r="R368">
        <v>0.315</v>
      </c>
      <c r="S368">
        <v>0.34100000000000003</v>
      </c>
      <c r="T368">
        <v>0.65600000000000003</v>
      </c>
      <c r="U368">
        <v>0.28899999999999998</v>
      </c>
      <c r="V368">
        <v>0.6</v>
      </c>
      <c r="W368">
        <v>0.3</v>
      </c>
      <c r="X368">
        <v>0.3</v>
      </c>
      <c r="Y368">
        <v>13608</v>
      </c>
      <c r="AA368">
        <f t="shared" si="61"/>
        <v>38</v>
      </c>
      <c r="AB368">
        <f t="shared" si="62"/>
        <v>5</v>
      </c>
      <c r="AC368">
        <f t="shared" si="63"/>
        <v>2</v>
      </c>
      <c r="AD368">
        <f t="shared" si="64"/>
        <v>1</v>
      </c>
      <c r="AE368">
        <f t="shared" si="65"/>
        <v>22</v>
      </c>
      <c r="AF368">
        <f t="shared" si="66"/>
        <v>13</v>
      </c>
      <c r="AG368">
        <f t="shared" si="67"/>
        <v>14</v>
      </c>
      <c r="AH368">
        <f t="shared" si="68"/>
        <v>40</v>
      </c>
      <c r="AI368">
        <f t="shared" si="69"/>
        <v>1</v>
      </c>
      <c r="AJ368">
        <f t="shared" si="70"/>
        <v>14</v>
      </c>
      <c r="AK368">
        <f t="shared" si="71"/>
        <v>5</v>
      </c>
      <c r="AL368">
        <f t="shared" si="72"/>
        <v>30</v>
      </c>
      <c r="AM368">
        <f>SUMPRODUCT(AA368:AL368,Weights!$E$7:$P$7)</f>
        <v>102</v>
      </c>
    </row>
    <row r="369" spans="1:39" x14ac:dyDescent="0.25">
      <c r="A369" t="s">
        <v>1061</v>
      </c>
      <c r="B369" t="s">
        <v>110</v>
      </c>
      <c r="C369">
        <v>36</v>
      </c>
      <c r="D369">
        <v>155</v>
      </c>
      <c r="E369">
        <v>141</v>
      </c>
      <c r="F369">
        <v>30</v>
      </c>
      <c r="G369">
        <v>7</v>
      </c>
      <c r="H369">
        <v>1</v>
      </c>
      <c r="I369">
        <v>6</v>
      </c>
      <c r="J369">
        <v>19</v>
      </c>
      <c r="K369">
        <v>19</v>
      </c>
      <c r="L369">
        <v>12</v>
      </c>
      <c r="M369">
        <v>53</v>
      </c>
      <c r="N369">
        <v>1</v>
      </c>
      <c r="O369">
        <v>1</v>
      </c>
      <c r="P369">
        <v>1</v>
      </c>
      <c r="Q369">
        <v>0.20899999999999999</v>
      </c>
      <c r="R369">
        <v>0.27500000000000002</v>
      </c>
      <c r="S369">
        <v>0.40600000000000003</v>
      </c>
      <c r="T369">
        <v>0.68100000000000005</v>
      </c>
      <c r="U369">
        <v>0.28899999999999998</v>
      </c>
      <c r="V369">
        <v>2.4</v>
      </c>
      <c r="W369">
        <v>-0.1</v>
      </c>
      <c r="X369">
        <v>0.4</v>
      </c>
      <c r="Y369">
        <v>16505</v>
      </c>
      <c r="AA369">
        <f t="shared" si="61"/>
        <v>30</v>
      </c>
      <c r="AB369">
        <f t="shared" si="62"/>
        <v>7</v>
      </c>
      <c r="AC369">
        <f t="shared" si="63"/>
        <v>1</v>
      </c>
      <c r="AD369">
        <f t="shared" si="64"/>
        <v>6</v>
      </c>
      <c r="AE369">
        <f t="shared" si="65"/>
        <v>19</v>
      </c>
      <c r="AF369">
        <f t="shared" si="66"/>
        <v>19</v>
      </c>
      <c r="AG369">
        <f t="shared" si="67"/>
        <v>12</v>
      </c>
      <c r="AH369">
        <f t="shared" si="68"/>
        <v>53</v>
      </c>
      <c r="AI369">
        <f t="shared" si="69"/>
        <v>1</v>
      </c>
      <c r="AJ369">
        <f t="shared" si="70"/>
        <v>1</v>
      </c>
      <c r="AK369">
        <f t="shared" si="71"/>
        <v>1</v>
      </c>
      <c r="AL369">
        <f t="shared" si="72"/>
        <v>16</v>
      </c>
      <c r="AM369">
        <f>SUMPRODUCT(AA369:AL369,Weights!$E$7:$P$7)</f>
        <v>81.5</v>
      </c>
    </row>
    <row r="370" spans="1:39" x14ac:dyDescent="0.25">
      <c r="A370" t="s">
        <v>364</v>
      </c>
      <c r="B370" t="s">
        <v>110</v>
      </c>
      <c r="C370">
        <v>38</v>
      </c>
      <c r="D370">
        <v>145</v>
      </c>
      <c r="E370">
        <v>126</v>
      </c>
      <c r="F370">
        <v>28</v>
      </c>
      <c r="G370">
        <v>5</v>
      </c>
      <c r="H370">
        <v>1</v>
      </c>
      <c r="I370">
        <v>3</v>
      </c>
      <c r="J370">
        <v>15</v>
      </c>
      <c r="K370">
        <v>12</v>
      </c>
      <c r="L370">
        <v>15</v>
      </c>
      <c r="M370">
        <v>33</v>
      </c>
      <c r="N370">
        <v>1</v>
      </c>
      <c r="O370">
        <v>4</v>
      </c>
      <c r="P370">
        <v>2</v>
      </c>
      <c r="Q370">
        <v>0.22600000000000001</v>
      </c>
      <c r="R370">
        <v>0.312</v>
      </c>
      <c r="S370">
        <v>0.34399999999999997</v>
      </c>
      <c r="T370">
        <v>0.65600000000000003</v>
      </c>
      <c r="U370">
        <v>0.28899999999999998</v>
      </c>
      <c r="V370">
        <v>-1.5</v>
      </c>
      <c r="W370">
        <v>0</v>
      </c>
      <c r="X370">
        <v>0</v>
      </c>
      <c r="Y370">
        <v>7945</v>
      </c>
      <c r="AA370">
        <f t="shared" si="61"/>
        <v>28</v>
      </c>
      <c r="AB370">
        <f t="shared" si="62"/>
        <v>5</v>
      </c>
      <c r="AC370">
        <f t="shared" si="63"/>
        <v>1</v>
      </c>
      <c r="AD370">
        <f t="shared" si="64"/>
        <v>3</v>
      </c>
      <c r="AE370">
        <f t="shared" si="65"/>
        <v>15</v>
      </c>
      <c r="AF370">
        <f t="shared" si="66"/>
        <v>12</v>
      </c>
      <c r="AG370">
        <f t="shared" si="67"/>
        <v>15</v>
      </c>
      <c r="AH370">
        <f t="shared" si="68"/>
        <v>33</v>
      </c>
      <c r="AI370">
        <f t="shared" si="69"/>
        <v>1</v>
      </c>
      <c r="AJ370">
        <f t="shared" si="70"/>
        <v>4</v>
      </c>
      <c r="AK370">
        <f t="shared" si="71"/>
        <v>2</v>
      </c>
      <c r="AL370">
        <f t="shared" si="72"/>
        <v>19</v>
      </c>
      <c r="AM370">
        <f>SUMPRODUCT(AA370:AL370,Weights!$E$7:$P$7)</f>
        <v>75.5</v>
      </c>
    </row>
    <row r="371" spans="1:39" x14ac:dyDescent="0.25">
      <c r="A371" t="s">
        <v>442</v>
      </c>
      <c r="B371" t="s">
        <v>147</v>
      </c>
      <c r="C371">
        <v>60</v>
      </c>
      <c r="D371">
        <v>250</v>
      </c>
      <c r="E371">
        <v>228</v>
      </c>
      <c r="F371">
        <v>52</v>
      </c>
      <c r="G371">
        <v>10</v>
      </c>
      <c r="H371">
        <v>2</v>
      </c>
      <c r="I371">
        <v>7</v>
      </c>
      <c r="J371">
        <v>27</v>
      </c>
      <c r="K371">
        <v>25</v>
      </c>
      <c r="L371">
        <v>18</v>
      </c>
      <c r="M371">
        <v>69</v>
      </c>
      <c r="N371">
        <v>2</v>
      </c>
      <c r="O371">
        <v>1</v>
      </c>
      <c r="P371">
        <v>1</v>
      </c>
      <c r="Q371">
        <v>0.23</v>
      </c>
      <c r="R371">
        <v>0.28899999999999998</v>
      </c>
      <c r="S371">
        <v>0.379</v>
      </c>
      <c r="T371">
        <v>0.66800000000000004</v>
      </c>
      <c r="U371">
        <v>0.28899999999999998</v>
      </c>
      <c r="V371">
        <v>1</v>
      </c>
      <c r="W371">
        <v>-0.2</v>
      </c>
      <c r="X371">
        <v>-0.1</v>
      </c>
      <c r="Y371">
        <v>12174</v>
      </c>
      <c r="AA371">
        <f t="shared" si="61"/>
        <v>52</v>
      </c>
      <c r="AB371">
        <f t="shared" si="62"/>
        <v>10</v>
      </c>
      <c r="AC371">
        <f t="shared" si="63"/>
        <v>2</v>
      </c>
      <c r="AD371">
        <f t="shared" si="64"/>
        <v>7</v>
      </c>
      <c r="AE371">
        <f t="shared" si="65"/>
        <v>27</v>
      </c>
      <c r="AF371">
        <f t="shared" si="66"/>
        <v>25</v>
      </c>
      <c r="AG371">
        <f t="shared" si="67"/>
        <v>18</v>
      </c>
      <c r="AH371">
        <f t="shared" si="68"/>
        <v>69</v>
      </c>
      <c r="AI371">
        <f t="shared" si="69"/>
        <v>2</v>
      </c>
      <c r="AJ371">
        <f t="shared" si="70"/>
        <v>1</v>
      </c>
      <c r="AK371">
        <f t="shared" si="71"/>
        <v>1</v>
      </c>
      <c r="AL371">
        <f t="shared" si="72"/>
        <v>33</v>
      </c>
      <c r="AM371">
        <f>SUMPRODUCT(AA371:AL371,Weights!$E$7:$P$7)</f>
        <v>123.5</v>
      </c>
    </row>
    <row r="372" spans="1:39" x14ac:dyDescent="0.25">
      <c r="A372" t="s">
        <v>376</v>
      </c>
      <c r="B372" t="s">
        <v>56</v>
      </c>
      <c r="C372">
        <v>58</v>
      </c>
      <c r="D372">
        <v>205</v>
      </c>
      <c r="E372">
        <v>188</v>
      </c>
      <c r="F372">
        <v>45</v>
      </c>
      <c r="G372">
        <v>6</v>
      </c>
      <c r="H372">
        <v>4</v>
      </c>
      <c r="I372">
        <v>4</v>
      </c>
      <c r="J372">
        <v>25</v>
      </c>
      <c r="K372">
        <v>19</v>
      </c>
      <c r="L372">
        <v>13</v>
      </c>
      <c r="M372">
        <v>41</v>
      </c>
      <c r="N372">
        <v>0</v>
      </c>
      <c r="O372">
        <v>9</v>
      </c>
      <c r="P372">
        <v>4</v>
      </c>
      <c r="Q372">
        <v>0.24</v>
      </c>
      <c r="R372">
        <v>0.28799999999999998</v>
      </c>
      <c r="S372">
        <v>0.38700000000000001</v>
      </c>
      <c r="T372">
        <v>0.67500000000000004</v>
      </c>
      <c r="U372">
        <v>0.28899999999999998</v>
      </c>
      <c r="V372">
        <v>0.4</v>
      </c>
      <c r="W372">
        <v>0</v>
      </c>
      <c r="X372">
        <v>0.1</v>
      </c>
      <c r="Y372">
        <v>12926</v>
      </c>
      <c r="AA372">
        <f t="shared" si="61"/>
        <v>45</v>
      </c>
      <c r="AB372">
        <f t="shared" si="62"/>
        <v>6</v>
      </c>
      <c r="AC372">
        <f t="shared" si="63"/>
        <v>4</v>
      </c>
      <c r="AD372">
        <f t="shared" si="64"/>
        <v>4</v>
      </c>
      <c r="AE372">
        <f t="shared" si="65"/>
        <v>25</v>
      </c>
      <c r="AF372">
        <f t="shared" si="66"/>
        <v>19</v>
      </c>
      <c r="AG372">
        <f t="shared" si="67"/>
        <v>13</v>
      </c>
      <c r="AH372">
        <f t="shared" si="68"/>
        <v>41</v>
      </c>
      <c r="AI372">
        <f t="shared" si="69"/>
        <v>0</v>
      </c>
      <c r="AJ372">
        <f t="shared" si="70"/>
        <v>9</v>
      </c>
      <c r="AK372">
        <f t="shared" si="71"/>
        <v>4</v>
      </c>
      <c r="AL372">
        <f t="shared" si="72"/>
        <v>31</v>
      </c>
      <c r="AM372">
        <f>SUMPRODUCT(AA372:AL372,Weights!$E$7:$P$7)</f>
        <v>121.5</v>
      </c>
    </row>
    <row r="373" spans="1:39" x14ac:dyDescent="0.25">
      <c r="A373" t="s">
        <v>355</v>
      </c>
      <c r="B373" t="s">
        <v>73</v>
      </c>
      <c r="C373">
        <v>52</v>
      </c>
      <c r="D373">
        <v>170</v>
      </c>
      <c r="E373">
        <v>158</v>
      </c>
      <c r="F373">
        <v>43</v>
      </c>
      <c r="G373">
        <v>7</v>
      </c>
      <c r="H373">
        <v>2</v>
      </c>
      <c r="I373">
        <v>2</v>
      </c>
      <c r="J373">
        <v>18</v>
      </c>
      <c r="K373">
        <v>15</v>
      </c>
      <c r="L373">
        <v>7</v>
      </c>
      <c r="M373">
        <v>16</v>
      </c>
      <c r="N373">
        <v>2</v>
      </c>
      <c r="O373">
        <v>2</v>
      </c>
      <c r="P373">
        <v>1</v>
      </c>
      <c r="Q373">
        <v>0.26900000000000002</v>
      </c>
      <c r="R373">
        <v>0.30499999999999999</v>
      </c>
      <c r="S373">
        <v>0.35899999999999999</v>
      </c>
      <c r="T373">
        <v>0.66400000000000003</v>
      </c>
      <c r="U373">
        <v>0.28899999999999998</v>
      </c>
      <c r="V373">
        <v>1</v>
      </c>
      <c r="W373">
        <v>-0.2</v>
      </c>
      <c r="X373">
        <v>0.3</v>
      </c>
      <c r="Y373">
        <v>11400</v>
      </c>
      <c r="AA373">
        <f t="shared" si="61"/>
        <v>43</v>
      </c>
      <c r="AB373">
        <f t="shared" si="62"/>
        <v>7</v>
      </c>
      <c r="AC373">
        <f t="shared" si="63"/>
        <v>2</v>
      </c>
      <c r="AD373">
        <f t="shared" si="64"/>
        <v>2</v>
      </c>
      <c r="AE373">
        <f t="shared" si="65"/>
        <v>18</v>
      </c>
      <c r="AF373">
        <f t="shared" si="66"/>
        <v>15</v>
      </c>
      <c r="AG373">
        <f t="shared" si="67"/>
        <v>7</v>
      </c>
      <c r="AH373">
        <f t="shared" si="68"/>
        <v>16</v>
      </c>
      <c r="AI373">
        <f t="shared" si="69"/>
        <v>2</v>
      </c>
      <c r="AJ373">
        <f t="shared" si="70"/>
        <v>2</v>
      </c>
      <c r="AK373">
        <f t="shared" si="71"/>
        <v>1</v>
      </c>
      <c r="AL373">
        <f t="shared" si="72"/>
        <v>32</v>
      </c>
      <c r="AM373">
        <f>SUMPRODUCT(AA373:AL373,Weights!$E$7:$P$7)</f>
        <v>95</v>
      </c>
    </row>
    <row r="374" spans="1:39" x14ac:dyDescent="0.25">
      <c r="A374" t="s">
        <v>374</v>
      </c>
      <c r="B374" t="s">
        <v>45</v>
      </c>
      <c r="C374">
        <v>47</v>
      </c>
      <c r="D374">
        <v>156</v>
      </c>
      <c r="E374">
        <v>140</v>
      </c>
      <c r="F374">
        <v>35</v>
      </c>
      <c r="G374">
        <v>7</v>
      </c>
      <c r="H374">
        <v>0</v>
      </c>
      <c r="I374">
        <v>2</v>
      </c>
      <c r="J374">
        <v>16</v>
      </c>
      <c r="K374">
        <v>11</v>
      </c>
      <c r="L374">
        <v>11</v>
      </c>
      <c r="M374">
        <v>34</v>
      </c>
      <c r="N374">
        <v>2</v>
      </c>
      <c r="O374">
        <v>4</v>
      </c>
      <c r="P374">
        <v>1</v>
      </c>
      <c r="Q374">
        <v>0.248</v>
      </c>
      <c r="R374">
        <v>0.309</v>
      </c>
      <c r="S374">
        <v>0.34799999999999998</v>
      </c>
      <c r="T374">
        <v>0.65600000000000003</v>
      </c>
      <c r="U374">
        <v>0.28899999999999998</v>
      </c>
      <c r="V374">
        <v>-1.1000000000000001</v>
      </c>
      <c r="W374">
        <v>0.3</v>
      </c>
      <c r="X374">
        <v>-0.1</v>
      </c>
      <c r="Y374">
        <v>13277</v>
      </c>
      <c r="AA374">
        <f t="shared" si="61"/>
        <v>35</v>
      </c>
      <c r="AB374">
        <f t="shared" si="62"/>
        <v>7</v>
      </c>
      <c r="AC374">
        <f t="shared" si="63"/>
        <v>0</v>
      </c>
      <c r="AD374">
        <f t="shared" si="64"/>
        <v>2</v>
      </c>
      <c r="AE374">
        <f t="shared" si="65"/>
        <v>16</v>
      </c>
      <c r="AF374">
        <f t="shared" si="66"/>
        <v>11</v>
      </c>
      <c r="AG374">
        <f t="shared" si="67"/>
        <v>11</v>
      </c>
      <c r="AH374">
        <f t="shared" si="68"/>
        <v>34</v>
      </c>
      <c r="AI374">
        <f t="shared" si="69"/>
        <v>2</v>
      </c>
      <c r="AJ374">
        <f t="shared" si="70"/>
        <v>4</v>
      </c>
      <c r="AK374">
        <f t="shared" si="71"/>
        <v>1</v>
      </c>
      <c r="AL374">
        <f t="shared" si="72"/>
        <v>26</v>
      </c>
      <c r="AM374">
        <f>SUMPRODUCT(AA374:AL374,Weights!$E$7:$P$7)</f>
        <v>76</v>
      </c>
    </row>
    <row r="375" spans="1:39" x14ac:dyDescent="0.25">
      <c r="A375" t="s">
        <v>378</v>
      </c>
      <c r="B375" t="s">
        <v>27</v>
      </c>
      <c r="C375">
        <v>56</v>
      </c>
      <c r="D375">
        <v>201</v>
      </c>
      <c r="E375">
        <v>188</v>
      </c>
      <c r="F375">
        <v>46</v>
      </c>
      <c r="G375">
        <v>11</v>
      </c>
      <c r="H375">
        <v>1</v>
      </c>
      <c r="I375">
        <v>5</v>
      </c>
      <c r="J375">
        <v>20</v>
      </c>
      <c r="K375">
        <v>23</v>
      </c>
      <c r="L375">
        <v>9</v>
      </c>
      <c r="M375">
        <v>53</v>
      </c>
      <c r="N375">
        <v>1</v>
      </c>
      <c r="O375">
        <v>4</v>
      </c>
      <c r="P375">
        <v>3</v>
      </c>
      <c r="Q375">
        <v>0.245</v>
      </c>
      <c r="R375">
        <v>0.28000000000000003</v>
      </c>
      <c r="S375">
        <v>0.39900000000000002</v>
      </c>
      <c r="T375">
        <v>0.67900000000000005</v>
      </c>
      <c r="U375">
        <v>0.28799999999999998</v>
      </c>
      <c r="V375">
        <v>1.1000000000000001</v>
      </c>
      <c r="W375">
        <v>-0.3</v>
      </c>
      <c r="X375">
        <v>-0.3</v>
      </c>
      <c r="Y375">
        <v>14885</v>
      </c>
      <c r="AA375">
        <f t="shared" si="61"/>
        <v>46</v>
      </c>
      <c r="AB375">
        <f t="shared" si="62"/>
        <v>11</v>
      </c>
      <c r="AC375">
        <f t="shared" si="63"/>
        <v>1</v>
      </c>
      <c r="AD375">
        <f t="shared" si="64"/>
        <v>5</v>
      </c>
      <c r="AE375">
        <f t="shared" si="65"/>
        <v>20</v>
      </c>
      <c r="AF375">
        <f t="shared" si="66"/>
        <v>23</v>
      </c>
      <c r="AG375">
        <f t="shared" si="67"/>
        <v>9</v>
      </c>
      <c r="AH375">
        <f t="shared" si="68"/>
        <v>53</v>
      </c>
      <c r="AI375">
        <f t="shared" si="69"/>
        <v>1</v>
      </c>
      <c r="AJ375">
        <f t="shared" si="70"/>
        <v>4</v>
      </c>
      <c r="AK375">
        <f t="shared" si="71"/>
        <v>3</v>
      </c>
      <c r="AL375">
        <f t="shared" si="72"/>
        <v>29</v>
      </c>
      <c r="AM375">
        <f>SUMPRODUCT(AA375:AL375,Weights!$E$7:$P$7)</f>
        <v>104.5</v>
      </c>
    </row>
    <row r="376" spans="1:39" x14ac:dyDescent="0.25">
      <c r="A376" t="s">
        <v>367</v>
      </c>
      <c r="B376" t="s">
        <v>51</v>
      </c>
      <c r="C376">
        <v>38</v>
      </c>
      <c r="D376">
        <v>141</v>
      </c>
      <c r="E376">
        <v>127</v>
      </c>
      <c r="F376">
        <v>28</v>
      </c>
      <c r="G376">
        <v>5</v>
      </c>
      <c r="H376">
        <v>1</v>
      </c>
      <c r="I376">
        <v>5</v>
      </c>
      <c r="J376">
        <v>16</v>
      </c>
      <c r="K376">
        <v>16</v>
      </c>
      <c r="L376">
        <v>12</v>
      </c>
      <c r="M376">
        <v>39</v>
      </c>
      <c r="N376">
        <v>1</v>
      </c>
      <c r="O376">
        <v>2</v>
      </c>
      <c r="P376">
        <v>1</v>
      </c>
      <c r="Q376">
        <v>0.22</v>
      </c>
      <c r="R376">
        <v>0.28599999999999998</v>
      </c>
      <c r="S376">
        <v>0.38500000000000001</v>
      </c>
      <c r="T376">
        <v>0.67100000000000004</v>
      </c>
      <c r="U376">
        <v>0.28799999999999998</v>
      </c>
      <c r="V376">
        <v>-1.2</v>
      </c>
      <c r="W376">
        <v>0.1</v>
      </c>
      <c r="X376">
        <v>-0.1</v>
      </c>
      <c r="Y376">
        <v>11369</v>
      </c>
      <c r="AA376">
        <f t="shared" si="61"/>
        <v>28</v>
      </c>
      <c r="AB376">
        <f t="shared" si="62"/>
        <v>5</v>
      </c>
      <c r="AC376">
        <f t="shared" si="63"/>
        <v>1</v>
      </c>
      <c r="AD376">
        <f t="shared" si="64"/>
        <v>5</v>
      </c>
      <c r="AE376">
        <f t="shared" si="65"/>
        <v>16</v>
      </c>
      <c r="AF376">
        <f t="shared" si="66"/>
        <v>16</v>
      </c>
      <c r="AG376">
        <f t="shared" si="67"/>
        <v>12</v>
      </c>
      <c r="AH376">
        <f t="shared" si="68"/>
        <v>39</v>
      </c>
      <c r="AI376">
        <f t="shared" si="69"/>
        <v>1</v>
      </c>
      <c r="AJ376">
        <f t="shared" si="70"/>
        <v>2</v>
      </c>
      <c r="AK376">
        <f t="shared" si="71"/>
        <v>1</v>
      </c>
      <c r="AL376">
        <f t="shared" si="72"/>
        <v>17</v>
      </c>
      <c r="AM376">
        <f>SUMPRODUCT(AA376:AL376,Weights!$E$7:$P$7)</f>
        <v>77.5</v>
      </c>
    </row>
    <row r="377" spans="1:39" x14ac:dyDescent="0.25">
      <c r="A377" t="s">
        <v>391</v>
      </c>
      <c r="B377" t="s">
        <v>141</v>
      </c>
      <c r="C377">
        <v>44</v>
      </c>
      <c r="D377">
        <v>178</v>
      </c>
      <c r="E377">
        <v>161</v>
      </c>
      <c r="F377">
        <v>37</v>
      </c>
      <c r="G377">
        <v>8</v>
      </c>
      <c r="H377">
        <v>1</v>
      </c>
      <c r="I377">
        <v>4</v>
      </c>
      <c r="J377">
        <v>21</v>
      </c>
      <c r="K377">
        <v>17</v>
      </c>
      <c r="L377">
        <v>15</v>
      </c>
      <c r="M377">
        <v>54</v>
      </c>
      <c r="N377">
        <v>1</v>
      </c>
      <c r="O377">
        <v>1</v>
      </c>
      <c r="P377">
        <v>1</v>
      </c>
      <c r="Q377">
        <v>0.23</v>
      </c>
      <c r="R377">
        <v>0.3</v>
      </c>
      <c r="S377">
        <v>0.36599999999999999</v>
      </c>
      <c r="T377">
        <v>0.66600000000000004</v>
      </c>
      <c r="U377">
        <v>0.28799999999999998</v>
      </c>
      <c r="V377">
        <v>-1.2</v>
      </c>
      <c r="W377">
        <v>-0.3</v>
      </c>
      <c r="X377">
        <v>0.2</v>
      </c>
      <c r="Y377">
        <v>14942</v>
      </c>
      <c r="AA377">
        <f t="shared" si="61"/>
        <v>37</v>
      </c>
      <c r="AB377">
        <f t="shared" si="62"/>
        <v>8</v>
      </c>
      <c r="AC377">
        <f t="shared" si="63"/>
        <v>1</v>
      </c>
      <c r="AD377">
        <f t="shared" si="64"/>
        <v>4</v>
      </c>
      <c r="AE377">
        <f t="shared" si="65"/>
        <v>21</v>
      </c>
      <c r="AF377">
        <f t="shared" si="66"/>
        <v>17</v>
      </c>
      <c r="AG377">
        <f t="shared" si="67"/>
        <v>15</v>
      </c>
      <c r="AH377">
        <f t="shared" si="68"/>
        <v>54</v>
      </c>
      <c r="AI377">
        <f t="shared" si="69"/>
        <v>1</v>
      </c>
      <c r="AJ377">
        <f t="shared" si="70"/>
        <v>1</v>
      </c>
      <c r="AK377">
        <f t="shared" si="71"/>
        <v>1</v>
      </c>
      <c r="AL377">
        <f t="shared" si="72"/>
        <v>24</v>
      </c>
      <c r="AM377">
        <f>SUMPRODUCT(AA377:AL377,Weights!$E$7:$P$7)</f>
        <v>86</v>
      </c>
    </row>
    <row r="378" spans="1:39" x14ac:dyDescent="0.25">
      <c r="A378" t="s">
        <v>1059</v>
      </c>
      <c r="B378" t="s">
        <v>25</v>
      </c>
      <c r="C378">
        <v>35</v>
      </c>
      <c r="D378">
        <v>127</v>
      </c>
      <c r="E378">
        <v>118</v>
      </c>
      <c r="F378">
        <v>28</v>
      </c>
      <c r="G378">
        <v>6</v>
      </c>
      <c r="H378">
        <v>1</v>
      </c>
      <c r="I378">
        <v>4</v>
      </c>
      <c r="J378">
        <v>15</v>
      </c>
      <c r="K378">
        <v>15</v>
      </c>
      <c r="L378">
        <v>7</v>
      </c>
      <c r="M378">
        <v>34</v>
      </c>
      <c r="N378">
        <v>1</v>
      </c>
      <c r="O378">
        <v>4</v>
      </c>
      <c r="P378">
        <v>1</v>
      </c>
      <c r="Q378">
        <v>0.23899999999999999</v>
      </c>
      <c r="R378">
        <v>0.28299999999999997</v>
      </c>
      <c r="S378">
        <v>0.39400000000000002</v>
      </c>
      <c r="T378">
        <v>0.67600000000000005</v>
      </c>
      <c r="U378">
        <v>0.28799999999999998</v>
      </c>
      <c r="V378">
        <v>0.8</v>
      </c>
      <c r="W378">
        <v>0.5</v>
      </c>
      <c r="X378">
        <v>0</v>
      </c>
      <c r="Y378">
        <v>9954</v>
      </c>
      <c r="AA378">
        <f t="shared" si="61"/>
        <v>28</v>
      </c>
      <c r="AB378">
        <f t="shared" si="62"/>
        <v>6</v>
      </c>
      <c r="AC378">
        <f t="shared" si="63"/>
        <v>1</v>
      </c>
      <c r="AD378">
        <f t="shared" si="64"/>
        <v>4</v>
      </c>
      <c r="AE378">
        <f t="shared" si="65"/>
        <v>15</v>
      </c>
      <c r="AF378">
        <f t="shared" si="66"/>
        <v>15</v>
      </c>
      <c r="AG378">
        <f t="shared" si="67"/>
        <v>7</v>
      </c>
      <c r="AH378">
        <f t="shared" si="68"/>
        <v>34</v>
      </c>
      <c r="AI378">
        <f t="shared" si="69"/>
        <v>1</v>
      </c>
      <c r="AJ378">
        <f t="shared" si="70"/>
        <v>4</v>
      </c>
      <c r="AK378">
        <f t="shared" si="71"/>
        <v>1</v>
      </c>
      <c r="AL378">
        <f t="shared" si="72"/>
        <v>17</v>
      </c>
      <c r="AM378">
        <f>SUMPRODUCT(AA378:AL378,Weights!$E$7:$P$7)</f>
        <v>75</v>
      </c>
    </row>
    <row r="379" spans="1:39" x14ac:dyDescent="0.25">
      <c r="A379" t="s">
        <v>1071</v>
      </c>
      <c r="B379" t="s">
        <v>96</v>
      </c>
      <c r="C379">
        <v>47</v>
      </c>
      <c r="D379">
        <v>174</v>
      </c>
      <c r="E379">
        <v>162</v>
      </c>
      <c r="F379">
        <v>37</v>
      </c>
      <c r="G379">
        <v>7</v>
      </c>
      <c r="H379">
        <v>1</v>
      </c>
      <c r="I379">
        <v>6</v>
      </c>
      <c r="J379">
        <v>21</v>
      </c>
      <c r="K379">
        <v>20</v>
      </c>
      <c r="L379">
        <v>9</v>
      </c>
      <c r="M379">
        <v>44</v>
      </c>
      <c r="N379">
        <v>1</v>
      </c>
      <c r="O379">
        <v>5</v>
      </c>
      <c r="P379">
        <v>2</v>
      </c>
      <c r="Q379">
        <v>0.23100000000000001</v>
      </c>
      <c r="R379">
        <v>0.27400000000000002</v>
      </c>
      <c r="S379">
        <v>0.40500000000000003</v>
      </c>
      <c r="T379">
        <v>0.67900000000000005</v>
      </c>
      <c r="U379">
        <v>0.28799999999999998</v>
      </c>
      <c r="V379">
        <v>0.8</v>
      </c>
      <c r="W379">
        <v>0.4</v>
      </c>
      <c r="X379">
        <v>0.2</v>
      </c>
      <c r="Y379">
        <v>10882</v>
      </c>
      <c r="AA379">
        <f t="shared" si="61"/>
        <v>37</v>
      </c>
      <c r="AB379">
        <f t="shared" si="62"/>
        <v>7</v>
      </c>
      <c r="AC379">
        <f t="shared" si="63"/>
        <v>1</v>
      </c>
      <c r="AD379">
        <f t="shared" si="64"/>
        <v>6</v>
      </c>
      <c r="AE379">
        <f t="shared" si="65"/>
        <v>21</v>
      </c>
      <c r="AF379">
        <f t="shared" si="66"/>
        <v>20</v>
      </c>
      <c r="AG379">
        <f t="shared" si="67"/>
        <v>9</v>
      </c>
      <c r="AH379">
        <f t="shared" si="68"/>
        <v>44</v>
      </c>
      <c r="AI379">
        <f t="shared" si="69"/>
        <v>1</v>
      </c>
      <c r="AJ379">
        <f t="shared" si="70"/>
        <v>5</v>
      </c>
      <c r="AK379">
        <f t="shared" si="71"/>
        <v>2</v>
      </c>
      <c r="AL379">
        <f t="shared" si="72"/>
        <v>23</v>
      </c>
      <c r="AM379">
        <f>SUMPRODUCT(AA379:AL379,Weights!$E$7:$P$7)</f>
        <v>100</v>
      </c>
    </row>
    <row r="380" spans="1:39" x14ac:dyDescent="0.25">
      <c r="A380" t="s">
        <v>414</v>
      </c>
      <c r="B380" t="s">
        <v>45</v>
      </c>
      <c r="C380">
        <v>30</v>
      </c>
      <c r="D380">
        <v>108</v>
      </c>
      <c r="E380">
        <v>102</v>
      </c>
      <c r="F380">
        <v>25</v>
      </c>
      <c r="G380">
        <v>5</v>
      </c>
      <c r="H380">
        <v>0</v>
      </c>
      <c r="I380">
        <v>3</v>
      </c>
      <c r="J380">
        <v>12</v>
      </c>
      <c r="K380">
        <v>13</v>
      </c>
      <c r="L380">
        <v>5</v>
      </c>
      <c r="M380">
        <v>20</v>
      </c>
      <c r="N380">
        <v>1</v>
      </c>
      <c r="O380">
        <v>0</v>
      </c>
      <c r="P380">
        <v>1</v>
      </c>
      <c r="Q380">
        <v>0.247</v>
      </c>
      <c r="R380">
        <v>0.28199999999999997</v>
      </c>
      <c r="S380">
        <v>0.39</v>
      </c>
      <c r="T380">
        <v>0.67200000000000004</v>
      </c>
      <c r="U380">
        <v>0.28799999999999998</v>
      </c>
      <c r="V380">
        <v>0.7</v>
      </c>
      <c r="W380">
        <v>-0.5</v>
      </c>
      <c r="X380">
        <v>0.2</v>
      </c>
      <c r="Y380">
        <v>8298</v>
      </c>
      <c r="AA380">
        <f t="shared" si="61"/>
        <v>25</v>
      </c>
      <c r="AB380">
        <f t="shared" si="62"/>
        <v>5</v>
      </c>
      <c r="AC380">
        <f t="shared" si="63"/>
        <v>0</v>
      </c>
      <c r="AD380">
        <f t="shared" si="64"/>
        <v>3</v>
      </c>
      <c r="AE380">
        <f t="shared" si="65"/>
        <v>12</v>
      </c>
      <c r="AF380">
        <f t="shared" si="66"/>
        <v>13</v>
      </c>
      <c r="AG380">
        <f t="shared" si="67"/>
        <v>5</v>
      </c>
      <c r="AH380">
        <f t="shared" si="68"/>
        <v>20</v>
      </c>
      <c r="AI380">
        <f t="shared" si="69"/>
        <v>1</v>
      </c>
      <c r="AJ380">
        <f t="shared" si="70"/>
        <v>0</v>
      </c>
      <c r="AK380">
        <f t="shared" si="71"/>
        <v>1</v>
      </c>
      <c r="AL380">
        <f t="shared" si="72"/>
        <v>17</v>
      </c>
      <c r="AM380">
        <f>SUMPRODUCT(AA380:AL380,Weights!$E$7:$P$7)</f>
        <v>58</v>
      </c>
    </row>
    <row r="381" spans="1:39" x14ac:dyDescent="0.25">
      <c r="A381" t="s">
        <v>394</v>
      </c>
      <c r="B381" t="s">
        <v>32</v>
      </c>
      <c r="C381">
        <v>52</v>
      </c>
      <c r="D381">
        <v>187</v>
      </c>
      <c r="E381">
        <v>175</v>
      </c>
      <c r="F381">
        <v>43</v>
      </c>
      <c r="G381">
        <v>9</v>
      </c>
      <c r="H381">
        <v>2</v>
      </c>
      <c r="I381">
        <v>4</v>
      </c>
      <c r="J381">
        <v>19</v>
      </c>
      <c r="K381">
        <v>19</v>
      </c>
      <c r="L381">
        <v>9</v>
      </c>
      <c r="M381">
        <v>48</v>
      </c>
      <c r="N381">
        <v>3</v>
      </c>
      <c r="O381">
        <v>3</v>
      </c>
      <c r="P381">
        <v>1</v>
      </c>
      <c r="Q381">
        <v>0.24399999999999999</v>
      </c>
      <c r="R381">
        <v>0.28899999999999998</v>
      </c>
      <c r="S381">
        <v>0.38</v>
      </c>
      <c r="T381">
        <v>0.66900000000000004</v>
      </c>
      <c r="U381">
        <v>0.28699999999999998</v>
      </c>
      <c r="V381">
        <v>-1.1000000000000001</v>
      </c>
      <c r="W381">
        <v>0.1</v>
      </c>
      <c r="X381">
        <v>-0.1</v>
      </c>
      <c r="Y381">
        <v>13130</v>
      </c>
      <c r="AA381">
        <f t="shared" si="61"/>
        <v>43</v>
      </c>
      <c r="AB381">
        <f t="shared" si="62"/>
        <v>9</v>
      </c>
      <c r="AC381">
        <f t="shared" si="63"/>
        <v>2</v>
      </c>
      <c r="AD381">
        <f t="shared" si="64"/>
        <v>4</v>
      </c>
      <c r="AE381">
        <f t="shared" si="65"/>
        <v>19</v>
      </c>
      <c r="AF381">
        <f t="shared" si="66"/>
        <v>19</v>
      </c>
      <c r="AG381">
        <f t="shared" si="67"/>
        <v>9</v>
      </c>
      <c r="AH381">
        <f t="shared" si="68"/>
        <v>48</v>
      </c>
      <c r="AI381">
        <f t="shared" si="69"/>
        <v>3</v>
      </c>
      <c r="AJ381">
        <f t="shared" si="70"/>
        <v>3</v>
      </c>
      <c r="AK381">
        <f t="shared" si="71"/>
        <v>1</v>
      </c>
      <c r="AL381">
        <f t="shared" si="72"/>
        <v>28</v>
      </c>
      <c r="AM381">
        <f>SUMPRODUCT(AA381:AL381,Weights!$E$7:$P$7)</f>
        <v>96</v>
      </c>
    </row>
    <row r="382" spans="1:39" x14ac:dyDescent="0.25">
      <c r="A382" t="s">
        <v>377</v>
      </c>
      <c r="B382" t="s">
        <v>23</v>
      </c>
      <c r="C382">
        <v>24</v>
      </c>
      <c r="D382">
        <v>81</v>
      </c>
      <c r="E382">
        <v>71</v>
      </c>
      <c r="F382">
        <v>15</v>
      </c>
      <c r="G382">
        <v>3</v>
      </c>
      <c r="H382">
        <v>0</v>
      </c>
      <c r="I382">
        <v>3</v>
      </c>
      <c r="J382">
        <v>9</v>
      </c>
      <c r="K382">
        <v>9</v>
      </c>
      <c r="L382">
        <v>8</v>
      </c>
      <c r="M382">
        <v>25</v>
      </c>
      <c r="N382">
        <v>1</v>
      </c>
      <c r="O382">
        <v>0</v>
      </c>
      <c r="P382">
        <v>0</v>
      </c>
      <c r="Q382">
        <v>0.20899999999999999</v>
      </c>
      <c r="R382">
        <v>0.29599999999999999</v>
      </c>
      <c r="S382">
        <v>0.36299999999999999</v>
      </c>
      <c r="T382">
        <v>0.65900000000000003</v>
      </c>
      <c r="U382">
        <v>0.28699999999999998</v>
      </c>
      <c r="V382">
        <v>-1.9</v>
      </c>
      <c r="W382">
        <v>0.1</v>
      </c>
      <c r="X382">
        <v>0</v>
      </c>
      <c r="Y382">
        <v>4063</v>
      </c>
      <c r="AA382">
        <f t="shared" si="61"/>
        <v>15</v>
      </c>
      <c r="AB382">
        <f t="shared" si="62"/>
        <v>3</v>
      </c>
      <c r="AC382">
        <f t="shared" si="63"/>
        <v>0</v>
      </c>
      <c r="AD382">
        <f t="shared" si="64"/>
        <v>3</v>
      </c>
      <c r="AE382">
        <f t="shared" si="65"/>
        <v>9</v>
      </c>
      <c r="AF382">
        <f t="shared" si="66"/>
        <v>9</v>
      </c>
      <c r="AG382">
        <f t="shared" si="67"/>
        <v>8</v>
      </c>
      <c r="AH382">
        <f t="shared" si="68"/>
        <v>25</v>
      </c>
      <c r="AI382">
        <f t="shared" si="69"/>
        <v>1</v>
      </c>
      <c r="AJ382">
        <f t="shared" si="70"/>
        <v>0</v>
      </c>
      <c r="AK382">
        <f t="shared" si="71"/>
        <v>0</v>
      </c>
      <c r="AL382">
        <f t="shared" si="72"/>
        <v>9</v>
      </c>
      <c r="AM382">
        <f>SUMPRODUCT(AA382:AL382,Weights!$E$7:$P$7)</f>
        <v>40.5</v>
      </c>
    </row>
    <row r="383" spans="1:39" x14ac:dyDescent="0.25">
      <c r="A383" t="s">
        <v>1051</v>
      </c>
      <c r="B383" t="s">
        <v>49</v>
      </c>
      <c r="C383">
        <v>24</v>
      </c>
      <c r="D383">
        <v>86</v>
      </c>
      <c r="E383">
        <v>80</v>
      </c>
      <c r="F383">
        <v>20</v>
      </c>
      <c r="G383">
        <v>3</v>
      </c>
      <c r="H383">
        <v>1</v>
      </c>
      <c r="I383">
        <v>1</v>
      </c>
      <c r="J383">
        <v>8</v>
      </c>
      <c r="K383">
        <v>9</v>
      </c>
      <c r="L383">
        <v>4</v>
      </c>
      <c r="M383">
        <v>15</v>
      </c>
      <c r="N383">
        <v>1</v>
      </c>
      <c r="O383">
        <v>1</v>
      </c>
      <c r="P383">
        <v>0</v>
      </c>
      <c r="Q383">
        <v>0.25600000000000001</v>
      </c>
      <c r="R383">
        <v>0.29799999999999999</v>
      </c>
      <c r="S383">
        <v>0.36599999999999999</v>
      </c>
      <c r="T383">
        <v>0.66500000000000004</v>
      </c>
      <c r="U383">
        <v>0.28699999999999998</v>
      </c>
      <c r="V383">
        <v>-0.1</v>
      </c>
      <c r="W383">
        <v>-0.1</v>
      </c>
      <c r="X383">
        <v>0.2</v>
      </c>
      <c r="Y383">
        <v>7168</v>
      </c>
      <c r="AA383">
        <f t="shared" si="61"/>
        <v>20</v>
      </c>
      <c r="AB383">
        <f t="shared" si="62"/>
        <v>3</v>
      </c>
      <c r="AC383">
        <f t="shared" si="63"/>
        <v>1</v>
      </c>
      <c r="AD383">
        <f t="shared" si="64"/>
        <v>1</v>
      </c>
      <c r="AE383">
        <f t="shared" si="65"/>
        <v>8</v>
      </c>
      <c r="AF383">
        <f t="shared" si="66"/>
        <v>9</v>
      </c>
      <c r="AG383">
        <f t="shared" si="67"/>
        <v>4</v>
      </c>
      <c r="AH383">
        <f t="shared" si="68"/>
        <v>15</v>
      </c>
      <c r="AI383">
        <f t="shared" si="69"/>
        <v>1</v>
      </c>
      <c r="AJ383">
        <f t="shared" si="70"/>
        <v>1</v>
      </c>
      <c r="AK383">
        <f t="shared" si="71"/>
        <v>0</v>
      </c>
      <c r="AL383">
        <f t="shared" si="72"/>
        <v>15</v>
      </c>
      <c r="AM383">
        <f>SUMPRODUCT(AA383:AL383,Weights!$E$7:$P$7)</f>
        <v>43.5</v>
      </c>
    </row>
    <row r="384" spans="1:39" x14ac:dyDescent="0.25">
      <c r="A384" t="s">
        <v>382</v>
      </c>
      <c r="B384" t="s">
        <v>49</v>
      </c>
      <c r="C384">
        <v>40</v>
      </c>
      <c r="D384">
        <v>163</v>
      </c>
      <c r="E384">
        <v>144</v>
      </c>
      <c r="F384">
        <v>35</v>
      </c>
      <c r="G384">
        <v>5</v>
      </c>
      <c r="H384">
        <v>2</v>
      </c>
      <c r="I384">
        <v>1</v>
      </c>
      <c r="J384">
        <v>18</v>
      </c>
      <c r="K384">
        <v>11</v>
      </c>
      <c r="L384">
        <v>14</v>
      </c>
      <c r="M384">
        <v>27</v>
      </c>
      <c r="N384">
        <v>2</v>
      </c>
      <c r="O384">
        <v>6</v>
      </c>
      <c r="P384">
        <v>3</v>
      </c>
      <c r="Q384">
        <v>0.246</v>
      </c>
      <c r="R384">
        <v>0.316</v>
      </c>
      <c r="S384">
        <v>0.33100000000000002</v>
      </c>
      <c r="T384">
        <v>0.64700000000000002</v>
      </c>
      <c r="U384">
        <v>0.28699999999999998</v>
      </c>
      <c r="V384">
        <v>0.8</v>
      </c>
      <c r="W384">
        <v>-0.2</v>
      </c>
      <c r="X384">
        <v>0</v>
      </c>
      <c r="Y384">
        <v>14894</v>
      </c>
      <c r="AA384">
        <f t="shared" si="61"/>
        <v>35</v>
      </c>
      <c r="AB384">
        <f t="shared" si="62"/>
        <v>5</v>
      </c>
      <c r="AC384">
        <f t="shared" si="63"/>
        <v>2</v>
      </c>
      <c r="AD384">
        <f t="shared" si="64"/>
        <v>1</v>
      </c>
      <c r="AE384">
        <f t="shared" si="65"/>
        <v>18</v>
      </c>
      <c r="AF384">
        <f t="shared" si="66"/>
        <v>11</v>
      </c>
      <c r="AG384">
        <f t="shared" si="67"/>
        <v>14</v>
      </c>
      <c r="AH384">
        <f t="shared" si="68"/>
        <v>27</v>
      </c>
      <c r="AI384">
        <f t="shared" si="69"/>
        <v>2</v>
      </c>
      <c r="AJ384">
        <f t="shared" si="70"/>
        <v>6</v>
      </c>
      <c r="AK384">
        <f t="shared" si="71"/>
        <v>3</v>
      </c>
      <c r="AL384">
        <f t="shared" si="72"/>
        <v>27</v>
      </c>
      <c r="AM384">
        <f>SUMPRODUCT(AA384:AL384,Weights!$E$7:$P$7)</f>
        <v>85.5</v>
      </c>
    </row>
    <row r="385" spans="1:39" x14ac:dyDescent="0.25">
      <c r="A385" t="s">
        <v>387</v>
      </c>
      <c r="B385" t="s">
        <v>19</v>
      </c>
      <c r="C385">
        <v>41</v>
      </c>
      <c r="D385">
        <v>118</v>
      </c>
      <c r="E385">
        <v>106</v>
      </c>
      <c r="F385">
        <v>23</v>
      </c>
      <c r="G385">
        <v>5</v>
      </c>
      <c r="H385">
        <v>1</v>
      </c>
      <c r="I385">
        <v>3</v>
      </c>
      <c r="J385">
        <v>13</v>
      </c>
      <c r="K385">
        <v>14</v>
      </c>
      <c r="L385">
        <v>10</v>
      </c>
      <c r="M385">
        <v>29</v>
      </c>
      <c r="N385">
        <v>1</v>
      </c>
      <c r="O385">
        <v>1</v>
      </c>
      <c r="P385">
        <v>0</v>
      </c>
      <c r="Q385">
        <v>0.217</v>
      </c>
      <c r="R385">
        <v>0.28899999999999998</v>
      </c>
      <c r="S385">
        <v>0.375</v>
      </c>
      <c r="T385">
        <v>0.66500000000000004</v>
      </c>
      <c r="U385">
        <v>0.28699999999999998</v>
      </c>
      <c r="V385">
        <v>-1.6</v>
      </c>
      <c r="W385">
        <v>0</v>
      </c>
      <c r="X385">
        <v>-0.2</v>
      </c>
      <c r="Y385">
        <v>9284</v>
      </c>
      <c r="AA385">
        <f t="shared" si="61"/>
        <v>23</v>
      </c>
      <c r="AB385">
        <f t="shared" si="62"/>
        <v>5</v>
      </c>
      <c r="AC385">
        <f t="shared" si="63"/>
        <v>1</v>
      </c>
      <c r="AD385">
        <f t="shared" si="64"/>
        <v>3</v>
      </c>
      <c r="AE385">
        <f t="shared" si="65"/>
        <v>13</v>
      </c>
      <c r="AF385">
        <f t="shared" si="66"/>
        <v>14</v>
      </c>
      <c r="AG385">
        <f t="shared" si="67"/>
        <v>10</v>
      </c>
      <c r="AH385">
        <f t="shared" si="68"/>
        <v>29</v>
      </c>
      <c r="AI385">
        <f t="shared" si="69"/>
        <v>1</v>
      </c>
      <c r="AJ385">
        <f t="shared" si="70"/>
        <v>1</v>
      </c>
      <c r="AK385">
        <f t="shared" si="71"/>
        <v>0</v>
      </c>
      <c r="AL385">
        <f t="shared" si="72"/>
        <v>14</v>
      </c>
      <c r="AM385">
        <f>SUMPRODUCT(AA385:AL385,Weights!$E$7:$P$7)</f>
        <v>63.5</v>
      </c>
    </row>
    <row r="386" spans="1:39" x14ac:dyDescent="0.25">
      <c r="A386" t="s">
        <v>326</v>
      </c>
      <c r="B386" t="s">
        <v>39</v>
      </c>
      <c r="C386">
        <v>51</v>
      </c>
      <c r="D386">
        <v>165</v>
      </c>
      <c r="E386">
        <v>148</v>
      </c>
      <c r="F386">
        <v>34</v>
      </c>
      <c r="G386">
        <v>6</v>
      </c>
      <c r="H386">
        <v>1</v>
      </c>
      <c r="I386">
        <v>4</v>
      </c>
      <c r="J386">
        <v>17</v>
      </c>
      <c r="K386">
        <v>17</v>
      </c>
      <c r="L386">
        <v>13</v>
      </c>
      <c r="M386">
        <v>40</v>
      </c>
      <c r="N386">
        <v>1</v>
      </c>
      <c r="O386">
        <v>4</v>
      </c>
      <c r="P386">
        <v>1</v>
      </c>
      <c r="Q386">
        <v>0.22800000000000001</v>
      </c>
      <c r="R386">
        <v>0.29599999999999999</v>
      </c>
      <c r="S386">
        <v>0.36199999999999999</v>
      </c>
      <c r="T386">
        <v>0.65900000000000003</v>
      </c>
      <c r="U386">
        <v>0.28699999999999998</v>
      </c>
      <c r="V386">
        <v>-0.3</v>
      </c>
      <c r="W386">
        <v>0.5</v>
      </c>
      <c r="X386">
        <v>0.2</v>
      </c>
      <c r="Y386">
        <v>10166</v>
      </c>
      <c r="AA386">
        <f t="shared" si="61"/>
        <v>34</v>
      </c>
      <c r="AB386">
        <f t="shared" si="62"/>
        <v>6</v>
      </c>
      <c r="AC386">
        <f t="shared" si="63"/>
        <v>1</v>
      </c>
      <c r="AD386">
        <f t="shared" si="64"/>
        <v>4</v>
      </c>
      <c r="AE386">
        <f t="shared" si="65"/>
        <v>17</v>
      </c>
      <c r="AF386">
        <f t="shared" si="66"/>
        <v>17</v>
      </c>
      <c r="AG386">
        <f t="shared" si="67"/>
        <v>13</v>
      </c>
      <c r="AH386">
        <f t="shared" si="68"/>
        <v>40</v>
      </c>
      <c r="AI386">
        <f t="shared" si="69"/>
        <v>1</v>
      </c>
      <c r="AJ386">
        <f t="shared" si="70"/>
        <v>4</v>
      </c>
      <c r="AK386">
        <f t="shared" si="71"/>
        <v>1</v>
      </c>
      <c r="AL386">
        <f t="shared" si="72"/>
        <v>23</v>
      </c>
      <c r="AM386">
        <f>SUMPRODUCT(AA386:AL386,Weights!$E$7:$P$7)</f>
        <v>88</v>
      </c>
    </row>
    <row r="387" spans="1:39" x14ac:dyDescent="0.25">
      <c r="A387" t="s">
        <v>411</v>
      </c>
      <c r="B387" t="s">
        <v>110</v>
      </c>
      <c r="C387">
        <v>48</v>
      </c>
      <c r="D387">
        <v>193</v>
      </c>
      <c r="E387">
        <v>180</v>
      </c>
      <c r="F387">
        <v>42</v>
      </c>
      <c r="G387">
        <v>10</v>
      </c>
      <c r="H387">
        <v>1</v>
      </c>
      <c r="I387">
        <v>6</v>
      </c>
      <c r="J387">
        <v>22</v>
      </c>
      <c r="K387">
        <v>21</v>
      </c>
      <c r="L387">
        <v>8</v>
      </c>
      <c r="M387">
        <v>52</v>
      </c>
      <c r="N387">
        <v>3</v>
      </c>
      <c r="O387">
        <v>2</v>
      </c>
      <c r="P387">
        <v>1</v>
      </c>
      <c r="Q387">
        <v>0.23400000000000001</v>
      </c>
      <c r="R387">
        <v>0.27600000000000002</v>
      </c>
      <c r="S387">
        <v>0.39400000000000002</v>
      </c>
      <c r="T387">
        <v>0.67100000000000004</v>
      </c>
      <c r="U387">
        <v>0.28599999999999998</v>
      </c>
      <c r="V387">
        <v>-1.3</v>
      </c>
      <c r="W387">
        <v>-0.3</v>
      </c>
      <c r="X387">
        <v>0</v>
      </c>
      <c r="Y387">
        <v>15191</v>
      </c>
      <c r="AA387">
        <f t="shared" ref="AA387:AA450" si="73">F387</f>
        <v>42</v>
      </c>
      <c r="AB387">
        <f t="shared" ref="AB387:AB450" si="74">G387</f>
        <v>10</v>
      </c>
      <c r="AC387">
        <f t="shared" ref="AC387:AC450" si="75">H387</f>
        <v>1</v>
      </c>
      <c r="AD387">
        <f t="shared" ref="AD387:AD450" si="76">I387</f>
        <v>6</v>
      </c>
      <c r="AE387">
        <f t="shared" ref="AE387:AE450" si="77">J387</f>
        <v>22</v>
      </c>
      <c r="AF387">
        <f t="shared" ref="AF387:AF450" si="78">K387</f>
        <v>21</v>
      </c>
      <c r="AG387">
        <f t="shared" ref="AG387:AG450" si="79">L387</f>
        <v>8</v>
      </c>
      <c r="AH387">
        <f t="shared" ref="AH387:AH450" si="80">M387</f>
        <v>52</v>
      </c>
      <c r="AI387">
        <f t="shared" ref="AI387:AI450" si="81">N387</f>
        <v>3</v>
      </c>
      <c r="AJ387">
        <f t="shared" ref="AJ387:AJ450" si="82">O387</f>
        <v>2</v>
      </c>
      <c r="AK387">
        <f t="shared" ref="AK387:AK450" si="83">P387</f>
        <v>1</v>
      </c>
      <c r="AL387">
        <f t="shared" ref="AL387:AL450" si="84">AA387-AB387-AC387-AD387</f>
        <v>25</v>
      </c>
      <c r="AM387">
        <f>SUMPRODUCT(AA387:AL387,Weights!$E$7:$P$7)</f>
        <v>100</v>
      </c>
    </row>
    <row r="388" spans="1:39" x14ac:dyDescent="0.25">
      <c r="A388" t="s">
        <v>427</v>
      </c>
      <c r="B388" t="s">
        <v>60</v>
      </c>
      <c r="C388">
        <v>36</v>
      </c>
      <c r="D388">
        <v>115</v>
      </c>
      <c r="E388">
        <v>101</v>
      </c>
      <c r="F388">
        <v>22</v>
      </c>
      <c r="G388">
        <v>4</v>
      </c>
      <c r="H388">
        <v>0</v>
      </c>
      <c r="I388">
        <v>3</v>
      </c>
      <c r="J388">
        <v>12</v>
      </c>
      <c r="K388">
        <v>9</v>
      </c>
      <c r="L388">
        <v>11</v>
      </c>
      <c r="M388">
        <v>29</v>
      </c>
      <c r="N388">
        <v>1</v>
      </c>
      <c r="O388">
        <v>1</v>
      </c>
      <c r="P388">
        <v>0</v>
      </c>
      <c r="Q388">
        <v>0.215</v>
      </c>
      <c r="R388">
        <v>0.29799999999999999</v>
      </c>
      <c r="S388">
        <v>0.35299999999999998</v>
      </c>
      <c r="T388">
        <v>0.65100000000000002</v>
      </c>
      <c r="U388">
        <v>0.28599999999999998</v>
      </c>
      <c r="V388">
        <v>-0.5</v>
      </c>
      <c r="W388">
        <v>-0.1</v>
      </c>
      <c r="X388">
        <v>0.1</v>
      </c>
      <c r="Y388">
        <v>7324</v>
      </c>
      <c r="AA388">
        <f t="shared" si="73"/>
        <v>22</v>
      </c>
      <c r="AB388">
        <f t="shared" si="74"/>
        <v>4</v>
      </c>
      <c r="AC388">
        <f t="shared" si="75"/>
        <v>0</v>
      </c>
      <c r="AD388">
        <f t="shared" si="76"/>
        <v>3</v>
      </c>
      <c r="AE388">
        <f t="shared" si="77"/>
        <v>12</v>
      </c>
      <c r="AF388">
        <f t="shared" si="78"/>
        <v>9</v>
      </c>
      <c r="AG388">
        <f t="shared" si="79"/>
        <v>11</v>
      </c>
      <c r="AH388">
        <f t="shared" si="80"/>
        <v>29</v>
      </c>
      <c r="AI388">
        <f t="shared" si="81"/>
        <v>1</v>
      </c>
      <c r="AJ388">
        <f t="shared" si="82"/>
        <v>1</v>
      </c>
      <c r="AK388">
        <f t="shared" si="83"/>
        <v>0</v>
      </c>
      <c r="AL388">
        <f t="shared" si="84"/>
        <v>15</v>
      </c>
      <c r="AM388">
        <f>SUMPRODUCT(AA388:AL388,Weights!$E$7:$P$7)</f>
        <v>54.5</v>
      </c>
    </row>
    <row r="389" spans="1:39" x14ac:dyDescent="0.25">
      <c r="A389" t="s">
        <v>340</v>
      </c>
      <c r="B389" t="s">
        <v>17</v>
      </c>
      <c r="C389">
        <v>39</v>
      </c>
      <c r="D389">
        <v>95</v>
      </c>
      <c r="E389">
        <v>85</v>
      </c>
      <c r="F389">
        <v>18</v>
      </c>
      <c r="G389">
        <v>3</v>
      </c>
      <c r="H389">
        <v>0</v>
      </c>
      <c r="I389">
        <v>4</v>
      </c>
      <c r="J389">
        <v>11</v>
      </c>
      <c r="K389">
        <v>10</v>
      </c>
      <c r="L389">
        <v>8</v>
      </c>
      <c r="M389">
        <v>25</v>
      </c>
      <c r="N389">
        <v>1</v>
      </c>
      <c r="O389">
        <v>1</v>
      </c>
      <c r="P389">
        <v>0</v>
      </c>
      <c r="Q389">
        <v>0.20899999999999999</v>
      </c>
      <c r="R389">
        <v>0.28499999999999998</v>
      </c>
      <c r="S389">
        <v>0.378</v>
      </c>
      <c r="T389">
        <v>0.66300000000000003</v>
      </c>
      <c r="U389">
        <v>0.28599999999999998</v>
      </c>
      <c r="V389">
        <v>0.1</v>
      </c>
      <c r="W389">
        <v>0</v>
      </c>
      <c r="X389">
        <v>-0.1</v>
      </c>
      <c r="Y389">
        <v>3978</v>
      </c>
      <c r="AA389">
        <f t="shared" si="73"/>
        <v>18</v>
      </c>
      <c r="AB389">
        <f t="shared" si="74"/>
        <v>3</v>
      </c>
      <c r="AC389">
        <f t="shared" si="75"/>
        <v>0</v>
      </c>
      <c r="AD389">
        <f t="shared" si="76"/>
        <v>4</v>
      </c>
      <c r="AE389">
        <f t="shared" si="77"/>
        <v>11</v>
      </c>
      <c r="AF389">
        <f t="shared" si="78"/>
        <v>10</v>
      </c>
      <c r="AG389">
        <f t="shared" si="79"/>
        <v>8</v>
      </c>
      <c r="AH389">
        <f t="shared" si="80"/>
        <v>25</v>
      </c>
      <c r="AI389">
        <f t="shared" si="81"/>
        <v>1</v>
      </c>
      <c r="AJ389">
        <f t="shared" si="82"/>
        <v>1</v>
      </c>
      <c r="AK389">
        <f t="shared" si="83"/>
        <v>0</v>
      </c>
      <c r="AL389">
        <f t="shared" si="84"/>
        <v>11</v>
      </c>
      <c r="AM389">
        <f>SUMPRODUCT(AA389:AL389,Weights!$E$7:$P$7)</f>
        <v>51.5</v>
      </c>
    </row>
    <row r="390" spans="1:39" x14ac:dyDescent="0.25">
      <c r="A390" t="s">
        <v>384</v>
      </c>
      <c r="B390" t="s">
        <v>37</v>
      </c>
      <c r="C390">
        <v>43</v>
      </c>
      <c r="D390">
        <v>151</v>
      </c>
      <c r="E390">
        <v>143</v>
      </c>
      <c r="F390">
        <v>38</v>
      </c>
      <c r="G390">
        <v>6</v>
      </c>
      <c r="H390">
        <v>2</v>
      </c>
      <c r="I390">
        <v>2</v>
      </c>
      <c r="J390">
        <v>15</v>
      </c>
      <c r="K390">
        <v>14</v>
      </c>
      <c r="L390">
        <v>6</v>
      </c>
      <c r="M390">
        <v>37</v>
      </c>
      <c r="N390">
        <v>1</v>
      </c>
      <c r="O390">
        <v>2</v>
      </c>
      <c r="P390">
        <v>2</v>
      </c>
      <c r="Q390">
        <v>0.26200000000000001</v>
      </c>
      <c r="R390">
        <v>0.29299999999999998</v>
      </c>
      <c r="S390">
        <v>0.375</v>
      </c>
      <c r="T390">
        <v>0.66700000000000004</v>
      </c>
      <c r="U390">
        <v>0.28599999999999998</v>
      </c>
      <c r="V390">
        <v>-1.7</v>
      </c>
      <c r="W390">
        <v>-0.2</v>
      </c>
      <c r="X390">
        <v>-0.1</v>
      </c>
      <c r="Y390">
        <v>13154</v>
      </c>
      <c r="AA390">
        <f t="shared" si="73"/>
        <v>38</v>
      </c>
      <c r="AB390">
        <f t="shared" si="74"/>
        <v>6</v>
      </c>
      <c r="AC390">
        <f t="shared" si="75"/>
        <v>2</v>
      </c>
      <c r="AD390">
        <f t="shared" si="76"/>
        <v>2</v>
      </c>
      <c r="AE390">
        <f t="shared" si="77"/>
        <v>15</v>
      </c>
      <c r="AF390">
        <f t="shared" si="78"/>
        <v>14</v>
      </c>
      <c r="AG390">
        <f t="shared" si="79"/>
        <v>6</v>
      </c>
      <c r="AH390">
        <f t="shared" si="80"/>
        <v>37</v>
      </c>
      <c r="AI390">
        <f t="shared" si="81"/>
        <v>1</v>
      </c>
      <c r="AJ390">
        <f t="shared" si="82"/>
        <v>2</v>
      </c>
      <c r="AK390">
        <f t="shared" si="83"/>
        <v>2</v>
      </c>
      <c r="AL390">
        <f t="shared" si="84"/>
        <v>28</v>
      </c>
      <c r="AM390">
        <f>SUMPRODUCT(AA390:AL390,Weights!$E$7:$P$7)</f>
        <v>72.5</v>
      </c>
    </row>
    <row r="391" spans="1:39" x14ac:dyDescent="0.25">
      <c r="A391" t="s">
        <v>450</v>
      </c>
      <c r="B391" t="s">
        <v>15</v>
      </c>
      <c r="C391">
        <v>38</v>
      </c>
      <c r="D391">
        <v>127</v>
      </c>
      <c r="E391">
        <v>112</v>
      </c>
      <c r="F391">
        <v>25</v>
      </c>
      <c r="G391">
        <v>4</v>
      </c>
      <c r="H391">
        <v>0</v>
      </c>
      <c r="I391">
        <v>4</v>
      </c>
      <c r="J391">
        <v>11</v>
      </c>
      <c r="K391">
        <v>13</v>
      </c>
      <c r="L391">
        <v>9</v>
      </c>
      <c r="M391">
        <v>32</v>
      </c>
      <c r="N391">
        <v>4</v>
      </c>
      <c r="O391">
        <v>0</v>
      </c>
      <c r="P391">
        <v>0</v>
      </c>
      <c r="Q391">
        <v>0.22500000000000001</v>
      </c>
      <c r="R391">
        <v>0.30299999999999999</v>
      </c>
      <c r="S391">
        <v>0.35899999999999999</v>
      </c>
      <c r="T391">
        <v>0.66300000000000003</v>
      </c>
      <c r="U391">
        <v>0.28599999999999998</v>
      </c>
      <c r="V391">
        <v>1</v>
      </c>
      <c r="W391">
        <v>-0.4</v>
      </c>
      <c r="X391">
        <v>0.4</v>
      </c>
      <c r="Y391">
        <v>6887</v>
      </c>
      <c r="AA391">
        <f t="shared" si="73"/>
        <v>25</v>
      </c>
      <c r="AB391">
        <f t="shared" si="74"/>
        <v>4</v>
      </c>
      <c r="AC391">
        <f t="shared" si="75"/>
        <v>0</v>
      </c>
      <c r="AD391">
        <f t="shared" si="76"/>
        <v>4</v>
      </c>
      <c r="AE391">
        <f t="shared" si="77"/>
        <v>11</v>
      </c>
      <c r="AF391">
        <f t="shared" si="78"/>
        <v>13</v>
      </c>
      <c r="AG391">
        <f t="shared" si="79"/>
        <v>9</v>
      </c>
      <c r="AH391">
        <f t="shared" si="80"/>
        <v>32</v>
      </c>
      <c r="AI391">
        <f t="shared" si="81"/>
        <v>4</v>
      </c>
      <c r="AJ391">
        <f t="shared" si="82"/>
        <v>0</v>
      </c>
      <c r="AK391">
        <f t="shared" si="83"/>
        <v>0</v>
      </c>
      <c r="AL391">
        <f t="shared" si="84"/>
        <v>17</v>
      </c>
      <c r="AM391">
        <f>SUMPRODUCT(AA391:AL391,Weights!$E$7:$P$7)</f>
        <v>58</v>
      </c>
    </row>
    <row r="392" spans="1:39" x14ac:dyDescent="0.25">
      <c r="A392" t="s">
        <v>373</v>
      </c>
      <c r="B392" t="s">
        <v>56</v>
      </c>
      <c r="C392">
        <v>42</v>
      </c>
      <c r="D392">
        <v>163</v>
      </c>
      <c r="E392">
        <v>148</v>
      </c>
      <c r="F392">
        <v>36</v>
      </c>
      <c r="G392">
        <v>6</v>
      </c>
      <c r="H392">
        <v>1</v>
      </c>
      <c r="I392">
        <v>3</v>
      </c>
      <c r="J392">
        <v>18</v>
      </c>
      <c r="K392">
        <v>15</v>
      </c>
      <c r="L392">
        <v>10</v>
      </c>
      <c r="M392">
        <v>35</v>
      </c>
      <c r="N392">
        <v>2</v>
      </c>
      <c r="O392">
        <v>5</v>
      </c>
      <c r="P392">
        <v>2</v>
      </c>
      <c r="Q392">
        <v>0.24</v>
      </c>
      <c r="R392">
        <v>0.29699999999999999</v>
      </c>
      <c r="S392">
        <v>0.35899999999999999</v>
      </c>
      <c r="T392">
        <v>0.65600000000000003</v>
      </c>
      <c r="U392">
        <v>0.28599999999999998</v>
      </c>
      <c r="V392">
        <v>2</v>
      </c>
      <c r="W392">
        <v>0</v>
      </c>
      <c r="X392">
        <v>0.3</v>
      </c>
      <c r="Y392">
        <v>10807</v>
      </c>
      <c r="AA392">
        <f t="shared" si="73"/>
        <v>36</v>
      </c>
      <c r="AB392">
        <f t="shared" si="74"/>
        <v>6</v>
      </c>
      <c r="AC392">
        <f t="shared" si="75"/>
        <v>1</v>
      </c>
      <c r="AD392">
        <f t="shared" si="76"/>
        <v>3</v>
      </c>
      <c r="AE392">
        <f t="shared" si="77"/>
        <v>18</v>
      </c>
      <c r="AF392">
        <f t="shared" si="78"/>
        <v>15</v>
      </c>
      <c r="AG392">
        <f t="shared" si="79"/>
        <v>10</v>
      </c>
      <c r="AH392">
        <f t="shared" si="80"/>
        <v>35</v>
      </c>
      <c r="AI392">
        <f t="shared" si="81"/>
        <v>2</v>
      </c>
      <c r="AJ392">
        <f t="shared" si="82"/>
        <v>5</v>
      </c>
      <c r="AK392">
        <f t="shared" si="83"/>
        <v>2</v>
      </c>
      <c r="AL392">
        <f t="shared" si="84"/>
        <v>26</v>
      </c>
      <c r="AM392">
        <f>SUMPRODUCT(AA392:AL392,Weights!$E$7:$P$7)</f>
        <v>86.5</v>
      </c>
    </row>
    <row r="393" spans="1:39" x14ac:dyDescent="0.25">
      <c r="A393" t="s">
        <v>385</v>
      </c>
      <c r="B393" t="s">
        <v>32</v>
      </c>
      <c r="C393">
        <v>36</v>
      </c>
      <c r="D393">
        <v>133</v>
      </c>
      <c r="E393">
        <v>125</v>
      </c>
      <c r="F393">
        <v>31</v>
      </c>
      <c r="G393">
        <v>6</v>
      </c>
      <c r="H393">
        <v>0</v>
      </c>
      <c r="I393">
        <v>3</v>
      </c>
      <c r="J393">
        <v>15</v>
      </c>
      <c r="K393">
        <v>15</v>
      </c>
      <c r="L393">
        <v>6</v>
      </c>
      <c r="M393">
        <v>34</v>
      </c>
      <c r="N393">
        <v>1</v>
      </c>
      <c r="O393">
        <v>2</v>
      </c>
      <c r="P393">
        <v>1</v>
      </c>
      <c r="Q393">
        <v>0.246</v>
      </c>
      <c r="R393">
        <v>0.28199999999999997</v>
      </c>
      <c r="S393">
        <v>0.38400000000000001</v>
      </c>
      <c r="T393">
        <v>0.66600000000000004</v>
      </c>
      <c r="U393">
        <v>0.28599999999999998</v>
      </c>
      <c r="V393">
        <v>1.4</v>
      </c>
      <c r="W393">
        <v>0.3</v>
      </c>
      <c r="X393">
        <v>0.1</v>
      </c>
      <c r="Y393">
        <v>12547</v>
      </c>
      <c r="AA393">
        <f t="shared" si="73"/>
        <v>31</v>
      </c>
      <c r="AB393">
        <f t="shared" si="74"/>
        <v>6</v>
      </c>
      <c r="AC393">
        <f t="shared" si="75"/>
        <v>0</v>
      </c>
      <c r="AD393">
        <f t="shared" si="76"/>
        <v>3</v>
      </c>
      <c r="AE393">
        <f t="shared" si="77"/>
        <v>15</v>
      </c>
      <c r="AF393">
        <f t="shared" si="78"/>
        <v>15</v>
      </c>
      <c r="AG393">
        <f t="shared" si="79"/>
        <v>6</v>
      </c>
      <c r="AH393">
        <f t="shared" si="80"/>
        <v>34</v>
      </c>
      <c r="AI393">
        <f t="shared" si="81"/>
        <v>1</v>
      </c>
      <c r="AJ393">
        <f t="shared" si="82"/>
        <v>2</v>
      </c>
      <c r="AK393">
        <f t="shared" si="83"/>
        <v>1</v>
      </c>
      <c r="AL393">
        <f t="shared" si="84"/>
        <v>22</v>
      </c>
      <c r="AM393">
        <f>SUMPRODUCT(AA393:AL393,Weights!$E$7:$P$7)</f>
        <v>68</v>
      </c>
    </row>
    <row r="394" spans="1:39" x14ac:dyDescent="0.25">
      <c r="A394" t="s">
        <v>434</v>
      </c>
      <c r="B394" t="s">
        <v>71</v>
      </c>
      <c r="C394">
        <v>52</v>
      </c>
      <c r="D394">
        <v>148</v>
      </c>
      <c r="E394">
        <v>137</v>
      </c>
      <c r="F394">
        <v>35</v>
      </c>
      <c r="G394">
        <v>7</v>
      </c>
      <c r="H394">
        <v>1</v>
      </c>
      <c r="I394">
        <v>2</v>
      </c>
      <c r="J394">
        <v>17</v>
      </c>
      <c r="K394">
        <v>12</v>
      </c>
      <c r="L394">
        <v>7</v>
      </c>
      <c r="M394">
        <v>29</v>
      </c>
      <c r="N394">
        <v>2</v>
      </c>
      <c r="O394">
        <v>3</v>
      </c>
      <c r="P394">
        <v>1</v>
      </c>
      <c r="Q394">
        <v>0.254</v>
      </c>
      <c r="R394">
        <v>0.29599999999999999</v>
      </c>
      <c r="S394">
        <v>0.36899999999999999</v>
      </c>
      <c r="T394">
        <v>0.66500000000000004</v>
      </c>
      <c r="U394">
        <v>0.28499999999999998</v>
      </c>
      <c r="V394">
        <v>3.9</v>
      </c>
      <c r="W394">
        <v>0.2</v>
      </c>
      <c r="X394">
        <v>0.5</v>
      </c>
      <c r="Y394">
        <v>5384</v>
      </c>
      <c r="AA394">
        <f t="shared" si="73"/>
        <v>35</v>
      </c>
      <c r="AB394">
        <f t="shared" si="74"/>
        <v>7</v>
      </c>
      <c r="AC394">
        <f t="shared" si="75"/>
        <v>1</v>
      </c>
      <c r="AD394">
        <f t="shared" si="76"/>
        <v>2</v>
      </c>
      <c r="AE394">
        <f t="shared" si="77"/>
        <v>17</v>
      </c>
      <c r="AF394">
        <f t="shared" si="78"/>
        <v>12</v>
      </c>
      <c r="AG394">
        <f t="shared" si="79"/>
        <v>7</v>
      </c>
      <c r="AH394">
        <f t="shared" si="80"/>
        <v>29</v>
      </c>
      <c r="AI394">
        <f t="shared" si="81"/>
        <v>2</v>
      </c>
      <c r="AJ394">
        <f t="shared" si="82"/>
        <v>3</v>
      </c>
      <c r="AK394">
        <f t="shared" si="83"/>
        <v>1</v>
      </c>
      <c r="AL394">
        <f t="shared" si="84"/>
        <v>25</v>
      </c>
      <c r="AM394">
        <f>SUMPRODUCT(AA394:AL394,Weights!$E$7:$P$7)</f>
        <v>76.5</v>
      </c>
    </row>
    <row r="395" spans="1:39" x14ac:dyDescent="0.25">
      <c r="A395" t="s">
        <v>342</v>
      </c>
      <c r="B395" t="s">
        <v>39</v>
      </c>
      <c r="C395">
        <v>38</v>
      </c>
      <c r="D395">
        <v>140</v>
      </c>
      <c r="E395">
        <v>128</v>
      </c>
      <c r="F395">
        <v>28</v>
      </c>
      <c r="G395">
        <v>6</v>
      </c>
      <c r="H395">
        <v>0</v>
      </c>
      <c r="I395">
        <v>5</v>
      </c>
      <c r="J395">
        <v>13</v>
      </c>
      <c r="K395">
        <v>14</v>
      </c>
      <c r="L395">
        <v>7</v>
      </c>
      <c r="M395">
        <v>33</v>
      </c>
      <c r="N395">
        <v>4</v>
      </c>
      <c r="O395">
        <v>1</v>
      </c>
      <c r="P395">
        <v>0</v>
      </c>
      <c r="Q395">
        <v>0.221</v>
      </c>
      <c r="R395">
        <v>0.28100000000000003</v>
      </c>
      <c r="S395">
        <v>0.378</v>
      </c>
      <c r="T395">
        <v>0.66</v>
      </c>
      <c r="U395">
        <v>0.28499999999999998</v>
      </c>
      <c r="V395">
        <v>0.2</v>
      </c>
      <c r="W395">
        <v>0.1</v>
      </c>
      <c r="X395">
        <v>0.2</v>
      </c>
      <c r="Y395">
        <v>12508</v>
      </c>
      <c r="AA395">
        <f t="shared" si="73"/>
        <v>28</v>
      </c>
      <c r="AB395">
        <f t="shared" si="74"/>
        <v>6</v>
      </c>
      <c r="AC395">
        <f t="shared" si="75"/>
        <v>0</v>
      </c>
      <c r="AD395">
        <f t="shared" si="76"/>
        <v>5</v>
      </c>
      <c r="AE395">
        <f t="shared" si="77"/>
        <v>13</v>
      </c>
      <c r="AF395">
        <f t="shared" si="78"/>
        <v>14</v>
      </c>
      <c r="AG395">
        <f t="shared" si="79"/>
        <v>7</v>
      </c>
      <c r="AH395">
        <f t="shared" si="80"/>
        <v>33</v>
      </c>
      <c r="AI395">
        <f t="shared" si="81"/>
        <v>4</v>
      </c>
      <c r="AJ395">
        <f t="shared" si="82"/>
        <v>1</v>
      </c>
      <c r="AK395">
        <f t="shared" si="83"/>
        <v>0</v>
      </c>
      <c r="AL395">
        <f t="shared" si="84"/>
        <v>17</v>
      </c>
      <c r="AM395">
        <f>SUMPRODUCT(AA395:AL395,Weights!$E$7:$P$7)</f>
        <v>68.5</v>
      </c>
    </row>
    <row r="396" spans="1:39" x14ac:dyDescent="0.25">
      <c r="A396" t="s">
        <v>397</v>
      </c>
      <c r="B396" t="s">
        <v>85</v>
      </c>
      <c r="C396">
        <v>50</v>
      </c>
      <c r="D396">
        <v>181</v>
      </c>
      <c r="E396">
        <v>170</v>
      </c>
      <c r="F396">
        <v>40</v>
      </c>
      <c r="G396">
        <v>8</v>
      </c>
      <c r="H396">
        <v>0</v>
      </c>
      <c r="I396">
        <v>7</v>
      </c>
      <c r="J396">
        <v>20</v>
      </c>
      <c r="K396">
        <v>25</v>
      </c>
      <c r="L396">
        <v>8</v>
      </c>
      <c r="M396">
        <v>43</v>
      </c>
      <c r="N396">
        <v>1</v>
      </c>
      <c r="O396">
        <v>1</v>
      </c>
      <c r="P396">
        <v>1</v>
      </c>
      <c r="Q396">
        <v>0.23300000000000001</v>
      </c>
      <c r="R396">
        <v>0.27100000000000002</v>
      </c>
      <c r="S396">
        <v>0.40600000000000003</v>
      </c>
      <c r="T396">
        <v>0.67700000000000005</v>
      </c>
      <c r="U396">
        <v>0.28499999999999998</v>
      </c>
      <c r="V396">
        <v>1.7</v>
      </c>
      <c r="W396">
        <v>-0.3</v>
      </c>
      <c r="X396">
        <v>0.5</v>
      </c>
      <c r="Y396">
        <v>12976</v>
      </c>
      <c r="AA396">
        <f t="shared" si="73"/>
        <v>40</v>
      </c>
      <c r="AB396">
        <f t="shared" si="74"/>
        <v>8</v>
      </c>
      <c r="AC396">
        <f t="shared" si="75"/>
        <v>0</v>
      </c>
      <c r="AD396">
        <f t="shared" si="76"/>
        <v>7</v>
      </c>
      <c r="AE396">
        <f t="shared" si="77"/>
        <v>20</v>
      </c>
      <c r="AF396">
        <f t="shared" si="78"/>
        <v>25</v>
      </c>
      <c r="AG396">
        <f t="shared" si="79"/>
        <v>8</v>
      </c>
      <c r="AH396">
        <f t="shared" si="80"/>
        <v>43</v>
      </c>
      <c r="AI396">
        <f t="shared" si="81"/>
        <v>1</v>
      </c>
      <c r="AJ396">
        <f t="shared" si="82"/>
        <v>1</v>
      </c>
      <c r="AK396">
        <f t="shared" si="83"/>
        <v>1</v>
      </c>
      <c r="AL396">
        <f t="shared" si="84"/>
        <v>25</v>
      </c>
      <c r="AM396">
        <f>SUMPRODUCT(AA396:AL396,Weights!$E$7:$P$7)</f>
        <v>101.5</v>
      </c>
    </row>
    <row r="397" spans="1:39" x14ac:dyDescent="0.25">
      <c r="A397" t="s">
        <v>424</v>
      </c>
      <c r="B397" t="s">
        <v>32</v>
      </c>
      <c r="C397">
        <v>52</v>
      </c>
      <c r="D397">
        <v>202</v>
      </c>
      <c r="E397">
        <v>182</v>
      </c>
      <c r="F397">
        <v>46</v>
      </c>
      <c r="G397">
        <v>8</v>
      </c>
      <c r="H397">
        <v>1</v>
      </c>
      <c r="I397">
        <v>2</v>
      </c>
      <c r="J397">
        <v>20</v>
      </c>
      <c r="K397">
        <v>15</v>
      </c>
      <c r="L397">
        <v>14</v>
      </c>
      <c r="M397">
        <v>32</v>
      </c>
      <c r="N397">
        <v>1</v>
      </c>
      <c r="O397">
        <v>4</v>
      </c>
      <c r="P397">
        <v>1</v>
      </c>
      <c r="Q397">
        <v>0.25</v>
      </c>
      <c r="R397">
        <v>0.308</v>
      </c>
      <c r="S397">
        <v>0.34</v>
      </c>
      <c r="T397">
        <v>0.64800000000000002</v>
      </c>
      <c r="U397">
        <v>0.28499999999999998</v>
      </c>
      <c r="V397">
        <v>0.4</v>
      </c>
      <c r="W397">
        <v>-0.3</v>
      </c>
      <c r="X397">
        <v>0.1</v>
      </c>
      <c r="Y397">
        <v>11472</v>
      </c>
      <c r="AA397">
        <f t="shared" si="73"/>
        <v>46</v>
      </c>
      <c r="AB397">
        <f t="shared" si="74"/>
        <v>8</v>
      </c>
      <c r="AC397">
        <f t="shared" si="75"/>
        <v>1</v>
      </c>
      <c r="AD397">
        <f t="shared" si="76"/>
        <v>2</v>
      </c>
      <c r="AE397">
        <f t="shared" si="77"/>
        <v>20</v>
      </c>
      <c r="AF397">
        <f t="shared" si="78"/>
        <v>15</v>
      </c>
      <c r="AG397">
        <f t="shared" si="79"/>
        <v>14</v>
      </c>
      <c r="AH397">
        <f t="shared" si="80"/>
        <v>32</v>
      </c>
      <c r="AI397">
        <f t="shared" si="81"/>
        <v>1</v>
      </c>
      <c r="AJ397">
        <f t="shared" si="82"/>
        <v>4</v>
      </c>
      <c r="AK397">
        <f t="shared" si="83"/>
        <v>1</v>
      </c>
      <c r="AL397">
        <f t="shared" si="84"/>
        <v>35</v>
      </c>
      <c r="AM397">
        <f>SUMPRODUCT(AA397:AL397,Weights!$E$7:$P$7)</f>
        <v>102</v>
      </c>
    </row>
    <row r="398" spans="1:39" x14ac:dyDescent="0.25">
      <c r="A398" t="s">
        <v>398</v>
      </c>
      <c r="B398" t="s">
        <v>58</v>
      </c>
      <c r="C398">
        <v>30</v>
      </c>
      <c r="D398">
        <v>108</v>
      </c>
      <c r="E398">
        <v>100</v>
      </c>
      <c r="F398">
        <v>25</v>
      </c>
      <c r="G398">
        <v>5</v>
      </c>
      <c r="H398">
        <v>1</v>
      </c>
      <c r="I398">
        <v>2</v>
      </c>
      <c r="J398">
        <v>11</v>
      </c>
      <c r="K398">
        <v>12</v>
      </c>
      <c r="L398">
        <v>7</v>
      </c>
      <c r="M398">
        <v>19</v>
      </c>
      <c r="N398">
        <v>0</v>
      </c>
      <c r="O398">
        <v>1</v>
      </c>
      <c r="P398">
        <v>1</v>
      </c>
      <c r="Q398">
        <v>0.25</v>
      </c>
      <c r="R398">
        <v>0.29699999999999999</v>
      </c>
      <c r="S398">
        <v>0.36099999999999999</v>
      </c>
      <c r="T398">
        <v>0.65800000000000003</v>
      </c>
      <c r="U398">
        <v>0.28499999999999998</v>
      </c>
      <c r="V398">
        <v>0</v>
      </c>
      <c r="W398">
        <v>-0.1</v>
      </c>
      <c r="X398">
        <v>0.1</v>
      </c>
      <c r="Y398">
        <v>11680</v>
      </c>
      <c r="AA398">
        <f t="shared" si="73"/>
        <v>25</v>
      </c>
      <c r="AB398">
        <f t="shared" si="74"/>
        <v>5</v>
      </c>
      <c r="AC398">
        <f t="shared" si="75"/>
        <v>1</v>
      </c>
      <c r="AD398">
        <f t="shared" si="76"/>
        <v>2</v>
      </c>
      <c r="AE398">
        <f t="shared" si="77"/>
        <v>11</v>
      </c>
      <c r="AF398">
        <f t="shared" si="78"/>
        <v>12</v>
      </c>
      <c r="AG398">
        <f t="shared" si="79"/>
        <v>7</v>
      </c>
      <c r="AH398">
        <f t="shared" si="80"/>
        <v>19</v>
      </c>
      <c r="AI398">
        <f t="shared" si="81"/>
        <v>0</v>
      </c>
      <c r="AJ398">
        <f t="shared" si="82"/>
        <v>1</v>
      </c>
      <c r="AK398">
        <f t="shared" si="83"/>
        <v>1</v>
      </c>
      <c r="AL398">
        <f t="shared" si="84"/>
        <v>17</v>
      </c>
      <c r="AM398">
        <f>SUMPRODUCT(AA398:AL398,Weights!$E$7:$P$7)</f>
        <v>59.5</v>
      </c>
    </row>
    <row r="399" spans="1:39" x14ac:dyDescent="0.25">
      <c r="A399" t="s">
        <v>1072</v>
      </c>
      <c r="B399" t="s">
        <v>45</v>
      </c>
      <c r="C399">
        <v>37</v>
      </c>
      <c r="D399">
        <v>144</v>
      </c>
      <c r="E399">
        <v>129</v>
      </c>
      <c r="F399">
        <v>25</v>
      </c>
      <c r="G399">
        <v>5</v>
      </c>
      <c r="H399">
        <v>0</v>
      </c>
      <c r="I399">
        <v>7</v>
      </c>
      <c r="J399">
        <v>16</v>
      </c>
      <c r="K399">
        <v>18</v>
      </c>
      <c r="L399">
        <v>13</v>
      </c>
      <c r="M399">
        <v>64</v>
      </c>
      <c r="N399">
        <v>1</v>
      </c>
      <c r="O399">
        <v>1</v>
      </c>
      <c r="P399">
        <v>1</v>
      </c>
      <c r="Q399">
        <v>0.19500000000000001</v>
      </c>
      <c r="R399">
        <v>0.27</v>
      </c>
      <c r="S399">
        <v>0.39700000000000002</v>
      </c>
      <c r="T399">
        <v>0.66800000000000004</v>
      </c>
      <c r="U399">
        <v>0.28499999999999998</v>
      </c>
      <c r="V399">
        <v>-1.8</v>
      </c>
      <c r="W399">
        <v>-0.3</v>
      </c>
      <c r="X399">
        <v>-0.4</v>
      </c>
      <c r="Y399">
        <v>12110</v>
      </c>
      <c r="AA399">
        <f t="shared" si="73"/>
        <v>25</v>
      </c>
      <c r="AB399">
        <f t="shared" si="74"/>
        <v>5</v>
      </c>
      <c r="AC399">
        <f t="shared" si="75"/>
        <v>0</v>
      </c>
      <c r="AD399">
        <f t="shared" si="76"/>
        <v>7</v>
      </c>
      <c r="AE399">
        <f t="shared" si="77"/>
        <v>16</v>
      </c>
      <c r="AF399">
        <f t="shared" si="78"/>
        <v>18</v>
      </c>
      <c r="AG399">
        <f t="shared" si="79"/>
        <v>13</v>
      </c>
      <c r="AH399">
        <f t="shared" si="80"/>
        <v>64</v>
      </c>
      <c r="AI399">
        <f t="shared" si="81"/>
        <v>1</v>
      </c>
      <c r="AJ399">
        <f t="shared" si="82"/>
        <v>1</v>
      </c>
      <c r="AK399">
        <f t="shared" si="83"/>
        <v>1</v>
      </c>
      <c r="AL399">
        <f t="shared" si="84"/>
        <v>13</v>
      </c>
      <c r="AM399">
        <f>SUMPRODUCT(AA399:AL399,Weights!$E$7:$P$7)</f>
        <v>67</v>
      </c>
    </row>
    <row r="400" spans="1:39" x14ac:dyDescent="0.25">
      <c r="A400" t="s">
        <v>339</v>
      </c>
      <c r="B400" t="s">
        <v>21</v>
      </c>
      <c r="C400">
        <v>57</v>
      </c>
      <c r="D400">
        <v>199</v>
      </c>
      <c r="E400">
        <v>185</v>
      </c>
      <c r="F400">
        <v>42</v>
      </c>
      <c r="G400">
        <v>8</v>
      </c>
      <c r="H400">
        <v>3</v>
      </c>
      <c r="I400">
        <v>6</v>
      </c>
      <c r="J400">
        <v>24</v>
      </c>
      <c r="K400">
        <v>22</v>
      </c>
      <c r="L400">
        <v>11</v>
      </c>
      <c r="M400">
        <v>60</v>
      </c>
      <c r="N400">
        <v>0</v>
      </c>
      <c r="O400">
        <v>7</v>
      </c>
      <c r="P400">
        <v>2</v>
      </c>
      <c r="Q400">
        <v>0.22900000000000001</v>
      </c>
      <c r="R400">
        <v>0.27200000000000002</v>
      </c>
      <c r="S400">
        <v>0.39900000000000002</v>
      </c>
      <c r="T400">
        <v>0.67</v>
      </c>
      <c r="U400">
        <v>0.28499999999999998</v>
      </c>
      <c r="V400">
        <v>-1.1000000000000001</v>
      </c>
      <c r="W400">
        <v>0.5</v>
      </c>
      <c r="X400">
        <v>-0.2</v>
      </c>
      <c r="Y400">
        <v>10711</v>
      </c>
      <c r="AA400">
        <f t="shared" si="73"/>
        <v>42</v>
      </c>
      <c r="AB400">
        <f t="shared" si="74"/>
        <v>8</v>
      </c>
      <c r="AC400">
        <f t="shared" si="75"/>
        <v>3</v>
      </c>
      <c r="AD400">
        <f t="shared" si="76"/>
        <v>6</v>
      </c>
      <c r="AE400">
        <f t="shared" si="77"/>
        <v>24</v>
      </c>
      <c r="AF400">
        <f t="shared" si="78"/>
        <v>22</v>
      </c>
      <c r="AG400">
        <f t="shared" si="79"/>
        <v>11</v>
      </c>
      <c r="AH400">
        <f t="shared" si="80"/>
        <v>60</v>
      </c>
      <c r="AI400">
        <f t="shared" si="81"/>
        <v>0</v>
      </c>
      <c r="AJ400">
        <f t="shared" si="82"/>
        <v>7</v>
      </c>
      <c r="AK400">
        <f t="shared" si="83"/>
        <v>2</v>
      </c>
      <c r="AL400">
        <f t="shared" si="84"/>
        <v>25</v>
      </c>
      <c r="AM400">
        <f>SUMPRODUCT(AA400:AL400,Weights!$E$7:$P$7)</f>
        <v>113</v>
      </c>
    </row>
    <row r="401" spans="1:39" x14ac:dyDescent="0.25">
      <c r="A401" t="s">
        <v>381</v>
      </c>
      <c r="B401" t="s">
        <v>58</v>
      </c>
      <c r="C401">
        <v>43</v>
      </c>
      <c r="D401">
        <v>114</v>
      </c>
      <c r="E401">
        <v>107</v>
      </c>
      <c r="F401">
        <v>28</v>
      </c>
      <c r="G401">
        <v>5</v>
      </c>
      <c r="H401">
        <v>1</v>
      </c>
      <c r="I401">
        <v>1</v>
      </c>
      <c r="J401">
        <v>13</v>
      </c>
      <c r="K401">
        <v>8</v>
      </c>
      <c r="L401">
        <v>6</v>
      </c>
      <c r="M401">
        <v>20</v>
      </c>
      <c r="N401">
        <v>1</v>
      </c>
      <c r="O401">
        <v>1</v>
      </c>
      <c r="P401">
        <v>1</v>
      </c>
      <c r="Q401">
        <v>0.25900000000000001</v>
      </c>
      <c r="R401">
        <v>0.29799999999999999</v>
      </c>
      <c r="S401">
        <v>0.35799999999999998</v>
      </c>
      <c r="T401">
        <v>0.65600000000000003</v>
      </c>
      <c r="U401">
        <v>0.28499999999999998</v>
      </c>
      <c r="V401">
        <v>-0.9</v>
      </c>
      <c r="W401">
        <v>0</v>
      </c>
      <c r="X401">
        <v>-0.1</v>
      </c>
      <c r="Y401">
        <v>10953</v>
      </c>
      <c r="AA401">
        <f t="shared" si="73"/>
        <v>28</v>
      </c>
      <c r="AB401">
        <f t="shared" si="74"/>
        <v>5</v>
      </c>
      <c r="AC401">
        <f t="shared" si="75"/>
        <v>1</v>
      </c>
      <c r="AD401">
        <f t="shared" si="76"/>
        <v>1</v>
      </c>
      <c r="AE401">
        <f t="shared" si="77"/>
        <v>13</v>
      </c>
      <c r="AF401">
        <f t="shared" si="78"/>
        <v>8</v>
      </c>
      <c r="AG401">
        <f t="shared" si="79"/>
        <v>6</v>
      </c>
      <c r="AH401">
        <f t="shared" si="80"/>
        <v>20</v>
      </c>
      <c r="AI401">
        <f t="shared" si="81"/>
        <v>1</v>
      </c>
      <c r="AJ401">
        <f t="shared" si="82"/>
        <v>1</v>
      </c>
      <c r="AK401">
        <f t="shared" si="83"/>
        <v>1</v>
      </c>
      <c r="AL401">
        <f t="shared" si="84"/>
        <v>21</v>
      </c>
      <c r="AM401">
        <f>SUMPRODUCT(AA401:AL401,Weights!$E$7:$P$7)</f>
        <v>56</v>
      </c>
    </row>
    <row r="402" spans="1:39" x14ac:dyDescent="0.25">
      <c r="A402" t="s">
        <v>392</v>
      </c>
      <c r="B402" t="s">
        <v>56</v>
      </c>
      <c r="C402">
        <v>47</v>
      </c>
      <c r="D402">
        <v>170</v>
      </c>
      <c r="E402">
        <v>156</v>
      </c>
      <c r="F402">
        <v>35</v>
      </c>
      <c r="G402">
        <v>8</v>
      </c>
      <c r="H402">
        <v>0</v>
      </c>
      <c r="I402">
        <v>5</v>
      </c>
      <c r="J402">
        <v>19</v>
      </c>
      <c r="K402">
        <v>19</v>
      </c>
      <c r="L402">
        <v>12</v>
      </c>
      <c r="M402">
        <v>48</v>
      </c>
      <c r="N402">
        <v>1</v>
      </c>
      <c r="O402">
        <v>1</v>
      </c>
      <c r="P402">
        <v>1</v>
      </c>
      <c r="Q402">
        <v>0.223</v>
      </c>
      <c r="R402">
        <v>0.28399999999999997</v>
      </c>
      <c r="S402">
        <v>0.379</v>
      </c>
      <c r="T402">
        <v>0.66300000000000003</v>
      </c>
      <c r="U402">
        <v>0.28399999999999997</v>
      </c>
      <c r="V402">
        <v>-2.1</v>
      </c>
      <c r="W402">
        <v>0</v>
      </c>
      <c r="X402">
        <v>-0.6</v>
      </c>
      <c r="Y402">
        <v>11997</v>
      </c>
      <c r="AA402">
        <f t="shared" si="73"/>
        <v>35</v>
      </c>
      <c r="AB402">
        <f t="shared" si="74"/>
        <v>8</v>
      </c>
      <c r="AC402">
        <f t="shared" si="75"/>
        <v>0</v>
      </c>
      <c r="AD402">
        <f t="shared" si="76"/>
        <v>5</v>
      </c>
      <c r="AE402">
        <f t="shared" si="77"/>
        <v>19</v>
      </c>
      <c r="AF402">
        <f t="shared" si="78"/>
        <v>19</v>
      </c>
      <c r="AG402">
        <f t="shared" si="79"/>
        <v>12</v>
      </c>
      <c r="AH402">
        <f t="shared" si="80"/>
        <v>48</v>
      </c>
      <c r="AI402">
        <f t="shared" si="81"/>
        <v>1</v>
      </c>
      <c r="AJ402">
        <f t="shared" si="82"/>
        <v>1</v>
      </c>
      <c r="AK402">
        <f t="shared" si="83"/>
        <v>1</v>
      </c>
      <c r="AL402">
        <f t="shared" si="84"/>
        <v>22</v>
      </c>
      <c r="AM402">
        <f>SUMPRODUCT(AA402:AL402,Weights!$E$7:$P$7)</f>
        <v>85</v>
      </c>
    </row>
    <row r="403" spans="1:39" x14ac:dyDescent="0.25">
      <c r="A403" t="s">
        <v>403</v>
      </c>
      <c r="B403" t="s">
        <v>85</v>
      </c>
      <c r="C403">
        <v>55</v>
      </c>
      <c r="D403">
        <v>149</v>
      </c>
      <c r="E403">
        <v>133</v>
      </c>
      <c r="F403">
        <v>31</v>
      </c>
      <c r="G403">
        <v>5</v>
      </c>
      <c r="H403">
        <v>1</v>
      </c>
      <c r="I403">
        <v>2</v>
      </c>
      <c r="J403">
        <v>16</v>
      </c>
      <c r="K403">
        <v>13</v>
      </c>
      <c r="L403">
        <v>12</v>
      </c>
      <c r="M403">
        <v>29</v>
      </c>
      <c r="N403">
        <v>1</v>
      </c>
      <c r="O403">
        <v>4</v>
      </c>
      <c r="P403">
        <v>2</v>
      </c>
      <c r="Q403">
        <v>0.23599999999999999</v>
      </c>
      <c r="R403">
        <v>0.30399999999999999</v>
      </c>
      <c r="S403">
        <v>0.34300000000000003</v>
      </c>
      <c r="T403">
        <v>0.64800000000000002</v>
      </c>
      <c r="U403">
        <v>0.28399999999999997</v>
      </c>
      <c r="V403">
        <v>0</v>
      </c>
      <c r="W403">
        <v>0</v>
      </c>
      <c r="X403">
        <v>-0.1</v>
      </c>
      <c r="Y403">
        <v>11255</v>
      </c>
      <c r="AA403">
        <f t="shared" si="73"/>
        <v>31</v>
      </c>
      <c r="AB403">
        <f t="shared" si="74"/>
        <v>5</v>
      </c>
      <c r="AC403">
        <f t="shared" si="75"/>
        <v>1</v>
      </c>
      <c r="AD403">
        <f t="shared" si="76"/>
        <v>2</v>
      </c>
      <c r="AE403">
        <f t="shared" si="77"/>
        <v>16</v>
      </c>
      <c r="AF403">
        <f t="shared" si="78"/>
        <v>13</v>
      </c>
      <c r="AG403">
        <f t="shared" si="79"/>
        <v>12</v>
      </c>
      <c r="AH403">
        <f t="shared" si="80"/>
        <v>29</v>
      </c>
      <c r="AI403">
        <f t="shared" si="81"/>
        <v>1</v>
      </c>
      <c r="AJ403">
        <f t="shared" si="82"/>
        <v>4</v>
      </c>
      <c r="AK403">
        <f t="shared" si="83"/>
        <v>2</v>
      </c>
      <c r="AL403">
        <f t="shared" si="84"/>
        <v>23</v>
      </c>
      <c r="AM403">
        <f>SUMPRODUCT(AA403:AL403,Weights!$E$7:$P$7)</f>
        <v>76.5</v>
      </c>
    </row>
    <row r="404" spans="1:39" x14ac:dyDescent="0.25">
      <c r="A404" t="s">
        <v>438</v>
      </c>
      <c r="B404" t="s">
        <v>56</v>
      </c>
      <c r="C404">
        <v>37</v>
      </c>
      <c r="D404">
        <v>143</v>
      </c>
      <c r="E404">
        <v>131</v>
      </c>
      <c r="F404">
        <v>32</v>
      </c>
      <c r="G404">
        <v>6</v>
      </c>
      <c r="H404">
        <v>0</v>
      </c>
      <c r="I404">
        <v>3</v>
      </c>
      <c r="J404">
        <v>15</v>
      </c>
      <c r="K404">
        <v>14</v>
      </c>
      <c r="L404">
        <v>7</v>
      </c>
      <c r="M404">
        <v>30</v>
      </c>
      <c r="N404">
        <v>2</v>
      </c>
      <c r="O404">
        <v>0</v>
      </c>
      <c r="P404">
        <v>0</v>
      </c>
      <c r="Q404">
        <v>0.245</v>
      </c>
      <c r="R404">
        <v>0.29399999999999998</v>
      </c>
      <c r="S404">
        <v>0.36199999999999999</v>
      </c>
      <c r="T404">
        <v>0.65600000000000003</v>
      </c>
      <c r="U404">
        <v>0.28399999999999997</v>
      </c>
      <c r="V404">
        <v>-0.8</v>
      </c>
      <c r="W404">
        <v>-0.3</v>
      </c>
      <c r="X404">
        <v>0.1</v>
      </c>
      <c r="Y404">
        <v>12284</v>
      </c>
      <c r="AA404">
        <f t="shared" si="73"/>
        <v>32</v>
      </c>
      <c r="AB404">
        <f t="shared" si="74"/>
        <v>6</v>
      </c>
      <c r="AC404">
        <f t="shared" si="75"/>
        <v>0</v>
      </c>
      <c r="AD404">
        <f t="shared" si="76"/>
        <v>3</v>
      </c>
      <c r="AE404">
        <f t="shared" si="77"/>
        <v>15</v>
      </c>
      <c r="AF404">
        <f t="shared" si="78"/>
        <v>14</v>
      </c>
      <c r="AG404">
        <f t="shared" si="79"/>
        <v>7</v>
      </c>
      <c r="AH404">
        <f t="shared" si="80"/>
        <v>30</v>
      </c>
      <c r="AI404">
        <f t="shared" si="81"/>
        <v>2</v>
      </c>
      <c r="AJ404">
        <f t="shared" si="82"/>
        <v>0</v>
      </c>
      <c r="AK404">
        <f t="shared" si="83"/>
        <v>0</v>
      </c>
      <c r="AL404">
        <f t="shared" si="84"/>
        <v>23</v>
      </c>
      <c r="AM404">
        <f>SUMPRODUCT(AA404:AL404,Weights!$E$7:$P$7)</f>
        <v>68</v>
      </c>
    </row>
    <row r="405" spans="1:39" x14ac:dyDescent="0.25">
      <c r="A405" t="s">
        <v>469</v>
      </c>
      <c r="B405" t="s">
        <v>45</v>
      </c>
      <c r="C405">
        <v>42</v>
      </c>
      <c r="D405">
        <v>143</v>
      </c>
      <c r="E405">
        <v>133</v>
      </c>
      <c r="F405">
        <v>32</v>
      </c>
      <c r="G405">
        <v>6</v>
      </c>
      <c r="H405">
        <v>0</v>
      </c>
      <c r="I405">
        <v>4</v>
      </c>
      <c r="J405">
        <v>13</v>
      </c>
      <c r="K405">
        <v>14</v>
      </c>
      <c r="L405">
        <v>7</v>
      </c>
      <c r="M405">
        <v>33</v>
      </c>
      <c r="N405">
        <v>1</v>
      </c>
      <c r="O405">
        <v>0</v>
      </c>
      <c r="P405">
        <v>0</v>
      </c>
      <c r="Q405">
        <v>0.24299999999999999</v>
      </c>
      <c r="R405">
        <v>0.28399999999999997</v>
      </c>
      <c r="S405">
        <v>0.376</v>
      </c>
      <c r="T405">
        <v>0.66100000000000003</v>
      </c>
      <c r="U405">
        <v>0.28399999999999997</v>
      </c>
      <c r="V405">
        <v>0.8</v>
      </c>
      <c r="W405">
        <v>-0.2</v>
      </c>
      <c r="X405">
        <v>0.3</v>
      </c>
      <c r="Y405">
        <v>7087</v>
      </c>
      <c r="AA405">
        <f t="shared" si="73"/>
        <v>32</v>
      </c>
      <c r="AB405">
        <f t="shared" si="74"/>
        <v>6</v>
      </c>
      <c r="AC405">
        <f t="shared" si="75"/>
        <v>0</v>
      </c>
      <c r="AD405">
        <f t="shared" si="76"/>
        <v>4</v>
      </c>
      <c r="AE405">
        <f t="shared" si="77"/>
        <v>13</v>
      </c>
      <c r="AF405">
        <f t="shared" si="78"/>
        <v>14</v>
      </c>
      <c r="AG405">
        <f t="shared" si="79"/>
        <v>7</v>
      </c>
      <c r="AH405">
        <f t="shared" si="80"/>
        <v>33</v>
      </c>
      <c r="AI405">
        <f t="shared" si="81"/>
        <v>1</v>
      </c>
      <c r="AJ405">
        <f t="shared" si="82"/>
        <v>0</v>
      </c>
      <c r="AK405">
        <f t="shared" si="83"/>
        <v>0</v>
      </c>
      <c r="AL405">
        <f t="shared" si="84"/>
        <v>22</v>
      </c>
      <c r="AM405">
        <f>SUMPRODUCT(AA405:AL405,Weights!$E$7:$P$7)</f>
        <v>67.5</v>
      </c>
    </row>
    <row r="406" spans="1:39" x14ac:dyDescent="0.25">
      <c r="A406" t="s">
        <v>375</v>
      </c>
      <c r="B406" t="s">
        <v>32</v>
      </c>
      <c r="C406">
        <v>51</v>
      </c>
      <c r="D406">
        <v>189</v>
      </c>
      <c r="E406">
        <v>173</v>
      </c>
      <c r="F406">
        <v>39</v>
      </c>
      <c r="G406">
        <v>6</v>
      </c>
      <c r="H406">
        <v>1</v>
      </c>
      <c r="I406">
        <v>6</v>
      </c>
      <c r="J406">
        <v>19</v>
      </c>
      <c r="K406">
        <v>20</v>
      </c>
      <c r="L406">
        <v>15</v>
      </c>
      <c r="M406">
        <v>50</v>
      </c>
      <c r="N406">
        <v>1</v>
      </c>
      <c r="O406">
        <v>2</v>
      </c>
      <c r="P406">
        <v>2</v>
      </c>
      <c r="Q406">
        <v>0.22500000000000001</v>
      </c>
      <c r="R406">
        <v>0.28699999999999998</v>
      </c>
      <c r="S406">
        <v>0.36599999999999999</v>
      </c>
      <c r="T406">
        <v>0.65300000000000002</v>
      </c>
      <c r="U406">
        <v>0.28399999999999997</v>
      </c>
      <c r="V406">
        <v>0.6</v>
      </c>
      <c r="W406">
        <v>-0.4</v>
      </c>
      <c r="X406">
        <v>0</v>
      </c>
      <c r="Y406">
        <v>12723</v>
      </c>
      <c r="AA406">
        <f t="shared" si="73"/>
        <v>39</v>
      </c>
      <c r="AB406">
        <f t="shared" si="74"/>
        <v>6</v>
      </c>
      <c r="AC406">
        <f t="shared" si="75"/>
        <v>1</v>
      </c>
      <c r="AD406">
        <f t="shared" si="76"/>
        <v>6</v>
      </c>
      <c r="AE406">
        <f t="shared" si="77"/>
        <v>19</v>
      </c>
      <c r="AF406">
        <f t="shared" si="78"/>
        <v>20</v>
      </c>
      <c r="AG406">
        <f t="shared" si="79"/>
        <v>15</v>
      </c>
      <c r="AH406">
        <f t="shared" si="80"/>
        <v>50</v>
      </c>
      <c r="AI406">
        <f t="shared" si="81"/>
        <v>1</v>
      </c>
      <c r="AJ406">
        <f t="shared" si="82"/>
        <v>2</v>
      </c>
      <c r="AK406">
        <f t="shared" si="83"/>
        <v>2</v>
      </c>
      <c r="AL406">
        <f t="shared" si="84"/>
        <v>26</v>
      </c>
      <c r="AM406">
        <f>SUMPRODUCT(AA406:AL406,Weights!$E$7:$P$7)</f>
        <v>96</v>
      </c>
    </row>
    <row r="407" spans="1:39" x14ac:dyDescent="0.25">
      <c r="A407" t="s">
        <v>346</v>
      </c>
      <c r="B407" t="s">
        <v>43</v>
      </c>
      <c r="C407">
        <v>42</v>
      </c>
      <c r="D407">
        <v>153</v>
      </c>
      <c r="E407">
        <v>139</v>
      </c>
      <c r="F407">
        <v>35</v>
      </c>
      <c r="G407">
        <v>6</v>
      </c>
      <c r="H407">
        <v>1</v>
      </c>
      <c r="I407">
        <v>1</v>
      </c>
      <c r="J407">
        <v>15</v>
      </c>
      <c r="K407">
        <v>13</v>
      </c>
      <c r="L407">
        <v>10</v>
      </c>
      <c r="M407">
        <v>17</v>
      </c>
      <c r="N407">
        <v>1</v>
      </c>
      <c r="O407">
        <v>3</v>
      </c>
      <c r="P407">
        <v>1</v>
      </c>
      <c r="Q407">
        <v>0.251</v>
      </c>
      <c r="R407">
        <v>0.30599999999999999</v>
      </c>
      <c r="S407">
        <v>0.34100000000000003</v>
      </c>
      <c r="T407">
        <v>0.64700000000000002</v>
      </c>
      <c r="U407">
        <v>0.28299999999999997</v>
      </c>
      <c r="V407">
        <v>-1.4</v>
      </c>
      <c r="W407">
        <v>-0.3</v>
      </c>
      <c r="X407">
        <v>-0.3</v>
      </c>
      <c r="Y407">
        <v>6266</v>
      </c>
      <c r="AA407">
        <f t="shared" si="73"/>
        <v>35</v>
      </c>
      <c r="AB407">
        <f t="shared" si="74"/>
        <v>6</v>
      </c>
      <c r="AC407">
        <f t="shared" si="75"/>
        <v>1</v>
      </c>
      <c r="AD407">
        <f t="shared" si="76"/>
        <v>1</v>
      </c>
      <c r="AE407">
        <f t="shared" si="77"/>
        <v>15</v>
      </c>
      <c r="AF407">
        <f t="shared" si="78"/>
        <v>13</v>
      </c>
      <c r="AG407">
        <f t="shared" si="79"/>
        <v>10</v>
      </c>
      <c r="AH407">
        <f t="shared" si="80"/>
        <v>17</v>
      </c>
      <c r="AI407">
        <f t="shared" si="81"/>
        <v>1</v>
      </c>
      <c r="AJ407">
        <f t="shared" si="82"/>
        <v>3</v>
      </c>
      <c r="AK407">
        <f t="shared" si="83"/>
        <v>1</v>
      </c>
      <c r="AL407">
        <f t="shared" si="84"/>
        <v>27</v>
      </c>
      <c r="AM407">
        <f>SUMPRODUCT(AA407:AL407,Weights!$E$7:$P$7)</f>
        <v>80.5</v>
      </c>
    </row>
    <row r="408" spans="1:39" x14ac:dyDescent="0.25">
      <c r="A408" t="s">
        <v>356</v>
      </c>
      <c r="B408" t="s">
        <v>23</v>
      </c>
      <c r="C408">
        <v>56</v>
      </c>
      <c r="D408">
        <v>204</v>
      </c>
      <c r="E408">
        <v>179</v>
      </c>
      <c r="F408">
        <v>41</v>
      </c>
      <c r="G408">
        <v>8</v>
      </c>
      <c r="H408">
        <v>2</v>
      </c>
      <c r="I408">
        <v>2</v>
      </c>
      <c r="J408">
        <v>20</v>
      </c>
      <c r="K408">
        <v>16</v>
      </c>
      <c r="L408">
        <v>21</v>
      </c>
      <c r="M408">
        <v>41</v>
      </c>
      <c r="N408">
        <v>1</v>
      </c>
      <c r="O408">
        <v>4</v>
      </c>
      <c r="P408">
        <v>3</v>
      </c>
      <c r="Q408">
        <v>0.23</v>
      </c>
      <c r="R408">
        <v>0.314</v>
      </c>
      <c r="S408">
        <v>0.32900000000000001</v>
      </c>
      <c r="T408">
        <v>0.64200000000000002</v>
      </c>
      <c r="U408">
        <v>0.28299999999999997</v>
      </c>
      <c r="V408">
        <v>-0.8</v>
      </c>
      <c r="W408">
        <v>-0.3</v>
      </c>
      <c r="X408">
        <v>-0.3</v>
      </c>
      <c r="Y408">
        <v>12325</v>
      </c>
      <c r="AA408">
        <f t="shared" si="73"/>
        <v>41</v>
      </c>
      <c r="AB408">
        <f t="shared" si="74"/>
        <v>8</v>
      </c>
      <c r="AC408">
        <f t="shared" si="75"/>
        <v>2</v>
      </c>
      <c r="AD408">
        <f t="shared" si="76"/>
        <v>2</v>
      </c>
      <c r="AE408">
        <f t="shared" si="77"/>
        <v>20</v>
      </c>
      <c r="AF408">
        <f t="shared" si="78"/>
        <v>16</v>
      </c>
      <c r="AG408">
        <f t="shared" si="79"/>
        <v>21</v>
      </c>
      <c r="AH408">
        <f t="shared" si="80"/>
        <v>41</v>
      </c>
      <c r="AI408">
        <f t="shared" si="81"/>
        <v>1</v>
      </c>
      <c r="AJ408">
        <f t="shared" si="82"/>
        <v>4</v>
      </c>
      <c r="AK408">
        <f t="shared" si="83"/>
        <v>3</v>
      </c>
      <c r="AL408">
        <f t="shared" si="84"/>
        <v>29</v>
      </c>
      <c r="AM408">
        <f>SUMPRODUCT(AA408:AL408,Weights!$E$7:$P$7)</f>
        <v>100.5</v>
      </c>
    </row>
    <row r="409" spans="1:39" x14ac:dyDescent="0.25">
      <c r="A409" t="s">
        <v>372</v>
      </c>
      <c r="B409" t="s">
        <v>27</v>
      </c>
      <c r="C409">
        <v>37</v>
      </c>
      <c r="D409">
        <v>136</v>
      </c>
      <c r="E409">
        <v>122</v>
      </c>
      <c r="F409">
        <v>30</v>
      </c>
      <c r="G409">
        <v>5</v>
      </c>
      <c r="H409">
        <v>1</v>
      </c>
      <c r="I409">
        <v>1</v>
      </c>
      <c r="J409">
        <v>15</v>
      </c>
      <c r="K409">
        <v>11</v>
      </c>
      <c r="L409">
        <v>12</v>
      </c>
      <c r="M409">
        <v>32</v>
      </c>
      <c r="N409">
        <v>1</v>
      </c>
      <c r="O409">
        <v>1</v>
      </c>
      <c r="P409">
        <v>1</v>
      </c>
      <c r="Q409">
        <v>0.249</v>
      </c>
      <c r="R409">
        <v>0.32</v>
      </c>
      <c r="S409">
        <v>0.32900000000000001</v>
      </c>
      <c r="T409">
        <v>0.65</v>
      </c>
      <c r="U409">
        <v>0.28299999999999997</v>
      </c>
      <c r="V409">
        <v>1.8</v>
      </c>
      <c r="W409">
        <v>-0.2</v>
      </c>
      <c r="X409">
        <v>0</v>
      </c>
      <c r="Y409">
        <v>11470</v>
      </c>
      <c r="AA409">
        <f t="shared" si="73"/>
        <v>30</v>
      </c>
      <c r="AB409">
        <f t="shared" si="74"/>
        <v>5</v>
      </c>
      <c r="AC409">
        <f t="shared" si="75"/>
        <v>1</v>
      </c>
      <c r="AD409">
        <f t="shared" si="76"/>
        <v>1</v>
      </c>
      <c r="AE409">
        <f t="shared" si="77"/>
        <v>15</v>
      </c>
      <c r="AF409">
        <f t="shared" si="78"/>
        <v>11</v>
      </c>
      <c r="AG409">
        <f t="shared" si="79"/>
        <v>12</v>
      </c>
      <c r="AH409">
        <f t="shared" si="80"/>
        <v>32</v>
      </c>
      <c r="AI409">
        <f t="shared" si="81"/>
        <v>1</v>
      </c>
      <c r="AJ409">
        <f t="shared" si="82"/>
        <v>1</v>
      </c>
      <c r="AK409">
        <f t="shared" si="83"/>
        <v>1</v>
      </c>
      <c r="AL409">
        <f t="shared" si="84"/>
        <v>23</v>
      </c>
      <c r="AM409">
        <f>SUMPRODUCT(AA409:AL409,Weights!$E$7:$P$7)</f>
        <v>63</v>
      </c>
    </row>
    <row r="410" spans="1:39" x14ac:dyDescent="0.25">
      <c r="A410" t="s">
        <v>409</v>
      </c>
      <c r="B410" t="s">
        <v>62</v>
      </c>
      <c r="C410">
        <v>53</v>
      </c>
      <c r="D410">
        <v>184</v>
      </c>
      <c r="E410">
        <v>165</v>
      </c>
      <c r="F410">
        <v>40</v>
      </c>
      <c r="G410">
        <v>8</v>
      </c>
      <c r="H410">
        <v>1</v>
      </c>
      <c r="I410">
        <v>2</v>
      </c>
      <c r="J410">
        <v>20</v>
      </c>
      <c r="K410">
        <v>14</v>
      </c>
      <c r="L410">
        <v>15</v>
      </c>
      <c r="M410">
        <v>38</v>
      </c>
      <c r="N410">
        <v>2</v>
      </c>
      <c r="O410">
        <v>6</v>
      </c>
      <c r="P410">
        <v>3</v>
      </c>
      <c r="Q410">
        <v>0.24399999999999999</v>
      </c>
      <c r="R410">
        <v>0.31</v>
      </c>
      <c r="S410">
        <v>0.33500000000000002</v>
      </c>
      <c r="T410">
        <v>0.64500000000000002</v>
      </c>
      <c r="U410">
        <v>0.28299999999999997</v>
      </c>
      <c r="V410">
        <v>0.4</v>
      </c>
      <c r="W410">
        <v>-0.1</v>
      </c>
      <c r="X410">
        <v>0</v>
      </c>
      <c r="Y410">
        <v>4146</v>
      </c>
      <c r="AA410">
        <f t="shared" si="73"/>
        <v>40</v>
      </c>
      <c r="AB410">
        <f t="shared" si="74"/>
        <v>8</v>
      </c>
      <c r="AC410">
        <f t="shared" si="75"/>
        <v>1</v>
      </c>
      <c r="AD410">
        <f t="shared" si="76"/>
        <v>2</v>
      </c>
      <c r="AE410">
        <f t="shared" si="77"/>
        <v>20</v>
      </c>
      <c r="AF410">
        <f t="shared" si="78"/>
        <v>14</v>
      </c>
      <c r="AG410">
        <f t="shared" si="79"/>
        <v>15</v>
      </c>
      <c r="AH410">
        <f t="shared" si="80"/>
        <v>38</v>
      </c>
      <c r="AI410">
        <f t="shared" si="81"/>
        <v>2</v>
      </c>
      <c r="AJ410">
        <f t="shared" si="82"/>
        <v>6</v>
      </c>
      <c r="AK410">
        <f t="shared" si="83"/>
        <v>3</v>
      </c>
      <c r="AL410">
        <f t="shared" si="84"/>
        <v>29</v>
      </c>
      <c r="AM410">
        <f>SUMPRODUCT(AA410:AL410,Weights!$E$7:$P$7)</f>
        <v>95</v>
      </c>
    </row>
    <row r="411" spans="1:39" x14ac:dyDescent="0.25">
      <c r="A411" t="s">
        <v>419</v>
      </c>
      <c r="B411" t="s">
        <v>85</v>
      </c>
      <c r="C411">
        <v>64</v>
      </c>
      <c r="D411">
        <v>241</v>
      </c>
      <c r="E411">
        <v>220</v>
      </c>
      <c r="F411">
        <v>56</v>
      </c>
      <c r="G411">
        <v>11</v>
      </c>
      <c r="H411">
        <v>1</v>
      </c>
      <c r="I411">
        <v>3</v>
      </c>
      <c r="J411">
        <v>25</v>
      </c>
      <c r="K411">
        <v>18</v>
      </c>
      <c r="L411">
        <v>14</v>
      </c>
      <c r="M411">
        <v>30</v>
      </c>
      <c r="N411">
        <v>3</v>
      </c>
      <c r="O411">
        <v>5</v>
      </c>
      <c r="P411">
        <v>2</v>
      </c>
      <c r="Q411">
        <v>0.253</v>
      </c>
      <c r="R411">
        <v>0.30499999999999999</v>
      </c>
      <c r="S411">
        <v>0.34799999999999998</v>
      </c>
      <c r="T411">
        <v>0.65300000000000002</v>
      </c>
      <c r="U411">
        <v>0.28299999999999997</v>
      </c>
      <c r="V411">
        <v>-1.9</v>
      </c>
      <c r="W411">
        <v>-0.1</v>
      </c>
      <c r="X411">
        <v>0</v>
      </c>
      <c r="Y411">
        <v>4082</v>
      </c>
      <c r="AA411">
        <f t="shared" si="73"/>
        <v>56</v>
      </c>
      <c r="AB411">
        <f t="shared" si="74"/>
        <v>11</v>
      </c>
      <c r="AC411">
        <f t="shared" si="75"/>
        <v>1</v>
      </c>
      <c r="AD411">
        <f t="shared" si="76"/>
        <v>3</v>
      </c>
      <c r="AE411">
        <f t="shared" si="77"/>
        <v>25</v>
      </c>
      <c r="AF411">
        <f t="shared" si="78"/>
        <v>18</v>
      </c>
      <c r="AG411">
        <f t="shared" si="79"/>
        <v>14</v>
      </c>
      <c r="AH411">
        <f t="shared" si="80"/>
        <v>30</v>
      </c>
      <c r="AI411">
        <f t="shared" si="81"/>
        <v>3</v>
      </c>
      <c r="AJ411">
        <f t="shared" si="82"/>
        <v>5</v>
      </c>
      <c r="AK411">
        <f t="shared" si="83"/>
        <v>2</v>
      </c>
      <c r="AL411">
        <f t="shared" si="84"/>
        <v>41</v>
      </c>
      <c r="AM411">
        <f>SUMPRODUCT(AA411:AL411,Weights!$E$7:$P$7)</f>
        <v>128</v>
      </c>
    </row>
    <row r="412" spans="1:39" x14ac:dyDescent="0.25">
      <c r="A412" t="s">
        <v>447</v>
      </c>
      <c r="B412" t="s">
        <v>56</v>
      </c>
      <c r="C412">
        <v>62</v>
      </c>
      <c r="D412">
        <v>238</v>
      </c>
      <c r="E412">
        <v>219</v>
      </c>
      <c r="F412">
        <v>53</v>
      </c>
      <c r="G412">
        <v>10</v>
      </c>
      <c r="H412">
        <v>2</v>
      </c>
      <c r="I412">
        <v>4</v>
      </c>
      <c r="J412">
        <v>26</v>
      </c>
      <c r="K412">
        <v>22</v>
      </c>
      <c r="L412">
        <v>13</v>
      </c>
      <c r="M412">
        <v>52</v>
      </c>
      <c r="N412">
        <v>2</v>
      </c>
      <c r="O412">
        <v>4</v>
      </c>
      <c r="P412">
        <v>3</v>
      </c>
      <c r="Q412">
        <v>0.24299999999999999</v>
      </c>
      <c r="R412">
        <v>0.29099999999999998</v>
      </c>
      <c r="S412">
        <v>0.36399999999999999</v>
      </c>
      <c r="T412">
        <v>0.65500000000000003</v>
      </c>
      <c r="U412">
        <v>0.28299999999999997</v>
      </c>
      <c r="V412">
        <v>2.8</v>
      </c>
      <c r="W412">
        <v>-0.5</v>
      </c>
      <c r="X412">
        <v>0.3</v>
      </c>
      <c r="Y412">
        <v>11602</v>
      </c>
      <c r="AA412">
        <f t="shared" si="73"/>
        <v>53</v>
      </c>
      <c r="AB412">
        <f t="shared" si="74"/>
        <v>10</v>
      </c>
      <c r="AC412">
        <f t="shared" si="75"/>
        <v>2</v>
      </c>
      <c r="AD412">
        <f t="shared" si="76"/>
        <v>4</v>
      </c>
      <c r="AE412">
        <f t="shared" si="77"/>
        <v>26</v>
      </c>
      <c r="AF412">
        <f t="shared" si="78"/>
        <v>22</v>
      </c>
      <c r="AG412">
        <f t="shared" si="79"/>
        <v>13</v>
      </c>
      <c r="AH412">
        <f t="shared" si="80"/>
        <v>52</v>
      </c>
      <c r="AI412">
        <f t="shared" si="81"/>
        <v>2</v>
      </c>
      <c r="AJ412">
        <f t="shared" si="82"/>
        <v>4</v>
      </c>
      <c r="AK412">
        <f t="shared" si="83"/>
        <v>3</v>
      </c>
      <c r="AL412">
        <f t="shared" si="84"/>
        <v>37</v>
      </c>
      <c r="AM412">
        <f>SUMPRODUCT(AA412:AL412,Weights!$E$7:$P$7)</f>
        <v>119</v>
      </c>
    </row>
    <row r="413" spans="1:39" x14ac:dyDescent="0.25">
      <c r="A413" t="s">
        <v>1070</v>
      </c>
      <c r="B413" t="s">
        <v>147</v>
      </c>
      <c r="C413">
        <v>42</v>
      </c>
      <c r="D413">
        <v>167</v>
      </c>
      <c r="E413">
        <v>154</v>
      </c>
      <c r="F413">
        <v>40</v>
      </c>
      <c r="G413">
        <v>6</v>
      </c>
      <c r="H413">
        <v>2</v>
      </c>
      <c r="I413">
        <v>1</v>
      </c>
      <c r="J413">
        <v>19</v>
      </c>
      <c r="K413">
        <v>10</v>
      </c>
      <c r="L413">
        <v>9</v>
      </c>
      <c r="M413">
        <v>25</v>
      </c>
      <c r="N413">
        <v>2</v>
      </c>
      <c r="O413">
        <v>9</v>
      </c>
      <c r="P413">
        <v>2</v>
      </c>
      <c r="Q413">
        <v>0.26</v>
      </c>
      <c r="R413">
        <v>0.30599999999999999</v>
      </c>
      <c r="S413">
        <v>0.34200000000000003</v>
      </c>
      <c r="T413">
        <v>0.64900000000000002</v>
      </c>
      <c r="U413">
        <v>0.28299999999999997</v>
      </c>
      <c r="V413">
        <v>-0.1</v>
      </c>
      <c r="W413">
        <v>0.9</v>
      </c>
      <c r="X413">
        <v>0.1</v>
      </c>
      <c r="Y413">
        <v>12701</v>
      </c>
      <c r="AA413">
        <f t="shared" si="73"/>
        <v>40</v>
      </c>
      <c r="AB413">
        <f t="shared" si="74"/>
        <v>6</v>
      </c>
      <c r="AC413">
        <f t="shared" si="75"/>
        <v>2</v>
      </c>
      <c r="AD413">
        <f t="shared" si="76"/>
        <v>1</v>
      </c>
      <c r="AE413">
        <f t="shared" si="77"/>
        <v>19</v>
      </c>
      <c r="AF413">
        <f t="shared" si="78"/>
        <v>10</v>
      </c>
      <c r="AG413">
        <f t="shared" si="79"/>
        <v>9</v>
      </c>
      <c r="AH413">
        <f t="shared" si="80"/>
        <v>25</v>
      </c>
      <c r="AI413">
        <f t="shared" si="81"/>
        <v>2</v>
      </c>
      <c r="AJ413">
        <f t="shared" si="82"/>
        <v>9</v>
      </c>
      <c r="AK413">
        <f t="shared" si="83"/>
        <v>2</v>
      </c>
      <c r="AL413">
        <f t="shared" si="84"/>
        <v>31</v>
      </c>
      <c r="AM413">
        <f>SUMPRODUCT(AA413:AL413,Weights!$E$7:$P$7)</f>
        <v>94.5</v>
      </c>
    </row>
    <row r="414" spans="1:39" x14ac:dyDescent="0.25">
      <c r="A414" t="s">
        <v>422</v>
      </c>
      <c r="B414" t="s">
        <v>85</v>
      </c>
      <c r="C414">
        <v>25</v>
      </c>
      <c r="D414">
        <v>59</v>
      </c>
      <c r="E414">
        <v>54</v>
      </c>
      <c r="F414">
        <v>12</v>
      </c>
      <c r="G414">
        <v>2</v>
      </c>
      <c r="H414">
        <v>0</v>
      </c>
      <c r="I414">
        <v>2</v>
      </c>
      <c r="J414">
        <v>5</v>
      </c>
      <c r="K414">
        <v>8</v>
      </c>
      <c r="L414">
        <v>3</v>
      </c>
      <c r="M414">
        <v>15</v>
      </c>
      <c r="N414">
        <v>1</v>
      </c>
      <c r="O414">
        <v>0</v>
      </c>
      <c r="P414">
        <v>0</v>
      </c>
      <c r="Q414">
        <v>0.22600000000000001</v>
      </c>
      <c r="R414">
        <v>0.27300000000000002</v>
      </c>
      <c r="S414">
        <v>0.39200000000000002</v>
      </c>
      <c r="T414">
        <v>0.66500000000000004</v>
      </c>
      <c r="U414">
        <v>0.28299999999999997</v>
      </c>
      <c r="V414">
        <v>-1.9</v>
      </c>
      <c r="W414">
        <v>0</v>
      </c>
      <c r="X414">
        <v>-0.2</v>
      </c>
      <c r="Y414">
        <v>10289</v>
      </c>
      <c r="AA414">
        <f t="shared" si="73"/>
        <v>12</v>
      </c>
      <c r="AB414">
        <f t="shared" si="74"/>
        <v>2</v>
      </c>
      <c r="AC414">
        <f t="shared" si="75"/>
        <v>0</v>
      </c>
      <c r="AD414">
        <f t="shared" si="76"/>
        <v>2</v>
      </c>
      <c r="AE414">
        <f t="shared" si="77"/>
        <v>5</v>
      </c>
      <c r="AF414">
        <f t="shared" si="78"/>
        <v>8</v>
      </c>
      <c r="AG414">
        <f t="shared" si="79"/>
        <v>3</v>
      </c>
      <c r="AH414">
        <f t="shared" si="80"/>
        <v>15</v>
      </c>
      <c r="AI414">
        <f t="shared" si="81"/>
        <v>1</v>
      </c>
      <c r="AJ414">
        <f t="shared" si="82"/>
        <v>0</v>
      </c>
      <c r="AK414">
        <f t="shared" si="83"/>
        <v>0</v>
      </c>
      <c r="AL414">
        <f t="shared" si="84"/>
        <v>8</v>
      </c>
      <c r="AM414">
        <f>SUMPRODUCT(AA414:AL414,Weights!$E$7:$P$7)</f>
        <v>28.5</v>
      </c>
    </row>
    <row r="415" spans="1:39" x14ac:dyDescent="0.25">
      <c r="A415" t="s">
        <v>460</v>
      </c>
      <c r="B415" t="s">
        <v>41</v>
      </c>
      <c r="C415">
        <v>28</v>
      </c>
      <c r="D415">
        <v>97</v>
      </c>
      <c r="E415">
        <v>84</v>
      </c>
      <c r="F415">
        <v>19</v>
      </c>
      <c r="G415">
        <v>4</v>
      </c>
      <c r="H415">
        <v>0</v>
      </c>
      <c r="I415">
        <v>1</v>
      </c>
      <c r="J415">
        <v>9</v>
      </c>
      <c r="K415">
        <v>7</v>
      </c>
      <c r="L415">
        <v>9</v>
      </c>
      <c r="M415">
        <v>17</v>
      </c>
      <c r="N415">
        <v>2</v>
      </c>
      <c r="O415">
        <v>1</v>
      </c>
      <c r="P415">
        <v>0</v>
      </c>
      <c r="Q415">
        <v>0.23</v>
      </c>
      <c r="R415">
        <v>0.318</v>
      </c>
      <c r="S415">
        <v>0.311</v>
      </c>
      <c r="T415">
        <v>0.629</v>
      </c>
      <c r="U415">
        <v>0.28199999999999997</v>
      </c>
      <c r="V415">
        <v>-0.2</v>
      </c>
      <c r="W415">
        <v>-0.2</v>
      </c>
      <c r="X415">
        <v>0.2</v>
      </c>
      <c r="Y415">
        <v>2579</v>
      </c>
      <c r="AA415">
        <f t="shared" si="73"/>
        <v>19</v>
      </c>
      <c r="AB415">
        <f t="shared" si="74"/>
        <v>4</v>
      </c>
      <c r="AC415">
        <f t="shared" si="75"/>
        <v>0</v>
      </c>
      <c r="AD415">
        <f t="shared" si="76"/>
        <v>1</v>
      </c>
      <c r="AE415">
        <f t="shared" si="77"/>
        <v>9</v>
      </c>
      <c r="AF415">
        <f t="shared" si="78"/>
        <v>7</v>
      </c>
      <c r="AG415">
        <f t="shared" si="79"/>
        <v>9</v>
      </c>
      <c r="AH415">
        <f t="shared" si="80"/>
        <v>17</v>
      </c>
      <c r="AI415">
        <f t="shared" si="81"/>
        <v>2</v>
      </c>
      <c r="AJ415">
        <f t="shared" si="82"/>
        <v>1</v>
      </c>
      <c r="AK415">
        <f t="shared" si="83"/>
        <v>0</v>
      </c>
      <c r="AL415">
        <f t="shared" si="84"/>
        <v>14</v>
      </c>
      <c r="AM415">
        <f>SUMPRODUCT(AA415:AL415,Weights!$E$7:$P$7)</f>
        <v>44.5</v>
      </c>
    </row>
    <row r="416" spans="1:39" x14ac:dyDescent="0.25">
      <c r="A416" t="s">
        <v>1176</v>
      </c>
      <c r="B416" t="s">
        <v>19</v>
      </c>
      <c r="C416">
        <v>40</v>
      </c>
      <c r="D416">
        <v>168</v>
      </c>
      <c r="E416">
        <v>155</v>
      </c>
      <c r="F416">
        <v>40</v>
      </c>
      <c r="G416">
        <v>7</v>
      </c>
      <c r="H416">
        <v>1</v>
      </c>
      <c r="I416">
        <v>2</v>
      </c>
      <c r="J416">
        <v>16</v>
      </c>
      <c r="K416">
        <v>14</v>
      </c>
      <c r="L416">
        <v>8</v>
      </c>
      <c r="M416">
        <v>17</v>
      </c>
      <c r="N416">
        <v>1</v>
      </c>
      <c r="O416">
        <v>3</v>
      </c>
      <c r="P416">
        <v>1</v>
      </c>
      <c r="Q416">
        <v>0.25900000000000001</v>
      </c>
      <c r="R416">
        <v>0.29799999999999999</v>
      </c>
      <c r="S416">
        <v>0.35399999999999998</v>
      </c>
      <c r="T416">
        <v>0.65200000000000002</v>
      </c>
      <c r="U416">
        <v>0.28199999999999997</v>
      </c>
      <c r="V416">
        <v>0</v>
      </c>
      <c r="W416">
        <v>0.1</v>
      </c>
      <c r="X416">
        <v>0</v>
      </c>
      <c r="Y416">
        <v>13324</v>
      </c>
      <c r="AA416">
        <f t="shared" si="73"/>
        <v>40</v>
      </c>
      <c r="AB416">
        <f t="shared" si="74"/>
        <v>7</v>
      </c>
      <c r="AC416">
        <f t="shared" si="75"/>
        <v>1</v>
      </c>
      <c r="AD416">
        <f t="shared" si="76"/>
        <v>2</v>
      </c>
      <c r="AE416">
        <f t="shared" si="77"/>
        <v>16</v>
      </c>
      <c r="AF416">
        <f t="shared" si="78"/>
        <v>14</v>
      </c>
      <c r="AG416">
        <f t="shared" si="79"/>
        <v>8</v>
      </c>
      <c r="AH416">
        <f t="shared" si="80"/>
        <v>17</v>
      </c>
      <c r="AI416">
        <f t="shared" si="81"/>
        <v>1</v>
      </c>
      <c r="AJ416">
        <f t="shared" si="82"/>
        <v>3</v>
      </c>
      <c r="AK416">
        <f t="shared" si="83"/>
        <v>1</v>
      </c>
      <c r="AL416">
        <f t="shared" si="84"/>
        <v>30</v>
      </c>
      <c r="AM416">
        <f>SUMPRODUCT(AA416:AL416,Weights!$E$7:$P$7)</f>
        <v>89.5</v>
      </c>
    </row>
    <row r="417" spans="1:39" x14ac:dyDescent="0.25">
      <c r="A417" t="s">
        <v>415</v>
      </c>
      <c r="B417" t="s">
        <v>34</v>
      </c>
      <c r="C417">
        <v>28</v>
      </c>
      <c r="D417">
        <v>97</v>
      </c>
      <c r="E417">
        <v>83</v>
      </c>
      <c r="F417">
        <v>18</v>
      </c>
      <c r="G417">
        <v>3</v>
      </c>
      <c r="H417">
        <v>0</v>
      </c>
      <c r="I417">
        <v>2</v>
      </c>
      <c r="J417">
        <v>8</v>
      </c>
      <c r="K417">
        <v>9</v>
      </c>
      <c r="L417">
        <v>11</v>
      </c>
      <c r="M417">
        <v>18</v>
      </c>
      <c r="N417">
        <v>1</v>
      </c>
      <c r="O417">
        <v>0</v>
      </c>
      <c r="P417">
        <v>0</v>
      </c>
      <c r="Q417">
        <v>0.218</v>
      </c>
      <c r="R417">
        <v>0.31900000000000001</v>
      </c>
      <c r="S417">
        <v>0.312</v>
      </c>
      <c r="T417">
        <v>0.63100000000000001</v>
      </c>
      <c r="U417">
        <v>0.28199999999999997</v>
      </c>
      <c r="V417">
        <v>-0.6</v>
      </c>
      <c r="W417">
        <v>-0.2</v>
      </c>
      <c r="X417">
        <v>0</v>
      </c>
      <c r="Y417">
        <v>5677</v>
      </c>
      <c r="AA417">
        <f t="shared" si="73"/>
        <v>18</v>
      </c>
      <c r="AB417">
        <f t="shared" si="74"/>
        <v>3</v>
      </c>
      <c r="AC417">
        <f t="shared" si="75"/>
        <v>0</v>
      </c>
      <c r="AD417">
        <f t="shared" si="76"/>
        <v>2</v>
      </c>
      <c r="AE417">
        <f t="shared" si="77"/>
        <v>8</v>
      </c>
      <c r="AF417">
        <f t="shared" si="78"/>
        <v>9</v>
      </c>
      <c r="AG417">
        <f t="shared" si="79"/>
        <v>11</v>
      </c>
      <c r="AH417">
        <f t="shared" si="80"/>
        <v>18</v>
      </c>
      <c r="AI417">
        <f t="shared" si="81"/>
        <v>1</v>
      </c>
      <c r="AJ417">
        <f t="shared" si="82"/>
        <v>0</v>
      </c>
      <c r="AK417">
        <f t="shared" si="83"/>
        <v>0</v>
      </c>
      <c r="AL417">
        <f t="shared" si="84"/>
        <v>13</v>
      </c>
      <c r="AM417">
        <f>SUMPRODUCT(AA417:AL417,Weights!$E$7:$P$7)</f>
        <v>46</v>
      </c>
    </row>
    <row r="418" spans="1:39" x14ac:dyDescent="0.25">
      <c r="A418" t="s">
        <v>393</v>
      </c>
      <c r="B418" t="s">
        <v>32</v>
      </c>
      <c r="C418">
        <v>59</v>
      </c>
      <c r="D418">
        <v>222</v>
      </c>
      <c r="E418">
        <v>205</v>
      </c>
      <c r="F418">
        <v>53</v>
      </c>
      <c r="G418">
        <v>11</v>
      </c>
      <c r="H418">
        <v>1</v>
      </c>
      <c r="I418">
        <v>2</v>
      </c>
      <c r="J418">
        <v>23</v>
      </c>
      <c r="K418">
        <v>16</v>
      </c>
      <c r="L418">
        <v>11</v>
      </c>
      <c r="M418">
        <v>26</v>
      </c>
      <c r="N418">
        <v>3</v>
      </c>
      <c r="O418">
        <v>4</v>
      </c>
      <c r="P418">
        <v>2</v>
      </c>
      <c r="Q418">
        <v>0.25900000000000001</v>
      </c>
      <c r="R418">
        <v>0.30299999999999999</v>
      </c>
      <c r="S418">
        <v>0.34399999999999997</v>
      </c>
      <c r="T418">
        <v>0.64700000000000002</v>
      </c>
      <c r="U418">
        <v>0.28199999999999997</v>
      </c>
      <c r="V418">
        <v>2.9</v>
      </c>
      <c r="W418">
        <v>-0.3</v>
      </c>
      <c r="X418">
        <v>0.5</v>
      </c>
      <c r="Y418">
        <v>10231</v>
      </c>
      <c r="AA418">
        <f t="shared" si="73"/>
        <v>53</v>
      </c>
      <c r="AB418">
        <f t="shared" si="74"/>
        <v>11</v>
      </c>
      <c r="AC418">
        <f t="shared" si="75"/>
        <v>1</v>
      </c>
      <c r="AD418">
        <f t="shared" si="76"/>
        <v>2</v>
      </c>
      <c r="AE418">
        <f t="shared" si="77"/>
        <v>23</v>
      </c>
      <c r="AF418">
        <f t="shared" si="78"/>
        <v>16</v>
      </c>
      <c r="AG418">
        <f t="shared" si="79"/>
        <v>11</v>
      </c>
      <c r="AH418">
        <f t="shared" si="80"/>
        <v>26</v>
      </c>
      <c r="AI418">
        <f t="shared" si="81"/>
        <v>3</v>
      </c>
      <c r="AJ418">
        <f t="shared" si="82"/>
        <v>4</v>
      </c>
      <c r="AK418">
        <f t="shared" si="83"/>
        <v>2</v>
      </c>
      <c r="AL418">
        <f t="shared" si="84"/>
        <v>39</v>
      </c>
      <c r="AM418">
        <f>SUMPRODUCT(AA418:AL418,Weights!$E$7:$P$7)</f>
        <v>115</v>
      </c>
    </row>
    <row r="419" spans="1:39" x14ac:dyDescent="0.25">
      <c r="A419" t="s">
        <v>412</v>
      </c>
      <c r="B419" t="s">
        <v>125</v>
      </c>
      <c r="C419">
        <v>51</v>
      </c>
      <c r="D419">
        <v>189</v>
      </c>
      <c r="E419">
        <v>170</v>
      </c>
      <c r="F419">
        <v>37</v>
      </c>
      <c r="G419">
        <v>7</v>
      </c>
      <c r="H419">
        <v>0</v>
      </c>
      <c r="I419">
        <v>6</v>
      </c>
      <c r="J419">
        <v>21</v>
      </c>
      <c r="K419">
        <v>22</v>
      </c>
      <c r="L419">
        <v>15</v>
      </c>
      <c r="M419">
        <v>49</v>
      </c>
      <c r="N419">
        <v>2</v>
      </c>
      <c r="O419">
        <v>2</v>
      </c>
      <c r="P419">
        <v>1</v>
      </c>
      <c r="Q419">
        <v>0.216</v>
      </c>
      <c r="R419">
        <v>0.28499999999999998</v>
      </c>
      <c r="S419">
        <v>0.372</v>
      </c>
      <c r="T419">
        <v>0.65700000000000003</v>
      </c>
      <c r="U419">
        <v>0.28199999999999997</v>
      </c>
      <c r="V419">
        <v>-1.6</v>
      </c>
      <c r="W419">
        <v>0.1</v>
      </c>
      <c r="X419">
        <v>0.3</v>
      </c>
      <c r="Y419">
        <v>6867</v>
      </c>
      <c r="AA419">
        <f t="shared" si="73"/>
        <v>37</v>
      </c>
      <c r="AB419">
        <f t="shared" si="74"/>
        <v>7</v>
      </c>
      <c r="AC419">
        <f t="shared" si="75"/>
        <v>0</v>
      </c>
      <c r="AD419">
        <f t="shared" si="76"/>
        <v>6</v>
      </c>
      <c r="AE419">
        <f t="shared" si="77"/>
        <v>21</v>
      </c>
      <c r="AF419">
        <f t="shared" si="78"/>
        <v>22</v>
      </c>
      <c r="AG419">
        <f t="shared" si="79"/>
        <v>15</v>
      </c>
      <c r="AH419">
        <f t="shared" si="80"/>
        <v>49</v>
      </c>
      <c r="AI419">
        <f t="shared" si="81"/>
        <v>2</v>
      </c>
      <c r="AJ419">
        <f t="shared" si="82"/>
        <v>2</v>
      </c>
      <c r="AK419">
        <f t="shared" si="83"/>
        <v>1</v>
      </c>
      <c r="AL419">
        <f t="shared" si="84"/>
        <v>24</v>
      </c>
      <c r="AM419">
        <f>SUMPRODUCT(AA419:AL419,Weights!$E$7:$P$7)</f>
        <v>98.5</v>
      </c>
    </row>
    <row r="420" spans="1:39" x14ac:dyDescent="0.25">
      <c r="A420" t="s">
        <v>408</v>
      </c>
      <c r="B420" t="s">
        <v>17</v>
      </c>
      <c r="C420">
        <v>38</v>
      </c>
      <c r="D420">
        <v>142</v>
      </c>
      <c r="E420">
        <v>136</v>
      </c>
      <c r="F420">
        <v>35</v>
      </c>
      <c r="G420">
        <v>7</v>
      </c>
      <c r="H420">
        <v>1</v>
      </c>
      <c r="I420">
        <v>2</v>
      </c>
      <c r="J420">
        <v>15</v>
      </c>
      <c r="K420">
        <v>15</v>
      </c>
      <c r="L420">
        <v>5</v>
      </c>
      <c r="M420">
        <v>26</v>
      </c>
      <c r="N420">
        <v>1</v>
      </c>
      <c r="O420">
        <v>1</v>
      </c>
      <c r="P420">
        <v>1</v>
      </c>
      <c r="Q420">
        <v>0.25800000000000001</v>
      </c>
      <c r="R420">
        <v>0.28599999999999998</v>
      </c>
      <c r="S420">
        <v>0.372</v>
      </c>
      <c r="T420">
        <v>0.65800000000000003</v>
      </c>
      <c r="U420">
        <v>0.28199999999999997</v>
      </c>
      <c r="V420">
        <v>-1.7</v>
      </c>
      <c r="W420">
        <v>-0.4</v>
      </c>
      <c r="X420">
        <v>-0.3</v>
      </c>
      <c r="Y420">
        <v>10053</v>
      </c>
      <c r="AA420">
        <f t="shared" si="73"/>
        <v>35</v>
      </c>
      <c r="AB420">
        <f t="shared" si="74"/>
        <v>7</v>
      </c>
      <c r="AC420">
        <f t="shared" si="75"/>
        <v>1</v>
      </c>
      <c r="AD420">
        <f t="shared" si="76"/>
        <v>2</v>
      </c>
      <c r="AE420">
        <f t="shared" si="77"/>
        <v>15</v>
      </c>
      <c r="AF420">
        <f t="shared" si="78"/>
        <v>15</v>
      </c>
      <c r="AG420">
        <f t="shared" si="79"/>
        <v>5</v>
      </c>
      <c r="AH420">
        <f t="shared" si="80"/>
        <v>26</v>
      </c>
      <c r="AI420">
        <f t="shared" si="81"/>
        <v>1</v>
      </c>
      <c r="AJ420">
        <f t="shared" si="82"/>
        <v>1</v>
      </c>
      <c r="AK420">
        <f t="shared" si="83"/>
        <v>1</v>
      </c>
      <c r="AL420">
        <f t="shared" si="84"/>
        <v>25</v>
      </c>
      <c r="AM420">
        <f>SUMPRODUCT(AA420:AL420,Weights!$E$7:$P$7)</f>
        <v>73</v>
      </c>
    </row>
    <row r="421" spans="1:39" x14ac:dyDescent="0.25">
      <c r="A421" t="s">
        <v>1066</v>
      </c>
      <c r="B421" t="s">
        <v>32</v>
      </c>
      <c r="C421">
        <v>39</v>
      </c>
      <c r="D421">
        <v>137</v>
      </c>
      <c r="E421">
        <v>126</v>
      </c>
      <c r="F421">
        <v>31</v>
      </c>
      <c r="G421">
        <v>4</v>
      </c>
      <c r="H421">
        <v>1</v>
      </c>
      <c r="I421">
        <v>2</v>
      </c>
      <c r="J421">
        <v>14</v>
      </c>
      <c r="K421">
        <v>13</v>
      </c>
      <c r="L421">
        <v>9</v>
      </c>
      <c r="M421">
        <v>24</v>
      </c>
      <c r="N421">
        <v>1</v>
      </c>
      <c r="O421">
        <v>3</v>
      </c>
      <c r="P421">
        <v>2</v>
      </c>
      <c r="Q421">
        <v>0.248</v>
      </c>
      <c r="R421">
        <v>0.3</v>
      </c>
      <c r="S421">
        <v>0.34699999999999998</v>
      </c>
      <c r="T421">
        <v>0.64700000000000002</v>
      </c>
      <c r="U421">
        <v>0.28199999999999997</v>
      </c>
      <c r="V421">
        <v>1.1000000000000001</v>
      </c>
      <c r="W421">
        <v>-0.1</v>
      </c>
      <c r="X421">
        <v>0.1</v>
      </c>
      <c r="Y421">
        <v>5305</v>
      </c>
      <c r="AA421">
        <f t="shared" si="73"/>
        <v>31</v>
      </c>
      <c r="AB421">
        <f t="shared" si="74"/>
        <v>4</v>
      </c>
      <c r="AC421">
        <f t="shared" si="75"/>
        <v>1</v>
      </c>
      <c r="AD421">
        <f t="shared" si="76"/>
        <v>2</v>
      </c>
      <c r="AE421">
        <f t="shared" si="77"/>
        <v>14</v>
      </c>
      <c r="AF421">
        <f t="shared" si="78"/>
        <v>13</v>
      </c>
      <c r="AG421">
        <f t="shared" si="79"/>
        <v>9</v>
      </c>
      <c r="AH421">
        <f t="shared" si="80"/>
        <v>24</v>
      </c>
      <c r="AI421">
        <f t="shared" si="81"/>
        <v>1</v>
      </c>
      <c r="AJ421">
        <f t="shared" si="82"/>
        <v>3</v>
      </c>
      <c r="AK421">
        <f t="shared" si="83"/>
        <v>2</v>
      </c>
      <c r="AL421">
        <f t="shared" si="84"/>
        <v>24</v>
      </c>
      <c r="AM421">
        <f>SUMPRODUCT(AA421:AL421,Weights!$E$7:$P$7)</f>
        <v>71</v>
      </c>
    </row>
    <row r="422" spans="1:39" x14ac:dyDescent="0.25">
      <c r="A422" t="s">
        <v>1177</v>
      </c>
      <c r="B422" t="s">
        <v>110</v>
      </c>
      <c r="C422">
        <v>41</v>
      </c>
      <c r="D422">
        <v>172</v>
      </c>
      <c r="E422">
        <v>161</v>
      </c>
      <c r="F422">
        <v>39</v>
      </c>
      <c r="G422">
        <v>7</v>
      </c>
      <c r="H422">
        <v>1</v>
      </c>
      <c r="I422">
        <v>4</v>
      </c>
      <c r="J422">
        <v>19</v>
      </c>
      <c r="K422">
        <v>16</v>
      </c>
      <c r="L422">
        <v>9</v>
      </c>
      <c r="M422">
        <v>40</v>
      </c>
      <c r="N422">
        <v>2</v>
      </c>
      <c r="O422">
        <v>6</v>
      </c>
      <c r="P422">
        <v>4</v>
      </c>
      <c r="Q422">
        <v>0.24</v>
      </c>
      <c r="R422">
        <v>0.28399999999999997</v>
      </c>
      <c r="S422">
        <v>0.372</v>
      </c>
      <c r="T422">
        <v>0.65700000000000003</v>
      </c>
      <c r="U422">
        <v>0.28199999999999997</v>
      </c>
      <c r="V422">
        <v>-2.4</v>
      </c>
      <c r="W422">
        <v>-0.6</v>
      </c>
      <c r="X422">
        <v>-0.1</v>
      </c>
      <c r="Y422">
        <v>15519</v>
      </c>
      <c r="AA422">
        <f t="shared" si="73"/>
        <v>39</v>
      </c>
      <c r="AB422">
        <f t="shared" si="74"/>
        <v>7</v>
      </c>
      <c r="AC422">
        <f t="shared" si="75"/>
        <v>1</v>
      </c>
      <c r="AD422">
        <f t="shared" si="76"/>
        <v>4</v>
      </c>
      <c r="AE422">
        <f t="shared" si="77"/>
        <v>19</v>
      </c>
      <c r="AF422">
        <f t="shared" si="78"/>
        <v>16</v>
      </c>
      <c r="AG422">
        <f t="shared" si="79"/>
        <v>9</v>
      </c>
      <c r="AH422">
        <f t="shared" si="80"/>
        <v>40</v>
      </c>
      <c r="AI422">
        <f t="shared" si="81"/>
        <v>2</v>
      </c>
      <c r="AJ422">
        <f t="shared" si="82"/>
        <v>6</v>
      </c>
      <c r="AK422">
        <f t="shared" si="83"/>
        <v>4</v>
      </c>
      <c r="AL422">
        <f t="shared" si="84"/>
        <v>27</v>
      </c>
      <c r="AM422">
        <f>SUMPRODUCT(AA422:AL422,Weights!$E$7:$P$7)</f>
        <v>92</v>
      </c>
    </row>
    <row r="423" spans="1:39" x14ac:dyDescent="0.25">
      <c r="A423" t="s">
        <v>380</v>
      </c>
      <c r="B423" t="s">
        <v>37</v>
      </c>
      <c r="C423">
        <v>42</v>
      </c>
      <c r="D423">
        <v>156</v>
      </c>
      <c r="E423">
        <v>144</v>
      </c>
      <c r="F423">
        <v>36</v>
      </c>
      <c r="G423">
        <v>8</v>
      </c>
      <c r="H423">
        <v>1</v>
      </c>
      <c r="I423">
        <v>2</v>
      </c>
      <c r="J423">
        <v>14</v>
      </c>
      <c r="K423">
        <v>14</v>
      </c>
      <c r="L423">
        <v>9</v>
      </c>
      <c r="M423">
        <v>32</v>
      </c>
      <c r="N423">
        <v>1</v>
      </c>
      <c r="O423">
        <v>2</v>
      </c>
      <c r="P423">
        <v>1</v>
      </c>
      <c r="Q423">
        <v>0.251</v>
      </c>
      <c r="R423">
        <v>0.3</v>
      </c>
      <c r="S423">
        <v>0.34699999999999998</v>
      </c>
      <c r="T423">
        <v>0.64800000000000002</v>
      </c>
      <c r="U423">
        <v>0.28199999999999997</v>
      </c>
      <c r="V423">
        <v>1</v>
      </c>
      <c r="W423">
        <v>-0.2</v>
      </c>
      <c r="X423">
        <v>0.3</v>
      </c>
      <c r="Y423">
        <v>9774</v>
      </c>
      <c r="AA423">
        <f t="shared" si="73"/>
        <v>36</v>
      </c>
      <c r="AB423">
        <f t="shared" si="74"/>
        <v>8</v>
      </c>
      <c r="AC423">
        <f t="shared" si="75"/>
        <v>1</v>
      </c>
      <c r="AD423">
        <f t="shared" si="76"/>
        <v>2</v>
      </c>
      <c r="AE423">
        <f t="shared" si="77"/>
        <v>14</v>
      </c>
      <c r="AF423">
        <f t="shared" si="78"/>
        <v>14</v>
      </c>
      <c r="AG423">
        <f t="shared" si="79"/>
        <v>9</v>
      </c>
      <c r="AH423">
        <f t="shared" si="80"/>
        <v>32</v>
      </c>
      <c r="AI423">
        <f t="shared" si="81"/>
        <v>1</v>
      </c>
      <c r="AJ423">
        <f t="shared" si="82"/>
        <v>2</v>
      </c>
      <c r="AK423">
        <f t="shared" si="83"/>
        <v>1</v>
      </c>
      <c r="AL423">
        <f t="shared" si="84"/>
        <v>25</v>
      </c>
      <c r="AM423">
        <f>SUMPRODUCT(AA423:AL423,Weights!$E$7:$P$7)</f>
        <v>76</v>
      </c>
    </row>
    <row r="424" spans="1:39" x14ac:dyDescent="0.25">
      <c r="A424" t="s">
        <v>417</v>
      </c>
      <c r="B424" t="s">
        <v>32</v>
      </c>
      <c r="C424">
        <v>50</v>
      </c>
      <c r="D424">
        <v>186</v>
      </c>
      <c r="E424">
        <v>171</v>
      </c>
      <c r="F424">
        <v>40</v>
      </c>
      <c r="G424">
        <v>7</v>
      </c>
      <c r="H424">
        <v>1</v>
      </c>
      <c r="I424">
        <v>5</v>
      </c>
      <c r="J424">
        <v>17</v>
      </c>
      <c r="K424">
        <v>22</v>
      </c>
      <c r="L424">
        <v>10</v>
      </c>
      <c r="M424">
        <v>46</v>
      </c>
      <c r="N424">
        <v>2</v>
      </c>
      <c r="O424">
        <v>1</v>
      </c>
      <c r="P424">
        <v>0</v>
      </c>
      <c r="Q424">
        <v>0.23200000000000001</v>
      </c>
      <c r="R424">
        <v>0.28299999999999997</v>
      </c>
      <c r="S424">
        <v>0.371</v>
      </c>
      <c r="T424">
        <v>0.65400000000000003</v>
      </c>
      <c r="U424">
        <v>0.28199999999999997</v>
      </c>
      <c r="V424">
        <v>1.3</v>
      </c>
      <c r="W424">
        <v>0.1</v>
      </c>
      <c r="X424">
        <v>0.5</v>
      </c>
      <c r="Y424">
        <v>12859</v>
      </c>
      <c r="AA424">
        <f t="shared" si="73"/>
        <v>40</v>
      </c>
      <c r="AB424">
        <f t="shared" si="74"/>
        <v>7</v>
      </c>
      <c r="AC424">
        <f t="shared" si="75"/>
        <v>1</v>
      </c>
      <c r="AD424">
        <f t="shared" si="76"/>
        <v>5</v>
      </c>
      <c r="AE424">
        <f t="shared" si="77"/>
        <v>17</v>
      </c>
      <c r="AF424">
        <f t="shared" si="78"/>
        <v>22</v>
      </c>
      <c r="AG424">
        <f t="shared" si="79"/>
        <v>10</v>
      </c>
      <c r="AH424">
        <f t="shared" si="80"/>
        <v>46</v>
      </c>
      <c r="AI424">
        <f t="shared" si="81"/>
        <v>2</v>
      </c>
      <c r="AJ424">
        <f t="shared" si="82"/>
        <v>1</v>
      </c>
      <c r="AK424">
        <f t="shared" si="83"/>
        <v>0</v>
      </c>
      <c r="AL424">
        <f t="shared" si="84"/>
        <v>27</v>
      </c>
      <c r="AM424">
        <f>SUMPRODUCT(AA424:AL424,Weights!$E$7:$P$7)</f>
        <v>92</v>
      </c>
    </row>
    <row r="425" spans="1:39" x14ac:dyDescent="0.25">
      <c r="A425" t="s">
        <v>410</v>
      </c>
      <c r="B425" t="s">
        <v>62</v>
      </c>
      <c r="C425">
        <v>23</v>
      </c>
      <c r="D425">
        <v>83</v>
      </c>
      <c r="E425">
        <v>77</v>
      </c>
      <c r="F425">
        <v>19</v>
      </c>
      <c r="G425">
        <v>4</v>
      </c>
      <c r="H425">
        <v>0</v>
      </c>
      <c r="I425">
        <v>2</v>
      </c>
      <c r="J425">
        <v>8</v>
      </c>
      <c r="K425">
        <v>9</v>
      </c>
      <c r="L425">
        <v>5</v>
      </c>
      <c r="M425">
        <v>21</v>
      </c>
      <c r="N425">
        <v>1</v>
      </c>
      <c r="O425">
        <v>0</v>
      </c>
      <c r="P425">
        <v>0</v>
      </c>
      <c r="Q425">
        <v>0.24299999999999999</v>
      </c>
      <c r="R425">
        <v>0.29299999999999998</v>
      </c>
      <c r="S425">
        <v>0.35899999999999999</v>
      </c>
      <c r="T425">
        <v>0.65200000000000002</v>
      </c>
      <c r="U425">
        <v>0.28199999999999997</v>
      </c>
      <c r="V425">
        <v>0</v>
      </c>
      <c r="W425">
        <v>0</v>
      </c>
      <c r="X425">
        <v>0.2</v>
      </c>
      <c r="Y425">
        <v>8609</v>
      </c>
      <c r="AA425">
        <f t="shared" si="73"/>
        <v>19</v>
      </c>
      <c r="AB425">
        <f t="shared" si="74"/>
        <v>4</v>
      </c>
      <c r="AC425">
        <f t="shared" si="75"/>
        <v>0</v>
      </c>
      <c r="AD425">
        <f t="shared" si="76"/>
        <v>2</v>
      </c>
      <c r="AE425">
        <f t="shared" si="77"/>
        <v>8</v>
      </c>
      <c r="AF425">
        <f t="shared" si="78"/>
        <v>9</v>
      </c>
      <c r="AG425">
        <f t="shared" si="79"/>
        <v>5</v>
      </c>
      <c r="AH425">
        <f t="shared" si="80"/>
        <v>21</v>
      </c>
      <c r="AI425">
        <f t="shared" si="81"/>
        <v>1</v>
      </c>
      <c r="AJ425">
        <f t="shared" si="82"/>
        <v>0</v>
      </c>
      <c r="AK425">
        <f t="shared" si="83"/>
        <v>0</v>
      </c>
      <c r="AL425">
        <f t="shared" si="84"/>
        <v>13</v>
      </c>
      <c r="AM425">
        <f>SUMPRODUCT(AA425:AL425,Weights!$E$7:$P$7)</f>
        <v>40.5</v>
      </c>
    </row>
    <row r="426" spans="1:39" x14ac:dyDescent="0.25">
      <c r="A426" t="s">
        <v>368</v>
      </c>
      <c r="B426" t="s">
        <v>110</v>
      </c>
      <c r="C426">
        <v>33</v>
      </c>
      <c r="D426">
        <v>114</v>
      </c>
      <c r="E426">
        <v>106</v>
      </c>
      <c r="F426">
        <v>24</v>
      </c>
      <c r="G426">
        <v>7</v>
      </c>
      <c r="H426">
        <v>0</v>
      </c>
      <c r="I426">
        <v>3</v>
      </c>
      <c r="J426">
        <v>13</v>
      </c>
      <c r="K426">
        <v>13</v>
      </c>
      <c r="L426">
        <v>5</v>
      </c>
      <c r="M426">
        <v>20</v>
      </c>
      <c r="N426">
        <v>2</v>
      </c>
      <c r="O426">
        <v>0</v>
      </c>
      <c r="P426">
        <v>0</v>
      </c>
      <c r="Q426">
        <v>0.22700000000000001</v>
      </c>
      <c r="R426">
        <v>0.27500000000000002</v>
      </c>
      <c r="S426">
        <v>0.38100000000000001</v>
      </c>
      <c r="T426">
        <v>0.65600000000000003</v>
      </c>
      <c r="U426">
        <v>0.28199999999999997</v>
      </c>
      <c r="V426">
        <v>0.6</v>
      </c>
      <c r="W426">
        <v>-0.1</v>
      </c>
      <c r="X426">
        <v>0.3</v>
      </c>
      <c r="Y426">
        <v>9308</v>
      </c>
      <c r="AA426">
        <f t="shared" si="73"/>
        <v>24</v>
      </c>
      <c r="AB426">
        <f t="shared" si="74"/>
        <v>7</v>
      </c>
      <c r="AC426">
        <f t="shared" si="75"/>
        <v>0</v>
      </c>
      <c r="AD426">
        <f t="shared" si="76"/>
        <v>3</v>
      </c>
      <c r="AE426">
        <f t="shared" si="77"/>
        <v>13</v>
      </c>
      <c r="AF426">
        <f t="shared" si="78"/>
        <v>13</v>
      </c>
      <c r="AG426">
        <f t="shared" si="79"/>
        <v>5</v>
      </c>
      <c r="AH426">
        <f t="shared" si="80"/>
        <v>20</v>
      </c>
      <c r="AI426">
        <f t="shared" si="81"/>
        <v>2</v>
      </c>
      <c r="AJ426">
        <f t="shared" si="82"/>
        <v>0</v>
      </c>
      <c r="AK426">
        <f t="shared" si="83"/>
        <v>0</v>
      </c>
      <c r="AL426">
        <f t="shared" si="84"/>
        <v>14</v>
      </c>
      <c r="AM426">
        <f>SUMPRODUCT(AA426:AL426,Weights!$E$7:$P$7)</f>
        <v>61</v>
      </c>
    </row>
    <row r="427" spans="1:39" x14ac:dyDescent="0.25">
      <c r="A427" t="s">
        <v>430</v>
      </c>
      <c r="B427" t="s">
        <v>125</v>
      </c>
      <c r="C427">
        <v>32</v>
      </c>
      <c r="D427">
        <v>116</v>
      </c>
      <c r="E427">
        <v>105</v>
      </c>
      <c r="F427">
        <v>24</v>
      </c>
      <c r="G427">
        <v>5</v>
      </c>
      <c r="H427">
        <v>1</v>
      </c>
      <c r="I427">
        <v>2</v>
      </c>
      <c r="J427">
        <v>12</v>
      </c>
      <c r="K427">
        <v>11</v>
      </c>
      <c r="L427">
        <v>9</v>
      </c>
      <c r="M427">
        <v>31</v>
      </c>
      <c r="N427">
        <v>1</v>
      </c>
      <c r="O427">
        <v>1</v>
      </c>
      <c r="P427">
        <v>0</v>
      </c>
      <c r="Q427">
        <v>0.22700000000000001</v>
      </c>
      <c r="R427">
        <v>0.29299999999999998</v>
      </c>
      <c r="S427">
        <v>0.35499999999999998</v>
      </c>
      <c r="T427">
        <v>0.64800000000000002</v>
      </c>
      <c r="U427">
        <v>0.28199999999999997</v>
      </c>
      <c r="V427">
        <v>-0.9</v>
      </c>
      <c r="W427">
        <v>0</v>
      </c>
      <c r="X427">
        <v>-0.2</v>
      </c>
      <c r="Y427">
        <v>7423</v>
      </c>
      <c r="AA427">
        <f t="shared" si="73"/>
        <v>24</v>
      </c>
      <c r="AB427">
        <f t="shared" si="74"/>
        <v>5</v>
      </c>
      <c r="AC427">
        <f t="shared" si="75"/>
        <v>1</v>
      </c>
      <c r="AD427">
        <f t="shared" si="76"/>
        <v>2</v>
      </c>
      <c r="AE427">
        <f t="shared" si="77"/>
        <v>12</v>
      </c>
      <c r="AF427">
        <f t="shared" si="78"/>
        <v>11</v>
      </c>
      <c r="AG427">
        <f t="shared" si="79"/>
        <v>9</v>
      </c>
      <c r="AH427">
        <f t="shared" si="80"/>
        <v>31</v>
      </c>
      <c r="AI427">
        <f t="shared" si="81"/>
        <v>1</v>
      </c>
      <c r="AJ427">
        <f t="shared" si="82"/>
        <v>1</v>
      </c>
      <c r="AK427">
        <f t="shared" si="83"/>
        <v>0</v>
      </c>
      <c r="AL427">
        <f t="shared" si="84"/>
        <v>16</v>
      </c>
      <c r="AM427">
        <f>SUMPRODUCT(AA427:AL427,Weights!$E$7:$P$7)</f>
        <v>55.5</v>
      </c>
    </row>
    <row r="428" spans="1:39" x14ac:dyDescent="0.25">
      <c r="A428" t="s">
        <v>1178</v>
      </c>
      <c r="B428" t="s">
        <v>110</v>
      </c>
      <c r="C428">
        <v>24</v>
      </c>
      <c r="D428">
        <v>93</v>
      </c>
      <c r="E428">
        <v>84</v>
      </c>
      <c r="F428">
        <v>19</v>
      </c>
      <c r="G428">
        <v>4</v>
      </c>
      <c r="H428">
        <v>0</v>
      </c>
      <c r="I428">
        <v>2</v>
      </c>
      <c r="J428">
        <v>9</v>
      </c>
      <c r="K428">
        <v>7</v>
      </c>
      <c r="L428">
        <v>8</v>
      </c>
      <c r="M428">
        <v>19</v>
      </c>
      <c r="N428">
        <v>1</v>
      </c>
      <c r="O428">
        <v>0</v>
      </c>
      <c r="P428">
        <v>0</v>
      </c>
      <c r="Q428">
        <v>0.23100000000000001</v>
      </c>
      <c r="R428">
        <v>0.30199999999999999</v>
      </c>
      <c r="S428">
        <v>0.33500000000000002</v>
      </c>
      <c r="T428">
        <v>0.63700000000000001</v>
      </c>
      <c r="U428">
        <v>0.28199999999999997</v>
      </c>
      <c r="V428">
        <v>-0.9</v>
      </c>
      <c r="W428">
        <v>0.2</v>
      </c>
      <c r="X428">
        <v>0.1</v>
      </c>
      <c r="Y428">
        <v>8879</v>
      </c>
      <c r="AA428">
        <f t="shared" si="73"/>
        <v>19</v>
      </c>
      <c r="AB428">
        <f t="shared" si="74"/>
        <v>4</v>
      </c>
      <c r="AC428">
        <f t="shared" si="75"/>
        <v>0</v>
      </c>
      <c r="AD428">
        <f t="shared" si="76"/>
        <v>2</v>
      </c>
      <c r="AE428">
        <f t="shared" si="77"/>
        <v>9</v>
      </c>
      <c r="AF428">
        <f t="shared" si="78"/>
        <v>7</v>
      </c>
      <c r="AG428">
        <f t="shared" si="79"/>
        <v>8</v>
      </c>
      <c r="AH428">
        <f t="shared" si="80"/>
        <v>19</v>
      </c>
      <c r="AI428">
        <f t="shared" si="81"/>
        <v>1</v>
      </c>
      <c r="AJ428">
        <f t="shared" si="82"/>
        <v>0</v>
      </c>
      <c r="AK428">
        <f t="shared" si="83"/>
        <v>0</v>
      </c>
      <c r="AL428">
        <f t="shared" si="84"/>
        <v>13</v>
      </c>
      <c r="AM428">
        <f>SUMPRODUCT(AA428:AL428,Weights!$E$7:$P$7)</f>
        <v>43.5</v>
      </c>
    </row>
    <row r="429" spans="1:39" x14ac:dyDescent="0.25">
      <c r="A429" t="s">
        <v>361</v>
      </c>
      <c r="B429" t="s">
        <v>110</v>
      </c>
      <c r="C429">
        <v>44</v>
      </c>
      <c r="D429">
        <v>129</v>
      </c>
      <c r="E429">
        <v>117</v>
      </c>
      <c r="F429">
        <v>27</v>
      </c>
      <c r="G429">
        <v>6</v>
      </c>
      <c r="H429">
        <v>0</v>
      </c>
      <c r="I429">
        <v>3</v>
      </c>
      <c r="J429">
        <v>13</v>
      </c>
      <c r="K429">
        <v>14</v>
      </c>
      <c r="L429">
        <v>9</v>
      </c>
      <c r="M429">
        <v>38</v>
      </c>
      <c r="N429">
        <v>1</v>
      </c>
      <c r="O429">
        <v>1</v>
      </c>
      <c r="P429">
        <v>1</v>
      </c>
      <c r="Q429">
        <v>0.23</v>
      </c>
      <c r="R429">
        <v>0.28799999999999998</v>
      </c>
      <c r="S429">
        <v>0.36399999999999999</v>
      </c>
      <c r="T429">
        <v>0.65200000000000002</v>
      </c>
      <c r="U429">
        <v>0.28100000000000003</v>
      </c>
      <c r="V429">
        <v>0.1</v>
      </c>
      <c r="W429">
        <v>-0.1</v>
      </c>
      <c r="X429">
        <v>0.2</v>
      </c>
      <c r="Y429">
        <v>9682</v>
      </c>
      <c r="AA429">
        <f t="shared" si="73"/>
        <v>27</v>
      </c>
      <c r="AB429">
        <f t="shared" si="74"/>
        <v>6</v>
      </c>
      <c r="AC429">
        <f t="shared" si="75"/>
        <v>0</v>
      </c>
      <c r="AD429">
        <f t="shared" si="76"/>
        <v>3</v>
      </c>
      <c r="AE429">
        <f t="shared" si="77"/>
        <v>13</v>
      </c>
      <c r="AF429">
        <f t="shared" si="78"/>
        <v>14</v>
      </c>
      <c r="AG429">
        <f t="shared" si="79"/>
        <v>9</v>
      </c>
      <c r="AH429">
        <f t="shared" si="80"/>
        <v>38</v>
      </c>
      <c r="AI429">
        <f t="shared" si="81"/>
        <v>1</v>
      </c>
      <c r="AJ429">
        <f t="shared" si="82"/>
        <v>1</v>
      </c>
      <c r="AK429">
        <f t="shared" si="83"/>
        <v>1</v>
      </c>
      <c r="AL429">
        <f t="shared" si="84"/>
        <v>18</v>
      </c>
      <c r="AM429">
        <f>SUMPRODUCT(AA429:AL429,Weights!$E$7:$P$7)</f>
        <v>60</v>
      </c>
    </row>
    <row r="430" spans="1:39" x14ac:dyDescent="0.25">
      <c r="A430" t="s">
        <v>1073</v>
      </c>
      <c r="B430" t="s">
        <v>43</v>
      </c>
      <c r="C430">
        <v>41</v>
      </c>
      <c r="D430">
        <v>164</v>
      </c>
      <c r="E430">
        <v>156</v>
      </c>
      <c r="F430">
        <v>40</v>
      </c>
      <c r="G430">
        <v>8</v>
      </c>
      <c r="H430">
        <v>1</v>
      </c>
      <c r="I430">
        <v>3</v>
      </c>
      <c r="J430">
        <v>17</v>
      </c>
      <c r="K430">
        <v>17</v>
      </c>
      <c r="L430">
        <v>6</v>
      </c>
      <c r="M430">
        <v>26</v>
      </c>
      <c r="N430">
        <v>1</v>
      </c>
      <c r="O430">
        <v>0</v>
      </c>
      <c r="P430">
        <v>0</v>
      </c>
      <c r="Q430">
        <v>0.253</v>
      </c>
      <c r="R430">
        <v>0.28199999999999997</v>
      </c>
      <c r="S430">
        <v>0.373</v>
      </c>
      <c r="T430">
        <v>0.65500000000000003</v>
      </c>
      <c r="U430">
        <v>0.28100000000000003</v>
      </c>
      <c r="V430">
        <v>1.3</v>
      </c>
      <c r="W430">
        <v>0</v>
      </c>
      <c r="X430">
        <v>0.1</v>
      </c>
      <c r="Y430">
        <v>10681</v>
      </c>
      <c r="AA430">
        <f t="shared" si="73"/>
        <v>40</v>
      </c>
      <c r="AB430">
        <f t="shared" si="74"/>
        <v>8</v>
      </c>
      <c r="AC430">
        <f t="shared" si="75"/>
        <v>1</v>
      </c>
      <c r="AD430">
        <f t="shared" si="76"/>
        <v>3</v>
      </c>
      <c r="AE430">
        <f t="shared" si="77"/>
        <v>17</v>
      </c>
      <c r="AF430">
        <f t="shared" si="78"/>
        <v>17</v>
      </c>
      <c r="AG430">
        <f t="shared" si="79"/>
        <v>6</v>
      </c>
      <c r="AH430">
        <f t="shared" si="80"/>
        <v>26</v>
      </c>
      <c r="AI430">
        <f t="shared" si="81"/>
        <v>1</v>
      </c>
      <c r="AJ430">
        <f t="shared" si="82"/>
        <v>0</v>
      </c>
      <c r="AK430">
        <f t="shared" si="83"/>
        <v>0</v>
      </c>
      <c r="AL430">
        <f t="shared" si="84"/>
        <v>28</v>
      </c>
      <c r="AM430">
        <f>SUMPRODUCT(AA430:AL430,Weights!$E$7:$P$7)</f>
        <v>86</v>
      </c>
    </row>
    <row r="431" spans="1:39" x14ac:dyDescent="0.25">
      <c r="A431" t="s">
        <v>1064</v>
      </c>
      <c r="B431" t="s">
        <v>23</v>
      </c>
      <c r="C431">
        <v>55</v>
      </c>
      <c r="D431">
        <v>194</v>
      </c>
      <c r="E431">
        <v>178</v>
      </c>
      <c r="F431">
        <v>45</v>
      </c>
      <c r="G431">
        <v>10</v>
      </c>
      <c r="H431">
        <v>2</v>
      </c>
      <c r="I431">
        <v>2</v>
      </c>
      <c r="J431">
        <v>20</v>
      </c>
      <c r="K431">
        <v>17</v>
      </c>
      <c r="L431">
        <v>9</v>
      </c>
      <c r="M431">
        <v>38</v>
      </c>
      <c r="N431">
        <v>1</v>
      </c>
      <c r="O431">
        <v>1</v>
      </c>
      <c r="P431">
        <v>1</v>
      </c>
      <c r="Q431">
        <v>0.251</v>
      </c>
      <c r="R431">
        <v>0.28699999999999998</v>
      </c>
      <c r="S431">
        <v>0.36699999999999999</v>
      </c>
      <c r="T431">
        <v>0.65400000000000003</v>
      </c>
      <c r="U431">
        <v>0.28100000000000003</v>
      </c>
      <c r="V431">
        <v>0.3</v>
      </c>
      <c r="W431">
        <v>-0.2</v>
      </c>
      <c r="X431">
        <v>-0.1</v>
      </c>
      <c r="Y431">
        <v>14950</v>
      </c>
      <c r="AA431">
        <f t="shared" si="73"/>
        <v>45</v>
      </c>
      <c r="AB431">
        <f t="shared" si="74"/>
        <v>10</v>
      </c>
      <c r="AC431">
        <f t="shared" si="75"/>
        <v>2</v>
      </c>
      <c r="AD431">
        <f t="shared" si="76"/>
        <v>2</v>
      </c>
      <c r="AE431">
        <f t="shared" si="77"/>
        <v>20</v>
      </c>
      <c r="AF431">
        <f t="shared" si="78"/>
        <v>17</v>
      </c>
      <c r="AG431">
        <f t="shared" si="79"/>
        <v>9</v>
      </c>
      <c r="AH431">
        <f t="shared" si="80"/>
        <v>38</v>
      </c>
      <c r="AI431">
        <f t="shared" si="81"/>
        <v>1</v>
      </c>
      <c r="AJ431">
        <f t="shared" si="82"/>
        <v>1</v>
      </c>
      <c r="AK431">
        <f t="shared" si="83"/>
        <v>1</v>
      </c>
      <c r="AL431">
        <f t="shared" si="84"/>
        <v>31</v>
      </c>
      <c r="AM431">
        <f>SUMPRODUCT(AA431:AL431,Weights!$E$7:$P$7)</f>
        <v>93</v>
      </c>
    </row>
    <row r="432" spans="1:39" x14ac:dyDescent="0.25">
      <c r="A432" t="s">
        <v>1179</v>
      </c>
      <c r="B432" t="s">
        <v>73</v>
      </c>
      <c r="C432">
        <v>46</v>
      </c>
      <c r="D432">
        <v>197</v>
      </c>
      <c r="E432">
        <v>189</v>
      </c>
      <c r="F432">
        <v>46</v>
      </c>
      <c r="G432">
        <v>8</v>
      </c>
      <c r="H432">
        <v>2</v>
      </c>
      <c r="I432">
        <v>5</v>
      </c>
      <c r="J432">
        <v>20</v>
      </c>
      <c r="K432">
        <v>23</v>
      </c>
      <c r="L432">
        <v>6</v>
      </c>
      <c r="M432">
        <v>41</v>
      </c>
      <c r="N432">
        <v>1</v>
      </c>
      <c r="O432">
        <v>7</v>
      </c>
      <c r="P432">
        <v>4</v>
      </c>
      <c r="Q432">
        <v>0.246</v>
      </c>
      <c r="R432">
        <v>0.27200000000000002</v>
      </c>
      <c r="S432">
        <v>0.39</v>
      </c>
      <c r="T432">
        <v>0.66100000000000003</v>
      </c>
      <c r="U432">
        <v>0.28000000000000003</v>
      </c>
      <c r="V432">
        <v>-1.4</v>
      </c>
      <c r="W432">
        <v>-0.3</v>
      </c>
      <c r="X432">
        <v>-0.1</v>
      </c>
      <c r="Y432">
        <v>17098</v>
      </c>
      <c r="AA432">
        <f t="shared" si="73"/>
        <v>46</v>
      </c>
      <c r="AB432">
        <f t="shared" si="74"/>
        <v>8</v>
      </c>
      <c r="AC432">
        <f t="shared" si="75"/>
        <v>2</v>
      </c>
      <c r="AD432">
        <f t="shared" si="76"/>
        <v>5</v>
      </c>
      <c r="AE432">
        <f t="shared" si="77"/>
        <v>20</v>
      </c>
      <c r="AF432">
        <f t="shared" si="78"/>
        <v>23</v>
      </c>
      <c r="AG432">
        <f t="shared" si="79"/>
        <v>6</v>
      </c>
      <c r="AH432">
        <f t="shared" si="80"/>
        <v>41</v>
      </c>
      <c r="AI432">
        <f t="shared" si="81"/>
        <v>1</v>
      </c>
      <c r="AJ432">
        <f t="shared" si="82"/>
        <v>7</v>
      </c>
      <c r="AK432">
        <f t="shared" si="83"/>
        <v>4</v>
      </c>
      <c r="AL432">
        <f t="shared" si="84"/>
        <v>31</v>
      </c>
      <c r="AM432">
        <f>SUMPRODUCT(AA432:AL432,Weights!$E$7:$P$7)</f>
        <v>111.5</v>
      </c>
    </row>
    <row r="433" spans="1:39" x14ac:dyDescent="0.25">
      <c r="A433" t="s">
        <v>407</v>
      </c>
      <c r="B433" t="s">
        <v>71</v>
      </c>
      <c r="C433">
        <v>38</v>
      </c>
      <c r="D433">
        <v>142</v>
      </c>
      <c r="E433">
        <v>129</v>
      </c>
      <c r="F433">
        <v>31</v>
      </c>
      <c r="G433">
        <v>6</v>
      </c>
      <c r="H433">
        <v>0</v>
      </c>
      <c r="I433">
        <v>2</v>
      </c>
      <c r="J433">
        <v>13</v>
      </c>
      <c r="K433">
        <v>15</v>
      </c>
      <c r="L433">
        <v>9</v>
      </c>
      <c r="M433">
        <v>23</v>
      </c>
      <c r="N433">
        <v>2</v>
      </c>
      <c r="O433">
        <v>0</v>
      </c>
      <c r="P433">
        <v>0</v>
      </c>
      <c r="Q433">
        <v>0.23899999999999999</v>
      </c>
      <c r="R433">
        <v>0.29799999999999999</v>
      </c>
      <c r="S433">
        <v>0.34599999999999997</v>
      </c>
      <c r="T433">
        <v>0.64300000000000002</v>
      </c>
      <c r="U433">
        <v>0.28000000000000003</v>
      </c>
      <c r="V433">
        <v>0.5</v>
      </c>
      <c r="W433">
        <v>0.1</v>
      </c>
      <c r="X433">
        <v>0.3</v>
      </c>
      <c r="Y433">
        <v>13807</v>
      </c>
      <c r="AA433">
        <f t="shared" si="73"/>
        <v>31</v>
      </c>
      <c r="AB433">
        <f t="shared" si="74"/>
        <v>6</v>
      </c>
      <c r="AC433">
        <f t="shared" si="75"/>
        <v>0</v>
      </c>
      <c r="AD433">
        <f t="shared" si="76"/>
        <v>2</v>
      </c>
      <c r="AE433">
        <f t="shared" si="77"/>
        <v>13</v>
      </c>
      <c r="AF433">
        <f t="shared" si="78"/>
        <v>15</v>
      </c>
      <c r="AG433">
        <f t="shared" si="79"/>
        <v>9</v>
      </c>
      <c r="AH433">
        <f t="shared" si="80"/>
        <v>23</v>
      </c>
      <c r="AI433">
        <f t="shared" si="81"/>
        <v>2</v>
      </c>
      <c r="AJ433">
        <f t="shared" si="82"/>
        <v>0</v>
      </c>
      <c r="AK433">
        <f t="shared" si="83"/>
        <v>0</v>
      </c>
      <c r="AL433">
        <f t="shared" si="84"/>
        <v>23</v>
      </c>
      <c r="AM433">
        <f>SUMPRODUCT(AA433:AL433,Weights!$E$7:$P$7)</f>
        <v>68.5</v>
      </c>
    </row>
    <row r="434" spans="1:39" x14ac:dyDescent="0.25">
      <c r="A434" t="s">
        <v>457</v>
      </c>
      <c r="B434" t="s">
        <v>19</v>
      </c>
      <c r="C434">
        <v>50</v>
      </c>
      <c r="D434">
        <v>178</v>
      </c>
      <c r="E434">
        <v>165</v>
      </c>
      <c r="F434">
        <v>40</v>
      </c>
      <c r="G434">
        <v>7</v>
      </c>
      <c r="H434">
        <v>1</v>
      </c>
      <c r="I434">
        <v>4</v>
      </c>
      <c r="J434">
        <v>19</v>
      </c>
      <c r="K434">
        <v>16</v>
      </c>
      <c r="L434">
        <v>10</v>
      </c>
      <c r="M434">
        <v>33</v>
      </c>
      <c r="N434">
        <v>1</v>
      </c>
      <c r="O434">
        <v>3</v>
      </c>
      <c r="P434">
        <v>2</v>
      </c>
      <c r="Q434">
        <v>0.24199999999999999</v>
      </c>
      <c r="R434">
        <v>0.28899999999999998</v>
      </c>
      <c r="S434">
        <v>0.36499999999999999</v>
      </c>
      <c r="T434">
        <v>0.65400000000000003</v>
      </c>
      <c r="U434">
        <v>0.28000000000000003</v>
      </c>
      <c r="V434">
        <v>2.7</v>
      </c>
      <c r="W434">
        <v>-0.2</v>
      </c>
      <c r="X434">
        <v>0.2</v>
      </c>
      <c r="Y434">
        <v>12147</v>
      </c>
      <c r="AA434">
        <f t="shared" si="73"/>
        <v>40</v>
      </c>
      <c r="AB434">
        <f t="shared" si="74"/>
        <v>7</v>
      </c>
      <c r="AC434">
        <f t="shared" si="75"/>
        <v>1</v>
      </c>
      <c r="AD434">
        <f t="shared" si="76"/>
        <v>4</v>
      </c>
      <c r="AE434">
        <f t="shared" si="77"/>
        <v>19</v>
      </c>
      <c r="AF434">
        <f t="shared" si="78"/>
        <v>16</v>
      </c>
      <c r="AG434">
        <f t="shared" si="79"/>
        <v>10</v>
      </c>
      <c r="AH434">
        <f t="shared" si="80"/>
        <v>33</v>
      </c>
      <c r="AI434">
        <f t="shared" si="81"/>
        <v>1</v>
      </c>
      <c r="AJ434">
        <f t="shared" si="82"/>
        <v>3</v>
      </c>
      <c r="AK434">
        <f t="shared" si="83"/>
        <v>2</v>
      </c>
      <c r="AL434">
        <f t="shared" si="84"/>
        <v>28</v>
      </c>
      <c r="AM434">
        <f>SUMPRODUCT(AA434:AL434,Weights!$E$7:$P$7)</f>
        <v>93.5</v>
      </c>
    </row>
    <row r="435" spans="1:39" x14ac:dyDescent="0.25">
      <c r="A435" t="s">
        <v>441</v>
      </c>
      <c r="B435" t="s">
        <v>56</v>
      </c>
      <c r="C435">
        <v>63</v>
      </c>
      <c r="D435">
        <v>274</v>
      </c>
      <c r="E435">
        <v>262</v>
      </c>
      <c r="F435">
        <v>67</v>
      </c>
      <c r="G435">
        <v>10</v>
      </c>
      <c r="H435">
        <v>2</v>
      </c>
      <c r="I435">
        <v>6</v>
      </c>
      <c r="J435">
        <v>32</v>
      </c>
      <c r="K435">
        <v>22</v>
      </c>
      <c r="L435">
        <v>8</v>
      </c>
      <c r="M435">
        <v>75</v>
      </c>
      <c r="N435">
        <v>1</v>
      </c>
      <c r="O435">
        <v>8</v>
      </c>
      <c r="P435">
        <v>2</v>
      </c>
      <c r="Q435">
        <v>0.255</v>
      </c>
      <c r="R435">
        <v>0.27700000000000002</v>
      </c>
      <c r="S435">
        <v>0.378</v>
      </c>
      <c r="T435">
        <v>0.65500000000000003</v>
      </c>
      <c r="U435">
        <v>0.28000000000000003</v>
      </c>
      <c r="V435">
        <v>-1.3</v>
      </c>
      <c r="W435">
        <v>0.6</v>
      </c>
      <c r="X435">
        <v>0.1</v>
      </c>
      <c r="Y435">
        <v>15172</v>
      </c>
      <c r="AA435">
        <f t="shared" si="73"/>
        <v>67</v>
      </c>
      <c r="AB435">
        <f t="shared" si="74"/>
        <v>10</v>
      </c>
      <c r="AC435">
        <f t="shared" si="75"/>
        <v>2</v>
      </c>
      <c r="AD435">
        <f t="shared" si="76"/>
        <v>6</v>
      </c>
      <c r="AE435">
        <f t="shared" si="77"/>
        <v>32</v>
      </c>
      <c r="AF435">
        <f t="shared" si="78"/>
        <v>22</v>
      </c>
      <c r="AG435">
        <f t="shared" si="79"/>
        <v>8</v>
      </c>
      <c r="AH435">
        <f t="shared" si="80"/>
        <v>75</v>
      </c>
      <c r="AI435">
        <f t="shared" si="81"/>
        <v>1</v>
      </c>
      <c r="AJ435">
        <f t="shared" si="82"/>
        <v>8</v>
      </c>
      <c r="AK435">
        <f t="shared" si="83"/>
        <v>2</v>
      </c>
      <c r="AL435">
        <f t="shared" si="84"/>
        <v>49</v>
      </c>
      <c r="AM435">
        <f>SUMPRODUCT(AA435:AL435,Weights!$E$7:$P$7)</f>
        <v>137.5</v>
      </c>
    </row>
    <row r="436" spans="1:39" x14ac:dyDescent="0.25">
      <c r="A436" t="s">
        <v>444</v>
      </c>
      <c r="B436" t="s">
        <v>17</v>
      </c>
      <c r="C436">
        <v>42</v>
      </c>
      <c r="D436">
        <v>139</v>
      </c>
      <c r="E436">
        <v>128</v>
      </c>
      <c r="F436">
        <v>32</v>
      </c>
      <c r="G436">
        <v>5</v>
      </c>
      <c r="H436">
        <v>1</v>
      </c>
      <c r="I436">
        <v>2</v>
      </c>
      <c r="J436">
        <v>16</v>
      </c>
      <c r="K436">
        <v>13</v>
      </c>
      <c r="L436">
        <v>8</v>
      </c>
      <c r="M436">
        <v>27</v>
      </c>
      <c r="N436">
        <v>1</v>
      </c>
      <c r="O436">
        <v>5</v>
      </c>
      <c r="P436">
        <v>1</v>
      </c>
      <c r="Q436">
        <v>0.25</v>
      </c>
      <c r="R436">
        <v>0.29799999999999999</v>
      </c>
      <c r="S436">
        <v>0.35399999999999998</v>
      </c>
      <c r="T436">
        <v>0.65200000000000002</v>
      </c>
      <c r="U436">
        <v>0.28000000000000003</v>
      </c>
      <c r="V436">
        <v>1</v>
      </c>
      <c r="W436">
        <v>0.6</v>
      </c>
      <c r="X436">
        <v>0.1</v>
      </c>
      <c r="Y436">
        <v>14320</v>
      </c>
      <c r="AA436">
        <f t="shared" si="73"/>
        <v>32</v>
      </c>
      <c r="AB436">
        <f t="shared" si="74"/>
        <v>5</v>
      </c>
      <c r="AC436">
        <f t="shared" si="75"/>
        <v>1</v>
      </c>
      <c r="AD436">
        <f t="shared" si="76"/>
        <v>2</v>
      </c>
      <c r="AE436">
        <f t="shared" si="77"/>
        <v>16</v>
      </c>
      <c r="AF436">
        <f t="shared" si="78"/>
        <v>13</v>
      </c>
      <c r="AG436">
        <f t="shared" si="79"/>
        <v>8</v>
      </c>
      <c r="AH436">
        <f t="shared" si="80"/>
        <v>27</v>
      </c>
      <c r="AI436">
        <f t="shared" si="81"/>
        <v>1</v>
      </c>
      <c r="AJ436">
        <f t="shared" si="82"/>
        <v>5</v>
      </c>
      <c r="AK436">
        <f t="shared" si="83"/>
        <v>1</v>
      </c>
      <c r="AL436">
        <f t="shared" si="84"/>
        <v>24</v>
      </c>
      <c r="AM436">
        <f>SUMPRODUCT(AA436:AL436,Weights!$E$7:$P$7)</f>
        <v>77.5</v>
      </c>
    </row>
    <row r="437" spans="1:39" x14ac:dyDescent="0.25">
      <c r="A437" t="s">
        <v>1075</v>
      </c>
      <c r="B437" t="s">
        <v>45</v>
      </c>
      <c r="C437">
        <v>40</v>
      </c>
      <c r="D437">
        <v>132</v>
      </c>
      <c r="E437">
        <v>118</v>
      </c>
      <c r="F437">
        <v>28</v>
      </c>
      <c r="G437">
        <v>6</v>
      </c>
      <c r="H437">
        <v>0</v>
      </c>
      <c r="I437">
        <v>1</v>
      </c>
      <c r="J437">
        <v>14</v>
      </c>
      <c r="K437">
        <v>10</v>
      </c>
      <c r="L437">
        <v>10</v>
      </c>
      <c r="M437">
        <v>23</v>
      </c>
      <c r="N437">
        <v>2</v>
      </c>
      <c r="O437">
        <v>0</v>
      </c>
      <c r="P437">
        <v>0</v>
      </c>
      <c r="Q437">
        <v>0.23799999999999999</v>
      </c>
      <c r="R437">
        <v>0.31</v>
      </c>
      <c r="S437">
        <v>0.32800000000000001</v>
      </c>
      <c r="T437">
        <v>0.63800000000000001</v>
      </c>
      <c r="U437">
        <v>0.27900000000000003</v>
      </c>
      <c r="V437">
        <v>-1.9</v>
      </c>
      <c r="W437">
        <v>-0.1</v>
      </c>
      <c r="X437">
        <v>-0.1</v>
      </c>
      <c r="Y437">
        <v>5519</v>
      </c>
      <c r="AA437">
        <f t="shared" si="73"/>
        <v>28</v>
      </c>
      <c r="AB437">
        <f t="shared" si="74"/>
        <v>6</v>
      </c>
      <c r="AC437">
        <f t="shared" si="75"/>
        <v>0</v>
      </c>
      <c r="AD437">
        <f t="shared" si="76"/>
        <v>1</v>
      </c>
      <c r="AE437">
        <f t="shared" si="77"/>
        <v>14</v>
      </c>
      <c r="AF437">
        <f t="shared" si="78"/>
        <v>10</v>
      </c>
      <c r="AG437">
        <f t="shared" si="79"/>
        <v>10</v>
      </c>
      <c r="AH437">
        <f t="shared" si="80"/>
        <v>23</v>
      </c>
      <c r="AI437">
        <f t="shared" si="81"/>
        <v>2</v>
      </c>
      <c r="AJ437">
        <f t="shared" si="82"/>
        <v>0</v>
      </c>
      <c r="AK437">
        <f t="shared" si="83"/>
        <v>0</v>
      </c>
      <c r="AL437">
        <f t="shared" si="84"/>
        <v>21</v>
      </c>
      <c r="AM437">
        <f>SUMPRODUCT(AA437:AL437,Weights!$E$7:$P$7)</f>
        <v>59.5</v>
      </c>
    </row>
    <row r="438" spans="1:39" x14ac:dyDescent="0.25">
      <c r="A438" t="s">
        <v>426</v>
      </c>
      <c r="B438" t="s">
        <v>62</v>
      </c>
      <c r="C438">
        <v>49</v>
      </c>
      <c r="D438">
        <v>163</v>
      </c>
      <c r="E438">
        <v>147</v>
      </c>
      <c r="F438">
        <v>37</v>
      </c>
      <c r="G438">
        <v>5</v>
      </c>
      <c r="H438">
        <v>1</v>
      </c>
      <c r="I438">
        <v>1</v>
      </c>
      <c r="J438">
        <v>17</v>
      </c>
      <c r="K438">
        <v>11</v>
      </c>
      <c r="L438">
        <v>12</v>
      </c>
      <c r="M438">
        <v>31</v>
      </c>
      <c r="N438">
        <v>1</v>
      </c>
      <c r="O438">
        <v>7</v>
      </c>
      <c r="P438">
        <v>2</v>
      </c>
      <c r="Q438">
        <v>0.253</v>
      </c>
      <c r="R438">
        <v>0.313</v>
      </c>
      <c r="S438">
        <v>0.318</v>
      </c>
      <c r="T438">
        <v>0.63100000000000001</v>
      </c>
      <c r="U438">
        <v>0.27900000000000003</v>
      </c>
      <c r="V438">
        <v>0.8</v>
      </c>
      <c r="W438">
        <v>0.3</v>
      </c>
      <c r="X438">
        <v>0.1</v>
      </c>
      <c r="Y438">
        <v>13005</v>
      </c>
      <c r="AA438">
        <f t="shared" si="73"/>
        <v>37</v>
      </c>
      <c r="AB438">
        <f t="shared" si="74"/>
        <v>5</v>
      </c>
      <c r="AC438">
        <f t="shared" si="75"/>
        <v>1</v>
      </c>
      <c r="AD438">
        <f t="shared" si="76"/>
        <v>1</v>
      </c>
      <c r="AE438">
        <f t="shared" si="77"/>
        <v>17</v>
      </c>
      <c r="AF438">
        <f t="shared" si="78"/>
        <v>11</v>
      </c>
      <c r="AG438">
        <f t="shared" si="79"/>
        <v>12</v>
      </c>
      <c r="AH438">
        <f t="shared" si="80"/>
        <v>31</v>
      </c>
      <c r="AI438">
        <f t="shared" si="81"/>
        <v>1</v>
      </c>
      <c r="AJ438">
        <f t="shared" si="82"/>
        <v>7</v>
      </c>
      <c r="AK438">
        <f t="shared" si="83"/>
        <v>2</v>
      </c>
      <c r="AL438">
        <f t="shared" si="84"/>
        <v>30</v>
      </c>
      <c r="AM438">
        <f>SUMPRODUCT(AA438:AL438,Weights!$E$7:$P$7)</f>
        <v>83.5</v>
      </c>
    </row>
    <row r="439" spans="1:39" x14ac:dyDescent="0.25">
      <c r="A439" t="s">
        <v>420</v>
      </c>
      <c r="B439" t="s">
        <v>34</v>
      </c>
      <c r="C439">
        <v>49</v>
      </c>
      <c r="D439">
        <v>127</v>
      </c>
      <c r="E439">
        <v>116</v>
      </c>
      <c r="F439">
        <v>30</v>
      </c>
      <c r="G439">
        <v>6</v>
      </c>
      <c r="H439">
        <v>0</v>
      </c>
      <c r="I439">
        <v>1</v>
      </c>
      <c r="J439">
        <v>15</v>
      </c>
      <c r="K439">
        <v>9</v>
      </c>
      <c r="L439">
        <v>7</v>
      </c>
      <c r="M439">
        <v>16</v>
      </c>
      <c r="N439">
        <v>1</v>
      </c>
      <c r="O439">
        <v>1</v>
      </c>
      <c r="P439">
        <v>1</v>
      </c>
      <c r="Q439">
        <v>0.26100000000000001</v>
      </c>
      <c r="R439">
        <v>0.30499999999999999</v>
      </c>
      <c r="S439">
        <v>0.34</v>
      </c>
      <c r="T439">
        <v>0.64500000000000002</v>
      </c>
      <c r="U439">
        <v>0.27900000000000003</v>
      </c>
      <c r="V439">
        <v>1</v>
      </c>
      <c r="W439">
        <v>-0.3</v>
      </c>
      <c r="X439">
        <v>0.1</v>
      </c>
      <c r="Y439">
        <v>7802</v>
      </c>
      <c r="AA439">
        <f t="shared" si="73"/>
        <v>30</v>
      </c>
      <c r="AB439">
        <f t="shared" si="74"/>
        <v>6</v>
      </c>
      <c r="AC439">
        <f t="shared" si="75"/>
        <v>0</v>
      </c>
      <c r="AD439">
        <f t="shared" si="76"/>
        <v>1</v>
      </c>
      <c r="AE439">
        <f t="shared" si="77"/>
        <v>15</v>
      </c>
      <c r="AF439">
        <f t="shared" si="78"/>
        <v>9</v>
      </c>
      <c r="AG439">
        <f t="shared" si="79"/>
        <v>7</v>
      </c>
      <c r="AH439">
        <f t="shared" si="80"/>
        <v>16</v>
      </c>
      <c r="AI439">
        <f t="shared" si="81"/>
        <v>1</v>
      </c>
      <c r="AJ439">
        <f t="shared" si="82"/>
        <v>1</v>
      </c>
      <c r="AK439">
        <f t="shared" si="83"/>
        <v>1</v>
      </c>
      <c r="AL439">
        <f t="shared" si="84"/>
        <v>23</v>
      </c>
      <c r="AM439">
        <f>SUMPRODUCT(AA439:AL439,Weights!$E$7:$P$7)</f>
        <v>63</v>
      </c>
    </row>
    <row r="440" spans="1:39" x14ac:dyDescent="0.25">
      <c r="A440" t="s">
        <v>462</v>
      </c>
      <c r="B440" t="s">
        <v>125</v>
      </c>
      <c r="C440">
        <v>49</v>
      </c>
      <c r="D440">
        <v>125</v>
      </c>
      <c r="E440">
        <v>114</v>
      </c>
      <c r="F440">
        <v>26</v>
      </c>
      <c r="G440">
        <v>5</v>
      </c>
      <c r="H440">
        <v>1</v>
      </c>
      <c r="I440">
        <v>3</v>
      </c>
      <c r="J440">
        <v>16</v>
      </c>
      <c r="K440">
        <v>9</v>
      </c>
      <c r="L440">
        <v>7</v>
      </c>
      <c r="M440">
        <v>34</v>
      </c>
      <c r="N440">
        <v>2</v>
      </c>
      <c r="O440">
        <v>3</v>
      </c>
      <c r="P440">
        <v>2</v>
      </c>
      <c r="Q440">
        <v>0.23100000000000001</v>
      </c>
      <c r="R440">
        <v>0.28299999999999997</v>
      </c>
      <c r="S440">
        <v>0.36699999999999999</v>
      </c>
      <c r="T440">
        <v>0.65100000000000002</v>
      </c>
      <c r="U440">
        <v>0.27900000000000003</v>
      </c>
      <c r="V440">
        <v>0.9</v>
      </c>
      <c r="W440">
        <v>-0.2</v>
      </c>
      <c r="X440">
        <v>0</v>
      </c>
      <c r="Y440">
        <v>2578</v>
      </c>
      <c r="AA440">
        <f t="shared" si="73"/>
        <v>26</v>
      </c>
      <c r="AB440">
        <f t="shared" si="74"/>
        <v>5</v>
      </c>
      <c r="AC440">
        <f t="shared" si="75"/>
        <v>1</v>
      </c>
      <c r="AD440">
        <f t="shared" si="76"/>
        <v>3</v>
      </c>
      <c r="AE440">
        <f t="shared" si="77"/>
        <v>16</v>
      </c>
      <c r="AF440">
        <f t="shared" si="78"/>
        <v>9</v>
      </c>
      <c r="AG440">
        <f t="shared" si="79"/>
        <v>7</v>
      </c>
      <c r="AH440">
        <f t="shared" si="80"/>
        <v>34</v>
      </c>
      <c r="AI440">
        <f t="shared" si="81"/>
        <v>2</v>
      </c>
      <c r="AJ440">
        <f t="shared" si="82"/>
        <v>3</v>
      </c>
      <c r="AK440">
        <f t="shared" si="83"/>
        <v>2</v>
      </c>
      <c r="AL440">
        <f t="shared" si="84"/>
        <v>17</v>
      </c>
      <c r="AM440">
        <f>SUMPRODUCT(AA440:AL440,Weights!$E$7:$P$7)</f>
        <v>61</v>
      </c>
    </row>
    <row r="441" spans="1:39" x14ac:dyDescent="0.25">
      <c r="A441" t="s">
        <v>1006</v>
      </c>
      <c r="B441" t="s">
        <v>34</v>
      </c>
      <c r="C441">
        <v>37</v>
      </c>
      <c r="D441">
        <v>142</v>
      </c>
      <c r="E441">
        <v>133</v>
      </c>
      <c r="F441">
        <v>34</v>
      </c>
      <c r="G441">
        <v>6</v>
      </c>
      <c r="H441">
        <v>1</v>
      </c>
      <c r="I441">
        <v>2</v>
      </c>
      <c r="J441">
        <v>16</v>
      </c>
      <c r="K441">
        <v>13</v>
      </c>
      <c r="L441">
        <v>7</v>
      </c>
      <c r="M441">
        <v>18</v>
      </c>
      <c r="N441">
        <v>1</v>
      </c>
      <c r="O441">
        <v>1</v>
      </c>
      <c r="P441">
        <v>1</v>
      </c>
      <c r="Q441">
        <v>0.25700000000000001</v>
      </c>
      <c r="R441">
        <v>0.29499999999999998</v>
      </c>
      <c r="S441">
        <v>0.35099999999999998</v>
      </c>
      <c r="T441">
        <v>0.64700000000000002</v>
      </c>
      <c r="U441">
        <v>0.27900000000000003</v>
      </c>
      <c r="V441">
        <v>0.5</v>
      </c>
      <c r="W441">
        <v>-0.2</v>
      </c>
      <c r="X441">
        <v>0.2</v>
      </c>
      <c r="Y441">
        <v>10067</v>
      </c>
      <c r="AA441">
        <f t="shared" si="73"/>
        <v>34</v>
      </c>
      <c r="AB441">
        <f t="shared" si="74"/>
        <v>6</v>
      </c>
      <c r="AC441">
        <f t="shared" si="75"/>
        <v>1</v>
      </c>
      <c r="AD441">
        <f t="shared" si="76"/>
        <v>2</v>
      </c>
      <c r="AE441">
        <f t="shared" si="77"/>
        <v>16</v>
      </c>
      <c r="AF441">
        <f t="shared" si="78"/>
        <v>13</v>
      </c>
      <c r="AG441">
        <f t="shared" si="79"/>
        <v>7</v>
      </c>
      <c r="AH441">
        <f t="shared" si="80"/>
        <v>18</v>
      </c>
      <c r="AI441">
        <f t="shared" si="81"/>
        <v>1</v>
      </c>
      <c r="AJ441">
        <f t="shared" si="82"/>
        <v>1</v>
      </c>
      <c r="AK441">
        <f t="shared" si="83"/>
        <v>1</v>
      </c>
      <c r="AL441">
        <f t="shared" si="84"/>
        <v>25</v>
      </c>
      <c r="AM441">
        <f>SUMPRODUCT(AA441:AL441,Weights!$E$7:$P$7)</f>
        <v>76</v>
      </c>
    </row>
    <row r="442" spans="1:39" x14ac:dyDescent="0.25">
      <c r="A442" t="s">
        <v>399</v>
      </c>
      <c r="B442" t="s">
        <v>21</v>
      </c>
      <c r="C442">
        <v>62</v>
      </c>
      <c r="D442">
        <v>257</v>
      </c>
      <c r="E442">
        <v>234</v>
      </c>
      <c r="F442">
        <v>58</v>
      </c>
      <c r="G442">
        <v>8</v>
      </c>
      <c r="H442">
        <v>3</v>
      </c>
      <c r="I442">
        <v>2</v>
      </c>
      <c r="J442">
        <v>35</v>
      </c>
      <c r="K442">
        <v>16</v>
      </c>
      <c r="L442">
        <v>18</v>
      </c>
      <c r="M442">
        <v>51</v>
      </c>
      <c r="N442">
        <v>0</v>
      </c>
      <c r="O442">
        <v>28</v>
      </c>
      <c r="P442">
        <v>5</v>
      </c>
      <c r="Q442">
        <v>0.248</v>
      </c>
      <c r="R442">
        <v>0.30099999999999999</v>
      </c>
      <c r="S442">
        <v>0.33500000000000002</v>
      </c>
      <c r="T442">
        <v>0.63600000000000001</v>
      </c>
      <c r="U442">
        <v>0.27900000000000003</v>
      </c>
      <c r="V442">
        <v>5.3</v>
      </c>
      <c r="W442">
        <v>3.8</v>
      </c>
      <c r="X442">
        <v>0.7</v>
      </c>
      <c r="Y442">
        <v>10199</v>
      </c>
      <c r="AA442">
        <f t="shared" si="73"/>
        <v>58</v>
      </c>
      <c r="AB442">
        <f t="shared" si="74"/>
        <v>8</v>
      </c>
      <c r="AC442">
        <f t="shared" si="75"/>
        <v>3</v>
      </c>
      <c r="AD442">
        <f t="shared" si="76"/>
        <v>2</v>
      </c>
      <c r="AE442">
        <f t="shared" si="77"/>
        <v>35</v>
      </c>
      <c r="AF442">
        <f t="shared" si="78"/>
        <v>16</v>
      </c>
      <c r="AG442">
        <f t="shared" si="79"/>
        <v>18</v>
      </c>
      <c r="AH442">
        <f t="shared" si="80"/>
        <v>51</v>
      </c>
      <c r="AI442">
        <f t="shared" si="81"/>
        <v>0</v>
      </c>
      <c r="AJ442">
        <f t="shared" si="82"/>
        <v>28</v>
      </c>
      <c r="AK442">
        <f t="shared" si="83"/>
        <v>5</v>
      </c>
      <c r="AL442">
        <f t="shared" si="84"/>
        <v>45</v>
      </c>
      <c r="AM442">
        <f>SUMPRODUCT(AA442:AL442,Weights!$E$7:$P$7)</f>
        <v>172.5</v>
      </c>
    </row>
    <row r="443" spans="1:39" x14ac:dyDescent="0.25">
      <c r="A443" t="s">
        <v>390</v>
      </c>
      <c r="B443" t="s">
        <v>23</v>
      </c>
      <c r="C443">
        <v>51</v>
      </c>
      <c r="D443">
        <v>172</v>
      </c>
      <c r="E443">
        <v>161</v>
      </c>
      <c r="F443">
        <v>40</v>
      </c>
      <c r="G443">
        <v>8</v>
      </c>
      <c r="H443">
        <v>2</v>
      </c>
      <c r="I443">
        <v>2</v>
      </c>
      <c r="J443">
        <v>20</v>
      </c>
      <c r="K443">
        <v>16</v>
      </c>
      <c r="L443">
        <v>7</v>
      </c>
      <c r="M443">
        <v>41</v>
      </c>
      <c r="N443">
        <v>1</v>
      </c>
      <c r="O443">
        <v>7</v>
      </c>
      <c r="P443">
        <v>2</v>
      </c>
      <c r="Q443">
        <v>0.247</v>
      </c>
      <c r="R443">
        <v>0.28299999999999997</v>
      </c>
      <c r="S443">
        <v>0.36699999999999999</v>
      </c>
      <c r="T443">
        <v>0.65</v>
      </c>
      <c r="U443">
        <v>0.27900000000000003</v>
      </c>
      <c r="V443">
        <v>-0.7</v>
      </c>
      <c r="W443">
        <v>0.3</v>
      </c>
      <c r="X443">
        <v>-0.3</v>
      </c>
      <c r="Y443">
        <v>10322</v>
      </c>
      <c r="AA443">
        <f t="shared" si="73"/>
        <v>40</v>
      </c>
      <c r="AB443">
        <f t="shared" si="74"/>
        <v>8</v>
      </c>
      <c r="AC443">
        <f t="shared" si="75"/>
        <v>2</v>
      </c>
      <c r="AD443">
        <f t="shared" si="76"/>
        <v>2</v>
      </c>
      <c r="AE443">
        <f t="shared" si="77"/>
        <v>20</v>
      </c>
      <c r="AF443">
        <f t="shared" si="78"/>
        <v>16</v>
      </c>
      <c r="AG443">
        <f t="shared" si="79"/>
        <v>7</v>
      </c>
      <c r="AH443">
        <f t="shared" si="80"/>
        <v>41</v>
      </c>
      <c r="AI443">
        <f t="shared" si="81"/>
        <v>1</v>
      </c>
      <c r="AJ443">
        <f t="shared" si="82"/>
        <v>7</v>
      </c>
      <c r="AK443">
        <f t="shared" si="83"/>
        <v>2</v>
      </c>
      <c r="AL443">
        <f t="shared" si="84"/>
        <v>28</v>
      </c>
      <c r="AM443">
        <f>SUMPRODUCT(AA443:AL443,Weights!$E$7:$P$7)</f>
        <v>92.5</v>
      </c>
    </row>
    <row r="444" spans="1:39" x14ac:dyDescent="0.25">
      <c r="A444" t="s">
        <v>1005</v>
      </c>
      <c r="B444" t="s">
        <v>43</v>
      </c>
      <c r="C444">
        <v>49</v>
      </c>
      <c r="D444">
        <v>190</v>
      </c>
      <c r="E444">
        <v>179</v>
      </c>
      <c r="F444">
        <v>45</v>
      </c>
      <c r="G444">
        <v>9</v>
      </c>
      <c r="H444">
        <v>1</v>
      </c>
      <c r="I444">
        <v>4</v>
      </c>
      <c r="J444">
        <v>19</v>
      </c>
      <c r="K444">
        <v>18</v>
      </c>
      <c r="L444">
        <v>7</v>
      </c>
      <c r="M444">
        <v>47</v>
      </c>
      <c r="N444">
        <v>1</v>
      </c>
      <c r="O444">
        <v>4</v>
      </c>
      <c r="P444">
        <v>2</v>
      </c>
      <c r="Q444">
        <v>0.249</v>
      </c>
      <c r="R444">
        <v>0.27800000000000002</v>
      </c>
      <c r="S444">
        <v>0.376</v>
      </c>
      <c r="T444">
        <v>0.65400000000000003</v>
      </c>
      <c r="U444">
        <v>0.27900000000000003</v>
      </c>
      <c r="V444">
        <v>0.4</v>
      </c>
      <c r="W444">
        <v>-0.3</v>
      </c>
      <c r="X444">
        <v>0</v>
      </c>
      <c r="Y444">
        <v>13369</v>
      </c>
      <c r="AA444">
        <f t="shared" si="73"/>
        <v>45</v>
      </c>
      <c r="AB444">
        <f t="shared" si="74"/>
        <v>9</v>
      </c>
      <c r="AC444">
        <f t="shared" si="75"/>
        <v>1</v>
      </c>
      <c r="AD444">
        <f t="shared" si="76"/>
        <v>4</v>
      </c>
      <c r="AE444">
        <f t="shared" si="77"/>
        <v>19</v>
      </c>
      <c r="AF444">
        <f t="shared" si="78"/>
        <v>18</v>
      </c>
      <c r="AG444">
        <f t="shared" si="79"/>
        <v>7</v>
      </c>
      <c r="AH444">
        <f t="shared" si="80"/>
        <v>47</v>
      </c>
      <c r="AI444">
        <f t="shared" si="81"/>
        <v>1</v>
      </c>
      <c r="AJ444">
        <f t="shared" si="82"/>
        <v>4</v>
      </c>
      <c r="AK444">
        <f t="shared" si="83"/>
        <v>2</v>
      </c>
      <c r="AL444">
        <f t="shared" si="84"/>
        <v>31</v>
      </c>
      <c r="AM444">
        <f>SUMPRODUCT(AA444:AL444,Weights!$E$7:$P$7)</f>
        <v>94.5</v>
      </c>
    </row>
    <row r="445" spans="1:39" x14ac:dyDescent="0.25">
      <c r="A445" t="s">
        <v>402</v>
      </c>
      <c r="B445" t="s">
        <v>27</v>
      </c>
      <c r="C445">
        <v>47</v>
      </c>
      <c r="D445">
        <v>127</v>
      </c>
      <c r="E445">
        <v>118</v>
      </c>
      <c r="F445">
        <v>30</v>
      </c>
      <c r="G445">
        <v>5</v>
      </c>
      <c r="H445">
        <v>1</v>
      </c>
      <c r="I445">
        <v>2</v>
      </c>
      <c r="J445">
        <v>13</v>
      </c>
      <c r="K445">
        <v>15</v>
      </c>
      <c r="L445">
        <v>7</v>
      </c>
      <c r="M445">
        <v>19</v>
      </c>
      <c r="N445">
        <v>0</v>
      </c>
      <c r="O445">
        <v>3</v>
      </c>
      <c r="P445">
        <v>1</v>
      </c>
      <c r="Q445">
        <v>0.25600000000000001</v>
      </c>
      <c r="R445">
        <v>0.29799999999999999</v>
      </c>
      <c r="S445">
        <v>0.35</v>
      </c>
      <c r="T445">
        <v>0.64700000000000002</v>
      </c>
      <c r="U445">
        <v>0.27900000000000003</v>
      </c>
      <c r="V445">
        <v>-1.2</v>
      </c>
      <c r="W445">
        <v>0.2</v>
      </c>
      <c r="X445">
        <v>-0.4</v>
      </c>
      <c r="Y445">
        <v>9063</v>
      </c>
      <c r="AA445">
        <f t="shared" si="73"/>
        <v>30</v>
      </c>
      <c r="AB445">
        <f t="shared" si="74"/>
        <v>5</v>
      </c>
      <c r="AC445">
        <f t="shared" si="75"/>
        <v>1</v>
      </c>
      <c r="AD445">
        <f t="shared" si="76"/>
        <v>2</v>
      </c>
      <c r="AE445">
        <f t="shared" si="77"/>
        <v>13</v>
      </c>
      <c r="AF445">
        <f t="shared" si="78"/>
        <v>15</v>
      </c>
      <c r="AG445">
        <f t="shared" si="79"/>
        <v>7</v>
      </c>
      <c r="AH445">
        <f t="shared" si="80"/>
        <v>19</v>
      </c>
      <c r="AI445">
        <f t="shared" si="81"/>
        <v>0</v>
      </c>
      <c r="AJ445">
        <f t="shared" si="82"/>
        <v>3</v>
      </c>
      <c r="AK445">
        <f t="shared" si="83"/>
        <v>1</v>
      </c>
      <c r="AL445">
        <f t="shared" si="84"/>
        <v>22</v>
      </c>
      <c r="AM445">
        <f>SUMPRODUCT(AA445:AL445,Weights!$E$7:$P$7)</f>
        <v>73.5</v>
      </c>
    </row>
    <row r="446" spans="1:39" x14ac:dyDescent="0.25">
      <c r="A446" t="s">
        <v>425</v>
      </c>
      <c r="B446" t="s">
        <v>41</v>
      </c>
      <c r="C446">
        <v>46</v>
      </c>
      <c r="D446">
        <v>174</v>
      </c>
      <c r="E446">
        <v>159</v>
      </c>
      <c r="F446">
        <v>37</v>
      </c>
      <c r="G446">
        <v>6</v>
      </c>
      <c r="H446">
        <v>1</v>
      </c>
      <c r="I446">
        <v>3</v>
      </c>
      <c r="J446">
        <v>20</v>
      </c>
      <c r="K446">
        <v>14</v>
      </c>
      <c r="L446">
        <v>11</v>
      </c>
      <c r="M446">
        <v>41</v>
      </c>
      <c r="N446">
        <v>1</v>
      </c>
      <c r="O446">
        <v>8</v>
      </c>
      <c r="P446">
        <v>2</v>
      </c>
      <c r="Q446">
        <v>0.23599999999999999</v>
      </c>
      <c r="R446">
        <v>0.28899999999999998</v>
      </c>
      <c r="S446">
        <v>0.35299999999999998</v>
      </c>
      <c r="T446">
        <v>0.64200000000000002</v>
      </c>
      <c r="U446">
        <v>0.27800000000000002</v>
      </c>
      <c r="V446">
        <v>2.7</v>
      </c>
      <c r="W446">
        <v>0.8</v>
      </c>
      <c r="X446">
        <v>0.4</v>
      </c>
      <c r="Y446">
        <v>11846</v>
      </c>
      <c r="AA446">
        <f t="shared" si="73"/>
        <v>37</v>
      </c>
      <c r="AB446">
        <f t="shared" si="74"/>
        <v>6</v>
      </c>
      <c r="AC446">
        <f t="shared" si="75"/>
        <v>1</v>
      </c>
      <c r="AD446">
        <f t="shared" si="76"/>
        <v>3</v>
      </c>
      <c r="AE446">
        <f t="shared" si="77"/>
        <v>20</v>
      </c>
      <c r="AF446">
        <f t="shared" si="78"/>
        <v>14</v>
      </c>
      <c r="AG446">
        <f t="shared" si="79"/>
        <v>11</v>
      </c>
      <c r="AH446">
        <f t="shared" si="80"/>
        <v>41</v>
      </c>
      <c r="AI446">
        <f t="shared" si="81"/>
        <v>1</v>
      </c>
      <c r="AJ446">
        <f t="shared" si="82"/>
        <v>8</v>
      </c>
      <c r="AK446">
        <f t="shared" si="83"/>
        <v>2</v>
      </c>
      <c r="AL446">
        <f t="shared" si="84"/>
        <v>27</v>
      </c>
      <c r="AM446">
        <f>SUMPRODUCT(AA446:AL446,Weights!$E$7:$P$7)</f>
        <v>92.5</v>
      </c>
    </row>
    <row r="447" spans="1:39" x14ac:dyDescent="0.25">
      <c r="A447" t="s">
        <v>454</v>
      </c>
      <c r="B447" t="s">
        <v>71</v>
      </c>
      <c r="C447">
        <v>40</v>
      </c>
      <c r="D447">
        <v>129</v>
      </c>
      <c r="E447">
        <v>119</v>
      </c>
      <c r="F447">
        <v>28</v>
      </c>
      <c r="G447">
        <v>5</v>
      </c>
      <c r="H447">
        <v>0</v>
      </c>
      <c r="I447">
        <v>4</v>
      </c>
      <c r="J447">
        <v>10</v>
      </c>
      <c r="K447">
        <v>16</v>
      </c>
      <c r="L447">
        <v>7</v>
      </c>
      <c r="M447">
        <v>33</v>
      </c>
      <c r="N447">
        <v>2</v>
      </c>
      <c r="O447">
        <v>0</v>
      </c>
      <c r="P447">
        <v>0</v>
      </c>
      <c r="Q447">
        <v>0.23499999999999999</v>
      </c>
      <c r="R447">
        <v>0.28699999999999998</v>
      </c>
      <c r="S447">
        <v>0.36399999999999999</v>
      </c>
      <c r="T447">
        <v>0.65100000000000002</v>
      </c>
      <c r="U447">
        <v>0.27800000000000002</v>
      </c>
      <c r="V447">
        <v>1.4</v>
      </c>
      <c r="W447">
        <v>-0.2</v>
      </c>
      <c r="X447">
        <v>0.3</v>
      </c>
      <c r="Y447">
        <v>3648</v>
      </c>
      <c r="AA447">
        <f t="shared" si="73"/>
        <v>28</v>
      </c>
      <c r="AB447">
        <f t="shared" si="74"/>
        <v>5</v>
      </c>
      <c r="AC447">
        <f t="shared" si="75"/>
        <v>0</v>
      </c>
      <c r="AD447">
        <f t="shared" si="76"/>
        <v>4</v>
      </c>
      <c r="AE447">
        <f t="shared" si="77"/>
        <v>10</v>
      </c>
      <c r="AF447">
        <f t="shared" si="78"/>
        <v>16</v>
      </c>
      <c r="AG447">
        <f t="shared" si="79"/>
        <v>7</v>
      </c>
      <c r="AH447">
        <f t="shared" si="80"/>
        <v>33</v>
      </c>
      <c r="AI447">
        <f t="shared" si="81"/>
        <v>2</v>
      </c>
      <c r="AJ447">
        <f t="shared" si="82"/>
        <v>0</v>
      </c>
      <c r="AK447">
        <f t="shared" si="83"/>
        <v>0</v>
      </c>
      <c r="AL447">
        <f t="shared" si="84"/>
        <v>19</v>
      </c>
      <c r="AM447">
        <f>SUMPRODUCT(AA447:AL447,Weights!$E$7:$P$7)</f>
        <v>61.5</v>
      </c>
    </row>
    <row r="448" spans="1:39" x14ac:dyDescent="0.25">
      <c r="A448" t="s">
        <v>448</v>
      </c>
      <c r="B448" t="s">
        <v>45</v>
      </c>
      <c r="C448">
        <v>32</v>
      </c>
      <c r="D448">
        <v>94</v>
      </c>
      <c r="E448">
        <v>84</v>
      </c>
      <c r="F448">
        <v>18</v>
      </c>
      <c r="G448">
        <v>4</v>
      </c>
      <c r="H448">
        <v>0</v>
      </c>
      <c r="I448">
        <v>2</v>
      </c>
      <c r="J448">
        <v>10</v>
      </c>
      <c r="K448">
        <v>10</v>
      </c>
      <c r="L448">
        <v>8</v>
      </c>
      <c r="M448">
        <v>23</v>
      </c>
      <c r="N448">
        <v>1</v>
      </c>
      <c r="O448">
        <v>0</v>
      </c>
      <c r="P448">
        <v>0</v>
      </c>
      <c r="Q448">
        <v>0.218</v>
      </c>
      <c r="R448">
        <v>0.29099999999999998</v>
      </c>
      <c r="S448">
        <v>0.35</v>
      </c>
      <c r="T448">
        <v>0.64100000000000001</v>
      </c>
      <c r="U448">
        <v>0.27800000000000002</v>
      </c>
      <c r="V448">
        <v>1.1000000000000001</v>
      </c>
      <c r="W448">
        <v>-0.1</v>
      </c>
      <c r="X448">
        <v>0.1</v>
      </c>
      <c r="Y448">
        <v>7888</v>
      </c>
      <c r="AA448">
        <f t="shared" si="73"/>
        <v>18</v>
      </c>
      <c r="AB448">
        <f t="shared" si="74"/>
        <v>4</v>
      </c>
      <c r="AC448">
        <f t="shared" si="75"/>
        <v>0</v>
      </c>
      <c r="AD448">
        <f t="shared" si="76"/>
        <v>2</v>
      </c>
      <c r="AE448">
        <f t="shared" si="77"/>
        <v>10</v>
      </c>
      <c r="AF448">
        <f t="shared" si="78"/>
        <v>10</v>
      </c>
      <c r="AG448">
        <f t="shared" si="79"/>
        <v>8</v>
      </c>
      <c r="AH448">
        <f t="shared" si="80"/>
        <v>23</v>
      </c>
      <c r="AI448">
        <f t="shared" si="81"/>
        <v>1</v>
      </c>
      <c r="AJ448">
        <f t="shared" si="82"/>
        <v>0</v>
      </c>
      <c r="AK448">
        <f t="shared" si="83"/>
        <v>0</v>
      </c>
      <c r="AL448">
        <f t="shared" si="84"/>
        <v>12</v>
      </c>
      <c r="AM448">
        <f>SUMPRODUCT(AA448:AL448,Weights!$E$7:$P$7)</f>
        <v>44.5</v>
      </c>
    </row>
    <row r="449" spans="1:39" x14ac:dyDescent="0.25">
      <c r="A449" t="s">
        <v>431</v>
      </c>
      <c r="B449" t="s">
        <v>41</v>
      </c>
      <c r="C449">
        <v>34</v>
      </c>
      <c r="D449">
        <v>138</v>
      </c>
      <c r="E449">
        <v>124</v>
      </c>
      <c r="F449">
        <v>30</v>
      </c>
      <c r="G449">
        <v>3</v>
      </c>
      <c r="H449">
        <v>1</v>
      </c>
      <c r="I449">
        <v>1</v>
      </c>
      <c r="J449">
        <v>14</v>
      </c>
      <c r="K449">
        <v>9</v>
      </c>
      <c r="L449">
        <v>12</v>
      </c>
      <c r="M449">
        <v>27</v>
      </c>
      <c r="N449">
        <v>1</v>
      </c>
      <c r="O449">
        <v>3</v>
      </c>
      <c r="P449">
        <v>3</v>
      </c>
      <c r="Q449">
        <v>0.24099999999999999</v>
      </c>
      <c r="R449">
        <v>0.308</v>
      </c>
      <c r="S449">
        <v>0.315</v>
      </c>
      <c r="T449">
        <v>0.623</v>
      </c>
      <c r="U449">
        <v>0.27800000000000002</v>
      </c>
      <c r="V449">
        <v>1.6</v>
      </c>
      <c r="W449">
        <v>-0.9</v>
      </c>
      <c r="X449">
        <v>-0.1</v>
      </c>
      <c r="Y449">
        <v>15103</v>
      </c>
      <c r="AA449">
        <f t="shared" si="73"/>
        <v>30</v>
      </c>
      <c r="AB449">
        <f t="shared" si="74"/>
        <v>3</v>
      </c>
      <c r="AC449">
        <f t="shared" si="75"/>
        <v>1</v>
      </c>
      <c r="AD449">
        <f t="shared" si="76"/>
        <v>1</v>
      </c>
      <c r="AE449">
        <f t="shared" si="77"/>
        <v>14</v>
      </c>
      <c r="AF449">
        <f t="shared" si="78"/>
        <v>9</v>
      </c>
      <c r="AG449">
        <f t="shared" si="79"/>
        <v>12</v>
      </c>
      <c r="AH449">
        <f t="shared" si="80"/>
        <v>27</v>
      </c>
      <c r="AI449">
        <f t="shared" si="81"/>
        <v>1</v>
      </c>
      <c r="AJ449">
        <f t="shared" si="82"/>
        <v>3</v>
      </c>
      <c r="AK449">
        <f t="shared" si="83"/>
        <v>3</v>
      </c>
      <c r="AL449">
        <f t="shared" si="84"/>
        <v>25</v>
      </c>
      <c r="AM449">
        <f>SUMPRODUCT(AA449:AL449,Weights!$E$7:$P$7)</f>
        <v>62.5</v>
      </c>
    </row>
    <row r="450" spans="1:39" x14ac:dyDescent="0.25">
      <c r="A450" t="s">
        <v>432</v>
      </c>
      <c r="B450" t="s">
        <v>147</v>
      </c>
      <c r="C450">
        <v>45</v>
      </c>
      <c r="D450">
        <v>165</v>
      </c>
      <c r="E450">
        <v>156</v>
      </c>
      <c r="F450">
        <v>41</v>
      </c>
      <c r="G450">
        <v>7</v>
      </c>
      <c r="H450">
        <v>1</v>
      </c>
      <c r="I450">
        <v>2</v>
      </c>
      <c r="J450">
        <v>16</v>
      </c>
      <c r="K450">
        <v>13</v>
      </c>
      <c r="L450">
        <v>5</v>
      </c>
      <c r="M450">
        <v>34</v>
      </c>
      <c r="N450">
        <v>2</v>
      </c>
      <c r="O450">
        <v>5</v>
      </c>
      <c r="P450">
        <v>2</v>
      </c>
      <c r="Q450">
        <v>0.26</v>
      </c>
      <c r="R450">
        <v>0.29099999999999998</v>
      </c>
      <c r="S450">
        <v>0.35199999999999998</v>
      </c>
      <c r="T450">
        <v>0.64300000000000002</v>
      </c>
      <c r="U450">
        <v>0.27800000000000002</v>
      </c>
      <c r="V450">
        <v>2.7</v>
      </c>
      <c r="W450">
        <v>0.5</v>
      </c>
      <c r="X450">
        <v>0</v>
      </c>
      <c r="Y450">
        <v>8628</v>
      </c>
      <c r="AA450">
        <f t="shared" si="73"/>
        <v>41</v>
      </c>
      <c r="AB450">
        <f t="shared" si="74"/>
        <v>7</v>
      </c>
      <c r="AC450">
        <f t="shared" si="75"/>
        <v>1</v>
      </c>
      <c r="AD450">
        <f t="shared" si="76"/>
        <v>2</v>
      </c>
      <c r="AE450">
        <f t="shared" si="77"/>
        <v>16</v>
      </c>
      <c r="AF450">
        <f t="shared" si="78"/>
        <v>13</v>
      </c>
      <c r="AG450">
        <f t="shared" si="79"/>
        <v>5</v>
      </c>
      <c r="AH450">
        <f t="shared" si="80"/>
        <v>34</v>
      </c>
      <c r="AI450">
        <f t="shared" si="81"/>
        <v>2</v>
      </c>
      <c r="AJ450">
        <f t="shared" si="82"/>
        <v>5</v>
      </c>
      <c r="AK450">
        <f t="shared" si="83"/>
        <v>2</v>
      </c>
      <c r="AL450">
        <f t="shared" si="84"/>
        <v>31</v>
      </c>
      <c r="AM450">
        <f>SUMPRODUCT(AA450:AL450,Weights!$E$7:$P$7)</f>
        <v>81</v>
      </c>
    </row>
    <row r="451" spans="1:39" x14ac:dyDescent="0.25">
      <c r="A451" t="s">
        <v>388</v>
      </c>
      <c r="B451" t="s">
        <v>37</v>
      </c>
      <c r="C451">
        <v>36</v>
      </c>
      <c r="D451">
        <v>120</v>
      </c>
      <c r="E451">
        <v>109</v>
      </c>
      <c r="F451">
        <v>26</v>
      </c>
      <c r="G451">
        <v>5</v>
      </c>
      <c r="H451">
        <v>1</v>
      </c>
      <c r="I451">
        <v>1</v>
      </c>
      <c r="J451">
        <v>12</v>
      </c>
      <c r="K451">
        <v>10</v>
      </c>
      <c r="L451">
        <v>8</v>
      </c>
      <c r="M451">
        <v>32</v>
      </c>
      <c r="N451">
        <v>2</v>
      </c>
      <c r="O451">
        <v>2</v>
      </c>
      <c r="P451">
        <v>1</v>
      </c>
      <c r="Q451">
        <v>0.23699999999999999</v>
      </c>
      <c r="R451">
        <v>0.29799999999999999</v>
      </c>
      <c r="S451">
        <v>0.33500000000000002</v>
      </c>
      <c r="T451">
        <v>0.63300000000000001</v>
      </c>
      <c r="U451">
        <v>0.27700000000000002</v>
      </c>
      <c r="V451">
        <v>-0.8</v>
      </c>
      <c r="W451">
        <v>0</v>
      </c>
      <c r="X451">
        <v>-0.2</v>
      </c>
      <c r="Y451">
        <v>11167</v>
      </c>
      <c r="AA451">
        <f t="shared" ref="AA451:AA466" si="85">F451</f>
        <v>26</v>
      </c>
      <c r="AB451">
        <f t="shared" ref="AB451:AB466" si="86">G451</f>
        <v>5</v>
      </c>
      <c r="AC451">
        <f t="shared" ref="AC451:AC466" si="87">H451</f>
        <v>1</v>
      </c>
      <c r="AD451">
        <f t="shared" ref="AD451:AD466" si="88">I451</f>
        <v>1</v>
      </c>
      <c r="AE451">
        <f t="shared" ref="AE451:AE466" si="89">J451</f>
        <v>12</v>
      </c>
      <c r="AF451">
        <f t="shared" ref="AF451:AF466" si="90">K451</f>
        <v>10</v>
      </c>
      <c r="AG451">
        <f t="shared" ref="AG451:AG466" si="91">L451</f>
        <v>8</v>
      </c>
      <c r="AH451">
        <f t="shared" ref="AH451:AH466" si="92">M451</f>
        <v>32</v>
      </c>
      <c r="AI451">
        <f t="shared" ref="AI451:AI466" si="93">N451</f>
        <v>2</v>
      </c>
      <c r="AJ451">
        <f t="shared" ref="AJ451:AJ466" si="94">O451</f>
        <v>2</v>
      </c>
      <c r="AK451">
        <f t="shared" ref="AK451:AK466" si="95">P451</f>
        <v>1</v>
      </c>
      <c r="AL451">
        <f t="shared" ref="AL451:AL466" si="96">AA451-AB451-AC451-AD451</f>
        <v>19</v>
      </c>
      <c r="AM451">
        <f>SUMPRODUCT(AA451:AL451,Weights!$E$7:$P$7)</f>
        <v>53</v>
      </c>
    </row>
    <row r="452" spans="1:39" x14ac:dyDescent="0.25">
      <c r="A452" t="s">
        <v>1180</v>
      </c>
      <c r="B452" t="s">
        <v>32</v>
      </c>
      <c r="C452">
        <v>42</v>
      </c>
      <c r="D452">
        <v>146</v>
      </c>
      <c r="E452">
        <v>132</v>
      </c>
      <c r="F452">
        <v>29</v>
      </c>
      <c r="G452">
        <v>6</v>
      </c>
      <c r="H452">
        <v>1</v>
      </c>
      <c r="I452">
        <v>3</v>
      </c>
      <c r="J452">
        <v>16</v>
      </c>
      <c r="K452">
        <v>13</v>
      </c>
      <c r="L452">
        <v>12</v>
      </c>
      <c r="M452">
        <v>38</v>
      </c>
      <c r="N452">
        <v>1</v>
      </c>
      <c r="O452">
        <v>4</v>
      </c>
      <c r="P452">
        <v>1</v>
      </c>
      <c r="Q452">
        <v>0.22</v>
      </c>
      <c r="R452">
        <v>0.28899999999999998</v>
      </c>
      <c r="S452">
        <v>0.34399999999999997</v>
      </c>
      <c r="T452">
        <v>0.63300000000000001</v>
      </c>
      <c r="U452">
        <v>0.27700000000000002</v>
      </c>
      <c r="V452">
        <v>1.4</v>
      </c>
      <c r="W452">
        <v>0.3</v>
      </c>
      <c r="X452">
        <v>-0.1</v>
      </c>
      <c r="Y452">
        <v>11385</v>
      </c>
      <c r="AA452">
        <f t="shared" si="85"/>
        <v>29</v>
      </c>
      <c r="AB452">
        <f t="shared" si="86"/>
        <v>6</v>
      </c>
      <c r="AC452">
        <f t="shared" si="87"/>
        <v>1</v>
      </c>
      <c r="AD452">
        <f t="shared" si="88"/>
        <v>3</v>
      </c>
      <c r="AE452">
        <f t="shared" si="89"/>
        <v>16</v>
      </c>
      <c r="AF452">
        <f t="shared" si="90"/>
        <v>13</v>
      </c>
      <c r="AG452">
        <f t="shared" si="91"/>
        <v>12</v>
      </c>
      <c r="AH452">
        <f t="shared" si="92"/>
        <v>38</v>
      </c>
      <c r="AI452">
        <f t="shared" si="93"/>
        <v>1</v>
      </c>
      <c r="AJ452">
        <f t="shared" si="94"/>
        <v>4</v>
      </c>
      <c r="AK452">
        <f t="shared" si="95"/>
        <v>1</v>
      </c>
      <c r="AL452">
        <f t="shared" si="96"/>
        <v>19</v>
      </c>
      <c r="AM452">
        <f>SUMPRODUCT(AA452:AL452,Weights!$E$7:$P$7)</f>
        <v>75</v>
      </c>
    </row>
    <row r="453" spans="1:39" x14ac:dyDescent="0.25">
      <c r="A453" t="s">
        <v>1008</v>
      </c>
      <c r="B453" t="s">
        <v>58</v>
      </c>
      <c r="C453">
        <v>44</v>
      </c>
      <c r="D453">
        <v>181</v>
      </c>
      <c r="E453">
        <v>167</v>
      </c>
      <c r="F453">
        <v>39</v>
      </c>
      <c r="G453">
        <v>7</v>
      </c>
      <c r="H453">
        <v>2</v>
      </c>
      <c r="I453">
        <v>3</v>
      </c>
      <c r="J453">
        <v>18</v>
      </c>
      <c r="K453">
        <v>17</v>
      </c>
      <c r="L453">
        <v>10</v>
      </c>
      <c r="M453">
        <v>47</v>
      </c>
      <c r="N453">
        <v>2</v>
      </c>
      <c r="O453">
        <v>5</v>
      </c>
      <c r="P453">
        <v>3</v>
      </c>
      <c r="Q453">
        <v>0.23300000000000001</v>
      </c>
      <c r="R453">
        <v>0.28299999999999997</v>
      </c>
      <c r="S453">
        <v>0.35799999999999998</v>
      </c>
      <c r="T453">
        <v>0.64200000000000002</v>
      </c>
      <c r="U453">
        <v>0.27700000000000002</v>
      </c>
      <c r="V453">
        <v>-0.6</v>
      </c>
      <c r="W453">
        <v>-0.4</v>
      </c>
      <c r="X453">
        <v>-0.1</v>
      </c>
      <c r="Y453">
        <v>13718</v>
      </c>
      <c r="AA453">
        <f t="shared" si="85"/>
        <v>39</v>
      </c>
      <c r="AB453">
        <f t="shared" si="86"/>
        <v>7</v>
      </c>
      <c r="AC453">
        <f t="shared" si="87"/>
        <v>2</v>
      </c>
      <c r="AD453">
        <f t="shared" si="88"/>
        <v>3</v>
      </c>
      <c r="AE453">
        <f t="shared" si="89"/>
        <v>18</v>
      </c>
      <c r="AF453">
        <f t="shared" si="90"/>
        <v>17</v>
      </c>
      <c r="AG453">
        <f t="shared" si="91"/>
        <v>10</v>
      </c>
      <c r="AH453">
        <f t="shared" si="92"/>
        <v>47</v>
      </c>
      <c r="AI453">
        <f t="shared" si="93"/>
        <v>2</v>
      </c>
      <c r="AJ453">
        <f t="shared" si="94"/>
        <v>5</v>
      </c>
      <c r="AK453">
        <f t="shared" si="95"/>
        <v>3</v>
      </c>
      <c r="AL453">
        <f t="shared" si="96"/>
        <v>27</v>
      </c>
      <c r="AM453">
        <f>SUMPRODUCT(AA453:AL453,Weights!$E$7:$P$7)</f>
        <v>87.5</v>
      </c>
    </row>
    <row r="454" spans="1:39" x14ac:dyDescent="0.25">
      <c r="A454" t="s">
        <v>1009</v>
      </c>
      <c r="B454" t="s">
        <v>25</v>
      </c>
      <c r="C454">
        <v>32</v>
      </c>
      <c r="D454">
        <v>123</v>
      </c>
      <c r="E454">
        <v>113</v>
      </c>
      <c r="F454">
        <v>26</v>
      </c>
      <c r="G454">
        <v>5</v>
      </c>
      <c r="H454">
        <v>0</v>
      </c>
      <c r="I454">
        <v>3</v>
      </c>
      <c r="J454">
        <v>12</v>
      </c>
      <c r="K454">
        <v>12</v>
      </c>
      <c r="L454">
        <v>9</v>
      </c>
      <c r="M454">
        <v>37</v>
      </c>
      <c r="N454">
        <v>0</v>
      </c>
      <c r="O454">
        <v>0</v>
      </c>
      <c r="P454">
        <v>0</v>
      </c>
      <c r="Q454">
        <v>0.23100000000000001</v>
      </c>
      <c r="R454">
        <v>0.28499999999999998</v>
      </c>
      <c r="S454">
        <v>0.35299999999999998</v>
      </c>
      <c r="T454">
        <v>0.63700000000000001</v>
      </c>
      <c r="U454">
        <v>0.27700000000000002</v>
      </c>
      <c r="V454">
        <v>-2.6</v>
      </c>
      <c r="W454">
        <v>-0.1</v>
      </c>
      <c r="X454">
        <v>-0.1</v>
      </c>
      <c r="Y454">
        <v>10347</v>
      </c>
      <c r="AA454">
        <f t="shared" si="85"/>
        <v>26</v>
      </c>
      <c r="AB454">
        <f t="shared" si="86"/>
        <v>5</v>
      </c>
      <c r="AC454">
        <f t="shared" si="87"/>
        <v>0</v>
      </c>
      <c r="AD454">
        <f t="shared" si="88"/>
        <v>3</v>
      </c>
      <c r="AE454">
        <f t="shared" si="89"/>
        <v>12</v>
      </c>
      <c r="AF454">
        <f t="shared" si="90"/>
        <v>12</v>
      </c>
      <c r="AG454">
        <f t="shared" si="91"/>
        <v>9</v>
      </c>
      <c r="AH454">
        <f t="shared" si="92"/>
        <v>37</v>
      </c>
      <c r="AI454">
        <f t="shared" si="93"/>
        <v>0</v>
      </c>
      <c r="AJ454">
        <f t="shared" si="94"/>
        <v>0</v>
      </c>
      <c r="AK454">
        <f t="shared" si="95"/>
        <v>0</v>
      </c>
      <c r="AL454">
        <f t="shared" si="96"/>
        <v>18</v>
      </c>
      <c r="AM454">
        <f>SUMPRODUCT(AA454:AL454,Weights!$E$7:$P$7)</f>
        <v>54.5</v>
      </c>
    </row>
    <row r="455" spans="1:39" x14ac:dyDescent="0.25">
      <c r="A455" t="s">
        <v>433</v>
      </c>
      <c r="B455" t="s">
        <v>25</v>
      </c>
      <c r="C455">
        <v>33</v>
      </c>
      <c r="D455">
        <v>110</v>
      </c>
      <c r="E455">
        <v>96</v>
      </c>
      <c r="F455">
        <v>18</v>
      </c>
      <c r="G455">
        <v>4</v>
      </c>
      <c r="H455">
        <v>0</v>
      </c>
      <c r="I455">
        <v>4</v>
      </c>
      <c r="J455">
        <v>11</v>
      </c>
      <c r="K455">
        <v>14</v>
      </c>
      <c r="L455">
        <v>12</v>
      </c>
      <c r="M455">
        <v>43</v>
      </c>
      <c r="N455">
        <v>0</v>
      </c>
      <c r="O455">
        <v>0</v>
      </c>
      <c r="P455">
        <v>0</v>
      </c>
      <c r="Q455">
        <v>0.189</v>
      </c>
      <c r="R455">
        <v>0.28199999999999997</v>
      </c>
      <c r="S455">
        <v>0.35599999999999998</v>
      </c>
      <c r="T455">
        <v>0.63800000000000001</v>
      </c>
      <c r="U455">
        <v>0.27700000000000002</v>
      </c>
      <c r="V455">
        <v>-1.9</v>
      </c>
      <c r="W455">
        <v>-0.1</v>
      </c>
      <c r="X455">
        <v>-0.1</v>
      </c>
      <c r="Y455">
        <v>5557</v>
      </c>
      <c r="AA455">
        <f t="shared" si="85"/>
        <v>18</v>
      </c>
      <c r="AB455">
        <f t="shared" si="86"/>
        <v>4</v>
      </c>
      <c r="AC455">
        <f t="shared" si="87"/>
        <v>0</v>
      </c>
      <c r="AD455">
        <f t="shared" si="88"/>
        <v>4</v>
      </c>
      <c r="AE455">
        <f t="shared" si="89"/>
        <v>11</v>
      </c>
      <c r="AF455">
        <f t="shared" si="90"/>
        <v>14</v>
      </c>
      <c r="AG455">
        <f t="shared" si="91"/>
        <v>12</v>
      </c>
      <c r="AH455">
        <f t="shared" si="92"/>
        <v>43</v>
      </c>
      <c r="AI455">
        <f t="shared" si="93"/>
        <v>0</v>
      </c>
      <c r="AJ455">
        <f t="shared" si="94"/>
        <v>0</v>
      </c>
      <c r="AK455">
        <f t="shared" si="95"/>
        <v>0</v>
      </c>
      <c r="AL455">
        <f t="shared" si="96"/>
        <v>10</v>
      </c>
      <c r="AM455">
        <f>SUMPRODUCT(AA455:AL455,Weights!$E$7:$P$7)</f>
        <v>49.5</v>
      </c>
    </row>
    <row r="456" spans="1:39" x14ac:dyDescent="0.25">
      <c r="A456" t="s">
        <v>435</v>
      </c>
      <c r="B456" t="s">
        <v>49</v>
      </c>
      <c r="C456">
        <v>44</v>
      </c>
      <c r="D456">
        <v>182</v>
      </c>
      <c r="E456">
        <v>167</v>
      </c>
      <c r="F456">
        <v>37</v>
      </c>
      <c r="G456">
        <v>8</v>
      </c>
      <c r="H456">
        <v>1</v>
      </c>
      <c r="I456">
        <v>5</v>
      </c>
      <c r="J456">
        <v>21</v>
      </c>
      <c r="K456">
        <v>18</v>
      </c>
      <c r="L456">
        <v>12</v>
      </c>
      <c r="M456">
        <v>53</v>
      </c>
      <c r="N456">
        <v>1</v>
      </c>
      <c r="O456">
        <v>7</v>
      </c>
      <c r="P456">
        <v>4</v>
      </c>
      <c r="Q456">
        <v>0.224</v>
      </c>
      <c r="R456">
        <v>0.27900000000000003</v>
      </c>
      <c r="S456">
        <v>0.36299999999999999</v>
      </c>
      <c r="T456">
        <v>0.64200000000000002</v>
      </c>
      <c r="U456">
        <v>0.27700000000000002</v>
      </c>
      <c r="V456">
        <v>1</v>
      </c>
      <c r="W456">
        <v>-0.2</v>
      </c>
      <c r="X456">
        <v>-0.1</v>
      </c>
      <c r="Y456">
        <v>13066</v>
      </c>
      <c r="AA456">
        <f t="shared" si="85"/>
        <v>37</v>
      </c>
      <c r="AB456">
        <f t="shared" si="86"/>
        <v>8</v>
      </c>
      <c r="AC456">
        <f t="shared" si="87"/>
        <v>1</v>
      </c>
      <c r="AD456">
        <f t="shared" si="88"/>
        <v>5</v>
      </c>
      <c r="AE456">
        <f t="shared" si="89"/>
        <v>21</v>
      </c>
      <c r="AF456">
        <f t="shared" si="90"/>
        <v>18</v>
      </c>
      <c r="AG456">
        <f t="shared" si="91"/>
        <v>12</v>
      </c>
      <c r="AH456">
        <f t="shared" si="92"/>
        <v>53</v>
      </c>
      <c r="AI456">
        <f t="shared" si="93"/>
        <v>1</v>
      </c>
      <c r="AJ456">
        <f t="shared" si="94"/>
        <v>7</v>
      </c>
      <c r="AK456">
        <f t="shared" si="95"/>
        <v>4</v>
      </c>
      <c r="AL456">
        <f t="shared" si="96"/>
        <v>23</v>
      </c>
      <c r="AM456">
        <f>SUMPRODUCT(AA456:AL456,Weights!$E$7:$P$7)</f>
        <v>96.5</v>
      </c>
    </row>
    <row r="457" spans="1:39" x14ac:dyDescent="0.25">
      <c r="A457" t="s">
        <v>379</v>
      </c>
      <c r="B457" t="s">
        <v>110</v>
      </c>
      <c r="C457">
        <v>39</v>
      </c>
      <c r="D457">
        <v>143</v>
      </c>
      <c r="E457">
        <v>131</v>
      </c>
      <c r="F457">
        <v>30</v>
      </c>
      <c r="G457">
        <v>8</v>
      </c>
      <c r="H457">
        <v>1</v>
      </c>
      <c r="I457">
        <v>3</v>
      </c>
      <c r="J457">
        <v>18</v>
      </c>
      <c r="K457">
        <v>14</v>
      </c>
      <c r="L457">
        <v>9</v>
      </c>
      <c r="M457">
        <v>28</v>
      </c>
      <c r="N457">
        <v>1</v>
      </c>
      <c r="O457">
        <v>4</v>
      </c>
      <c r="P457">
        <v>1</v>
      </c>
      <c r="Q457">
        <v>0.22600000000000001</v>
      </c>
      <c r="R457">
        <v>0.28000000000000003</v>
      </c>
      <c r="S457">
        <v>0.35799999999999998</v>
      </c>
      <c r="T457">
        <v>0.63900000000000001</v>
      </c>
      <c r="U457">
        <v>0.27700000000000002</v>
      </c>
      <c r="V457">
        <v>-0.6</v>
      </c>
      <c r="W457">
        <v>0.4</v>
      </c>
      <c r="X457">
        <v>0</v>
      </c>
      <c r="Y457">
        <v>3708</v>
      </c>
      <c r="AA457">
        <f t="shared" si="85"/>
        <v>30</v>
      </c>
      <c r="AB457">
        <f t="shared" si="86"/>
        <v>8</v>
      </c>
      <c r="AC457">
        <f t="shared" si="87"/>
        <v>1</v>
      </c>
      <c r="AD457">
        <f t="shared" si="88"/>
        <v>3</v>
      </c>
      <c r="AE457">
        <f t="shared" si="89"/>
        <v>18</v>
      </c>
      <c r="AF457">
        <f t="shared" si="90"/>
        <v>14</v>
      </c>
      <c r="AG457">
        <f t="shared" si="91"/>
        <v>9</v>
      </c>
      <c r="AH457">
        <f t="shared" si="92"/>
        <v>28</v>
      </c>
      <c r="AI457">
        <f t="shared" si="93"/>
        <v>1</v>
      </c>
      <c r="AJ457">
        <f t="shared" si="94"/>
        <v>4</v>
      </c>
      <c r="AK457">
        <f t="shared" si="95"/>
        <v>1</v>
      </c>
      <c r="AL457">
        <f t="shared" si="96"/>
        <v>18</v>
      </c>
      <c r="AM457">
        <f>SUMPRODUCT(AA457:AL457,Weights!$E$7:$P$7)</f>
        <v>83</v>
      </c>
    </row>
    <row r="458" spans="1:39" x14ac:dyDescent="0.25">
      <c r="A458" t="s">
        <v>443</v>
      </c>
      <c r="B458" t="s">
        <v>110</v>
      </c>
      <c r="C458">
        <v>28</v>
      </c>
      <c r="D458">
        <v>102</v>
      </c>
      <c r="E458">
        <v>93</v>
      </c>
      <c r="F458">
        <v>21</v>
      </c>
      <c r="G458">
        <v>4</v>
      </c>
      <c r="H458">
        <v>0</v>
      </c>
      <c r="I458">
        <v>3</v>
      </c>
      <c r="J458">
        <v>10</v>
      </c>
      <c r="K458">
        <v>9</v>
      </c>
      <c r="L458">
        <v>6</v>
      </c>
      <c r="M458">
        <v>29</v>
      </c>
      <c r="N458">
        <v>2</v>
      </c>
      <c r="O458">
        <v>3</v>
      </c>
      <c r="P458">
        <v>1</v>
      </c>
      <c r="Q458">
        <v>0.223</v>
      </c>
      <c r="R458">
        <v>0.28100000000000003</v>
      </c>
      <c r="S458">
        <v>0.35199999999999998</v>
      </c>
      <c r="T458">
        <v>0.63300000000000001</v>
      </c>
      <c r="U458">
        <v>0.27600000000000002</v>
      </c>
      <c r="V458">
        <v>0.8</v>
      </c>
      <c r="W458">
        <v>0.1</v>
      </c>
      <c r="X458">
        <v>0.1</v>
      </c>
      <c r="Y458">
        <v>10700</v>
      </c>
      <c r="AA458">
        <f t="shared" si="85"/>
        <v>21</v>
      </c>
      <c r="AB458">
        <f t="shared" si="86"/>
        <v>4</v>
      </c>
      <c r="AC458">
        <f t="shared" si="87"/>
        <v>0</v>
      </c>
      <c r="AD458">
        <f t="shared" si="88"/>
        <v>3</v>
      </c>
      <c r="AE458">
        <f t="shared" si="89"/>
        <v>10</v>
      </c>
      <c r="AF458">
        <f t="shared" si="90"/>
        <v>9</v>
      </c>
      <c r="AG458">
        <f t="shared" si="91"/>
        <v>6</v>
      </c>
      <c r="AH458">
        <f t="shared" si="92"/>
        <v>29</v>
      </c>
      <c r="AI458">
        <f t="shared" si="93"/>
        <v>2</v>
      </c>
      <c r="AJ458">
        <f t="shared" si="94"/>
        <v>3</v>
      </c>
      <c r="AK458">
        <f t="shared" si="95"/>
        <v>1</v>
      </c>
      <c r="AL458">
        <f t="shared" si="96"/>
        <v>14</v>
      </c>
      <c r="AM458">
        <f>SUMPRODUCT(AA458:AL458,Weights!$E$7:$P$7)</f>
        <v>49.5</v>
      </c>
    </row>
    <row r="459" spans="1:39" x14ac:dyDescent="0.25">
      <c r="A459" t="s">
        <v>1181</v>
      </c>
      <c r="B459" t="s">
        <v>60</v>
      </c>
      <c r="C459">
        <v>43</v>
      </c>
      <c r="D459">
        <v>191</v>
      </c>
      <c r="E459">
        <v>175</v>
      </c>
      <c r="F459">
        <v>45</v>
      </c>
      <c r="G459">
        <v>6</v>
      </c>
      <c r="H459">
        <v>2</v>
      </c>
      <c r="I459">
        <v>1</v>
      </c>
      <c r="J459">
        <v>21</v>
      </c>
      <c r="K459">
        <v>14</v>
      </c>
      <c r="L459">
        <v>11</v>
      </c>
      <c r="M459">
        <v>25</v>
      </c>
      <c r="N459">
        <v>1</v>
      </c>
      <c r="O459">
        <v>11</v>
      </c>
      <c r="P459">
        <v>4</v>
      </c>
      <c r="Q459">
        <v>0.254</v>
      </c>
      <c r="R459">
        <v>0.30199999999999999</v>
      </c>
      <c r="S459">
        <v>0.32500000000000001</v>
      </c>
      <c r="T459">
        <v>0.627</v>
      </c>
      <c r="U459">
        <v>0.27600000000000002</v>
      </c>
      <c r="V459">
        <v>0.9</v>
      </c>
      <c r="W459">
        <v>0.4</v>
      </c>
      <c r="X459">
        <v>0.1</v>
      </c>
      <c r="Y459">
        <v>15343</v>
      </c>
      <c r="AA459">
        <f t="shared" si="85"/>
        <v>45</v>
      </c>
      <c r="AB459">
        <f t="shared" si="86"/>
        <v>6</v>
      </c>
      <c r="AC459">
        <f t="shared" si="87"/>
        <v>2</v>
      </c>
      <c r="AD459">
        <f t="shared" si="88"/>
        <v>1</v>
      </c>
      <c r="AE459">
        <f t="shared" si="89"/>
        <v>21</v>
      </c>
      <c r="AF459">
        <f t="shared" si="90"/>
        <v>14</v>
      </c>
      <c r="AG459">
        <f t="shared" si="91"/>
        <v>11</v>
      </c>
      <c r="AH459">
        <f t="shared" si="92"/>
        <v>25</v>
      </c>
      <c r="AI459">
        <f t="shared" si="93"/>
        <v>1</v>
      </c>
      <c r="AJ459">
        <f t="shared" si="94"/>
        <v>11</v>
      </c>
      <c r="AK459">
        <f t="shared" si="95"/>
        <v>4</v>
      </c>
      <c r="AL459">
        <f t="shared" si="96"/>
        <v>36</v>
      </c>
      <c r="AM459">
        <f>SUMPRODUCT(AA459:AL459,Weights!$E$7:$P$7)</f>
        <v>109.5</v>
      </c>
    </row>
    <row r="460" spans="1:39" x14ac:dyDescent="0.25">
      <c r="A460" t="s">
        <v>439</v>
      </c>
      <c r="B460" t="s">
        <v>34</v>
      </c>
      <c r="C460">
        <v>62</v>
      </c>
      <c r="D460">
        <v>146</v>
      </c>
      <c r="E460">
        <v>133</v>
      </c>
      <c r="F460">
        <v>33</v>
      </c>
      <c r="G460">
        <v>4</v>
      </c>
      <c r="H460">
        <v>2</v>
      </c>
      <c r="I460">
        <v>1</v>
      </c>
      <c r="J460">
        <v>17</v>
      </c>
      <c r="K460">
        <v>9</v>
      </c>
      <c r="L460">
        <v>10</v>
      </c>
      <c r="M460">
        <v>20</v>
      </c>
      <c r="N460">
        <v>1</v>
      </c>
      <c r="O460">
        <v>3</v>
      </c>
      <c r="P460">
        <v>1</v>
      </c>
      <c r="Q460">
        <v>0.251</v>
      </c>
      <c r="R460">
        <v>0.30399999999999999</v>
      </c>
      <c r="S460">
        <v>0.32300000000000001</v>
      </c>
      <c r="T460">
        <v>0.627</v>
      </c>
      <c r="U460">
        <v>0.27600000000000002</v>
      </c>
      <c r="V460">
        <v>0.7</v>
      </c>
      <c r="W460">
        <v>0</v>
      </c>
      <c r="X460">
        <v>-0.1</v>
      </c>
      <c r="Y460">
        <v>1101</v>
      </c>
      <c r="AA460">
        <f t="shared" si="85"/>
        <v>33</v>
      </c>
      <c r="AB460">
        <f t="shared" si="86"/>
        <v>4</v>
      </c>
      <c r="AC460">
        <f t="shared" si="87"/>
        <v>2</v>
      </c>
      <c r="AD460">
        <f t="shared" si="88"/>
        <v>1</v>
      </c>
      <c r="AE460">
        <f t="shared" si="89"/>
        <v>17</v>
      </c>
      <c r="AF460">
        <f t="shared" si="90"/>
        <v>9</v>
      </c>
      <c r="AG460">
        <f t="shared" si="91"/>
        <v>10</v>
      </c>
      <c r="AH460">
        <f t="shared" si="92"/>
        <v>20</v>
      </c>
      <c r="AI460">
        <f t="shared" si="93"/>
        <v>1</v>
      </c>
      <c r="AJ460">
        <f t="shared" si="94"/>
        <v>3</v>
      </c>
      <c r="AK460">
        <f t="shared" si="95"/>
        <v>1</v>
      </c>
      <c r="AL460">
        <f t="shared" si="96"/>
        <v>26</v>
      </c>
      <c r="AM460">
        <f>SUMPRODUCT(AA460:AL460,Weights!$E$7:$P$7)</f>
        <v>75</v>
      </c>
    </row>
    <row r="461" spans="1:39" x14ac:dyDescent="0.25">
      <c r="A461" t="s">
        <v>1078</v>
      </c>
      <c r="B461" t="s">
        <v>110</v>
      </c>
      <c r="C461">
        <v>49</v>
      </c>
      <c r="D461">
        <v>210</v>
      </c>
      <c r="E461">
        <v>191</v>
      </c>
      <c r="F461">
        <v>43</v>
      </c>
      <c r="G461">
        <v>8</v>
      </c>
      <c r="H461">
        <v>2</v>
      </c>
      <c r="I461">
        <v>4</v>
      </c>
      <c r="J461">
        <v>19</v>
      </c>
      <c r="K461">
        <v>19</v>
      </c>
      <c r="L461">
        <v>16</v>
      </c>
      <c r="M461">
        <v>51</v>
      </c>
      <c r="N461">
        <v>1</v>
      </c>
      <c r="O461">
        <v>2</v>
      </c>
      <c r="P461">
        <v>2</v>
      </c>
      <c r="Q461">
        <v>0.22700000000000001</v>
      </c>
      <c r="R461">
        <v>0.28799999999999998</v>
      </c>
      <c r="S461">
        <v>0.34499999999999997</v>
      </c>
      <c r="T461">
        <v>0.63300000000000001</v>
      </c>
      <c r="U461">
        <v>0.27500000000000002</v>
      </c>
      <c r="V461">
        <v>-3</v>
      </c>
      <c r="W461">
        <v>-0.7</v>
      </c>
      <c r="X461">
        <v>-0.3</v>
      </c>
      <c r="Y461">
        <v>14936</v>
      </c>
      <c r="AA461">
        <f t="shared" si="85"/>
        <v>43</v>
      </c>
      <c r="AB461">
        <f t="shared" si="86"/>
        <v>8</v>
      </c>
      <c r="AC461">
        <f t="shared" si="87"/>
        <v>2</v>
      </c>
      <c r="AD461">
        <f t="shared" si="88"/>
        <v>4</v>
      </c>
      <c r="AE461">
        <f t="shared" si="89"/>
        <v>19</v>
      </c>
      <c r="AF461">
        <f t="shared" si="90"/>
        <v>19</v>
      </c>
      <c r="AG461">
        <f t="shared" si="91"/>
        <v>16</v>
      </c>
      <c r="AH461">
        <f t="shared" si="92"/>
        <v>51</v>
      </c>
      <c r="AI461">
        <f t="shared" si="93"/>
        <v>1</v>
      </c>
      <c r="AJ461">
        <f t="shared" si="94"/>
        <v>2</v>
      </c>
      <c r="AK461">
        <f t="shared" si="95"/>
        <v>2</v>
      </c>
      <c r="AL461">
        <f t="shared" si="96"/>
        <v>29</v>
      </c>
      <c r="AM461">
        <f>SUMPRODUCT(AA461:AL461,Weights!$E$7:$P$7)</f>
        <v>97.5</v>
      </c>
    </row>
    <row r="462" spans="1:39" x14ac:dyDescent="0.25">
      <c r="A462" t="s">
        <v>1076</v>
      </c>
      <c r="B462" t="s">
        <v>19</v>
      </c>
      <c r="C462">
        <v>40</v>
      </c>
      <c r="D462">
        <v>151</v>
      </c>
      <c r="E462">
        <v>138</v>
      </c>
      <c r="F462">
        <v>34</v>
      </c>
      <c r="G462">
        <v>4</v>
      </c>
      <c r="H462">
        <v>1</v>
      </c>
      <c r="I462">
        <v>2</v>
      </c>
      <c r="J462">
        <v>16</v>
      </c>
      <c r="K462">
        <v>11</v>
      </c>
      <c r="L462">
        <v>9</v>
      </c>
      <c r="M462">
        <v>34</v>
      </c>
      <c r="N462">
        <v>1</v>
      </c>
      <c r="O462">
        <v>7</v>
      </c>
      <c r="P462">
        <v>2</v>
      </c>
      <c r="Q462">
        <v>0.247</v>
      </c>
      <c r="R462">
        <v>0.29799999999999999</v>
      </c>
      <c r="S462">
        <v>0.33100000000000002</v>
      </c>
      <c r="T462">
        <v>0.629</v>
      </c>
      <c r="U462">
        <v>0.27500000000000002</v>
      </c>
      <c r="V462">
        <v>1.1000000000000001</v>
      </c>
      <c r="W462">
        <v>0.4</v>
      </c>
      <c r="X462">
        <v>-0.1</v>
      </c>
      <c r="Y462">
        <v>10329</v>
      </c>
      <c r="AA462">
        <f t="shared" si="85"/>
        <v>34</v>
      </c>
      <c r="AB462">
        <f t="shared" si="86"/>
        <v>4</v>
      </c>
      <c r="AC462">
        <f t="shared" si="87"/>
        <v>1</v>
      </c>
      <c r="AD462">
        <f t="shared" si="88"/>
        <v>2</v>
      </c>
      <c r="AE462">
        <f t="shared" si="89"/>
        <v>16</v>
      </c>
      <c r="AF462">
        <f t="shared" si="90"/>
        <v>11</v>
      </c>
      <c r="AG462">
        <f t="shared" si="91"/>
        <v>9</v>
      </c>
      <c r="AH462">
        <f t="shared" si="92"/>
        <v>34</v>
      </c>
      <c r="AI462">
        <f t="shared" si="93"/>
        <v>1</v>
      </c>
      <c r="AJ462">
        <f t="shared" si="94"/>
        <v>7</v>
      </c>
      <c r="AK462">
        <f t="shared" si="95"/>
        <v>2</v>
      </c>
      <c r="AL462">
        <f t="shared" si="96"/>
        <v>27</v>
      </c>
      <c r="AM462">
        <f>SUMPRODUCT(AA462:AL462,Weights!$E$7:$P$7)</f>
        <v>77</v>
      </c>
    </row>
    <row r="463" spans="1:39" x14ac:dyDescent="0.25">
      <c r="A463" t="s">
        <v>429</v>
      </c>
      <c r="B463" t="s">
        <v>58</v>
      </c>
      <c r="C463">
        <v>44</v>
      </c>
      <c r="D463">
        <v>159</v>
      </c>
      <c r="E463">
        <v>151</v>
      </c>
      <c r="F463">
        <v>36</v>
      </c>
      <c r="G463">
        <v>8</v>
      </c>
      <c r="H463">
        <v>1</v>
      </c>
      <c r="I463">
        <v>4</v>
      </c>
      <c r="J463">
        <v>17</v>
      </c>
      <c r="K463">
        <v>20</v>
      </c>
      <c r="L463">
        <v>7</v>
      </c>
      <c r="M463">
        <v>36</v>
      </c>
      <c r="N463">
        <v>1</v>
      </c>
      <c r="O463">
        <v>1</v>
      </c>
      <c r="P463">
        <v>1</v>
      </c>
      <c r="Q463">
        <v>0.23699999999999999</v>
      </c>
      <c r="R463">
        <v>0.27</v>
      </c>
      <c r="S463">
        <v>0.376</v>
      </c>
      <c r="T463">
        <v>0.64600000000000002</v>
      </c>
      <c r="U463">
        <v>0.27400000000000002</v>
      </c>
      <c r="V463">
        <v>0.1</v>
      </c>
      <c r="W463">
        <v>-0.3</v>
      </c>
      <c r="X463">
        <v>-0.1</v>
      </c>
      <c r="Y463">
        <v>10317</v>
      </c>
      <c r="AA463">
        <f t="shared" si="85"/>
        <v>36</v>
      </c>
      <c r="AB463">
        <f t="shared" si="86"/>
        <v>8</v>
      </c>
      <c r="AC463">
        <f t="shared" si="87"/>
        <v>1</v>
      </c>
      <c r="AD463">
        <f t="shared" si="88"/>
        <v>4</v>
      </c>
      <c r="AE463">
        <f t="shared" si="89"/>
        <v>17</v>
      </c>
      <c r="AF463">
        <f t="shared" si="90"/>
        <v>20</v>
      </c>
      <c r="AG463">
        <f t="shared" si="91"/>
        <v>7</v>
      </c>
      <c r="AH463">
        <f t="shared" si="92"/>
        <v>36</v>
      </c>
      <c r="AI463">
        <f t="shared" si="93"/>
        <v>1</v>
      </c>
      <c r="AJ463">
        <f t="shared" si="94"/>
        <v>1</v>
      </c>
      <c r="AK463">
        <f t="shared" si="95"/>
        <v>1</v>
      </c>
      <c r="AL463">
        <f t="shared" si="96"/>
        <v>23</v>
      </c>
      <c r="AM463">
        <f>SUMPRODUCT(AA463:AL463,Weights!$E$7:$P$7)</f>
        <v>85</v>
      </c>
    </row>
    <row r="464" spans="1:39" x14ac:dyDescent="0.25">
      <c r="A464" t="s">
        <v>445</v>
      </c>
      <c r="B464" t="s">
        <v>23</v>
      </c>
      <c r="C464">
        <v>48</v>
      </c>
      <c r="D464">
        <v>173</v>
      </c>
      <c r="E464">
        <v>159</v>
      </c>
      <c r="F464">
        <v>35</v>
      </c>
      <c r="G464">
        <v>7</v>
      </c>
      <c r="H464">
        <v>1</v>
      </c>
      <c r="I464">
        <v>4</v>
      </c>
      <c r="J464">
        <v>18</v>
      </c>
      <c r="K464">
        <v>15</v>
      </c>
      <c r="L464">
        <v>12</v>
      </c>
      <c r="M464">
        <v>50</v>
      </c>
      <c r="N464">
        <v>2</v>
      </c>
      <c r="O464">
        <v>9</v>
      </c>
      <c r="P464">
        <v>2</v>
      </c>
      <c r="Q464">
        <v>0.223</v>
      </c>
      <c r="R464">
        <v>0.28100000000000003</v>
      </c>
      <c r="S464">
        <v>0.34699999999999998</v>
      </c>
      <c r="T464">
        <v>0.629</v>
      </c>
      <c r="U464">
        <v>0.27400000000000002</v>
      </c>
      <c r="V464">
        <v>1.9</v>
      </c>
      <c r="W464">
        <v>1</v>
      </c>
      <c r="X464">
        <v>0.1</v>
      </c>
      <c r="Y464">
        <v>10767</v>
      </c>
      <c r="AA464">
        <f t="shared" si="85"/>
        <v>35</v>
      </c>
      <c r="AB464">
        <f t="shared" si="86"/>
        <v>7</v>
      </c>
      <c r="AC464">
        <f t="shared" si="87"/>
        <v>1</v>
      </c>
      <c r="AD464">
        <f t="shared" si="88"/>
        <v>4</v>
      </c>
      <c r="AE464">
        <f t="shared" si="89"/>
        <v>18</v>
      </c>
      <c r="AF464">
        <f t="shared" si="90"/>
        <v>15</v>
      </c>
      <c r="AG464">
        <f t="shared" si="91"/>
        <v>12</v>
      </c>
      <c r="AH464">
        <f t="shared" si="92"/>
        <v>50</v>
      </c>
      <c r="AI464">
        <f t="shared" si="93"/>
        <v>2</v>
      </c>
      <c r="AJ464">
        <f t="shared" si="94"/>
        <v>9</v>
      </c>
      <c r="AK464">
        <f t="shared" si="95"/>
        <v>2</v>
      </c>
      <c r="AL464">
        <f t="shared" si="96"/>
        <v>23</v>
      </c>
      <c r="AM464">
        <f>SUMPRODUCT(AA464:AL464,Weights!$E$7:$P$7)</f>
        <v>92</v>
      </c>
    </row>
    <row r="465" spans="1:39" x14ac:dyDescent="0.25">
      <c r="A465" t="s">
        <v>1007</v>
      </c>
      <c r="B465" t="s">
        <v>58</v>
      </c>
      <c r="C465">
        <v>48</v>
      </c>
      <c r="D465">
        <v>190</v>
      </c>
      <c r="E465">
        <v>164</v>
      </c>
      <c r="F465">
        <v>34</v>
      </c>
      <c r="G465">
        <v>7</v>
      </c>
      <c r="H465">
        <v>2</v>
      </c>
      <c r="I465">
        <v>3</v>
      </c>
      <c r="J465">
        <v>19</v>
      </c>
      <c r="K465">
        <v>16</v>
      </c>
      <c r="L465">
        <v>21</v>
      </c>
      <c r="M465">
        <v>55</v>
      </c>
      <c r="N465">
        <v>1</v>
      </c>
      <c r="O465">
        <v>3</v>
      </c>
      <c r="P465">
        <v>3</v>
      </c>
      <c r="Q465">
        <v>0.20499999999999999</v>
      </c>
      <c r="R465">
        <v>0.29699999999999999</v>
      </c>
      <c r="S465">
        <v>0.318</v>
      </c>
      <c r="T465">
        <v>0.61499999999999999</v>
      </c>
      <c r="U465">
        <v>0.27400000000000002</v>
      </c>
      <c r="V465">
        <v>0.4</v>
      </c>
      <c r="W465">
        <v>-0.9</v>
      </c>
      <c r="X465">
        <v>-0.2</v>
      </c>
      <c r="Y465">
        <v>14556</v>
      </c>
      <c r="AA465">
        <f t="shared" si="85"/>
        <v>34</v>
      </c>
      <c r="AB465">
        <f t="shared" si="86"/>
        <v>7</v>
      </c>
      <c r="AC465">
        <f t="shared" si="87"/>
        <v>2</v>
      </c>
      <c r="AD465">
        <f t="shared" si="88"/>
        <v>3</v>
      </c>
      <c r="AE465">
        <f t="shared" si="89"/>
        <v>19</v>
      </c>
      <c r="AF465">
        <f t="shared" si="90"/>
        <v>16</v>
      </c>
      <c r="AG465">
        <f t="shared" si="91"/>
        <v>21</v>
      </c>
      <c r="AH465">
        <f t="shared" si="92"/>
        <v>55</v>
      </c>
      <c r="AI465">
        <f t="shared" si="93"/>
        <v>1</v>
      </c>
      <c r="AJ465">
        <f t="shared" si="94"/>
        <v>3</v>
      </c>
      <c r="AK465">
        <f t="shared" si="95"/>
        <v>3</v>
      </c>
      <c r="AL465">
        <f t="shared" si="96"/>
        <v>22</v>
      </c>
      <c r="AM465">
        <f>SUMPRODUCT(AA465:AL465,Weights!$E$7:$P$7)</f>
        <v>85.5</v>
      </c>
    </row>
    <row r="466" spans="1:39" x14ac:dyDescent="0.25">
      <c r="A466" t="s">
        <v>396</v>
      </c>
      <c r="B466" t="s">
        <v>73</v>
      </c>
      <c r="C466">
        <v>38</v>
      </c>
      <c r="D466">
        <v>129</v>
      </c>
      <c r="E466">
        <v>119</v>
      </c>
      <c r="F466">
        <v>29</v>
      </c>
      <c r="G466">
        <v>6</v>
      </c>
      <c r="H466">
        <v>0</v>
      </c>
      <c r="I466">
        <v>3</v>
      </c>
      <c r="J466">
        <v>13</v>
      </c>
      <c r="K466">
        <v>16</v>
      </c>
      <c r="L466">
        <v>7</v>
      </c>
      <c r="M466">
        <v>26</v>
      </c>
      <c r="N466">
        <v>0</v>
      </c>
      <c r="O466">
        <v>0</v>
      </c>
      <c r="P466">
        <v>0</v>
      </c>
      <c r="Q466">
        <v>0.24</v>
      </c>
      <c r="R466">
        <v>0.28100000000000003</v>
      </c>
      <c r="S466">
        <v>0.35299999999999998</v>
      </c>
      <c r="T466">
        <v>0.63500000000000001</v>
      </c>
      <c r="U466">
        <v>0.27300000000000002</v>
      </c>
      <c r="V466">
        <v>-1.2</v>
      </c>
      <c r="W466">
        <v>-0.2</v>
      </c>
      <c r="X466">
        <v>-0.1</v>
      </c>
      <c r="Y466">
        <v>5491</v>
      </c>
      <c r="AA466">
        <f t="shared" si="85"/>
        <v>29</v>
      </c>
      <c r="AB466">
        <f t="shared" si="86"/>
        <v>6</v>
      </c>
      <c r="AC466">
        <f t="shared" si="87"/>
        <v>0</v>
      </c>
      <c r="AD466">
        <f t="shared" si="88"/>
        <v>3</v>
      </c>
      <c r="AE466">
        <f t="shared" si="89"/>
        <v>13</v>
      </c>
      <c r="AF466">
        <f t="shared" si="90"/>
        <v>16</v>
      </c>
      <c r="AG466">
        <f t="shared" si="91"/>
        <v>7</v>
      </c>
      <c r="AH466">
        <f t="shared" si="92"/>
        <v>26</v>
      </c>
      <c r="AI466">
        <f t="shared" si="93"/>
        <v>0</v>
      </c>
      <c r="AJ466">
        <f t="shared" si="94"/>
        <v>0</v>
      </c>
      <c r="AK466">
        <f t="shared" si="95"/>
        <v>0</v>
      </c>
      <c r="AL466">
        <f t="shared" si="96"/>
        <v>20</v>
      </c>
      <c r="AM466">
        <f>SUMPRODUCT(AA466:AL466,Weights!$E$7:$P$7)</f>
        <v>67</v>
      </c>
    </row>
    <row r="467" spans="1:39" x14ac:dyDescent="0.25">
      <c r="A467" t="s">
        <v>455</v>
      </c>
      <c r="B467" t="s">
        <v>85</v>
      </c>
      <c r="C467">
        <v>41</v>
      </c>
      <c r="D467">
        <v>147</v>
      </c>
      <c r="E467">
        <v>131</v>
      </c>
      <c r="F467">
        <v>31</v>
      </c>
      <c r="G467">
        <v>4</v>
      </c>
      <c r="H467">
        <v>1</v>
      </c>
      <c r="I467">
        <v>1</v>
      </c>
      <c r="J467">
        <v>18</v>
      </c>
      <c r="K467">
        <v>7</v>
      </c>
      <c r="L467">
        <v>13</v>
      </c>
      <c r="M467">
        <v>33</v>
      </c>
      <c r="N467">
        <v>1</v>
      </c>
      <c r="O467">
        <v>9</v>
      </c>
      <c r="P467">
        <v>3</v>
      </c>
      <c r="Q467">
        <v>0.23499999999999999</v>
      </c>
      <c r="R467">
        <v>0.30599999999999999</v>
      </c>
      <c r="S467">
        <v>0.30399999999999999</v>
      </c>
      <c r="T467">
        <v>0.61099999999999999</v>
      </c>
      <c r="U467">
        <v>0.27300000000000002</v>
      </c>
      <c r="V467">
        <v>3.1</v>
      </c>
      <c r="W467">
        <v>0.6</v>
      </c>
      <c r="X467">
        <v>0.1</v>
      </c>
      <c r="Y467">
        <v>13768</v>
      </c>
      <c r="AA467">
        <f t="shared" ref="AA467:AA530" si="97">F467</f>
        <v>31</v>
      </c>
      <c r="AB467">
        <f t="shared" ref="AB467:AB530" si="98">G467</f>
        <v>4</v>
      </c>
      <c r="AC467">
        <f t="shared" ref="AC467:AC530" si="99">H467</f>
        <v>1</v>
      </c>
      <c r="AD467">
        <f t="shared" ref="AD467:AD530" si="100">I467</f>
        <v>1</v>
      </c>
      <c r="AE467">
        <f t="shared" ref="AE467:AE530" si="101">J467</f>
        <v>18</v>
      </c>
      <c r="AF467">
        <f t="shared" ref="AF467:AF530" si="102">K467</f>
        <v>7</v>
      </c>
      <c r="AG467">
        <f t="shared" ref="AG467:AG530" si="103">L467</f>
        <v>13</v>
      </c>
      <c r="AH467">
        <f t="shared" ref="AH467:AH530" si="104">M467</f>
        <v>33</v>
      </c>
      <c r="AI467">
        <f t="shared" ref="AI467:AI530" si="105">N467</f>
        <v>1</v>
      </c>
      <c r="AJ467">
        <f t="shared" ref="AJ467:AJ530" si="106">O467</f>
        <v>9</v>
      </c>
      <c r="AK467">
        <f t="shared" ref="AK467:AK530" si="107">P467</f>
        <v>3</v>
      </c>
      <c r="AL467">
        <f t="shared" ref="AL467:AL530" si="108">AA467-AB467-AC467-AD467</f>
        <v>25</v>
      </c>
      <c r="AM467">
        <f>SUMPRODUCT(AA467:AL467,Weights!$E$7:$P$7)</f>
        <v>76.5</v>
      </c>
    </row>
    <row r="468" spans="1:39" x14ac:dyDescent="0.25">
      <c r="A468" t="s">
        <v>1182</v>
      </c>
      <c r="B468" t="s">
        <v>141</v>
      </c>
      <c r="C468">
        <v>43</v>
      </c>
      <c r="D468">
        <v>162</v>
      </c>
      <c r="E468">
        <v>151</v>
      </c>
      <c r="F468">
        <v>36</v>
      </c>
      <c r="G468">
        <v>7</v>
      </c>
      <c r="H468">
        <v>1</v>
      </c>
      <c r="I468">
        <v>3</v>
      </c>
      <c r="J468">
        <v>17</v>
      </c>
      <c r="K468">
        <v>16</v>
      </c>
      <c r="L468">
        <v>7</v>
      </c>
      <c r="M468">
        <v>30</v>
      </c>
      <c r="N468">
        <v>2</v>
      </c>
      <c r="O468">
        <v>2</v>
      </c>
      <c r="P468">
        <v>1</v>
      </c>
      <c r="Q468">
        <v>0.24099999999999999</v>
      </c>
      <c r="R468">
        <v>0.27900000000000003</v>
      </c>
      <c r="S468">
        <v>0.35599999999999998</v>
      </c>
      <c r="T468">
        <v>0.63500000000000001</v>
      </c>
      <c r="U468">
        <v>0.27300000000000002</v>
      </c>
      <c r="V468">
        <v>-0.9</v>
      </c>
      <c r="W468">
        <v>0.1</v>
      </c>
      <c r="X468">
        <v>-0.4</v>
      </c>
      <c r="Y468">
        <v>13444</v>
      </c>
      <c r="AA468">
        <f t="shared" si="97"/>
        <v>36</v>
      </c>
      <c r="AB468">
        <f t="shared" si="98"/>
        <v>7</v>
      </c>
      <c r="AC468">
        <f t="shared" si="99"/>
        <v>1</v>
      </c>
      <c r="AD468">
        <f t="shared" si="100"/>
        <v>3</v>
      </c>
      <c r="AE468">
        <f t="shared" si="101"/>
        <v>17</v>
      </c>
      <c r="AF468">
        <f t="shared" si="102"/>
        <v>16</v>
      </c>
      <c r="AG468">
        <f t="shared" si="103"/>
        <v>7</v>
      </c>
      <c r="AH468">
        <f t="shared" si="104"/>
        <v>30</v>
      </c>
      <c r="AI468">
        <f t="shared" si="105"/>
        <v>2</v>
      </c>
      <c r="AJ468">
        <f t="shared" si="106"/>
        <v>2</v>
      </c>
      <c r="AK468">
        <f t="shared" si="107"/>
        <v>1</v>
      </c>
      <c r="AL468">
        <f t="shared" si="108"/>
        <v>25</v>
      </c>
      <c r="AM468">
        <f>SUMPRODUCT(AA468:AL468,Weights!$E$7:$P$7)</f>
        <v>82</v>
      </c>
    </row>
    <row r="469" spans="1:39" x14ac:dyDescent="0.25">
      <c r="A469" t="s">
        <v>405</v>
      </c>
      <c r="B469" t="s">
        <v>34</v>
      </c>
      <c r="C469">
        <v>37</v>
      </c>
      <c r="D469">
        <v>132</v>
      </c>
      <c r="E469">
        <v>120</v>
      </c>
      <c r="F469">
        <v>29</v>
      </c>
      <c r="G469">
        <v>5</v>
      </c>
      <c r="H469">
        <v>0</v>
      </c>
      <c r="I469">
        <v>1</v>
      </c>
      <c r="J469">
        <v>12</v>
      </c>
      <c r="K469">
        <v>9</v>
      </c>
      <c r="L469">
        <v>9</v>
      </c>
      <c r="M469">
        <v>18</v>
      </c>
      <c r="N469">
        <v>1</v>
      </c>
      <c r="O469">
        <v>2</v>
      </c>
      <c r="P469">
        <v>1</v>
      </c>
      <c r="Q469">
        <v>0.246</v>
      </c>
      <c r="R469">
        <v>0.30099999999999999</v>
      </c>
      <c r="S469">
        <v>0.316</v>
      </c>
      <c r="T469">
        <v>0.61799999999999999</v>
      </c>
      <c r="U469">
        <v>0.27300000000000002</v>
      </c>
      <c r="V469">
        <v>1.7</v>
      </c>
      <c r="W469">
        <v>-0.1</v>
      </c>
      <c r="X469">
        <v>0</v>
      </c>
      <c r="Y469">
        <v>11145</v>
      </c>
      <c r="AA469">
        <f t="shared" si="97"/>
        <v>29</v>
      </c>
      <c r="AB469">
        <f t="shared" si="98"/>
        <v>5</v>
      </c>
      <c r="AC469">
        <f t="shared" si="99"/>
        <v>0</v>
      </c>
      <c r="AD469">
        <f t="shared" si="100"/>
        <v>1</v>
      </c>
      <c r="AE469">
        <f t="shared" si="101"/>
        <v>12</v>
      </c>
      <c r="AF469">
        <f t="shared" si="102"/>
        <v>9</v>
      </c>
      <c r="AG469">
        <f t="shared" si="103"/>
        <v>9</v>
      </c>
      <c r="AH469">
        <f t="shared" si="104"/>
        <v>18</v>
      </c>
      <c r="AI469">
        <f t="shared" si="105"/>
        <v>1</v>
      </c>
      <c r="AJ469">
        <f t="shared" si="106"/>
        <v>2</v>
      </c>
      <c r="AK469">
        <f t="shared" si="107"/>
        <v>1</v>
      </c>
      <c r="AL469">
        <f t="shared" si="108"/>
        <v>23</v>
      </c>
      <c r="AM469">
        <f>SUMPRODUCT(AA469:AL469,Weights!$E$7:$P$7)</f>
        <v>61</v>
      </c>
    </row>
    <row r="470" spans="1:39" x14ac:dyDescent="0.25">
      <c r="A470" t="s">
        <v>446</v>
      </c>
      <c r="B470" t="s">
        <v>43</v>
      </c>
      <c r="C470">
        <v>33</v>
      </c>
      <c r="D470">
        <v>110</v>
      </c>
      <c r="E470">
        <v>94</v>
      </c>
      <c r="F470">
        <v>19</v>
      </c>
      <c r="G470">
        <v>5</v>
      </c>
      <c r="H470">
        <v>0</v>
      </c>
      <c r="I470">
        <v>2</v>
      </c>
      <c r="J470">
        <v>11</v>
      </c>
      <c r="K470">
        <v>12</v>
      </c>
      <c r="L470">
        <v>13</v>
      </c>
      <c r="M470">
        <v>30</v>
      </c>
      <c r="N470">
        <v>0</v>
      </c>
      <c r="O470">
        <v>0</v>
      </c>
      <c r="P470">
        <v>0</v>
      </c>
      <c r="Q470">
        <v>0.19700000000000001</v>
      </c>
      <c r="R470">
        <v>0.29599999999999999</v>
      </c>
      <c r="S470">
        <v>0.313</v>
      </c>
      <c r="T470">
        <v>0.60899999999999999</v>
      </c>
      <c r="U470">
        <v>0.27300000000000002</v>
      </c>
      <c r="V470">
        <v>0.2</v>
      </c>
      <c r="W470">
        <v>-0.2</v>
      </c>
      <c r="X470">
        <v>0.1</v>
      </c>
      <c r="Y470">
        <v>2900</v>
      </c>
      <c r="AA470">
        <f t="shared" si="97"/>
        <v>19</v>
      </c>
      <c r="AB470">
        <f t="shared" si="98"/>
        <v>5</v>
      </c>
      <c r="AC470">
        <f t="shared" si="99"/>
        <v>0</v>
      </c>
      <c r="AD470">
        <f t="shared" si="100"/>
        <v>2</v>
      </c>
      <c r="AE470">
        <f t="shared" si="101"/>
        <v>11</v>
      </c>
      <c r="AF470">
        <f t="shared" si="102"/>
        <v>12</v>
      </c>
      <c r="AG470">
        <f t="shared" si="103"/>
        <v>13</v>
      </c>
      <c r="AH470">
        <f t="shared" si="104"/>
        <v>30</v>
      </c>
      <c r="AI470">
        <f t="shared" si="105"/>
        <v>0</v>
      </c>
      <c r="AJ470">
        <f t="shared" si="106"/>
        <v>0</v>
      </c>
      <c r="AK470">
        <f t="shared" si="107"/>
        <v>0</v>
      </c>
      <c r="AL470">
        <f t="shared" si="108"/>
        <v>12</v>
      </c>
      <c r="AM470">
        <f>SUMPRODUCT(AA470:AL470,Weights!$E$7:$P$7)</f>
        <v>51</v>
      </c>
    </row>
    <row r="471" spans="1:39" x14ac:dyDescent="0.25">
      <c r="A471" t="s">
        <v>318</v>
      </c>
      <c r="B471" t="s">
        <v>141</v>
      </c>
      <c r="C471">
        <v>42</v>
      </c>
      <c r="D471">
        <v>104</v>
      </c>
      <c r="E471">
        <v>95</v>
      </c>
      <c r="F471">
        <v>21</v>
      </c>
      <c r="G471">
        <v>5</v>
      </c>
      <c r="H471">
        <v>0</v>
      </c>
      <c r="I471">
        <v>2</v>
      </c>
      <c r="J471">
        <v>10</v>
      </c>
      <c r="K471">
        <v>8</v>
      </c>
      <c r="L471">
        <v>7</v>
      </c>
      <c r="M471">
        <v>20</v>
      </c>
      <c r="N471">
        <v>1</v>
      </c>
      <c r="O471">
        <v>1</v>
      </c>
      <c r="P471">
        <v>1</v>
      </c>
      <c r="Q471">
        <v>0.22500000000000001</v>
      </c>
      <c r="R471">
        <v>0.28799999999999998</v>
      </c>
      <c r="S471">
        <v>0.33700000000000002</v>
      </c>
      <c r="T471">
        <v>0.625</v>
      </c>
      <c r="U471">
        <v>0.27300000000000002</v>
      </c>
      <c r="V471">
        <v>-0.9</v>
      </c>
      <c r="W471">
        <v>-0.2</v>
      </c>
      <c r="X471">
        <v>-0.2</v>
      </c>
      <c r="Y471">
        <v>1907</v>
      </c>
      <c r="AA471">
        <f t="shared" si="97"/>
        <v>21</v>
      </c>
      <c r="AB471">
        <f t="shared" si="98"/>
        <v>5</v>
      </c>
      <c r="AC471">
        <f t="shared" si="99"/>
        <v>0</v>
      </c>
      <c r="AD471">
        <f t="shared" si="100"/>
        <v>2</v>
      </c>
      <c r="AE471">
        <f t="shared" si="101"/>
        <v>10</v>
      </c>
      <c r="AF471">
        <f t="shared" si="102"/>
        <v>8</v>
      </c>
      <c r="AG471">
        <f t="shared" si="103"/>
        <v>7</v>
      </c>
      <c r="AH471">
        <f t="shared" si="104"/>
        <v>20</v>
      </c>
      <c r="AI471">
        <f t="shared" si="105"/>
        <v>1</v>
      </c>
      <c r="AJ471">
        <f t="shared" si="106"/>
        <v>1</v>
      </c>
      <c r="AK471">
        <f t="shared" si="107"/>
        <v>1</v>
      </c>
      <c r="AL471">
        <f t="shared" si="108"/>
        <v>14</v>
      </c>
      <c r="AM471">
        <f>SUMPRODUCT(AA471:AL471,Weights!$E$7:$P$7)</f>
        <v>48</v>
      </c>
    </row>
    <row r="472" spans="1:39" x14ac:dyDescent="0.25">
      <c r="A472" t="s">
        <v>451</v>
      </c>
      <c r="B472" t="s">
        <v>85</v>
      </c>
      <c r="C472">
        <v>34</v>
      </c>
      <c r="D472">
        <v>115</v>
      </c>
      <c r="E472">
        <v>110</v>
      </c>
      <c r="F472">
        <v>27</v>
      </c>
      <c r="G472">
        <v>6</v>
      </c>
      <c r="H472">
        <v>0</v>
      </c>
      <c r="I472">
        <v>3</v>
      </c>
      <c r="J472">
        <v>12</v>
      </c>
      <c r="K472">
        <v>13</v>
      </c>
      <c r="L472">
        <v>4</v>
      </c>
      <c r="M472">
        <v>26</v>
      </c>
      <c r="N472">
        <v>0</v>
      </c>
      <c r="O472">
        <v>2</v>
      </c>
      <c r="P472">
        <v>1</v>
      </c>
      <c r="Q472">
        <v>0.24399999999999999</v>
      </c>
      <c r="R472">
        <v>0.27300000000000002</v>
      </c>
      <c r="S472">
        <v>0.36599999999999999</v>
      </c>
      <c r="T472">
        <v>0.63900000000000001</v>
      </c>
      <c r="U472">
        <v>0.27300000000000002</v>
      </c>
      <c r="V472">
        <v>0.9</v>
      </c>
      <c r="W472">
        <v>-0.2</v>
      </c>
      <c r="X472">
        <v>0.2</v>
      </c>
      <c r="Y472">
        <v>10028</v>
      </c>
      <c r="AA472">
        <f t="shared" si="97"/>
        <v>27</v>
      </c>
      <c r="AB472">
        <f t="shared" si="98"/>
        <v>6</v>
      </c>
      <c r="AC472">
        <f t="shared" si="99"/>
        <v>0</v>
      </c>
      <c r="AD472">
        <f t="shared" si="100"/>
        <v>3</v>
      </c>
      <c r="AE472">
        <f t="shared" si="101"/>
        <v>12</v>
      </c>
      <c r="AF472">
        <f t="shared" si="102"/>
        <v>13</v>
      </c>
      <c r="AG472">
        <f t="shared" si="103"/>
        <v>4</v>
      </c>
      <c r="AH472">
        <f t="shared" si="104"/>
        <v>26</v>
      </c>
      <c r="AI472">
        <f t="shared" si="105"/>
        <v>0</v>
      </c>
      <c r="AJ472">
        <f t="shared" si="106"/>
        <v>2</v>
      </c>
      <c r="AK472">
        <f t="shared" si="107"/>
        <v>1</v>
      </c>
      <c r="AL472">
        <f t="shared" si="108"/>
        <v>18</v>
      </c>
      <c r="AM472">
        <f>SUMPRODUCT(AA472:AL472,Weights!$E$7:$P$7)</f>
        <v>61</v>
      </c>
    </row>
    <row r="473" spans="1:39" x14ac:dyDescent="0.25">
      <c r="A473" t="s">
        <v>413</v>
      </c>
      <c r="B473" t="s">
        <v>25</v>
      </c>
      <c r="C473">
        <v>51</v>
      </c>
      <c r="D473">
        <v>157</v>
      </c>
      <c r="E473">
        <v>145</v>
      </c>
      <c r="F473">
        <v>35</v>
      </c>
      <c r="G473">
        <v>6</v>
      </c>
      <c r="H473">
        <v>0</v>
      </c>
      <c r="I473">
        <v>2</v>
      </c>
      <c r="J473">
        <v>15</v>
      </c>
      <c r="K473">
        <v>12</v>
      </c>
      <c r="L473">
        <v>9</v>
      </c>
      <c r="M473">
        <v>24</v>
      </c>
      <c r="N473">
        <v>1</v>
      </c>
      <c r="O473">
        <v>2</v>
      </c>
      <c r="P473">
        <v>1</v>
      </c>
      <c r="Q473">
        <v>0.245</v>
      </c>
      <c r="R473">
        <v>0.29199999999999998</v>
      </c>
      <c r="S473">
        <v>0.33200000000000002</v>
      </c>
      <c r="T473">
        <v>0.624</v>
      </c>
      <c r="U473">
        <v>0.27200000000000002</v>
      </c>
      <c r="V473">
        <v>1.7</v>
      </c>
      <c r="W473">
        <v>-0.2</v>
      </c>
      <c r="X473">
        <v>0</v>
      </c>
      <c r="Y473">
        <v>2430</v>
      </c>
      <c r="AA473">
        <f t="shared" si="97"/>
        <v>35</v>
      </c>
      <c r="AB473">
        <f t="shared" si="98"/>
        <v>6</v>
      </c>
      <c r="AC473">
        <f t="shared" si="99"/>
        <v>0</v>
      </c>
      <c r="AD473">
        <f t="shared" si="100"/>
        <v>2</v>
      </c>
      <c r="AE473">
        <f t="shared" si="101"/>
        <v>15</v>
      </c>
      <c r="AF473">
        <f t="shared" si="102"/>
        <v>12</v>
      </c>
      <c r="AG473">
        <f t="shared" si="103"/>
        <v>9</v>
      </c>
      <c r="AH473">
        <f t="shared" si="104"/>
        <v>24</v>
      </c>
      <c r="AI473">
        <f t="shared" si="105"/>
        <v>1</v>
      </c>
      <c r="AJ473">
        <f t="shared" si="106"/>
        <v>2</v>
      </c>
      <c r="AK473">
        <f t="shared" si="107"/>
        <v>1</v>
      </c>
      <c r="AL473">
        <f t="shared" si="108"/>
        <v>27</v>
      </c>
      <c r="AM473">
        <f>SUMPRODUCT(AA473:AL473,Weights!$E$7:$P$7)</f>
        <v>74</v>
      </c>
    </row>
    <row r="474" spans="1:39" x14ac:dyDescent="0.25">
      <c r="A474" t="s">
        <v>459</v>
      </c>
      <c r="B474" t="s">
        <v>45</v>
      </c>
      <c r="C474">
        <v>55</v>
      </c>
      <c r="D474">
        <v>210</v>
      </c>
      <c r="E474">
        <v>197</v>
      </c>
      <c r="F474">
        <v>47</v>
      </c>
      <c r="G474">
        <v>10</v>
      </c>
      <c r="H474">
        <v>0</v>
      </c>
      <c r="I474">
        <v>4</v>
      </c>
      <c r="J474">
        <v>19</v>
      </c>
      <c r="K474">
        <v>21</v>
      </c>
      <c r="L474">
        <v>10</v>
      </c>
      <c r="M474">
        <v>36</v>
      </c>
      <c r="N474">
        <v>1</v>
      </c>
      <c r="O474">
        <v>0</v>
      </c>
      <c r="P474">
        <v>0</v>
      </c>
      <c r="Q474">
        <v>0.23899999999999999</v>
      </c>
      <c r="R474">
        <v>0.27700000000000002</v>
      </c>
      <c r="S474">
        <v>0.35099999999999998</v>
      </c>
      <c r="T474">
        <v>0.628</v>
      </c>
      <c r="U474">
        <v>0.27100000000000002</v>
      </c>
      <c r="V474">
        <v>1.8</v>
      </c>
      <c r="W474">
        <v>-0.3</v>
      </c>
      <c r="X474">
        <v>0.1</v>
      </c>
      <c r="Y474">
        <v>3797</v>
      </c>
      <c r="AA474">
        <f t="shared" si="97"/>
        <v>47</v>
      </c>
      <c r="AB474">
        <f t="shared" si="98"/>
        <v>10</v>
      </c>
      <c r="AC474">
        <f t="shared" si="99"/>
        <v>0</v>
      </c>
      <c r="AD474">
        <f t="shared" si="100"/>
        <v>4</v>
      </c>
      <c r="AE474">
        <f t="shared" si="101"/>
        <v>19</v>
      </c>
      <c r="AF474">
        <f t="shared" si="102"/>
        <v>21</v>
      </c>
      <c r="AG474">
        <f t="shared" si="103"/>
        <v>10</v>
      </c>
      <c r="AH474">
        <f t="shared" si="104"/>
        <v>36</v>
      </c>
      <c r="AI474">
        <f t="shared" si="105"/>
        <v>1</v>
      </c>
      <c r="AJ474">
        <f t="shared" si="106"/>
        <v>0</v>
      </c>
      <c r="AK474">
        <f t="shared" si="107"/>
        <v>0</v>
      </c>
      <c r="AL474">
        <f t="shared" si="108"/>
        <v>33</v>
      </c>
      <c r="AM474">
        <f>SUMPRODUCT(AA474:AL474,Weights!$E$7:$P$7)</f>
        <v>101</v>
      </c>
    </row>
    <row r="475" spans="1:39" x14ac:dyDescent="0.25">
      <c r="A475" t="s">
        <v>1079</v>
      </c>
      <c r="B475" t="s">
        <v>25</v>
      </c>
      <c r="C475">
        <v>35</v>
      </c>
      <c r="D475">
        <v>153</v>
      </c>
      <c r="E475">
        <v>137</v>
      </c>
      <c r="F475">
        <v>28</v>
      </c>
      <c r="G475">
        <v>6</v>
      </c>
      <c r="H475">
        <v>1</v>
      </c>
      <c r="I475">
        <v>3</v>
      </c>
      <c r="J475">
        <v>15</v>
      </c>
      <c r="K475">
        <v>13</v>
      </c>
      <c r="L475">
        <v>13</v>
      </c>
      <c r="M475">
        <v>55</v>
      </c>
      <c r="N475">
        <v>1</v>
      </c>
      <c r="O475">
        <v>5</v>
      </c>
      <c r="P475">
        <v>3</v>
      </c>
      <c r="Q475">
        <v>0.20699999999999999</v>
      </c>
      <c r="R475">
        <v>0.28199999999999997</v>
      </c>
      <c r="S475">
        <v>0.33500000000000002</v>
      </c>
      <c r="T475">
        <v>0.61599999999999999</v>
      </c>
      <c r="U475">
        <v>0.27100000000000002</v>
      </c>
      <c r="V475">
        <v>1</v>
      </c>
      <c r="W475">
        <v>0.1</v>
      </c>
      <c r="X475">
        <v>0</v>
      </c>
      <c r="Y475">
        <v>14329</v>
      </c>
      <c r="AA475">
        <f t="shared" si="97"/>
        <v>28</v>
      </c>
      <c r="AB475">
        <f t="shared" si="98"/>
        <v>6</v>
      </c>
      <c r="AC475">
        <f t="shared" si="99"/>
        <v>1</v>
      </c>
      <c r="AD475">
        <f t="shared" si="100"/>
        <v>3</v>
      </c>
      <c r="AE475">
        <f t="shared" si="101"/>
        <v>15</v>
      </c>
      <c r="AF475">
        <f t="shared" si="102"/>
        <v>13</v>
      </c>
      <c r="AG475">
        <f t="shared" si="103"/>
        <v>13</v>
      </c>
      <c r="AH475">
        <f t="shared" si="104"/>
        <v>55</v>
      </c>
      <c r="AI475">
        <f t="shared" si="105"/>
        <v>1</v>
      </c>
      <c r="AJ475">
        <f t="shared" si="106"/>
        <v>5</v>
      </c>
      <c r="AK475">
        <f t="shared" si="107"/>
        <v>3</v>
      </c>
      <c r="AL475">
        <f t="shared" si="108"/>
        <v>18</v>
      </c>
      <c r="AM475">
        <f>SUMPRODUCT(AA475:AL475,Weights!$E$7:$P$7)</f>
        <v>65.5</v>
      </c>
    </row>
    <row r="476" spans="1:39" x14ac:dyDescent="0.25">
      <c r="A476" t="s">
        <v>464</v>
      </c>
      <c r="B476" t="s">
        <v>56</v>
      </c>
      <c r="C476">
        <v>38</v>
      </c>
      <c r="D476">
        <v>139</v>
      </c>
      <c r="E476">
        <v>125</v>
      </c>
      <c r="F476">
        <v>31</v>
      </c>
      <c r="G476">
        <v>4</v>
      </c>
      <c r="H476">
        <v>0</v>
      </c>
      <c r="I476">
        <v>1</v>
      </c>
      <c r="J476">
        <v>13</v>
      </c>
      <c r="K476">
        <v>8</v>
      </c>
      <c r="L476">
        <v>11</v>
      </c>
      <c r="M476">
        <v>20</v>
      </c>
      <c r="N476">
        <v>0</v>
      </c>
      <c r="O476">
        <v>0</v>
      </c>
      <c r="P476">
        <v>0</v>
      </c>
      <c r="Q476">
        <v>0.248</v>
      </c>
      <c r="R476">
        <v>0.311</v>
      </c>
      <c r="S476">
        <v>0.29399999999999998</v>
      </c>
      <c r="T476">
        <v>0.60399999999999998</v>
      </c>
      <c r="U476">
        <v>0.27100000000000002</v>
      </c>
      <c r="V476">
        <v>-0.1</v>
      </c>
      <c r="W476">
        <v>-0.1</v>
      </c>
      <c r="X476">
        <v>0.1</v>
      </c>
      <c r="Y476">
        <v>13338</v>
      </c>
      <c r="AA476">
        <f t="shared" si="97"/>
        <v>31</v>
      </c>
      <c r="AB476">
        <f t="shared" si="98"/>
        <v>4</v>
      </c>
      <c r="AC476">
        <f t="shared" si="99"/>
        <v>0</v>
      </c>
      <c r="AD476">
        <f t="shared" si="100"/>
        <v>1</v>
      </c>
      <c r="AE476">
        <f t="shared" si="101"/>
        <v>13</v>
      </c>
      <c r="AF476">
        <f t="shared" si="102"/>
        <v>8</v>
      </c>
      <c r="AG476">
        <f t="shared" si="103"/>
        <v>11</v>
      </c>
      <c r="AH476">
        <f t="shared" si="104"/>
        <v>20</v>
      </c>
      <c r="AI476">
        <f t="shared" si="105"/>
        <v>0</v>
      </c>
      <c r="AJ476">
        <f t="shared" si="106"/>
        <v>0</v>
      </c>
      <c r="AK476">
        <f t="shared" si="107"/>
        <v>0</v>
      </c>
      <c r="AL476">
        <f t="shared" si="108"/>
        <v>26</v>
      </c>
      <c r="AM476">
        <f>SUMPRODUCT(AA476:AL476,Weights!$E$7:$P$7)</f>
        <v>60</v>
      </c>
    </row>
    <row r="477" spans="1:39" x14ac:dyDescent="0.25">
      <c r="A477" t="s">
        <v>472</v>
      </c>
      <c r="B477" t="s">
        <v>56</v>
      </c>
      <c r="C477">
        <v>52</v>
      </c>
      <c r="D477">
        <v>194</v>
      </c>
      <c r="E477">
        <v>180</v>
      </c>
      <c r="F477">
        <v>39</v>
      </c>
      <c r="G477">
        <v>8</v>
      </c>
      <c r="H477">
        <v>2</v>
      </c>
      <c r="I477">
        <v>6</v>
      </c>
      <c r="J477">
        <v>20</v>
      </c>
      <c r="K477">
        <v>20</v>
      </c>
      <c r="L477">
        <v>10</v>
      </c>
      <c r="M477">
        <v>66</v>
      </c>
      <c r="N477">
        <v>1</v>
      </c>
      <c r="O477">
        <v>1</v>
      </c>
      <c r="P477">
        <v>2</v>
      </c>
      <c r="Q477">
        <v>0.216</v>
      </c>
      <c r="R477">
        <v>0.26</v>
      </c>
      <c r="S477">
        <v>0.377</v>
      </c>
      <c r="T477">
        <v>0.63700000000000001</v>
      </c>
      <c r="U477">
        <v>0.27100000000000002</v>
      </c>
      <c r="V477">
        <v>2.6</v>
      </c>
      <c r="W477">
        <v>-0.8</v>
      </c>
      <c r="X477">
        <v>-0.1</v>
      </c>
      <c r="Y477">
        <v>12956</v>
      </c>
      <c r="AA477">
        <f t="shared" si="97"/>
        <v>39</v>
      </c>
      <c r="AB477">
        <f t="shared" si="98"/>
        <v>8</v>
      </c>
      <c r="AC477">
        <f t="shared" si="99"/>
        <v>2</v>
      </c>
      <c r="AD477">
        <f t="shared" si="100"/>
        <v>6</v>
      </c>
      <c r="AE477">
        <f t="shared" si="101"/>
        <v>20</v>
      </c>
      <c r="AF477">
        <f t="shared" si="102"/>
        <v>20</v>
      </c>
      <c r="AG477">
        <f t="shared" si="103"/>
        <v>10</v>
      </c>
      <c r="AH477">
        <f t="shared" si="104"/>
        <v>66</v>
      </c>
      <c r="AI477">
        <f t="shared" si="105"/>
        <v>1</v>
      </c>
      <c r="AJ477">
        <f t="shared" si="106"/>
        <v>1</v>
      </c>
      <c r="AK477">
        <f t="shared" si="107"/>
        <v>2</v>
      </c>
      <c r="AL477">
        <f t="shared" si="108"/>
        <v>23</v>
      </c>
      <c r="AM477">
        <f>SUMPRODUCT(AA477:AL477,Weights!$E$7:$P$7)</f>
        <v>86</v>
      </c>
    </row>
    <row r="478" spans="1:39" x14ac:dyDescent="0.25">
      <c r="A478" t="s">
        <v>467</v>
      </c>
      <c r="B478" t="s">
        <v>34</v>
      </c>
      <c r="C478">
        <v>51</v>
      </c>
      <c r="D478">
        <v>208</v>
      </c>
      <c r="E478">
        <v>194</v>
      </c>
      <c r="F478">
        <v>48</v>
      </c>
      <c r="G478">
        <v>8</v>
      </c>
      <c r="H478">
        <v>1</v>
      </c>
      <c r="I478">
        <v>2</v>
      </c>
      <c r="J478">
        <v>20</v>
      </c>
      <c r="K478">
        <v>20</v>
      </c>
      <c r="L478">
        <v>10</v>
      </c>
      <c r="M478">
        <v>39</v>
      </c>
      <c r="N478">
        <v>1</v>
      </c>
      <c r="O478">
        <v>2</v>
      </c>
      <c r="P478">
        <v>1</v>
      </c>
      <c r="Q478">
        <v>0.25</v>
      </c>
      <c r="R478">
        <v>0.28499999999999998</v>
      </c>
      <c r="S478">
        <v>0.34200000000000003</v>
      </c>
      <c r="T478">
        <v>0.627</v>
      </c>
      <c r="U478">
        <v>0.27</v>
      </c>
      <c r="V478">
        <v>0.8</v>
      </c>
      <c r="W478">
        <v>-0.3</v>
      </c>
      <c r="X478">
        <v>-0.1</v>
      </c>
      <c r="Y478">
        <v>17642</v>
      </c>
      <c r="AA478">
        <f t="shared" si="97"/>
        <v>48</v>
      </c>
      <c r="AB478">
        <f t="shared" si="98"/>
        <v>8</v>
      </c>
      <c r="AC478">
        <f t="shared" si="99"/>
        <v>1</v>
      </c>
      <c r="AD478">
        <f t="shared" si="100"/>
        <v>2</v>
      </c>
      <c r="AE478">
        <f t="shared" si="101"/>
        <v>20</v>
      </c>
      <c r="AF478">
        <f t="shared" si="102"/>
        <v>20</v>
      </c>
      <c r="AG478">
        <f t="shared" si="103"/>
        <v>10</v>
      </c>
      <c r="AH478">
        <f t="shared" si="104"/>
        <v>39</v>
      </c>
      <c r="AI478">
        <f t="shared" si="105"/>
        <v>1</v>
      </c>
      <c r="AJ478">
        <f t="shared" si="106"/>
        <v>2</v>
      </c>
      <c r="AK478">
        <f t="shared" si="107"/>
        <v>1</v>
      </c>
      <c r="AL478">
        <f t="shared" si="108"/>
        <v>37</v>
      </c>
      <c r="AM478">
        <f>SUMPRODUCT(AA478:AL478,Weights!$E$7:$P$7)</f>
        <v>97.5</v>
      </c>
    </row>
    <row r="479" spans="1:39" x14ac:dyDescent="0.25">
      <c r="A479" t="s">
        <v>461</v>
      </c>
      <c r="B479" t="s">
        <v>17</v>
      </c>
      <c r="C479">
        <v>40</v>
      </c>
      <c r="D479">
        <v>170</v>
      </c>
      <c r="E479">
        <v>156</v>
      </c>
      <c r="F479">
        <v>39</v>
      </c>
      <c r="G479">
        <v>4</v>
      </c>
      <c r="H479">
        <v>1</v>
      </c>
      <c r="I479">
        <v>1</v>
      </c>
      <c r="J479">
        <v>17</v>
      </c>
      <c r="K479">
        <v>11</v>
      </c>
      <c r="L479">
        <v>9</v>
      </c>
      <c r="M479">
        <v>31</v>
      </c>
      <c r="N479">
        <v>2</v>
      </c>
      <c r="O479">
        <v>13</v>
      </c>
      <c r="P479">
        <v>3</v>
      </c>
      <c r="Q479">
        <v>0.251</v>
      </c>
      <c r="R479">
        <v>0.29699999999999999</v>
      </c>
      <c r="S479">
        <v>0.314</v>
      </c>
      <c r="T479">
        <v>0.61099999999999999</v>
      </c>
      <c r="U479">
        <v>0.27</v>
      </c>
      <c r="V479">
        <v>-1</v>
      </c>
      <c r="W479">
        <v>1.3</v>
      </c>
      <c r="X479">
        <v>-0.2</v>
      </c>
      <c r="Y479">
        <v>15769</v>
      </c>
      <c r="AA479">
        <f t="shared" si="97"/>
        <v>39</v>
      </c>
      <c r="AB479">
        <f t="shared" si="98"/>
        <v>4</v>
      </c>
      <c r="AC479">
        <f t="shared" si="99"/>
        <v>1</v>
      </c>
      <c r="AD479">
        <f t="shared" si="100"/>
        <v>1</v>
      </c>
      <c r="AE479">
        <f t="shared" si="101"/>
        <v>17</v>
      </c>
      <c r="AF479">
        <f t="shared" si="102"/>
        <v>11</v>
      </c>
      <c r="AG479">
        <f t="shared" si="103"/>
        <v>9</v>
      </c>
      <c r="AH479">
        <f t="shared" si="104"/>
        <v>31</v>
      </c>
      <c r="AI479">
        <f t="shared" si="105"/>
        <v>2</v>
      </c>
      <c r="AJ479">
        <f t="shared" si="106"/>
        <v>13</v>
      </c>
      <c r="AK479">
        <f t="shared" si="107"/>
        <v>3</v>
      </c>
      <c r="AL479">
        <f t="shared" si="108"/>
        <v>33</v>
      </c>
      <c r="AM479">
        <f>SUMPRODUCT(AA479:AL479,Weights!$E$7:$P$7)</f>
        <v>92.5</v>
      </c>
    </row>
    <row r="480" spans="1:39" x14ac:dyDescent="0.25">
      <c r="A480" t="s">
        <v>458</v>
      </c>
      <c r="B480" t="s">
        <v>85</v>
      </c>
      <c r="C480">
        <v>37</v>
      </c>
      <c r="D480">
        <v>130</v>
      </c>
      <c r="E480">
        <v>120</v>
      </c>
      <c r="F480">
        <v>28</v>
      </c>
      <c r="G480">
        <v>4</v>
      </c>
      <c r="H480">
        <v>1</v>
      </c>
      <c r="I480">
        <v>1</v>
      </c>
      <c r="J480">
        <v>14</v>
      </c>
      <c r="K480">
        <v>10</v>
      </c>
      <c r="L480">
        <v>8</v>
      </c>
      <c r="M480">
        <v>19</v>
      </c>
      <c r="N480">
        <v>1</v>
      </c>
      <c r="O480">
        <v>5</v>
      </c>
      <c r="P480">
        <v>2</v>
      </c>
      <c r="Q480">
        <v>0.23599999999999999</v>
      </c>
      <c r="R480">
        <v>0.28799999999999998</v>
      </c>
      <c r="S480">
        <v>0.32600000000000001</v>
      </c>
      <c r="T480">
        <v>0.61399999999999999</v>
      </c>
      <c r="U480">
        <v>0.26900000000000002</v>
      </c>
      <c r="V480">
        <v>-0.8</v>
      </c>
      <c r="W480">
        <v>0.1</v>
      </c>
      <c r="X480">
        <v>-0.3</v>
      </c>
      <c r="Y480">
        <v>15722</v>
      </c>
      <c r="AA480">
        <f t="shared" si="97"/>
        <v>28</v>
      </c>
      <c r="AB480">
        <f t="shared" si="98"/>
        <v>4</v>
      </c>
      <c r="AC480">
        <f t="shared" si="99"/>
        <v>1</v>
      </c>
      <c r="AD480">
        <f t="shared" si="100"/>
        <v>1</v>
      </c>
      <c r="AE480">
        <f t="shared" si="101"/>
        <v>14</v>
      </c>
      <c r="AF480">
        <f t="shared" si="102"/>
        <v>10</v>
      </c>
      <c r="AG480">
        <f t="shared" si="103"/>
        <v>8</v>
      </c>
      <c r="AH480">
        <f t="shared" si="104"/>
        <v>19</v>
      </c>
      <c r="AI480">
        <f t="shared" si="105"/>
        <v>1</v>
      </c>
      <c r="AJ480">
        <f t="shared" si="106"/>
        <v>5</v>
      </c>
      <c r="AK480">
        <f t="shared" si="107"/>
        <v>2</v>
      </c>
      <c r="AL480">
        <f t="shared" si="108"/>
        <v>22</v>
      </c>
      <c r="AM480">
        <f>SUMPRODUCT(AA480:AL480,Weights!$E$7:$P$7)</f>
        <v>67.5</v>
      </c>
    </row>
    <row r="481" spans="1:39" x14ac:dyDescent="0.25">
      <c r="A481" t="s">
        <v>1074</v>
      </c>
      <c r="B481" t="s">
        <v>125</v>
      </c>
      <c r="C481">
        <v>42</v>
      </c>
      <c r="D481">
        <v>146</v>
      </c>
      <c r="E481">
        <v>135</v>
      </c>
      <c r="F481">
        <v>30</v>
      </c>
      <c r="G481">
        <v>6</v>
      </c>
      <c r="H481">
        <v>1</v>
      </c>
      <c r="I481">
        <v>3</v>
      </c>
      <c r="J481">
        <v>17</v>
      </c>
      <c r="K481">
        <v>14</v>
      </c>
      <c r="L481">
        <v>8</v>
      </c>
      <c r="M481">
        <v>41</v>
      </c>
      <c r="N481">
        <v>2</v>
      </c>
      <c r="O481">
        <v>2</v>
      </c>
      <c r="P481">
        <v>1</v>
      </c>
      <c r="Q481">
        <v>0.22</v>
      </c>
      <c r="R481">
        <v>0.26900000000000002</v>
      </c>
      <c r="S481">
        <v>0.35599999999999998</v>
      </c>
      <c r="T481">
        <v>0.625</v>
      </c>
      <c r="U481">
        <v>0.26900000000000002</v>
      </c>
      <c r="V481">
        <v>0.9</v>
      </c>
      <c r="W481">
        <v>0.1</v>
      </c>
      <c r="X481">
        <v>0</v>
      </c>
      <c r="Y481">
        <v>12590</v>
      </c>
      <c r="AA481">
        <f t="shared" si="97"/>
        <v>30</v>
      </c>
      <c r="AB481">
        <f t="shared" si="98"/>
        <v>6</v>
      </c>
      <c r="AC481">
        <f t="shared" si="99"/>
        <v>1</v>
      </c>
      <c r="AD481">
        <f t="shared" si="100"/>
        <v>3</v>
      </c>
      <c r="AE481">
        <f t="shared" si="101"/>
        <v>17</v>
      </c>
      <c r="AF481">
        <f t="shared" si="102"/>
        <v>14</v>
      </c>
      <c r="AG481">
        <f t="shared" si="103"/>
        <v>8</v>
      </c>
      <c r="AH481">
        <f t="shared" si="104"/>
        <v>41</v>
      </c>
      <c r="AI481">
        <f t="shared" si="105"/>
        <v>2</v>
      </c>
      <c r="AJ481">
        <f t="shared" si="106"/>
        <v>2</v>
      </c>
      <c r="AK481">
        <f t="shared" si="107"/>
        <v>1</v>
      </c>
      <c r="AL481">
        <f t="shared" si="108"/>
        <v>20</v>
      </c>
      <c r="AM481">
        <f>SUMPRODUCT(AA481:AL481,Weights!$E$7:$P$7)</f>
        <v>68.5</v>
      </c>
    </row>
    <row r="482" spans="1:39" x14ac:dyDescent="0.25">
      <c r="A482" t="s">
        <v>456</v>
      </c>
      <c r="B482" t="s">
        <v>62</v>
      </c>
      <c r="C482">
        <v>43</v>
      </c>
      <c r="D482">
        <v>142</v>
      </c>
      <c r="E482">
        <v>128</v>
      </c>
      <c r="F482">
        <v>28</v>
      </c>
      <c r="G482">
        <v>5</v>
      </c>
      <c r="H482">
        <v>0</v>
      </c>
      <c r="I482">
        <v>2</v>
      </c>
      <c r="J482">
        <v>13</v>
      </c>
      <c r="K482">
        <v>14</v>
      </c>
      <c r="L482">
        <v>12</v>
      </c>
      <c r="M482">
        <v>23</v>
      </c>
      <c r="N482">
        <v>1</v>
      </c>
      <c r="O482">
        <v>1</v>
      </c>
      <c r="P482">
        <v>1</v>
      </c>
      <c r="Q482">
        <v>0.221</v>
      </c>
      <c r="R482">
        <v>0.28899999999999998</v>
      </c>
      <c r="S482">
        <v>0.32</v>
      </c>
      <c r="T482">
        <v>0.60899999999999999</v>
      </c>
      <c r="U482">
        <v>0.26900000000000002</v>
      </c>
      <c r="V482">
        <v>-0.8</v>
      </c>
      <c r="W482">
        <v>-0.2</v>
      </c>
      <c r="X482">
        <v>-0.3</v>
      </c>
      <c r="Y482">
        <v>6104</v>
      </c>
      <c r="AA482">
        <f t="shared" si="97"/>
        <v>28</v>
      </c>
      <c r="AB482">
        <f t="shared" si="98"/>
        <v>5</v>
      </c>
      <c r="AC482">
        <f t="shared" si="99"/>
        <v>0</v>
      </c>
      <c r="AD482">
        <f t="shared" si="100"/>
        <v>2</v>
      </c>
      <c r="AE482">
        <f t="shared" si="101"/>
        <v>13</v>
      </c>
      <c r="AF482">
        <f t="shared" si="102"/>
        <v>14</v>
      </c>
      <c r="AG482">
        <f t="shared" si="103"/>
        <v>12</v>
      </c>
      <c r="AH482">
        <f t="shared" si="104"/>
        <v>23</v>
      </c>
      <c r="AI482">
        <f t="shared" si="105"/>
        <v>1</v>
      </c>
      <c r="AJ482">
        <f t="shared" si="106"/>
        <v>1</v>
      </c>
      <c r="AK482">
        <f t="shared" si="107"/>
        <v>1</v>
      </c>
      <c r="AL482">
        <f t="shared" si="108"/>
        <v>21</v>
      </c>
      <c r="AM482">
        <f>SUMPRODUCT(AA482:AL482,Weights!$E$7:$P$7)</f>
        <v>67.5</v>
      </c>
    </row>
    <row r="483" spans="1:39" x14ac:dyDescent="0.25">
      <c r="A483" t="s">
        <v>437</v>
      </c>
      <c r="B483" t="s">
        <v>62</v>
      </c>
      <c r="C483">
        <v>45</v>
      </c>
      <c r="D483">
        <v>196</v>
      </c>
      <c r="E483">
        <v>185</v>
      </c>
      <c r="F483">
        <v>45</v>
      </c>
      <c r="G483">
        <v>11</v>
      </c>
      <c r="H483">
        <v>1</v>
      </c>
      <c r="I483">
        <v>2</v>
      </c>
      <c r="J483">
        <v>18</v>
      </c>
      <c r="K483">
        <v>17</v>
      </c>
      <c r="L483">
        <v>9</v>
      </c>
      <c r="M483">
        <v>39</v>
      </c>
      <c r="N483">
        <v>1</v>
      </c>
      <c r="O483">
        <v>1</v>
      </c>
      <c r="P483">
        <v>1</v>
      </c>
      <c r="Q483">
        <v>0.24299999999999999</v>
      </c>
      <c r="R483">
        <v>0.28000000000000003</v>
      </c>
      <c r="S483">
        <v>0.34399999999999997</v>
      </c>
      <c r="T483">
        <v>0.624</v>
      </c>
      <c r="U483">
        <v>0.26800000000000002</v>
      </c>
      <c r="V483">
        <v>0.9</v>
      </c>
      <c r="W483">
        <v>-0.6</v>
      </c>
      <c r="X483">
        <v>-0.1</v>
      </c>
      <c r="Y483">
        <v>16434</v>
      </c>
      <c r="AA483">
        <f t="shared" si="97"/>
        <v>45</v>
      </c>
      <c r="AB483">
        <f t="shared" si="98"/>
        <v>11</v>
      </c>
      <c r="AC483">
        <f t="shared" si="99"/>
        <v>1</v>
      </c>
      <c r="AD483">
        <f t="shared" si="100"/>
        <v>2</v>
      </c>
      <c r="AE483">
        <f t="shared" si="101"/>
        <v>18</v>
      </c>
      <c r="AF483">
        <f t="shared" si="102"/>
        <v>17</v>
      </c>
      <c r="AG483">
        <f t="shared" si="103"/>
        <v>9</v>
      </c>
      <c r="AH483">
        <f t="shared" si="104"/>
        <v>39</v>
      </c>
      <c r="AI483">
        <f t="shared" si="105"/>
        <v>1</v>
      </c>
      <c r="AJ483">
        <f t="shared" si="106"/>
        <v>1</v>
      </c>
      <c r="AK483">
        <f t="shared" si="107"/>
        <v>1</v>
      </c>
      <c r="AL483">
        <f t="shared" si="108"/>
        <v>31</v>
      </c>
      <c r="AM483">
        <f>SUMPRODUCT(AA483:AL483,Weights!$E$7:$P$7)</f>
        <v>89.5</v>
      </c>
    </row>
    <row r="484" spans="1:39" x14ac:dyDescent="0.25">
      <c r="A484" t="s">
        <v>453</v>
      </c>
      <c r="B484" t="s">
        <v>147</v>
      </c>
      <c r="C484">
        <v>73</v>
      </c>
      <c r="D484">
        <v>302</v>
      </c>
      <c r="E484">
        <v>284</v>
      </c>
      <c r="F484">
        <v>72</v>
      </c>
      <c r="G484">
        <v>13</v>
      </c>
      <c r="H484">
        <v>2</v>
      </c>
      <c r="I484">
        <v>2</v>
      </c>
      <c r="J484">
        <v>30</v>
      </c>
      <c r="K484">
        <v>25</v>
      </c>
      <c r="L484">
        <v>9</v>
      </c>
      <c r="M484">
        <v>44</v>
      </c>
      <c r="N484">
        <v>2</v>
      </c>
      <c r="O484">
        <v>6</v>
      </c>
      <c r="P484">
        <v>2</v>
      </c>
      <c r="Q484">
        <v>0.253</v>
      </c>
      <c r="R484">
        <v>0.28000000000000003</v>
      </c>
      <c r="S484">
        <v>0.34200000000000003</v>
      </c>
      <c r="T484">
        <v>0.622</v>
      </c>
      <c r="U484">
        <v>0.26800000000000002</v>
      </c>
      <c r="V484">
        <v>0.8</v>
      </c>
      <c r="W484">
        <v>0.7</v>
      </c>
      <c r="X484">
        <v>0</v>
      </c>
      <c r="Y484">
        <v>6310</v>
      </c>
      <c r="AA484">
        <f t="shared" si="97"/>
        <v>72</v>
      </c>
      <c r="AB484">
        <f t="shared" si="98"/>
        <v>13</v>
      </c>
      <c r="AC484">
        <f t="shared" si="99"/>
        <v>2</v>
      </c>
      <c r="AD484">
        <f t="shared" si="100"/>
        <v>2</v>
      </c>
      <c r="AE484">
        <f t="shared" si="101"/>
        <v>30</v>
      </c>
      <c r="AF484">
        <f t="shared" si="102"/>
        <v>25</v>
      </c>
      <c r="AG484">
        <f t="shared" si="103"/>
        <v>9</v>
      </c>
      <c r="AH484">
        <f t="shared" si="104"/>
        <v>44</v>
      </c>
      <c r="AI484">
        <f t="shared" si="105"/>
        <v>2</v>
      </c>
      <c r="AJ484">
        <f t="shared" si="106"/>
        <v>6</v>
      </c>
      <c r="AK484">
        <f t="shared" si="107"/>
        <v>2</v>
      </c>
      <c r="AL484">
        <f t="shared" si="108"/>
        <v>55</v>
      </c>
      <c r="AM484">
        <f>SUMPRODUCT(AA484:AL484,Weights!$E$7:$P$7)</f>
        <v>147</v>
      </c>
    </row>
    <row r="485" spans="1:39" x14ac:dyDescent="0.25">
      <c r="A485" t="s">
        <v>465</v>
      </c>
      <c r="B485" t="s">
        <v>15</v>
      </c>
      <c r="C485">
        <v>53</v>
      </c>
      <c r="D485">
        <v>194</v>
      </c>
      <c r="E485">
        <v>183</v>
      </c>
      <c r="F485">
        <v>48</v>
      </c>
      <c r="G485">
        <v>5</v>
      </c>
      <c r="H485">
        <v>2</v>
      </c>
      <c r="I485">
        <v>1</v>
      </c>
      <c r="J485">
        <v>23</v>
      </c>
      <c r="K485">
        <v>11</v>
      </c>
      <c r="L485">
        <v>7</v>
      </c>
      <c r="M485">
        <v>18</v>
      </c>
      <c r="N485">
        <v>1</v>
      </c>
      <c r="O485">
        <v>10</v>
      </c>
      <c r="P485">
        <v>2</v>
      </c>
      <c r="Q485">
        <v>0.26</v>
      </c>
      <c r="R485">
        <v>0.28999999999999998</v>
      </c>
      <c r="S485">
        <v>0.32400000000000001</v>
      </c>
      <c r="T485">
        <v>0.61399999999999999</v>
      </c>
      <c r="U485">
        <v>0.26800000000000002</v>
      </c>
      <c r="V485">
        <v>-1.7</v>
      </c>
      <c r="W485">
        <v>0.9</v>
      </c>
      <c r="X485">
        <v>-0.4</v>
      </c>
      <c r="Y485">
        <v>4712</v>
      </c>
      <c r="AA485">
        <f t="shared" si="97"/>
        <v>48</v>
      </c>
      <c r="AB485">
        <f t="shared" si="98"/>
        <v>5</v>
      </c>
      <c r="AC485">
        <f t="shared" si="99"/>
        <v>2</v>
      </c>
      <c r="AD485">
        <f t="shared" si="100"/>
        <v>1</v>
      </c>
      <c r="AE485">
        <f t="shared" si="101"/>
        <v>23</v>
      </c>
      <c r="AF485">
        <f t="shared" si="102"/>
        <v>11</v>
      </c>
      <c r="AG485">
        <f t="shared" si="103"/>
        <v>7</v>
      </c>
      <c r="AH485">
        <f t="shared" si="104"/>
        <v>18</v>
      </c>
      <c r="AI485">
        <f t="shared" si="105"/>
        <v>1</v>
      </c>
      <c r="AJ485">
        <f t="shared" si="106"/>
        <v>10</v>
      </c>
      <c r="AK485">
        <f t="shared" si="107"/>
        <v>2</v>
      </c>
      <c r="AL485">
        <f t="shared" si="108"/>
        <v>40</v>
      </c>
      <c r="AM485">
        <f>SUMPRODUCT(AA485:AL485,Weights!$E$7:$P$7)</f>
        <v>110</v>
      </c>
    </row>
    <row r="486" spans="1:39" x14ac:dyDescent="0.25">
      <c r="A486" t="s">
        <v>463</v>
      </c>
      <c r="B486" t="s">
        <v>32</v>
      </c>
      <c r="C486">
        <v>52</v>
      </c>
      <c r="D486">
        <v>130</v>
      </c>
      <c r="E486">
        <v>117</v>
      </c>
      <c r="F486">
        <v>27</v>
      </c>
      <c r="G486">
        <v>4</v>
      </c>
      <c r="H486">
        <v>1</v>
      </c>
      <c r="I486">
        <v>1</v>
      </c>
      <c r="J486">
        <v>16</v>
      </c>
      <c r="K486">
        <v>10</v>
      </c>
      <c r="L486">
        <v>9</v>
      </c>
      <c r="M486">
        <v>27</v>
      </c>
      <c r="N486">
        <v>1</v>
      </c>
      <c r="O486">
        <v>4</v>
      </c>
      <c r="P486">
        <v>2</v>
      </c>
      <c r="Q486">
        <v>0.23100000000000001</v>
      </c>
      <c r="R486">
        <v>0.29099999999999998</v>
      </c>
      <c r="S486">
        <v>0.314</v>
      </c>
      <c r="T486">
        <v>0.60399999999999998</v>
      </c>
      <c r="U486">
        <v>0.26800000000000002</v>
      </c>
      <c r="V486">
        <v>1.6</v>
      </c>
      <c r="W486">
        <v>-0.3</v>
      </c>
      <c r="X486">
        <v>0</v>
      </c>
      <c r="Y486">
        <v>1159</v>
      </c>
      <c r="AA486">
        <f t="shared" si="97"/>
        <v>27</v>
      </c>
      <c r="AB486">
        <f t="shared" si="98"/>
        <v>4</v>
      </c>
      <c r="AC486">
        <f t="shared" si="99"/>
        <v>1</v>
      </c>
      <c r="AD486">
        <f t="shared" si="100"/>
        <v>1</v>
      </c>
      <c r="AE486">
        <f t="shared" si="101"/>
        <v>16</v>
      </c>
      <c r="AF486">
        <f t="shared" si="102"/>
        <v>10</v>
      </c>
      <c r="AG486">
        <f t="shared" si="103"/>
        <v>9</v>
      </c>
      <c r="AH486">
        <f t="shared" si="104"/>
        <v>27</v>
      </c>
      <c r="AI486">
        <f t="shared" si="105"/>
        <v>1</v>
      </c>
      <c r="AJ486">
        <f t="shared" si="106"/>
        <v>4</v>
      </c>
      <c r="AK486">
        <f t="shared" si="107"/>
        <v>2</v>
      </c>
      <c r="AL486">
        <f t="shared" si="108"/>
        <v>21</v>
      </c>
      <c r="AM486">
        <f>SUMPRODUCT(AA486:AL486,Weights!$E$7:$P$7)</f>
        <v>63.5</v>
      </c>
    </row>
    <row r="487" spans="1:39" x14ac:dyDescent="0.25">
      <c r="A487" t="s">
        <v>1183</v>
      </c>
      <c r="B487" t="s">
        <v>62</v>
      </c>
      <c r="C487">
        <v>41</v>
      </c>
      <c r="D487">
        <v>166</v>
      </c>
      <c r="E487">
        <v>158</v>
      </c>
      <c r="F487">
        <v>37</v>
      </c>
      <c r="G487">
        <v>8</v>
      </c>
      <c r="H487">
        <v>0</v>
      </c>
      <c r="I487">
        <v>4</v>
      </c>
      <c r="J487">
        <v>16</v>
      </c>
      <c r="K487">
        <v>17</v>
      </c>
      <c r="L487">
        <v>6</v>
      </c>
      <c r="M487">
        <v>34</v>
      </c>
      <c r="N487">
        <v>1</v>
      </c>
      <c r="O487">
        <v>0</v>
      </c>
      <c r="P487">
        <v>1</v>
      </c>
      <c r="Q487">
        <v>0.23200000000000001</v>
      </c>
      <c r="R487">
        <v>0.26400000000000001</v>
      </c>
      <c r="S487">
        <v>0.36099999999999999</v>
      </c>
      <c r="T487">
        <v>0.624</v>
      </c>
      <c r="U487">
        <v>0.26800000000000002</v>
      </c>
      <c r="V487">
        <v>-1.5</v>
      </c>
      <c r="W487">
        <v>-0.5</v>
      </c>
      <c r="X487">
        <v>-0.3</v>
      </c>
      <c r="Y487">
        <v>15982</v>
      </c>
      <c r="AA487">
        <f t="shared" si="97"/>
        <v>37</v>
      </c>
      <c r="AB487">
        <f t="shared" si="98"/>
        <v>8</v>
      </c>
      <c r="AC487">
        <f t="shared" si="99"/>
        <v>0</v>
      </c>
      <c r="AD487">
        <f t="shared" si="100"/>
        <v>4</v>
      </c>
      <c r="AE487">
        <f t="shared" si="101"/>
        <v>16</v>
      </c>
      <c r="AF487">
        <f t="shared" si="102"/>
        <v>17</v>
      </c>
      <c r="AG487">
        <f t="shared" si="103"/>
        <v>6</v>
      </c>
      <c r="AH487">
        <f t="shared" si="104"/>
        <v>34</v>
      </c>
      <c r="AI487">
        <f t="shared" si="105"/>
        <v>1</v>
      </c>
      <c r="AJ487">
        <f t="shared" si="106"/>
        <v>0</v>
      </c>
      <c r="AK487">
        <f t="shared" si="107"/>
        <v>1</v>
      </c>
      <c r="AL487">
        <f t="shared" si="108"/>
        <v>25</v>
      </c>
      <c r="AM487">
        <f>SUMPRODUCT(AA487:AL487,Weights!$E$7:$P$7)</f>
        <v>78</v>
      </c>
    </row>
    <row r="488" spans="1:39" x14ac:dyDescent="0.25">
      <c r="A488" t="s">
        <v>1080</v>
      </c>
      <c r="B488" t="s">
        <v>73</v>
      </c>
      <c r="C488">
        <v>30</v>
      </c>
      <c r="D488">
        <v>123</v>
      </c>
      <c r="E488">
        <v>113</v>
      </c>
      <c r="F488">
        <v>27</v>
      </c>
      <c r="G488">
        <v>5</v>
      </c>
      <c r="H488">
        <v>1</v>
      </c>
      <c r="I488">
        <v>1</v>
      </c>
      <c r="J488">
        <v>12</v>
      </c>
      <c r="K488">
        <v>9</v>
      </c>
      <c r="L488">
        <v>8</v>
      </c>
      <c r="M488">
        <v>22</v>
      </c>
      <c r="N488">
        <v>0</v>
      </c>
      <c r="O488">
        <v>3</v>
      </c>
      <c r="P488">
        <v>2</v>
      </c>
      <c r="Q488">
        <v>0.23599999999999999</v>
      </c>
      <c r="R488">
        <v>0.28299999999999997</v>
      </c>
      <c r="S488">
        <v>0.33100000000000002</v>
      </c>
      <c r="T488">
        <v>0.61399999999999999</v>
      </c>
      <c r="U488">
        <v>0.26700000000000002</v>
      </c>
      <c r="V488">
        <v>0</v>
      </c>
      <c r="W488">
        <v>-0.1</v>
      </c>
      <c r="X488">
        <v>-0.1</v>
      </c>
      <c r="Y488">
        <v>11859</v>
      </c>
      <c r="AA488">
        <f t="shared" si="97"/>
        <v>27</v>
      </c>
      <c r="AB488">
        <f t="shared" si="98"/>
        <v>5</v>
      </c>
      <c r="AC488">
        <f t="shared" si="99"/>
        <v>1</v>
      </c>
      <c r="AD488">
        <f t="shared" si="100"/>
        <v>1</v>
      </c>
      <c r="AE488">
        <f t="shared" si="101"/>
        <v>12</v>
      </c>
      <c r="AF488">
        <f t="shared" si="102"/>
        <v>9</v>
      </c>
      <c r="AG488">
        <f t="shared" si="103"/>
        <v>8</v>
      </c>
      <c r="AH488">
        <f t="shared" si="104"/>
        <v>22</v>
      </c>
      <c r="AI488">
        <f t="shared" si="105"/>
        <v>0</v>
      </c>
      <c r="AJ488">
        <f t="shared" si="106"/>
        <v>3</v>
      </c>
      <c r="AK488">
        <f t="shared" si="107"/>
        <v>2</v>
      </c>
      <c r="AL488">
        <f t="shared" si="108"/>
        <v>20</v>
      </c>
      <c r="AM488">
        <f>SUMPRODUCT(AA488:AL488,Weights!$E$7:$P$7)</f>
        <v>59</v>
      </c>
    </row>
    <row r="489" spans="1:39" x14ac:dyDescent="0.25">
      <c r="A489" t="s">
        <v>452</v>
      </c>
      <c r="B489" t="s">
        <v>125</v>
      </c>
      <c r="C489">
        <v>54</v>
      </c>
      <c r="D489">
        <v>199</v>
      </c>
      <c r="E489">
        <v>187</v>
      </c>
      <c r="F489">
        <v>47</v>
      </c>
      <c r="G489">
        <v>6</v>
      </c>
      <c r="H489">
        <v>2</v>
      </c>
      <c r="I489">
        <v>2</v>
      </c>
      <c r="J489">
        <v>19</v>
      </c>
      <c r="K489">
        <v>16</v>
      </c>
      <c r="L489">
        <v>10</v>
      </c>
      <c r="M489">
        <v>30</v>
      </c>
      <c r="N489">
        <v>0</v>
      </c>
      <c r="O489">
        <v>2</v>
      </c>
      <c r="P489">
        <v>1</v>
      </c>
      <c r="Q489">
        <v>0.25</v>
      </c>
      <c r="R489">
        <v>0.28599999999999998</v>
      </c>
      <c r="S489">
        <v>0.33600000000000002</v>
      </c>
      <c r="T489">
        <v>0.622</v>
      </c>
      <c r="U489">
        <v>0.26700000000000002</v>
      </c>
      <c r="V489">
        <v>1.5</v>
      </c>
      <c r="W489">
        <v>-0.2</v>
      </c>
      <c r="X489">
        <v>0.2</v>
      </c>
      <c r="Y489">
        <v>10459</v>
      </c>
      <c r="AA489">
        <f t="shared" si="97"/>
        <v>47</v>
      </c>
      <c r="AB489">
        <f t="shared" si="98"/>
        <v>6</v>
      </c>
      <c r="AC489">
        <f t="shared" si="99"/>
        <v>2</v>
      </c>
      <c r="AD489">
        <f t="shared" si="100"/>
        <v>2</v>
      </c>
      <c r="AE489">
        <f t="shared" si="101"/>
        <v>19</v>
      </c>
      <c r="AF489">
        <f t="shared" si="102"/>
        <v>16</v>
      </c>
      <c r="AG489">
        <f t="shared" si="103"/>
        <v>10</v>
      </c>
      <c r="AH489">
        <f t="shared" si="104"/>
        <v>30</v>
      </c>
      <c r="AI489">
        <f t="shared" si="105"/>
        <v>0</v>
      </c>
      <c r="AJ489">
        <f t="shared" si="106"/>
        <v>2</v>
      </c>
      <c r="AK489">
        <f t="shared" si="107"/>
        <v>1</v>
      </c>
      <c r="AL489">
        <f t="shared" si="108"/>
        <v>37</v>
      </c>
      <c r="AM489">
        <f>SUMPRODUCT(AA489:AL489,Weights!$E$7:$P$7)</f>
        <v>96</v>
      </c>
    </row>
    <row r="490" spans="1:39" x14ac:dyDescent="0.25">
      <c r="A490" t="s">
        <v>466</v>
      </c>
      <c r="B490" t="s">
        <v>62</v>
      </c>
      <c r="C490">
        <v>35</v>
      </c>
      <c r="D490">
        <v>94</v>
      </c>
      <c r="E490">
        <v>84</v>
      </c>
      <c r="F490">
        <v>17</v>
      </c>
      <c r="G490">
        <v>3</v>
      </c>
      <c r="H490">
        <v>1</v>
      </c>
      <c r="I490">
        <v>2</v>
      </c>
      <c r="J490">
        <v>9</v>
      </c>
      <c r="K490">
        <v>7</v>
      </c>
      <c r="L490">
        <v>9</v>
      </c>
      <c r="M490">
        <v>36</v>
      </c>
      <c r="N490">
        <v>1</v>
      </c>
      <c r="O490">
        <v>4</v>
      </c>
      <c r="P490">
        <v>1</v>
      </c>
      <c r="Q490">
        <v>0.20100000000000001</v>
      </c>
      <c r="R490">
        <v>0.28199999999999997</v>
      </c>
      <c r="S490">
        <v>0.32300000000000001</v>
      </c>
      <c r="T490">
        <v>0.60499999999999998</v>
      </c>
      <c r="U490">
        <v>0.26700000000000002</v>
      </c>
      <c r="V490">
        <v>-0.1</v>
      </c>
      <c r="W490">
        <v>0.3</v>
      </c>
      <c r="X490">
        <v>-0.1</v>
      </c>
      <c r="Y490">
        <v>9328</v>
      </c>
      <c r="AA490">
        <f t="shared" si="97"/>
        <v>17</v>
      </c>
      <c r="AB490">
        <f t="shared" si="98"/>
        <v>3</v>
      </c>
      <c r="AC490">
        <f t="shared" si="99"/>
        <v>1</v>
      </c>
      <c r="AD490">
        <f t="shared" si="100"/>
        <v>2</v>
      </c>
      <c r="AE490">
        <f t="shared" si="101"/>
        <v>9</v>
      </c>
      <c r="AF490">
        <f t="shared" si="102"/>
        <v>7</v>
      </c>
      <c r="AG490">
        <f t="shared" si="103"/>
        <v>9</v>
      </c>
      <c r="AH490">
        <f t="shared" si="104"/>
        <v>36</v>
      </c>
      <c r="AI490">
        <f t="shared" si="105"/>
        <v>1</v>
      </c>
      <c r="AJ490">
        <f t="shared" si="106"/>
        <v>4</v>
      </c>
      <c r="AK490">
        <f t="shared" si="107"/>
        <v>1</v>
      </c>
      <c r="AL490">
        <f t="shared" si="108"/>
        <v>11</v>
      </c>
      <c r="AM490">
        <f>SUMPRODUCT(AA490:AL490,Weights!$E$7:$P$7)</f>
        <v>42</v>
      </c>
    </row>
    <row r="491" spans="1:39" x14ac:dyDescent="0.25">
      <c r="A491" t="s">
        <v>1077</v>
      </c>
      <c r="B491" t="s">
        <v>147</v>
      </c>
      <c r="C491">
        <v>45</v>
      </c>
      <c r="D491">
        <v>189</v>
      </c>
      <c r="E491">
        <v>175</v>
      </c>
      <c r="F491">
        <v>44</v>
      </c>
      <c r="G491">
        <v>7</v>
      </c>
      <c r="H491">
        <v>1</v>
      </c>
      <c r="I491">
        <v>1</v>
      </c>
      <c r="J491">
        <v>18</v>
      </c>
      <c r="K491">
        <v>13</v>
      </c>
      <c r="L491">
        <v>8</v>
      </c>
      <c r="M491">
        <v>30</v>
      </c>
      <c r="N491">
        <v>1</v>
      </c>
      <c r="O491">
        <v>6</v>
      </c>
      <c r="P491">
        <v>3</v>
      </c>
      <c r="Q491">
        <v>0.25</v>
      </c>
      <c r="R491">
        <v>0.28399999999999997</v>
      </c>
      <c r="S491">
        <v>0.32400000000000001</v>
      </c>
      <c r="T491">
        <v>0.60899999999999999</v>
      </c>
      <c r="U491">
        <v>0.26600000000000001</v>
      </c>
      <c r="V491">
        <v>0.6</v>
      </c>
      <c r="W491">
        <v>-1.1000000000000001</v>
      </c>
      <c r="X491">
        <v>-0.3</v>
      </c>
      <c r="Y491">
        <v>14113</v>
      </c>
      <c r="AA491">
        <f t="shared" si="97"/>
        <v>44</v>
      </c>
      <c r="AB491">
        <f t="shared" si="98"/>
        <v>7</v>
      </c>
      <c r="AC491">
        <f t="shared" si="99"/>
        <v>1</v>
      </c>
      <c r="AD491">
        <f t="shared" si="100"/>
        <v>1</v>
      </c>
      <c r="AE491">
        <f t="shared" si="101"/>
        <v>18</v>
      </c>
      <c r="AF491">
        <f t="shared" si="102"/>
        <v>13</v>
      </c>
      <c r="AG491">
        <f t="shared" si="103"/>
        <v>8</v>
      </c>
      <c r="AH491">
        <f t="shared" si="104"/>
        <v>30</v>
      </c>
      <c r="AI491">
        <f t="shared" si="105"/>
        <v>1</v>
      </c>
      <c r="AJ491">
        <f t="shared" si="106"/>
        <v>6</v>
      </c>
      <c r="AK491">
        <f t="shared" si="107"/>
        <v>3</v>
      </c>
      <c r="AL491">
        <f t="shared" si="108"/>
        <v>35</v>
      </c>
      <c r="AM491">
        <f>SUMPRODUCT(AA491:AL491,Weights!$E$7:$P$7)</f>
        <v>89</v>
      </c>
    </row>
    <row r="492" spans="1:39" x14ac:dyDescent="0.25">
      <c r="A492" t="s">
        <v>481</v>
      </c>
      <c r="B492" t="s">
        <v>147</v>
      </c>
      <c r="C492">
        <v>26</v>
      </c>
      <c r="D492">
        <v>64</v>
      </c>
      <c r="E492">
        <v>59</v>
      </c>
      <c r="F492">
        <v>13</v>
      </c>
      <c r="G492">
        <v>2</v>
      </c>
      <c r="H492">
        <v>1</v>
      </c>
      <c r="I492">
        <v>1</v>
      </c>
      <c r="J492">
        <v>6</v>
      </c>
      <c r="K492">
        <v>5</v>
      </c>
      <c r="L492">
        <v>3</v>
      </c>
      <c r="M492">
        <v>14</v>
      </c>
      <c r="N492">
        <v>0</v>
      </c>
      <c r="O492">
        <v>0</v>
      </c>
      <c r="P492">
        <v>0</v>
      </c>
      <c r="Q492">
        <v>0.223</v>
      </c>
      <c r="R492">
        <v>0.26900000000000002</v>
      </c>
      <c r="S492">
        <v>0.34300000000000003</v>
      </c>
      <c r="T492">
        <v>0.61299999999999999</v>
      </c>
      <c r="U492">
        <v>0.26500000000000001</v>
      </c>
      <c r="V492">
        <v>-0.7</v>
      </c>
      <c r="W492">
        <v>0.1</v>
      </c>
      <c r="X492">
        <v>0</v>
      </c>
      <c r="Y492">
        <v>3411</v>
      </c>
      <c r="AA492">
        <f t="shared" si="97"/>
        <v>13</v>
      </c>
      <c r="AB492">
        <f t="shared" si="98"/>
        <v>2</v>
      </c>
      <c r="AC492">
        <f t="shared" si="99"/>
        <v>1</v>
      </c>
      <c r="AD492">
        <f t="shared" si="100"/>
        <v>1</v>
      </c>
      <c r="AE492">
        <f t="shared" si="101"/>
        <v>6</v>
      </c>
      <c r="AF492">
        <f t="shared" si="102"/>
        <v>5</v>
      </c>
      <c r="AG492">
        <f t="shared" si="103"/>
        <v>3</v>
      </c>
      <c r="AH492">
        <f t="shared" si="104"/>
        <v>14</v>
      </c>
      <c r="AI492">
        <f t="shared" si="105"/>
        <v>0</v>
      </c>
      <c r="AJ492">
        <f t="shared" si="106"/>
        <v>0</v>
      </c>
      <c r="AK492">
        <f t="shared" si="107"/>
        <v>0</v>
      </c>
      <c r="AL492">
        <f t="shared" si="108"/>
        <v>9</v>
      </c>
      <c r="AM492">
        <f>SUMPRODUCT(AA492:AL492,Weights!$E$7:$P$7)</f>
        <v>27</v>
      </c>
    </row>
    <row r="493" spans="1:39" x14ac:dyDescent="0.25">
      <c r="A493" t="s">
        <v>479</v>
      </c>
      <c r="B493" t="s">
        <v>15</v>
      </c>
      <c r="C493">
        <v>37</v>
      </c>
      <c r="D493">
        <v>97</v>
      </c>
      <c r="E493">
        <v>86</v>
      </c>
      <c r="F493">
        <v>19</v>
      </c>
      <c r="G493">
        <v>3</v>
      </c>
      <c r="H493">
        <v>1</v>
      </c>
      <c r="I493">
        <v>1</v>
      </c>
      <c r="J493">
        <v>10</v>
      </c>
      <c r="K493">
        <v>6</v>
      </c>
      <c r="L493">
        <v>9</v>
      </c>
      <c r="M493">
        <v>23</v>
      </c>
      <c r="N493">
        <v>0</v>
      </c>
      <c r="O493">
        <v>1</v>
      </c>
      <c r="P493">
        <v>0</v>
      </c>
      <c r="Q493">
        <v>0.223</v>
      </c>
      <c r="R493">
        <v>0.29799999999999999</v>
      </c>
      <c r="S493">
        <v>0.29599999999999999</v>
      </c>
      <c r="T493">
        <v>0.59399999999999997</v>
      </c>
      <c r="U493">
        <v>0.26500000000000001</v>
      </c>
      <c r="V493">
        <v>0.5</v>
      </c>
      <c r="W493">
        <v>0.3</v>
      </c>
      <c r="X493">
        <v>0</v>
      </c>
      <c r="Y493">
        <v>3395</v>
      </c>
      <c r="AA493">
        <f t="shared" si="97"/>
        <v>19</v>
      </c>
      <c r="AB493">
        <f t="shared" si="98"/>
        <v>3</v>
      </c>
      <c r="AC493">
        <f t="shared" si="99"/>
        <v>1</v>
      </c>
      <c r="AD493">
        <f t="shared" si="100"/>
        <v>1</v>
      </c>
      <c r="AE493">
        <f t="shared" si="101"/>
        <v>10</v>
      </c>
      <c r="AF493">
        <f t="shared" si="102"/>
        <v>6</v>
      </c>
      <c r="AG493">
        <f t="shared" si="103"/>
        <v>9</v>
      </c>
      <c r="AH493">
        <f t="shared" si="104"/>
        <v>23</v>
      </c>
      <c r="AI493">
        <f t="shared" si="105"/>
        <v>0</v>
      </c>
      <c r="AJ493">
        <f t="shared" si="106"/>
        <v>1</v>
      </c>
      <c r="AK493">
        <f t="shared" si="107"/>
        <v>0</v>
      </c>
      <c r="AL493">
        <f t="shared" si="108"/>
        <v>14</v>
      </c>
      <c r="AM493">
        <f>SUMPRODUCT(AA493:AL493,Weights!$E$7:$P$7)</f>
        <v>42.5</v>
      </c>
    </row>
    <row r="494" spans="1:39" x14ac:dyDescent="0.25">
      <c r="A494" t="s">
        <v>475</v>
      </c>
      <c r="B494" t="s">
        <v>71</v>
      </c>
      <c r="C494">
        <v>48</v>
      </c>
      <c r="D494">
        <v>168</v>
      </c>
      <c r="E494">
        <v>155</v>
      </c>
      <c r="F494">
        <v>34</v>
      </c>
      <c r="G494">
        <v>7</v>
      </c>
      <c r="H494">
        <v>1</v>
      </c>
      <c r="I494">
        <v>2</v>
      </c>
      <c r="J494">
        <v>18</v>
      </c>
      <c r="K494">
        <v>14</v>
      </c>
      <c r="L494">
        <v>11</v>
      </c>
      <c r="M494">
        <v>43</v>
      </c>
      <c r="N494">
        <v>1</v>
      </c>
      <c r="O494">
        <v>3</v>
      </c>
      <c r="P494">
        <v>1</v>
      </c>
      <c r="Q494">
        <v>0.221</v>
      </c>
      <c r="R494">
        <v>0.27500000000000002</v>
      </c>
      <c r="S494">
        <v>0.32600000000000001</v>
      </c>
      <c r="T494">
        <v>0.60099999999999998</v>
      </c>
      <c r="U494">
        <v>0.26300000000000001</v>
      </c>
      <c r="V494">
        <v>0.8</v>
      </c>
      <c r="W494">
        <v>-0.1</v>
      </c>
      <c r="X494">
        <v>-0.2</v>
      </c>
      <c r="Y494">
        <v>13788</v>
      </c>
      <c r="AA494">
        <f t="shared" si="97"/>
        <v>34</v>
      </c>
      <c r="AB494">
        <f t="shared" si="98"/>
        <v>7</v>
      </c>
      <c r="AC494">
        <f t="shared" si="99"/>
        <v>1</v>
      </c>
      <c r="AD494">
        <f t="shared" si="100"/>
        <v>2</v>
      </c>
      <c r="AE494">
        <f t="shared" si="101"/>
        <v>18</v>
      </c>
      <c r="AF494">
        <f t="shared" si="102"/>
        <v>14</v>
      </c>
      <c r="AG494">
        <f t="shared" si="103"/>
        <v>11</v>
      </c>
      <c r="AH494">
        <f t="shared" si="104"/>
        <v>43</v>
      </c>
      <c r="AI494">
        <f t="shared" si="105"/>
        <v>1</v>
      </c>
      <c r="AJ494">
        <f t="shared" si="106"/>
        <v>3</v>
      </c>
      <c r="AK494">
        <f t="shared" si="107"/>
        <v>1</v>
      </c>
      <c r="AL494">
        <f t="shared" si="108"/>
        <v>24</v>
      </c>
      <c r="AM494">
        <f>SUMPRODUCT(AA494:AL494,Weights!$E$7:$P$7)</f>
        <v>75.5</v>
      </c>
    </row>
    <row r="495" spans="1:39" x14ac:dyDescent="0.25">
      <c r="A495" t="s">
        <v>1083</v>
      </c>
      <c r="B495" t="s">
        <v>56</v>
      </c>
      <c r="C495">
        <v>46</v>
      </c>
      <c r="D495">
        <v>201</v>
      </c>
      <c r="E495">
        <v>181</v>
      </c>
      <c r="F495">
        <v>38</v>
      </c>
      <c r="G495">
        <v>6</v>
      </c>
      <c r="H495">
        <v>2</v>
      </c>
      <c r="I495">
        <v>3</v>
      </c>
      <c r="J495">
        <v>23</v>
      </c>
      <c r="K495">
        <v>14</v>
      </c>
      <c r="L495">
        <v>15</v>
      </c>
      <c r="M495">
        <v>62</v>
      </c>
      <c r="N495">
        <v>2</v>
      </c>
      <c r="O495">
        <v>11</v>
      </c>
      <c r="P495">
        <v>4</v>
      </c>
      <c r="Q495">
        <v>0.21</v>
      </c>
      <c r="R495">
        <v>0.27700000000000002</v>
      </c>
      <c r="S495">
        <v>0.316</v>
      </c>
      <c r="T495">
        <v>0.59299999999999997</v>
      </c>
      <c r="U495">
        <v>0.26200000000000001</v>
      </c>
      <c r="V495">
        <v>1.8</v>
      </c>
      <c r="W495">
        <v>0.8</v>
      </c>
      <c r="X495">
        <v>0</v>
      </c>
      <c r="Y495">
        <v>15082</v>
      </c>
      <c r="AA495">
        <f t="shared" si="97"/>
        <v>38</v>
      </c>
      <c r="AB495">
        <f t="shared" si="98"/>
        <v>6</v>
      </c>
      <c r="AC495">
        <f t="shared" si="99"/>
        <v>2</v>
      </c>
      <c r="AD495">
        <f t="shared" si="100"/>
        <v>3</v>
      </c>
      <c r="AE495">
        <f t="shared" si="101"/>
        <v>23</v>
      </c>
      <c r="AF495">
        <f t="shared" si="102"/>
        <v>14</v>
      </c>
      <c r="AG495">
        <f t="shared" si="103"/>
        <v>15</v>
      </c>
      <c r="AH495">
        <f t="shared" si="104"/>
        <v>62</v>
      </c>
      <c r="AI495">
        <f t="shared" si="105"/>
        <v>2</v>
      </c>
      <c r="AJ495">
        <f t="shared" si="106"/>
        <v>11</v>
      </c>
      <c r="AK495">
        <f t="shared" si="107"/>
        <v>4</v>
      </c>
      <c r="AL495">
        <f t="shared" si="108"/>
        <v>27</v>
      </c>
      <c r="AM495">
        <f>SUMPRODUCT(AA495:AL495,Weights!$E$7:$P$7)</f>
        <v>96</v>
      </c>
    </row>
    <row r="496" spans="1:39" x14ac:dyDescent="0.25">
      <c r="A496" t="s">
        <v>1010</v>
      </c>
      <c r="B496" t="s">
        <v>47</v>
      </c>
      <c r="C496">
        <v>42</v>
      </c>
      <c r="D496">
        <v>186</v>
      </c>
      <c r="E496">
        <v>176</v>
      </c>
      <c r="F496">
        <v>43</v>
      </c>
      <c r="G496">
        <v>7</v>
      </c>
      <c r="H496">
        <v>1</v>
      </c>
      <c r="I496">
        <v>2</v>
      </c>
      <c r="J496">
        <v>19</v>
      </c>
      <c r="K496">
        <v>14</v>
      </c>
      <c r="L496">
        <v>7</v>
      </c>
      <c r="M496">
        <v>42</v>
      </c>
      <c r="N496">
        <v>1</v>
      </c>
      <c r="O496">
        <v>7</v>
      </c>
      <c r="P496">
        <v>6</v>
      </c>
      <c r="Q496">
        <v>0.248</v>
      </c>
      <c r="R496">
        <v>0.27700000000000002</v>
      </c>
      <c r="S496">
        <v>0.32400000000000001</v>
      </c>
      <c r="T496">
        <v>0.60099999999999998</v>
      </c>
      <c r="U496">
        <v>0.26100000000000001</v>
      </c>
      <c r="V496">
        <v>0.4</v>
      </c>
      <c r="W496">
        <v>-0.4</v>
      </c>
      <c r="X496">
        <v>-0.3</v>
      </c>
      <c r="Y496">
        <v>17023</v>
      </c>
      <c r="AA496">
        <f t="shared" si="97"/>
        <v>43</v>
      </c>
      <c r="AB496">
        <f t="shared" si="98"/>
        <v>7</v>
      </c>
      <c r="AC496">
        <f t="shared" si="99"/>
        <v>1</v>
      </c>
      <c r="AD496">
        <f t="shared" si="100"/>
        <v>2</v>
      </c>
      <c r="AE496">
        <f t="shared" si="101"/>
        <v>19</v>
      </c>
      <c r="AF496">
        <f t="shared" si="102"/>
        <v>14</v>
      </c>
      <c r="AG496">
        <f t="shared" si="103"/>
        <v>7</v>
      </c>
      <c r="AH496">
        <f t="shared" si="104"/>
        <v>42</v>
      </c>
      <c r="AI496">
        <f t="shared" si="105"/>
        <v>1</v>
      </c>
      <c r="AJ496">
        <f t="shared" si="106"/>
        <v>7</v>
      </c>
      <c r="AK496">
        <f t="shared" si="107"/>
        <v>6</v>
      </c>
      <c r="AL496">
        <f t="shared" si="108"/>
        <v>33</v>
      </c>
      <c r="AM496">
        <f>SUMPRODUCT(AA496:AL496,Weights!$E$7:$P$7)</f>
        <v>85</v>
      </c>
    </row>
    <row r="497" spans="1:39" x14ac:dyDescent="0.25">
      <c r="A497" t="s">
        <v>471</v>
      </c>
      <c r="B497" t="s">
        <v>15</v>
      </c>
      <c r="C497">
        <v>25</v>
      </c>
      <c r="D497">
        <v>79</v>
      </c>
      <c r="E497">
        <v>75</v>
      </c>
      <c r="F497">
        <v>19</v>
      </c>
      <c r="G497">
        <v>3</v>
      </c>
      <c r="H497">
        <v>0</v>
      </c>
      <c r="I497">
        <v>1</v>
      </c>
      <c r="J497">
        <v>7</v>
      </c>
      <c r="K497">
        <v>7</v>
      </c>
      <c r="L497">
        <v>2</v>
      </c>
      <c r="M497">
        <v>12</v>
      </c>
      <c r="N497">
        <v>1</v>
      </c>
      <c r="O497">
        <v>0</v>
      </c>
      <c r="P497">
        <v>0</v>
      </c>
      <c r="Q497">
        <v>0.253</v>
      </c>
      <c r="R497">
        <v>0.27600000000000002</v>
      </c>
      <c r="S497">
        <v>0.32500000000000001</v>
      </c>
      <c r="T497">
        <v>0.60099999999999998</v>
      </c>
      <c r="U497">
        <v>0.26100000000000001</v>
      </c>
      <c r="V497">
        <v>0.3</v>
      </c>
      <c r="W497">
        <v>0</v>
      </c>
      <c r="X497">
        <v>0.1</v>
      </c>
      <c r="Y497">
        <v>5398</v>
      </c>
      <c r="AA497">
        <f t="shared" si="97"/>
        <v>19</v>
      </c>
      <c r="AB497">
        <f t="shared" si="98"/>
        <v>3</v>
      </c>
      <c r="AC497">
        <f t="shared" si="99"/>
        <v>0</v>
      </c>
      <c r="AD497">
        <f t="shared" si="100"/>
        <v>1</v>
      </c>
      <c r="AE497">
        <f t="shared" si="101"/>
        <v>7</v>
      </c>
      <c r="AF497">
        <f t="shared" si="102"/>
        <v>7</v>
      </c>
      <c r="AG497">
        <f t="shared" si="103"/>
        <v>2</v>
      </c>
      <c r="AH497">
        <f t="shared" si="104"/>
        <v>12</v>
      </c>
      <c r="AI497">
        <f t="shared" si="105"/>
        <v>1</v>
      </c>
      <c r="AJ497">
        <f t="shared" si="106"/>
        <v>0</v>
      </c>
      <c r="AK497">
        <f t="shared" si="107"/>
        <v>0</v>
      </c>
      <c r="AL497">
        <f t="shared" si="108"/>
        <v>15</v>
      </c>
      <c r="AM497">
        <f>SUMPRODUCT(AA497:AL497,Weights!$E$7:$P$7)</f>
        <v>35</v>
      </c>
    </row>
    <row r="498" spans="1:39" x14ac:dyDescent="0.25">
      <c r="A498" t="s">
        <v>1184</v>
      </c>
      <c r="B498" t="s">
        <v>73</v>
      </c>
      <c r="C498">
        <v>48</v>
      </c>
      <c r="D498">
        <v>205</v>
      </c>
      <c r="E498">
        <v>187</v>
      </c>
      <c r="F498">
        <v>41</v>
      </c>
      <c r="G498">
        <v>6</v>
      </c>
      <c r="H498">
        <v>1</v>
      </c>
      <c r="I498">
        <v>3</v>
      </c>
      <c r="J498">
        <v>21</v>
      </c>
      <c r="K498">
        <v>13</v>
      </c>
      <c r="L498">
        <v>15</v>
      </c>
      <c r="M498">
        <v>49</v>
      </c>
      <c r="N498">
        <v>1</v>
      </c>
      <c r="O498">
        <v>7</v>
      </c>
      <c r="P498">
        <v>3</v>
      </c>
      <c r="Q498">
        <v>0.22</v>
      </c>
      <c r="R498">
        <v>0.28100000000000003</v>
      </c>
      <c r="S498">
        <v>0.309</v>
      </c>
      <c r="T498">
        <v>0.59</v>
      </c>
      <c r="U498">
        <v>0.26100000000000001</v>
      </c>
      <c r="V498">
        <v>0.5</v>
      </c>
      <c r="W498">
        <v>0.1</v>
      </c>
      <c r="X498">
        <v>-0.1</v>
      </c>
      <c r="Y498">
        <v>15730</v>
      </c>
      <c r="AA498">
        <f t="shared" si="97"/>
        <v>41</v>
      </c>
      <c r="AB498">
        <f t="shared" si="98"/>
        <v>6</v>
      </c>
      <c r="AC498">
        <f t="shared" si="99"/>
        <v>1</v>
      </c>
      <c r="AD498">
        <f t="shared" si="100"/>
        <v>3</v>
      </c>
      <c r="AE498">
        <f t="shared" si="101"/>
        <v>21</v>
      </c>
      <c r="AF498">
        <f t="shared" si="102"/>
        <v>13</v>
      </c>
      <c r="AG498">
        <f t="shared" si="103"/>
        <v>15</v>
      </c>
      <c r="AH498">
        <f t="shared" si="104"/>
        <v>49</v>
      </c>
      <c r="AI498">
        <f t="shared" si="105"/>
        <v>1</v>
      </c>
      <c r="AJ498">
        <f t="shared" si="106"/>
        <v>7</v>
      </c>
      <c r="AK498">
        <f t="shared" si="107"/>
        <v>3</v>
      </c>
      <c r="AL498">
        <f t="shared" si="108"/>
        <v>31</v>
      </c>
      <c r="AM498">
        <f>SUMPRODUCT(AA498:AL498,Weights!$E$7:$P$7)</f>
        <v>93.5</v>
      </c>
    </row>
    <row r="499" spans="1:39" x14ac:dyDescent="0.25">
      <c r="A499" t="s">
        <v>1082</v>
      </c>
      <c r="B499" t="s">
        <v>41</v>
      </c>
      <c r="C499">
        <v>39</v>
      </c>
      <c r="D499">
        <v>156</v>
      </c>
      <c r="E499">
        <v>143</v>
      </c>
      <c r="F499">
        <v>33</v>
      </c>
      <c r="G499">
        <v>6</v>
      </c>
      <c r="H499">
        <v>1</v>
      </c>
      <c r="I499">
        <v>2</v>
      </c>
      <c r="J499">
        <v>15</v>
      </c>
      <c r="K499">
        <v>11</v>
      </c>
      <c r="L499">
        <v>9</v>
      </c>
      <c r="M499">
        <v>33</v>
      </c>
      <c r="N499">
        <v>1</v>
      </c>
      <c r="O499">
        <v>2</v>
      </c>
      <c r="P499">
        <v>1</v>
      </c>
      <c r="Q499">
        <v>0.23100000000000001</v>
      </c>
      <c r="R499">
        <v>0.28000000000000003</v>
      </c>
      <c r="S499">
        <v>0.314</v>
      </c>
      <c r="T499">
        <v>0.59399999999999997</v>
      </c>
      <c r="U499">
        <v>0.26</v>
      </c>
      <c r="V499">
        <v>-0.8</v>
      </c>
      <c r="W499">
        <v>0</v>
      </c>
      <c r="X499">
        <v>-0.1</v>
      </c>
      <c r="Y499">
        <v>12490</v>
      </c>
      <c r="AA499">
        <f t="shared" si="97"/>
        <v>33</v>
      </c>
      <c r="AB499">
        <f t="shared" si="98"/>
        <v>6</v>
      </c>
      <c r="AC499">
        <f t="shared" si="99"/>
        <v>1</v>
      </c>
      <c r="AD499">
        <f t="shared" si="100"/>
        <v>2</v>
      </c>
      <c r="AE499">
        <f t="shared" si="101"/>
        <v>15</v>
      </c>
      <c r="AF499">
        <f t="shared" si="102"/>
        <v>11</v>
      </c>
      <c r="AG499">
        <f t="shared" si="103"/>
        <v>9</v>
      </c>
      <c r="AH499">
        <f t="shared" si="104"/>
        <v>33</v>
      </c>
      <c r="AI499">
        <f t="shared" si="105"/>
        <v>1</v>
      </c>
      <c r="AJ499">
        <f t="shared" si="106"/>
        <v>2</v>
      </c>
      <c r="AK499">
        <f t="shared" si="107"/>
        <v>1</v>
      </c>
      <c r="AL499">
        <f t="shared" si="108"/>
        <v>24</v>
      </c>
      <c r="AM499">
        <f>SUMPRODUCT(AA499:AL499,Weights!$E$7:$P$7)</f>
        <v>68.5</v>
      </c>
    </row>
    <row r="500" spans="1:39" x14ac:dyDescent="0.25">
      <c r="A500" t="s">
        <v>474</v>
      </c>
      <c r="B500" t="s">
        <v>32</v>
      </c>
      <c r="C500">
        <v>42</v>
      </c>
      <c r="D500">
        <v>166</v>
      </c>
      <c r="E500">
        <v>152</v>
      </c>
      <c r="F500">
        <v>31</v>
      </c>
      <c r="G500">
        <v>5</v>
      </c>
      <c r="H500">
        <v>1</v>
      </c>
      <c r="I500">
        <v>4</v>
      </c>
      <c r="J500">
        <v>16</v>
      </c>
      <c r="K500">
        <v>16</v>
      </c>
      <c r="L500">
        <v>10</v>
      </c>
      <c r="M500">
        <v>60</v>
      </c>
      <c r="N500">
        <v>2</v>
      </c>
      <c r="O500">
        <v>4</v>
      </c>
      <c r="P500">
        <v>2</v>
      </c>
      <c r="Q500">
        <v>0.20399999999999999</v>
      </c>
      <c r="R500">
        <v>0.26100000000000001</v>
      </c>
      <c r="S500">
        <v>0.33800000000000002</v>
      </c>
      <c r="T500">
        <v>0.59899999999999998</v>
      </c>
      <c r="U500">
        <v>0.26</v>
      </c>
      <c r="V500">
        <v>1</v>
      </c>
      <c r="W500">
        <v>-0.1</v>
      </c>
      <c r="X500">
        <v>-0.2</v>
      </c>
      <c r="Y500">
        <v>14818</v>
      </c>
      <c r="AA500">
        <f t="shared" si="97"/>
        <v>31</v>
      </c>
      <c r="AB500">
        <f t="shared" si="98"/>
        <v>5</v>
      </c>
      <c r="AC500">
        <f t="shared" si="99"/>
        <v>1</v>
      </c>
      <c r="AD500">
        <f t="shared" si="100"/>
        <v>4</v>
      </c>
      <c r="AE500">
        <f t="shared" si="101"/>
        <v>16</v>
      </c>
      <c r="AF500">
        <f t="shared" si="102"/>
        <v>16</v>
      </c>
      <c r="AG500">
        <f t="shared" si="103"/>
        <v>10</v>
      </c>
      <c r="AH500">
        <f t="shared" si="104"/>
        <v>60</v>
      </c>
      <c r="AI500">
        <f t="shared" si="105"/>
        <v>2</v>
      </c>
      <c r="AJ500">
        <f t="shared" si="106"/>
        <v>4</v>
      </c>
      <c r="AK500">
        <f t="shared" si="107"/>
        <v>2</v>
      </c>
      <c r="AL500">
        <f t="shared" si="108"/>
        <v>21</v>
      </c>
      <c r="AM500">
        <f>SUMPRODUCT(AA500:AL500,Weights!$E$7:$P$7)</f>
        <v>68</v>
      </c>
    </row>
    <row r="501" spans="1:39" x14ac:dyDescent="0.25">
      <c r="A501" t="s">
        <v>1185</v>
      </c>
      <c r="B501" t="s">
        <v>47</v>
      </c>
      <c r="C501">
        <v>35</v>
      </c>
      <c r="D501">
        <v>126</v>
      </c>
      <c r="E501">
        <v>117</v>
      </c>
      <c r="F501">
        <v>28</v>
      </c>
      <c r="G501">
        <v>5</v>
      </c>
      <c r="H501">
        <v>1</v>
      </c>
      <c r="I501">
        <v>1</v>
      </c>
      <c r="J501">
        <v>12</v>
      </c>
      <c r="K501">
        <v>10</v>
      </c>
      <c r="L501">
        <v>6</v>
      </c>
      <c r="M501">
        <v>21</v>
      </c>
      <c r="N501">
        <v>1</v>
      </c>
      <c r="O501">
        <v>1</v>
      </c>
      <c r="P501">
        <v>1</v>
      </c>
      <c r="Q501">
        <v>0.23799999999999999</v>
      </c>
      <c r="R501">
        <v>0.27600000000000002</v>
      </c>
      <c r="S501">
        <v>0.32200000000000001</v>
      </c>
      <c r="T501">
        <v>0.59899999999999998</v>
      </c>
      <c r="U501">
        <v>0.26</v>
      </c>
      <c r="V501">
        <v>0.3</v>
      </c>
      <c r="W501">
        <v>0</v>
      </c>
      <c r="X501">
        <v>-0.1</v>
      </c>
      <c r="Y501">
        <v>13877</v>
      </c>
      <c r="AA501">
        <f t="shared" si="97"/>
        <v>28</v>
      </c>
      <c r="AB501">
        <f t="shared" si="98"/>
        <v>5</v>
      </c>
      <c r="AC501">
        <f t="shared" si="99"/>
        <v>1</v>
      </c>
      <c r="AD501">
        <f t="shared" si="100"/>
        <v>1</v>
      </c>
      <c r="AE501">
        <f t="shared" si="101"/>
        <v>12</v>
      </c>
      <c r="AF501">
        <f t="shared" si="102"/>
        <v>10</v>
      </c>
      <c r="AG501">
        <f t="shared" si="103"/>
        <v>6</v>
      </c>
      <c r="AH501">
        <f t="shared" si="104"/>
        <v>21</v>
      </c>
      <c r="AI501">
        <f t="shared" si="105"/>
        <v>1</v>
      </c>
      <c r="AJ501">
        <f t="shared" si="106"/>
        <v>1</v>
      </c>
      <c r="AK501">
        <f t="shared" si="107"/>
        <v>1</v>
      </c>
      <c r="AL501">
        <f t="shared" si="108"/>
        <v>21</v>
      </c>
      <c r="AM501">
        <f>SUMPRODUCT(AA501:AL501,Weights!$E$7:$P$7)</f>
        <v>56.5</v>
      </c>
    </row>
    <row r="502" spans="1:39" x14ac:dyDescent="0.25">
      <c r="A502" t="s">
        <v>401</v>
      </c>
      <c r="B502" t="s">
        <v>85</v>
      </c>
      <c r="C502">
        <v>45</v>
      </c>
      <c r="D502">
        <v>149</v>
      </c>
      <c r="E502">
        <v>139</v>
      </c>
      <c r="F502">
        <v>31</v>
      </c>
      <c r="G502">
        <v>6</v>
      </c>
      <c r="H502">
        <v>2</v>
      </c>
      <c r="I502">
        <v>2</v>
      </c>
      <c r="J502">
        <v>16</v>
      </c>
      <c r="K502">
        <v>11</v>
      </c>
      <c r="L502">
        <v>8</v>
      </c>
      <c r="M502">
        <v>31</v>
      </c>
      <c r="N502">
        <v>2</v>
      </c>
      <c r="O502">
        <v>7</v>
      </c>
      <c r="P502">
        <v>3</v>
      </c>
      <c r="Q502">
        <v>0.22500000000000001</v>
      </c>
      <c r="R502">
        <v>0.27500000000000002</v>
      </c>
      <c r="S502">
        <v>0.32400000000000001</v>
      </c>
      <c r="T502">
        <v>0.59899999999999998</v>
      </c>
      <c r="U502">
        <v>0.26</v>
      </c>
      <c r="V502">
        <v>-1.6</v>
      </c>
      <c r="W502">
        <v>0.2</v>
      </c>
      <c r="X502">
        <v>-0.4</v>
      </c>
      <c r="Y502">
        <v>6652</v>
      </c>
      <c r="AA502">
        <f t="shared" si="97"/>
        <v>31</v>
      </c>
      <c r="AB502">
        <f t="shared" si="98"/>
        <v>6</v>
      </c>
      <c r="AC502">
        <f t="shared" si="99"/>
        <v>2</v>
      </c>
      <c r="AD502">
        <f t="shared" si="100"/>
        <v>2</v>
      </c>
      <c r="AE502">
        <f t="shared" si="101"/>
        <v>16</v>
      </c>
      <c r="AF502">
        <f t="shared" si="102"/>
        <v>11</v>
      </c>
      <c r="AG502">
        <f t="shared" si="103"/>
        <v>8</v>
      </c>
      <c r="AH502">
        <f t="shared" si="104"/>
        <v>31</v>
      </c>
      <c r="AI502">
        <f t="shared" si="105"/>
        <v>2</v>
      </c>
      <c r="AJ502">
        <f t="shared" si="106"/>
        <v>7</v>
      </c>
      <c r="AK502">
        <f t="shared" si="107"/>
        <v>3</v>
      </c>
      <c r="AL502">
        <f t="shared" si="108"/>
        <v>21</v>
      </c>
      <c r="AM502">
        <f>SUMPRODUCT(AA502:AL502,Weights!$E$7:$P$7)</f>
        <v>77.5</v>
      </c>
    </row>
    <row r="503" spans="1:39" x14ac:dyDescent="0.25">
      <c r="A503" t="s">
        <v>1068</v>
      </c>
      <c r="B503" t="s">
        <v>85</v>
      </c>
      <c r="C503">
        <v>51</v>
      </c>
      <c r="D503">
        <v>217</v>
      </c>
      <c r="E503">
        <v>202</v>
      </c>
      <c r="F503">
        <v>44</v>
      </c>
      <c r="G503">
        <v>6</v>
      </c>
      <c r="H503">
        <v>3</v>
      </c>
      <c r="I503">
        <v>4</v>
      </c>
      <c r="J503">
        <v>23</v>
      </c>
      <c r="K503">
        <v>19</v>
      </c>
      <c r="L503">
        <v>11</v>
      </c>
      <c r="M503">
        <v>69</v>
      </c>
      <c r="N503">
        <v>2</v>
      </c>
      <c r="O503">
        <v>5</v>
      </c>
      <c r="P503">
        <v>4</v>
      </c>
      <c r="Q503">
        <v>0.218</v>
      </c>
      <c r="R503">
        <v>0.26400000000000001</v>
      </c>
      <c r="S503">
        <v>0.34300000000000003</v>
      </c>
      <c r="T503">
        <v>0.60599999999999998</v>
      </c>
      <c r="U503">
        <v>0.26</v>
      </c>
      <c r="V503">
        <v>0.7</v>
      </c>
      <c r="W503">
        <v>-0.4</v>
      </c>
      <c r="X503">
        <v>-0.4</v>
      </c>
      <c r="Y503">
        <v>14567</v>
      </c>
      <c r="AA503">
        <f t="shared" si="97"/>
        <v>44</v>
      </c>
      <c r="AB503">
        <f t="shared" si="98"/>
        <v>6</v>
      </c>
      <c r="AC503">
        <f t="shared" si="99"/>
        <v>3</v>
      </c>
      <c r="AD503">
        <f t="shared" si="100"/>
        <v>4</v>
      </c>
      <c r="AE503">
        <f t="shared" si="101"/>
        <v>23</v>
      </c>
      <c r="AF503">
        <f t="shared" si="102"/>
        <v>19</v>
      </c>
      <c r="AG503">
        <f t="shared" si="103"/>
        <v>11</v>
      </c>
      <c r="AH503">
        <f t="shared" si="104"/>
        <v>69</v>
      </c>
      <c r="AI503">
        <f t="shared" si="105"/>
        <v>2</v>
      </c>
      <c r="AJ503">
        <f t="shared" si="106"/>
        <v>5</v>
      </c>
      <c r="AK503">
        <f t="shared" si="107"/>
        <v>4</v>
      </c>
      <c r="AL503">
        <f t="shared" si="108"/>
        <v>31</v>
      </c>
      <c r="AM503">
        <f>SUMPRODUCT(AA503:AL503,Weights!$E$7:$P$7)</f>
        <v>92.5</v>
      </c>
    </row>
    <row r="504" spans="1:39" x14ac:dyDescent="0.25">
      <c r="A504" t="s">
        <v>482</v>
      </c>
      <c r="B504" t="s">
        <v>37</v>
      </c>
      <c r="C504">
        <v>49</v>
      </c>
      <c r="D504">
        <v>180</v>
      </c>
      <c r="E504">
        <v>165</v>
      </c>
      <c r="F504">
        <v>37</v>
      </c>
      <c r="G504">
        <v>7</v>
      </c>
      <c r="H504">
        <v>0</v>
      </c>
      <c r="I504">
        <v>2</v>
      </c>
      <c r="J504">
        <v>19</v>
      </c>
      <c r="K504">
        <v>15</v>
      </c>
      <c r="L504">
        <v>11</v>
      </c>
      <c r="M504">
        <v>47</v>
      </c>
      <c r="N504">
        <v>1</v>
      </c>
      <c r="O504">
        <v>5</v>
      </c>
      <c r="P504">
        <v>1</v>
      </c>
      <c r="Q504">
        <v>0.22600000000000001</v>
      </c>
      <c r="R504">
        <v>0.27600000000000002</v>
      </c>
      <c r="S504">
        <v>0.315</v>
      </c>
      <c r="T504">
        <v>0.59099999999999997</v>
      </c>
      <c r="U504">
        <v>0.26</v>
      </c>
      <c r="V504">
        <v>2.2999999999999998</v>
      </c>
      <c r="W504">
        <v>0.1</v>
      </c>
      <c r="X504">
        <v>-0.1</v>
      </c>
      <c r="Y504">
        <v>13325</v>
      </c>
      <c r="AA504">
        <f t="shared" si="97"/>
        <v>37</v>
      </c>
      <c r="AB504">
        <f t="shared" si="98"/>
        <v>7</v>
      </c>
      <c r="AC504">
        <f t="shared" si="99"/>
        <v>0</v>
      </c>
      <c r="AD504">
        <f t="shared" si="100"/>
        <v>2</v>
      </c>
      <c r="AE504">
        <f t="shared" si="101"/>
        <v>19</v>
      </c>
      <c r="AF504">
        <f t="shared" si="102"/>
        <v>15</v>
      </c>
      <c r="AG504">
        <f t="shared" si="103"/>
        <v>11</v>
      </c>
      <c r="AH504">
        <f t="shared" si="104"/>
        <v>47</v>
      </c>
      <c r="AI504">
        <f t="shared" si="105"/>
        <v>1</v>
      </c>
      <c r="AJ504">
        <f t="shared" si="106"/>
        <v>5</v>
      </c>
      <c r="AK504">
        <f t="shared" si="107"/>
        <v>1</v>
      </c>
      <c r="AL504">
        <f t="shared" si="108"/>
        <v>28</v>
      </c>
      <c r="AM504">
        <f>SUMPRODUCT(AA504:AL504,Weights!$E$7:$P$7)</f>
        <v>80.5</v>
      </c>
    </row>
    <row r="505" spans="1:39" x14ac:dyDescent="0.25">
      <c r="A505" t="s">
        <v>1057</v>
      </c>
      <c r="B505" t="s">
        <v>15</v>
      </c>
      <c r="C505">
        <v>43</v>
      </c>
      <c r="D505">
        <v>135</v>
      </c>
      <c r="E505">
        <v>121</v>
      </c>
      <c r="F505">
        <v>27</v>
      </c>
      <c r="G505">
        <v>4</v>
      </c>
      <c r="H505">
        <v>1</v>
      </c>
      <c r="I505">
        <v>1</v>
      </c>
      <c r="J505">
        <v>17</v>
      </c>
      <c r="K505">
        <v>9</v>
      </c>
      <c r="L505">
        <v>9</v>
      </c>
      <c r="M505">
        <v>29</v>
      </c>
      <c r="N505">
        <v>2</v>
      </c>
      <c r="O505">
        <v>8</v>
      </c>
      <c r="P505">
        <v>3</v>
      </c>
      <c r="Q505">
        <v>0.221</v>
      </c>
      <c r="R505">
        <v>0.28599999999999998</v>
      </c>
      <c r="S505">
        <v>0.3</v>
      </c>
      <c r="T505">
        <v>0.58699999999999997</v>
      </c>
      <c r="U505">
        <v>0.26</v>
      </c>
      <c r="V505">
        <v>3</v>
      </c>
      <c r="W505">
        <v>0.7</v>
      </c>
      <c r="X505">
        <v>0.1</v>
      </c>
      <c r="Y505">
        <v>7158</v>
      </c>
      <c r="AA505">
        <f t="shared" si="97"/>
        <v>27</v>
      </c>
      <c r="AB505">
        <f t="shared" si="98"/>
        <v>4</v>
      </c>
      <c r="AC505">
        <f t="shared" si="99"/>
        <v>1</v>
      </c>
      <c r="AD505">
        <f t="shared" si="100"/>
        <v>1</v>
      </c>
      <c r="AE505">
        <f t="shared" si="101"/>
        <v>17</v>
      </c>
      <c r="AF505">
        <f t="shared" si="102"/>
        <v>9</v>
      </c>
      <c r="AG505">
        <f t="shared" si="103"/>
        <v>9</v>
      </c>
      <c r="AH505">
        <f t="shared" si="104"/>
        <v>29</v>
      </c>
      <c r="AI505">
        <f t="shared" si="105"/>
        <v>2</v>
      </c>
      <c r="AJ505">
        <f t="shared" si="106"/>
        <v>8</v>
      </c>
      <c r="AK505">
        <f t="shared" si="107"/>
        <v>3</v>
      </c>
      <c r="AL505">
        <f t="shared" si="108"/>
        <v>21</v>
      </c>
      <c r="AM505">
        <f>SUMPRODUCT(AA505:AL505,Weights!$E$7:$P$7)</f>
        <v>69.5</v>
      </c>
    </row>
    <row r="506" spans="1:39" x14ac:dyDescent="0.25">
      <c r="A506" t="s">
        <v>428</v>
      </c>
      <c r="B506" t="s">
        <v>58</v>
      </c>
      <c r="C506">
        <v>23</v>
      </c>
      <c r="D506">
        <v>72</v>
      </c>
      <c r="E506">
        <v>64</v>
      </c>
      <c r="F506">
        <v>15</v>
      </c>
      <c r="G506">
        <v>2</v>
      </c>
      <c r="H506">
        <v>0</v>
      </c>
      <c r="I506">
        <v>0</v>
      </c>
      <c r="J506">
        <v>5</v>
      </c>
      <c r="K506">
        <v>4</v>
      </c>
      <c r="L506">
        <v>5</v>
      </c>
      <c r="M506">
        <v>11</v>
      </c>
      <c r="N506">
        <v>1</v>
      </c>
      <c r="O506">
        <v>0</v>
      </c>
      <c r="P506">
        <v>0</v>
      </c>
      <c r="Q506">
        <v>0.22900000000000001</v>
      </c>
      <c r="R506">
        <v>0.29699999999999999</v>
      </c>
      <c r="S506">
        <v>0.28699999999999998</v>
      </c>
      <c r="T506">
        <v>0.58399999999999996</v>
      </c>
      <c r="U506">
        <v>0.25900000000000001</v>
      </c>
      <c r="V506">
        <v>-0.2</v>
      </c>
      <c r="W506">
        <v>-0.1</v>
      </c>
      <c r="X506">
        <v>0</v>
      </c>
      <c r="Y506">
        <v>3878</v>
      </c>
      <c r="AA506">
        <f t="shared" si="97"/>
        <v>15</v>
      </c>
      <c r="AB506">
        <f t="shared" si="98"/>
        <v>2</v>
      </c>
      <c r="AC506">
        <f t="shared" si="99"/>
        <v>0</v>
      </c>
      <c r="AD506">
        <f t="shared" si="100"/>
        <v>0</v>
      </c>
      <c r="AE506">
        <f t="shared" si="101"/>
        <v>5</v>
      </c>
      <c r="AF506">
        <f t="shared" si="102"/>
        <v>4</v>
      </c>
      <c r="AG506">
        <f t="shared" si="103"/>
        <v>5</v>
      </c>
      <c r="AH506">
        <f t="shared" si="104"/>
        <v>11</v>
      </c>
      <c r="AI506">
        <f t="shared" si="105"/>
        <v>1</v>
      </c>
      <c r="AJ506">
        <f t="shared" si="106"/>
        <v>0</v>
      </c>
      <c r="AK506">
        <f t="shared" si="107"/>
        <v>0</v>
      </c>
      <c r="AL506">
        <f t="shared" si="108"/>
        <v>13</v>
      </c>
      <c r="AM506">
        <f>SUMPRODUCT(AA506:AL506,Weights!$E$7:$P$7)</f>
        <v>25.5</v>
      </c>
    </row>
    <row r="507" spans="1:39" x14ac:dyDescent="0.25">
      <c r="A507" t="s">
        <v>1084</v>
      </c>
      <c r="B507" t="s">
        <v>62</v>
      </c>
      <c r="C507">
        <v>40</v>
      </c>
      <c r="D507">
        <v>159</v>
      </c>
      <c r="E507">
        <v>146</v>
      </c>
      <c r="F507">
        <v>33</v>
      </c>
      <c r="G507">
        <v>6</v>
      </c>
      <c r="H507">
        <v>1</v>
      </c>
      <c r="I507">
        <v>2</v>
      </c>
      <c r="J507">
        <v>14</v>
      </c>
      <c r="K507">
        <v>12</v>
      </c>
      <c r="L507">
        <v>9</v>
      </c>
      <c r="M507">
        <v>40</v>
      </c>
      <c r="N507">
        <v>0</v>
      </c>
      <c r="O507">
        <v>4</v>
      </c>
      <c r="P507">
        <v>2</v>
      </c>
      <c r="Q507">
        <v>0.22700000000000001</v>
      </c>
      <c r="R507">
        <v>0.27100000000000002</v>
      </c>
      <c r="S507">
        <v>0.32600000000000001</v>
      </c>
      <c r="T507">
        <v>0.59699999999999998</v>
      </c>
      <c r="U507">
        <v>0.25900000000000001</v>
      </c>
      <c r="V507">
        <v>1.7</v>
      </c>
      <c r="W507">
        <v>0.2</v>
      </c>
      <c r="X507">
        <v>-0.3</v>
      </c>
      <c r="Y507">
        <v>11905</v>
      </c>
      <c r="AA507">
        <f t="shared" si="97"/>
        <v>33</v>
      </c>
      <c r="AB507">
        <f t="shared" si="98"/>
        <v>6</v>
      </c>
      <c r="AC507">
        <f t="shared" si="99"/>
        <v>1</v>
      </c>
      <c r="AD507">
        <f t="shared" si="100"/>
        <v>2</v>
      </c>
      <c r="AE507">
        <f t="shared" si="101"/>
        <v>14</v>
      </c>
      <c r="AF507">
        <f t="shared" si="102"/>
        <v>12</v>
      </c>
      <c r="AG507">
        <f t="shared" si="103"/>
        <v>9</v>
      </c>
      <c r="AH507">
        <f t="shared" si="104"/>
        <v>40</v>
      </c>
      <c r="AI507">
        <f t="shared" si="105"/>
        <v>0</v>
      </c>
      <c r="AJ507">
        <f t="shared" si="106"/>
        <v>4</v>
      </c>
      <c r="AK507">
        <f t="shared" si="107"/>
        <v>2</v>
      </c>
      <c r="AL507">
        <f t="shared" si="108"/>
        <v>24</v>
      </c>
      <c r="AM507">
        <f>SUMPRODUCT(AA507:AL507,Weights!$E$7:$P$7)</f>
        <v>68</v>
      </c>
    </row>
    <row r="508" spans="1:39" x14ac:dyDescent="0.25">
      <c r="A508" t="s">
        <v>480</v>
      </c>
      <c r="B508" t="s">
        <v>25</v>
      </c>
      <c r="C508">
        <v>59</v>
      </c>
      <c r="D508">
        <v>191</v>
      </c>
      <c r="E508">
        <v>175</v>
      </c>
      <c r="F508">
        <v>38</v>
      </c>
      <c r="G508">
        <v>8</v>
      </c>
      <c r="H508">
        <v>1</v>
      </c>
      <c r="I508">
        <v>3</v>
      </c>
      <c r="J508">
        <v>16</v>
      </c>
      <c r="K508">
        <v>19</v>
      </c>
      <c r="L508">
        <v>12</v>
      </c>
      <c r="M508">
        <v>42</v>
      </c>
      <c r="N508">
        <v>0</v>
      </c>
      <c r="O508">
        <v>1</v>
      </c>
      <c r="P508">
        <v>1</v>
      </c>
      <c r="Q508">
        <v>0.22</v>
      </c>
      <c r="R508">
        <v>0.26800000000000002</v>
      </c>
      <c r="S508">
        <v>0.32500000000000001</v>
      </c>
      <c r="T508">
        <v>0.59299999999999997</v>
      </c>
      <c r="U508">
        <v>0.25800000000000001</v>
      </c>
      <c r="V508">
        <v>0.2</v>
      </c>
      <c r="W508">
        <v>-0.1</v>
      </c>
      <c r="X508">
        <v>-0.2</v>
      </c>
      <c r="Y508">
        <v>9807</v>
      </c>
      <c r="AA508">
        <f t="shared" si="97"/>
        <v>38</v>
      </c>
      <c r="AB508">
        <f t="shared" si="98"/>
        <v>8</v>
      </c>
      <c r="AC508">
        <f t="shared" si="99"/>
        <v>1</v>
      </c>
      <c r="AD508">
        <f t="shared" si="100"/>
        <v>3</v>
      </c>
      <c r="AE508">
        <f t="shared" si="101"/>
        <v>16</v>
      </c>
      <c r="AF508">
        <f t="shared" si="102"/>
        <v>19</v>
      </c>
      <c r="AG508">
        <f t="shared" si="103"/>
        <v>12</v>
      </c>
      <c r="AH508">
        <f t="shared" si="104"/>
        <v>42</v>
      </c>
      <c r="AI508">
        <f t="shared" si="105"/>
        <v>0</v>
      </c>
      <c r="AJ508">
        <f t="shared" si="106"/>
        <v>1</v>
      </c>
      <c r="AK508">
        <f t="shared" si="107"/>
        <v>1</v>
      </c>
      <c r="AL508">
        <f t="shared" si="108"/>
        <v>26</v>
      </c>
      <c r="AM508">
        <f>SUMPRODUCT(AA508:AL508,Weights!$E$7:$P$7)</f>
        <v>84</v>
      </c>
    </row>
    <row r="509" spans="1:39" x14ac:dyDescent="0.25">
      <c r="A509" t="s">
        <v>478</v>
      </c>
      <c r="B509" t="s">
        <v>21</v>
      </c>
      <c r="C509">
        <v>34</v>
      </c>
      <c r="D509">
        <v>124</v>
      </c>
      <c r="E509">
        <v>113</v>
      </c>
      <c r="F509">
        <v>24</v>
      </c>
      <c r="G509">
        <v>4</v>
      </c>
      <c r="H509">
        <v>0</v>
      </c>
      <c r="I509">
        <v>2</v>
      </c>
      <c r="J509">
        <v>11</v>
      </c>
      <c r="K509">
        <v>11</v>
      </c>
      <c r="L509">
        <v>8</v>
      </c>
      <c r="M509">
        <v>31</v>
      </c>
      <c r="N509">
        <v>1</v>
      </c>
      <c r="O509">
        <v>1</v>
      </c>
      <c r="P509">
        <v>1</v>
      </c>
      <c r="Q509">
        <v>0.215</v>
      </c>
      <c r="R509">
        <v>0.27500000000000002</v>
      </c>
      <c r="S509">
        <v>0.311</v>
      </c>
      <c r="T509">
        <v>0.58599999999999997</v>
      </c>
      <c r="U509">
        <v>0.25800000000000001</v>
      </c>
      <c r="V509">
        <v>0.4</v>
      </c>
      <c r="W509">
        <v>-0.2</v>
      </c>
      <c r="X509">
        <v>-0.2</v>
      </c>
      <c r="Y509">
        <v>15207</v>
      </c>
      <c r="AA509">
        <f t="shared" si="97"/>
        <v>24</v>
      </c>
      <c r="AB509">
        <f t="shared" si="98"/>
        <v>4</v>
      </c>
      <c r="AC509">
        <f t="shared" si="99"/>
        <v>0</v>
      </c>
      <c r="AD509">
        <f t="shared" si="100"/>
        <v>2</v>
      </c>
      <c r="AE509">
        <f t="shared" si="101"/>
        <v>11</v>
      </c>
      <c r="AF509">
        <f t="shared" si="102"/>
        <v>11</v>
      </c>
      <c r="AG509">
        <f t="shared" si="103"/>
        <v>8</v>
      </c>
      <c r="AH509">
        <f t="shared" si="104"/>
        <v>31</v>
      </c>
      <c r="AI509">
        <f t="shared" si="105"/>
        <v>1</v>
      </c>
      <c r="AJ509">
        <f t="shared" si="106"/>
        <v>1</v>
      </c>
      <c r="AK509">
        <f t="shared" si="107"/>
        <v>1</v>
      </c>
      <c r="AL509">
        <f t="shared" si="108"/>
        <v>18</v>
      </c>
      <c r="AM509">
        <f>SUMPRODUCT(AA509:AL509,Weights!$E$7:$P$7)</f>
        <v>49.5</v>
      </c>
    </row>
    <row r="510" spans="1:39" x14ac:dyDescent="0.25">
      <c r="A510" t="s">
        <v>470</v>
      </c>
      <c r="B510" t="s">
        <v>47</v>
      </c>
      <c r="C510">
        <v>29</v>
      </c>
      <c r="D510">
        <v>82</v>
      </c>
      <c r="E510">
        <v>73</v>
      </c>
      <c r="F510">
        <v>15</v>
      </c>
      <c r="G510">
        <v>3</v>
      </c>
      <c r="H510">
        <v>0</v>
      </c>
      <c r="I510">
        <v>0</v>
      </c>
      <c r="J510">
        <v>8</v>
      </c>
      <c r="K510">
        <v>6</v>
      </c>
      <c r="L510">
        <v>8</v>
      </c>
      <c r="M510">
        <v>18</v>
      </c>
      <c r="N510">
        <v>1</v>
      </c>
      <c r="O510">
        <v>1</v>
      </c>
      <c r="P510">
        <v>1</v>
      </c>
      <c r="Q510">
        <v>0.21199999999999999</v>
      </c>
      <c r="R510">
        <v>0.29299999999999998</v>
      </c>
      <c r="S510">
        <v>0.27600000000000002</v>
      </c>
      <c r="T510">
        <v>0.56799999999999995</v>
      </c>
      <c r="U510">
        <v>0.25800000000000001</v>
      </c>
      <c r="V510">
        <v>0.6</v>
      </c>
      <c r="W510">
        <v>-0.3</v>
      </c>
      <c r="X510">
        <v>-0.1</v>
      </c>
      <c r="Y510">
        <v>8145</v>
      </c>
      <c r="AA510">
        <f t="shared" si="97"/>
        <v>15</v>
      </c>
      <c r="AB510">
        <f t="shared" si="98"/>
        <v>3</v>
      </c>
      <c r="AC510">
        <f t="shared" si="99"/>
        <v>0</v>
      </c>
      <c r="AD510">
        <f t="shared" si="100"/>
        <v>0</v>
      </c>
      <c r="AE510">
        <f t="shared" si="101"/>
        <v>8</v>
      </c>
      <c r="AF510">
        <f t="shared" si="102"/>
        <v>6</v>
      </c>
      <c r="AG510">
        <f t="shared" si="103"/>
        <v>8</v>
      </c>
      <c r="AH510">
        <f t="shared" si="104"/>
        <v>18</v>
      </c>
      <c r="AI510">
        <f t="shared" si="105"/>
        <v>1</v>
      </c>
      <c r="AJ510">
        <f t="shared" si="106"/>
        <v>1</v>
      </c>
      <c r="AK510">
        <f t="shared" si="107"/>
        <v>1</v>
      </c>
      <c r="AL510">
        <f t="shared" si="108"/>
        <v>12</v>
      </c>
      <c r="AM510">
        <f>SUMPRODUCT(AA510:AL510,Weights!$E$7:$P$7)</f>
        <v>32</v>
      </c>
    </row>
    <row r="511" spans="1:39" x14ac:dyDescent="0.25">
      <c r="A511" t="s">
        <v>476</v>
      </c>
      <c r="B511" t="s">
        <v>15</v>
      </c>
      <c r="C511">
        <v>57</v>
      </c>
      <c r="D511">
        <v>202</v>
      </c>
      <c r="E511">
        <v>179</v>
      </c>
      <c r="F511">
        <v>34</v>
      </c>
      <c r="G511">
        <v>6</v>
      </c>
      <c r="H511">
        <v>0</v>
      </c>
      <c r="I511">
        <v>6</v>
      </c>
      <c r="J511">
        <v>21</v>
      </c>
      <c r="K511">
        <v>21</v>
      </c>
      <c r="L511">
        <v>15</v>
      </c>
      <c r="M511">
        <v>68</v>
      </c>
      <c r="N511">
        <v>5</v>
      </c>
      <c r="O511">
        <v>3</v>
      </c>
      <c r="P511">
        <v>2</v>
      </c>
      <c r="Q511">
        <v>0.191</v>
      </c>
      <c r="R511">
        <v>0.26800000000000002</v>
      </c>
      <c r="S511">
        <v>0.32700000000000001</v>
      </c>
      <c r="T511">
        <v>0.59499999999999997</v>
      </c>
      <c r="U511">
        <v>0.25700000000000001</v>
      </c>
      <c r="V511">
        <v>1.2</v>
      </c>
      <c r="W511">
        <v>-0.2</v>
      </c>
      <c r="X511">
        <v>-0.1</v>
      </c>
      <c r="Y511">
        <v>9219</v>
      </c>
      <c r="AA511">
        <f t="shared" si="97"/>
        <v>34</v>
      </c>
      <c r="AB511">
        <f t="shared" si="98"/>
        <v>6</v>
      </c>
      <c r="AC511">
        <f t="shared" si="99"/>
        <v>0</v>
      </c>
      <c r="AD511">
        <f t="shared" si="100"/>
        <v>6</v>
      </c>
      <c r="AE511">
        <f t="shared" si="101"/>
        <v>21</v>
      </c>
      <c r="AF511">
        <f t="shared" si="102"/>
        <v>21</v>
      </c>
      <c r="AG511">
        <f t="shared" si="103"/>
        <v>15</v>
      </c>
      <c r="AH511">
        <f t="shared" si="104"/>
        <v>68</v>
      </c>
      <c r="AI511">
        <f t="shared" si="105"/>
        <v>5</v>
      </c>
      <c r="AJ511">
        <f t="shared" si="106"/>
        <v>3</v>
      </c>
      <c r="AK511">
        <f t="shared" si="107"/>
        <v>2</v>
      </c>
      <c r="AL511">
        <f t="shared" si="108"/>
        <v>22</v>
      </c>
      <c r="AM511">
        <f>SUMPRODUCT(AA511:AL511,Weights!$E$7:$P$7)</f>
        <v>85</v>
      </c>
    </row>
    <row r="512" spans="1:39" x14ac:dyDescent="0.25">
      <c r="A512" t="s">
        <v>1081</v>
      </c>
      <c r="B512" t="s">
        <v>58</v>
      </c>
      <c r="C512">
        <v>25</v>
      </c>
      <c r="D512">
        <v>91</v>
      </c>
      <c r="E512">
        <v>85</v>
      </c>
      <c r="F512">
        <v>18</v>
      </c>
      <c r="G512">
        <v>4</v>
      </c>
      <c r="H512">
        <v>0</v>
      </c>
      <c r="I512">
        <v>2</v>
      </c>
      <c r="J512">
        <v>8</v>
      </c>
      <c r="K512">
        <v>8</v>
      </c>
      <c r="L512">
        <v>5</v>
      </c>
      <c r="M512">
        <v>26</v>
      </c>
      <c r="N512">
        <v>1</v>
      </c>
      <c r="O512">
        <v>1</v>
      </c>
      <c r="P512">
        <v>0</v>
      </c>
      <c r="Q512">
        <v>0.215</v>
      </c>
      <c r="R512">
        <v>0.25800000000000001</v>
      </c>
      <c r="S512">
        <v>0.33500000000000002</v>
      </c>
      <c r="T512">
        <v>0.59299999999999997</v>
      </c>
      <c r="U512">
        <v>0.25700000000000001</v>
      </c>
      <c r="V512">
        <v>0.8</v>
      </c>
      <c r="W512">
        <v>-0.7</v>
      </c>
      <c r="X512">
        <v>0</v>
      </c>
      <c r="Y512">
        <v>13723</v>
      </c>
      <c r="AA512">
        <f t="shared" si="97"/>
        <v>18</v>
      </c>
      <c r="AB512">
        <f t="shared" si="98"/>
        <v>4</v>
      </c>
      <c r="AC512">
        <f t="shared" si="99"/>
        <v>0</v>
      </c>
      <c r="AD512">
        <f t="shared" si="100"/>
        <v>2</v>
      </c>
      <c r="AE512">
        <f t="shared" si="101"/>
        <v>8</v>
      </c>
      <c r="AF512">
        <f t="shared" si="102"/>
        <v>8</v>
      </c>
      <c r="AG512">
        <f t="shared" si="103"/>
        <v>5</v>
      </c>
      <c r="AH512">
        <f t="shared" si="104"/>
        <v>26</v>
      </c>
      <c r="AI512">
        <f t="shared" si="105"/>
        <v>1</v>
      </c>
      <c r="AJ512">
        <f t="shared" si="106"/>
        <v>1</v>
      </c>
      <c r="AK512">
        <f t="shared" si="107"/>
        <v>0</v>
      </c>
      <c r="AL512">
        <f t="shared" si="108"/>
        <v>12</v>
      </c>
      <c r="AM512">
        <f>SUMPRODUCT(AA512:AL512,Weights!$E$7:$P$7)</f>
        <v>38</v>
      </c>
    </row>
    <row r="513" spans="1:39" x14ac:dyDescent="0.25">
      <c r="A513" t="s">
        <v>1186</v>
      </c>
      <c r="B513" t="s">
        <v>15</v>
      </c>
      <c r="C513">
        <v>43</v>
      </c>
      <c r="D513">
        <v>163</v>
      </c>
      <c r="E513">
        <v>151</v>
      </c>
      <c r="F513">
        <v>33</v>
      </c>
      <c r="G513">
        <v>8</v>
      </c>
      <c r="H513">
        <v>1</v>
      </c>
      <c r="I513">
        <v>2</v>
      </c>
      <c r="J513">
        <v>16</v>
      </c>
      <c r="K513">
        <v>15</v>
      </c>
      <c r="L513">
        <v>10</v>
      </c>
      <c r="M513">
        <v>46</v>
      </c>
      <c r="N513">
        <v>1</v>
      </c>
      <c r="O513">
        <v>4</v>
      </c>
      <c r="P513">
        <v>1</v>
      </c>
      <c r="Q513">
        <v>0.215</v>
      </c>
      <c r="R513">
        <v>0.26700000000000002</v>
      </c>
      <c r="S513">
        <v>0.32600000000000001</v>
      </c>
      <c r="T513">
        <v>0.59299999999999997</v>
      </c>
      <c r="U513">
        <v>0.25700000000000001</v>
      </c>
      <c r="V513">
        <v>1.1000000000000001</v>
      </c>
      <c r="W513">
        <v>1.8</v>
      </c>
      <c r="X513">
        <v>0.1</v>
      </c>
      <c r="Y513">
        <v>11494</v>
      </c>
      <c r="AA513">
        <f t="shared" si="97"/>
        <v>33</v>
      </c>
      <c r="AB513">
        <f t="shared" si="98"/>
        <v>8</v>
      </c>
      <c r="AC513">
        <f t="shared" si="99"/>
        <v>1</v>
      </c>
      <c r="AD513">
        <f t="shared" si="100"/>
        <v>2</v>
      </c>
      <c r="AE513">
        <f t="shared" si="101"/>
        <v>16</v>
      </c>
      <c r="AF513">
        <f t="shared" si="102"/>
        <v>15</v>
      </c>
      <c r="AG513">
        <f t="shared" si="103"/>
        <v>10</v>
      </c>
      <c r="AH513">
        <f t="shared" si="104"/>
        <v>46</v>
      </c>
      <c r="AI513">
        <f t="shared" si="105"/>
        <v>1</v>
      </c>
      <c r="AJ513">
        <f t="shared" si="106"/>
        <v>4</v>
      </c>
      <c r="AK513">
        <f t="shared" si="107"/>
        <v>1</v>
      </c>
      <c r="AL513">
        <f t="shared" si="108"/>
        <v>22</v>
      </c>
      <c r="AM513">
        <f>SUMPRODUCT(AA513:AL513,Weights!$E$7:$P$7)</f>
        <v>74</v>
      </c>
    </row>
    <row r="514" spans="1:39" x14ac:dyDescent="0.25">
      <c r="A514" t="s">
        <v>468</v>
      </c>
      <c r="B514" t="s">
        <v>17</v>
      </c>
      <c r="C514">
        <v>23</v>
      </c>
      <c r="D514">
        <v>75</v>
      </c>
      <c r="E514">
        <v>67</v>
      </c>
      <c r="F514">
        <v>13</v>
      </c>
      <c r="G514">
        <v>2</v>
      </c>
      <c r="H514">
        <v>0</v>
      </c>
      <c r="I514">
        <v>1</v>
      </c>
      <c r="J514">
        <v>6</v>
      </c>
      <c r="K514">
        <v>6</v>
      </c>
      <c r="L514">
        <v>7</v>
      </c>
      <c r="M514">
        <v>17</v>
      </c>
      <c r="N514">
        <v>0</v>
      </c>
      <c r="O514">
        <v>0</v>
      </c>
      <c r="P514">
        <v>0</v>
      </c>
      <c r="Q514">
        <v>0.2</v>
      </c>
      <c r="R514">
        <v>0.27300000000000002</v>
      </c>
      <c r="S514">
        <v>0.311</v>
      </c>
      <c r="T514">
        <v>0.58399999999999996</v>
      </c>
      <c r="U514">
        <v>0.25600000000000001</v>
      </c>
      <c r="V514">
        <v>-0.3</v>
      </c>
      <c r="W514">
        <v>0.1</v>
      </c>
      <c r="X514">
        <v>-0.1</v>
      </c>
      <c r="Y514">
        <v>4243</v>
      </c>
      <c r="AA514">
        <f t="shared" si="97"/>
        <v>13</v>
      </c>
      <c r="AB514">
        <f t="shared" si="98"/>
        <v>2</v>
      </c>
      <c r="AC514">
        <f t="shared" si="99"/>
        <v>0</v>
      </c>
      <c r="AD514">
        <f t="shared" si="100"/>
        <v>1</v>
      </c>
      <c r="AE514">
        <f t="shared" si="101"/>
        <v>6</v>
      </c>
      <c r="AF514">
        <f t="shared" si="102"/>
        <v>6</v>
      </c>
      <c r="AG514">
        <f t="shared" si="103"/>
        <v>7</v>
      </c>
      <c r="AH514">
        <f t="shared" si="104"/>
        <v>17</v>
      </c>
      <c r="AI514">
        <f t="shared" si="105"/>
        <v>0</v>
      </c>
      <c r="AJ514">
        <f t="shared" si="106"/>
        <v>0</v>
      </c>
      <c r="AK514">
        <f t="shared" si="107"/>
        <v>0</v>
      </c>
      <c r="AL514">
        <f t="shared" si="108"/>
        <v>10</v>
      </c>
      <c r="AM514">
        <f>SUMPRODUCT(AA514:AL514,Weights!$E$7:$P$7)</f>
        <v>28.5</v>
      </c>
    </row>
    <row r="515" spans="1:39" x14ac:dyDescent="0.25">
      <c r="A515" t="s">
        <v>1187</v>
      </c>
      <c r="B515" t="s">
        <v>17</v>
      </c>
      <c r="C515">
        <v>38</v>
      </c>
      <c r="D515">
        <v>126</v>
      </c>
      <c r="E515">
        <v>119</v>
      </c>
      <c r="F515">
        <v>29</v>
      </c>
      <c r="G515">
        <v>5</v>
      </c>
      <c r="H515">
        <v>1</v>
      </c>
      <c r="I515">
        <v>1</v>
      </c>
      <c r="J515">
        <v>11</v>
      </c>
      <c r="K515">
        <v>9</v>
      </c>
      <c r="L515">
        <v>5</v>
      </c>
      <c r="M515">
        <v>21</v>
      </c>
      <c r="N515">
        <v>1</v>
      </c>
      <c r="O515">
        <v>2</v>
      </c>
      <c r="P515">
        <v>1</v>
      </c>
      <c r="Q515">
        <v>0.24199999999999999</v>
      </c>
      <c r="R515">
        <v>0.27600000000000002</v>
      </c>
      <c r="S515">
        <v>0.311</v>
      </c>
      <c r="T515">
        <v>0.58799999999999997</v>
      </c>
      <c r="U515">
        <v>0.25600000000000001</v>
      </c>
      <c r="V515">
        <v>1.8</v>
      </c>
      <c r="W515">
        <v>-0.1</v>
      </c>
      <c r="X515">
        <v>-0.2</v>
      </c>
      <c r="Y515">
        <v>11338</v>
      </c>
      <c r="AA515">
        <f t="shared" si="97"/>
        <v>29</v>
      </c>
      <c r="AB515">
        <f t="shared" si="98"/>
        <v>5</v>
      </c>
      <c r="AC515">
        <f t="shared" si="99"/>
        <v>1</v>
      </c>
      <c r="AD515">
        <f t="shared" si="100"/>
        <v>1</v>
      </c>
      <c r="AE515">
        <f t="shared" si="101"/>
        <v>11</v>
      </c>
      <c r="AF515">
        <f t="shared" si="102"/>
        <v>9</v>
      </c>
      <c r="AG515">
        <f t="shared" si="103"/>
        <v>5</v>
      </c>
      <c r="AH515">
        <f t="shared" si="104"/>
        <v>21</v>
      </c>
      <c r="AI515">
        <f t="shared" si="105"/>
        <v>1</v>
      </c>
      <c r="AJ515">
        <f t="shared" si="106"/>
        <v>2</v>
      </c>
      <c r="AK515">
        <f t="shared" si="107"/>
        <v>1</v>
      </c>
      <c r="AL515">
        <f t="shared" si="108"/>
        <v>22</v>
      </c>
      <c r="AM515">
        <f>SUMPRODUCT(AA515:AL515,Weights!$E$7:$P$7)</f>
        <v>56.5</v>
      </c>
    </row>
    <row r="516" spans="1:39" x14ac:dyDescent="0.25">
      <c r="A516" t="s">
        <v>491</v>
      </c>
      <c r="B516" t="s">
        <v>125</v>
      </c>
      <c r="C516">
        <v>25</v>
      </c>
      <c r="D516">
        <v>81</v>
      </c>
      <c r="E516">
        <v>75</v>
      </c>
      <c r="F516">
        <v>18</v>
      </c>
      <c r="G516">
        <v>3</v>
      </c>
      <c r="H516">
        <v>0</v>
      </c>
      <c r="I516">
        <v>1</v>
      </c>
      <c r="J516">
        <v>7</v>
      </c>
      <c r="K516">
        <v>9</v>
      </c>
      <c r="L516">
        <v>3</v>
      </c>
      <c r="M516">
        <v>14</v>
      </c>
      <c r="N516">
        <v>0</v>
      </c>
      <c r="O516">
        <v>0</v>
      </c>
      <c r="P516">
        <v>0</v>
      </c>
      <c r="Q516">
        <v>0.23899999999999999</v>
      </c>
      <c r="R516">
        <v>0.26300000000000001</v>
      </c>
      <c r="S516">
        <v>0.32600000000000001</v>
      </c>
      <c r="T516">
        <v>0.58899999999999997</v>
      </c>
      <c r="U516">
        <v>0.254</v>
      </c>
      <c r="V516">
        <v>1.5</v>
      </c>
      <c r="W516">
        <v>-0.2</v>
      </c>
      <c r="X516">
        <v>0.1</v>
      </c>
      <c r="Y516">
        <v>5942</v>
      </c>
      <c r="AA516">
        <f t="shared" si="97"/>
        <v>18</v>
      </c>
      <c r="AB516">
        <f t="shared" si="98"/>
        <v>3</v>
      </c>
      <c r="AC516">
        <f t="shared" si="99"/>
        <v>0</v>
      </c>
      <c r="AD516">
        <f t="shared" si="100"/>
        <v>1</v>
      </c>
      <c r="AE516">
        <f t="shared" si="101"/>
        <v>7</v>
      </c>
      <c r="AF516">
        <f t="shared" si="102"/>
        <v>9</v>
      </c>
      <c r="AG516">
        <f t="shared" si="103"/>
        <v>3</v>
      </c>
      <c r="AH516">
        <f t="shared" si="104"/>
        <v>14</v>
      </c>
      <c r="AI516">
        <f t="shared" si="105"/>
        <v>0</v>
      </c>
      <c r="AJ516">
        <f t="shared" si="106"/>
        <v>0</v>
      </c>
      <c r="AK516">
        <f t="shared" si="107"/>
        <v>0</v>
      </c>
      <c r="AL516">
        <f t="shared" si="108"/>
        <v>14</v>
      </c>
      <c r="AM516">
        <f>SUMPRODUCT(AA516:AL516,Weights!$E$7:$P$7)</f>
        <v>36</v>
      </c>
    </row>
    <row r="517" spans="1:39" x14ac:dyDescent="0.25">
      <c r="A517" t="s">
        <v>1085</v>
      </c>
      <c r="B517" t="s">
        <v>15</v>
      </c>
      <c r="C517">
        <v>27</v>
      </c>
      <c r="D517">
        <v>66</v>
      </c>
      <c r="E517">
        <v>60</v>
      </c>
      <c r="F517">
        <v>13</v>
      </c>
      <c r="G517">
        <v>2</v>
      </c>
      <c r="H517">
        <v>0</v>
      </c>
      <c r="I517">
        <v>0</v>
      </c>
      <c r="J517">
        <v>8</v>
      </c>
      <c r="K517">
        <v>5</v>
      </c>
      <c r="L517">
        <v>5</v>
      </c>
      <c r="M517">
        <v>10</v>
      </c>
      <c r="N517">
        <v>0</v>
      </c>
      <c r="O517">
        <v>1</v>
      </c>
      <c r="P517">
        <v>1</v>
      </c>
      <c r="Q517">
        <v>0.223</v>
      </c>
      <c r="R517">
        <v>0.28299999999999997</v>
      </c>
      <c r="S517">
        <v>0.28399999999999997</v>
      </c>
      <c r="T517">
        <v>0.56699999999999995</v>
      </c>
      <c r="U517">
        <v>0.253</v>
      </c>
      <c r="V517">
        <v>1.4</v>
      </c>
      <c r="W517">
        <v>0.3</v>
      </c>
      <c r="X517">
        <v>0</v>
      </c>
      <c r="Y517">
        <v>4249</v>
      </c>
      <c r="AA517">
        <f t="shared" si="97"/>
        <v>13</v>
      </c>
      <c r="AB517">
        <f t="shared" si="98"/>
        <v>2</v>
      </c>
      <c r="AC517">
        <f t="shared" si="99"/>
        <v>0</v>
      </c>
      <c r="AD517">
        <f t="shared" si="100"/>
        <v>0</v>
      </c>
      <c r="AE517">
        <f t="shared" si="101"/>
        <v>8</v>
      </c>
      <c r="AF517">
        <f t="shared" si="102"/>
        <v>5</v>
      </c>
      <c r="AG517">
        <f t="shared" si="103"/>
        <v>5</v>
      </c>
      <c r="AH517">
        <f t="shared" si="104"/>
        <v>10</v>
      </c>
      <c r="AI517">
        <f t="shared" si="105"/>
        <v>0</v>
      </c>
      <c r="AJ517">
        <f t="shared" si="106"/>
        <v>1</v>
      </c>
      <c r="AK517">
        <f t="shared" si="107"/>
        <v>1</v>
      </c>
      <c r="AL517">
        <f t="shared" si="108"/>
        <v>11</v>
      </c>
      <c r="AM517">
        <f>SUMPRODUCT(AA517:AL517,Weights!$E$7:$P$7)</f>
        <v>29</v>
      </c>
    </row>
    <row r="518" spans="1:39" x14ac:dyDescent="0.25">
      <c r="A518" t="s">
        <v>483</v>
      </c>
      <c r="B518" t="s">
        <v>58</v>
      </c>
      <c r="C518">
        <v>40</v>
      </c>
      <c r="D518">
        <v>141</v>
      </c>
      <c r="E518">
        <v>126</v>
      </c>
      <c r="F518">
        <v>24</v>
      </c>
      <c r="G518">
        <v>5</v>
      </c>
      <c r="H518">
        <v>1</v>
      </c>
      <c r="I518">
        <v>3</v>
      </c>
      <c r="J518">
        <v>14</v>
      </c>
      <c r="K518">
        <v>12</v>
      </c>
      <c r="L518">
        <v>12</v>
      </c>
      <c r="M518">
        <v>53</v>
      </c>
      <c r="N518">
        <v>1</v>
      </c>
      <c r="O518">
        <v>2</v>
      </c>
      <c r="P518">
        <v>1</v>
      </c>
      <c r="Q518">
        <v>0.191</v>
      </c>
      <c r="R518">
        <v>0.26300000000000001</v>
      </c>
      <c r="S518">
        <v>0.313</v>
      </c>
      <c r="T518">
        <v>0.57599999999999996</v>
      </c>
      <c r="U518">
        <v>0.253</v>
      </c>
      <c r="V518">
        <v>1.8</v>
      </c>
      <c r="W518">
        <v>-0.2</v>
      </c>
      <c r="X518">
        <v>-0.2</v>
      </c>
      <c r="Y518">
        <v>10340</v>
      </c>
      <c r="AA518">
        <f t="shared" si="97"/>
        <v>24</v>
      </c>
      <c r="AB518">
        <f t="shared" si="98"/>
        <v>5</v>
      </c>
      <c r="AC518">
        <f t="shared" si="99"/>
        <v>1</v>
      </c>
      <c r="AD518">
        <f t="shared" si="100"/>
        <v>3</v>
      </c>
      <c r="AE518">
        <f t="shared" si="101"/>
        <v>14</v>
      </c>
      <c r="AF518">
        <f t="shared" si="102"/>
        <v>12</v>
      </c>
      <c r="AG518">
        <f t="shared" si="103"/>
        <v>12</v>
      </c>
      <c r="AH518">
        <f t="shared" si="104"/>
        <v>53</v>
      </c>
      <c r="AI518">
        <f t="shared" si="105"/>
        <v>1</v>
      </c>
      <c r="AJ518">
        <f t="shared" si="106"/>
        <v>2</v>
      </c>
      <c r="AK518">
        <f t="shared" si="107"/>
        <v>1</v>
      </c>
      <c r="AL518">
        <f t="shared" si="108"/>
        <v>15</v>
      </c>
      <c r="AM518">
        <f>SUMPRODUCT(AA518:AL518,Weights!$E$7:$P$7)</f>
        <v>54.5</v>
      </c>
    </row>
    <row r="519" spans="1:39" x14ac:dyDescent="0.25">
      <c r="A519" t="s">
        <v>488</v>
      </c>
      <c r="B519" t="s">
        <v>85</v>
      </c>
      <c r="C519">
        <v>29</v>
      </c>
      <c r="D519">
        <v>104</v>
      </c>
      <c r="E519">
        <v>94</v>
      </c>
      <c r="F519">
        <v>19</v>
      </c>
      <c r="G519">
        <v>5</v>
      </c>
      <c r="H519">
        <v>0</v>
      </c>
      <c r="I519">
        <v>1</v>
      </c>
      <c r="J519">
        <v>10</v>
      </c>
      <c r="K519">
        <v>7</v>
      </c>
      <c r="L519">
        <v>8</v>
      </c>
      <c r="M519">
        <v>23</v>
      </c>
      <c r="N519">
        <v>1</v>
      </c>
      <c r="O519">
        <v>1</v>
      </c>
      <c r="P519">
        <v>1</v>
      </c>
      <c r="Q519">
        <v>0.20200000000000001</v>
      </c>
      <c r="R519">
        <v>0.26900000000000002</v>
      </c>
      <c r="S519">
        <v>0.3</v>
      </c>
      <c r="T519">
        <v>0.56899999999999995</v>
      </c>
      <c r="U519">
        <v>0.253</v>
      </c>
      <c r="V519">
        <v>-0.1</v>
      </c>
      <c r="W519">
        <v>-0.3</v>
      </c>
      <c r="X519">
        <v>-0.2</v>
      </c>
      <c r="Y519">
        <v>15905</v>
      </c>
      <c r="AA519">
        <f t="shared" si="97"/>
        <v>19</v>
      </c>
      <c r="AB519">
        <f t="shared" si="98"/>
        <v>5</v>
      </c>
      <c r="AC519">
        <f t="shared" si="99"/>
        <v>0</v>
      </c>
      <c r="AD519">
        <f t="shared" si="100"/>
        <v>1</v>
      </c>
      <c r="AE519">
        <f t="shared" si="101"/>
        <v>10</v>
      </c>
      <c r="AF519">
        <f t="shared" si="102"/>
        <v>7</v>
      </c>
      <c r="AG519">
        <f t="shared" si="103"/>
        <v>8</v>
      </c>
      <c r="AH519">
        <f t="shared" si="104"/>
        <v>23</v>
      </c>
      <c r="AI519">
        <f t="shared" si="105"/>
        <v>1</v>
      </c>
      <c r="AJ519">
        <f t="shared" si="106"/>
        <v>1</v>
      </c>
      <c r="AK519">
        <f t="shared" si="107"/>
        <v>1</v>
      </c>
      <c r="AL519">
        <f t="shared" si="108"/>
        <v>13</v>
      </c>
      <c r="AM519">
        <f>SUMPRODUCT(AA519:AL519,Weights!$E$7:$P$7)</f>
        <v>41.5</v>
      </c>
    </row>
    <row r="520" spans="1:39" x14ac:dyDescent="0.25">
      <c r="A520" t="s">
        <v>487</v>
      </c>
      <c r="B520" t="s">
        <v>15</v>
      </c>
      <c r="C520">
        <v>30</v>
      </c>
      <c r="D520">
        <v>108</v>
      </c>
      <c r="E520">
        <v>100</v>
      </c>
      <c r="F520">
        <v>22</v>
      </c>
      <c r="G520">
        <v>6</v>
      </c>
      <c r="H520">
        <v>0</v>
      </c>
      <c r="I520">
        <v>2</v>
      </c>
      <c r="J520">
        <v>10</v>
      </c>
      <c r="K520">
        <v>12</v>
      </c>
      <c r="L520">
        <v>6</v>
      </c>
      <c r="M520">
        <v>20</v>
      </c>
      <c r="N520">
        <v>0</v>
      </c>
      <c r="O520">
        <v>1</v>
      </c>
      <c r="P520">
        <v>0</v>
      </c>
      <c r="Q520">
        <v>0.216</v>
      </c>
      <c r="R520">
        <v>0.26</v>
      </c>
      <c r="S520">
        <v>0.32</v>
      </c>
      <c r="T520">
        <v>0.57899999999999996</v>
      </c>
      <c r="U520">
        <v>0.252</v>
      </c>
      <c r="V520">
        <v>0.4</v>
      </c>
      <c r="W520">
        <v>0.1</v>
      </c>
      <c r="X520">
        <v>0</v>
      </c>
      <c r="Y520">
        <v>10642</v>
      </c>
      <c r="AA520">
        <f t="shared" si="97"/>
        <v>22</v>
      </c>
      <c r="AB520">
        <f t="shared" si="98"/>
        <v>6</v>
      </c>
      <c r="AC520">
        <f t="shared" si="99"/>
        <v>0</v>
      </c>
      <c r="AD520">
        <f t="shared" si="100"/>
        <v>2</v>
      </c>
      <c r="AE520">
        <f t="shared" si="101"/>
        <v>10</v>
      </c>
      <c r="AF520">
        <f t="shared" si="102"/>
        <v>12</v>
      </c>
      <c r="AG520">
        <f t="shared" si="103"/>
        <v>6</v>
      </c>
      <c r="AH520">
        <f t="shared" si="104"/>
        <v>20</v>
      </c>
      <c r="AI520">
        <f t="shared" si="105"/>
        <v>0</v>
      </c>
      <c r="AJ520">
        <f t="shared" si="106"/>
        <v>1</v>
      </c>
      <c r="AK520">
        <f t="shared" si="107"/>
        <v>0</v>
      </c>
      <c r="AL520">
        <f t="shared" si="108"/>
        <v>14</v>
      </c>
      <c r="AM520">
        <f>SUMPRODUCT(AA520:AL520,Weights!$E$7:$P$7)</f>
        <v>54</v>
      </c>
    </row>
    <row r="521" spans="1:39" x14ac:dyDescent="0.25">
      <c r="A521" t="s">
        <v>473</v>
      </c>
      <c r="B521" t="s">
        <v>41</v>
      </c>
      <c r="C521">
        <v>22</v>
      </c>
      <c r="D521">
        <v>78</v>
      </c>
      <c r="E521">
        <v>73</v>
      </c>
      <c r="F521">
        <v>15</v>
      </c>
      <c r="G521">
        <v>3</v>
      </c>
      <c r="H521">
        <v>0</v>
      </c>
      <c r="I521">
        <v>2</v>
      </c>
      <c r="J521">
        <v>6</v>
      </c>
      <c r="K521">
        <v>7</v>
      </c>
      <c r="L521">
        <v>4</v>
      </c>
      <c r="M521">
        <v>17</v>
      </c>
      <c r="N521">
        <v>1</v>
      </c>
      <c r="O521">
        <v>0</v>
      </c>
      <c r="P521">
        <v>0</v>
      </c>
      <c r="Q521">
        <v>0.21099999999999999</v>
      </c>
      <c r="R521">
        <v>0.254</v>
      </c>
      <c r="S521">
        <v>0.32500000000000001</v>
      </c>
      <c r="T521">
        <v>0.57899999999999996</v>
      </c>
      <c r="U521">
        <v>0.251</v>
      </c>
      <c r="V521">
        <v>0.3</v>
      </c>
      <c r="W521">
        <v>0</v>
      </c>
      <c r="X521">
        <v>0</v>
      </c>
      <c r="Y521">
        <v>5277</v>
      </c>
      <c r="AA521">
        <f t="shared" si="97"/>
        <v>15</v>
      </c>
      <c r="AB521">
        <f t="shared" si="98"/>
        <v>3</v>
      </c>
      <c r="AC521">
        <f t="shared" si="99"/>
        <v>0</v>
      </c>
      <c r="AD521">
        <f t="shared" si="100"/>
        <v>2</v>
      </c>
      <c r="AE521">
        <f t="shared" si="101"/>
        <v>6</v>
      </c>
      <c r="AF521">
        <f t="shared" si="102"/>
        <v>7</v>
      </c>
      <c r="AG521">
        <f t="shared" si="103"/>
        <v>4</v>
      </c>
      <c r="AH521">
        <f t="shared" si="104"/>
        <v>17</v>
      </c>
      <c r="AI521">
        <f t="shared" si="105"/>
        <v>1</v>
      </c>
      <c r="AJ521">
        <f t="shared" si="106"/>
        <v>0</v>
      </c>
      <c r="AK521">
        <f t="shared" si="107"/>
        <v>0</v>
      </c>
      <c r="AL521">
        <f t="shared" si="108"/>
        <v>10</v>
      </c>
      <c r="AM521">
        <f>SUMPRODUCT(AA521:AL521,Weights!$E$7:$P$7)</f>
        <v>32.5</v>
      </c>
    </row>
    <row r="522" spans="1:39" x14ac:dyDescent="0.25">
      <c r="A522" t="s">
        <v>486</v>
      </c>
      <c r="B522" t="s">
        <v>45</v>
      </c>
      <c r="C522">
        <v>36</v>
      </c>
      <c r="D522">
        <v>99</v>
      </c>
      <c r="E522">
        <v>88</v>
      </c>
      <c r="F522">
        <v>19</v>
      </c>
      <c r="G522">
        <v>2</v>
      </c>
      <c r="H522">
        <v>0</v>
      </c>
      <c r="I522">
        <v>1</v>
      </c>
      <c r="J522">
        <v>12</v>
      </c>
      <c r="K522">
        <v>6</v>
      </c>
      <c r="L522">
        <v>8</v>
      </c>
      <c r="M522">
        <v>20</v>
      </c>
      <c r="N522">
        <v>1</v>
      </c>
      <c r="O522">
        <v>5</v>
      </c>
      <c r="P522">
        <v>1</v>
      </c>
      <c r="Q522">
        <v>0.216</v>
      </c>
      <c r="R522">
        <v>0.28599999999999998</v>
      </c>
      <c r="S522">
        <v>0.27300000000000002</v>
      </c>
      <c r="T522">
        <v>0.55900000000000005</v>
      </c>
      <c r="U522">
        <v>0.251</v>
      </c>
      <c r="V522">
        <v>0.5</v>
      </c>
      <c r="W522">
        <v>0.5</v>
      </c>
      <c r="X522">
        <v>-0.2</v>
      </c>
      <c r="Y522">
        <v>9571</v>
      </c>
      <c r="AA522">
        <f t="shared" si="97"/>
        <v>19</v>
      </c>
      <c r="AB522">
        <f t="shared" si="98"/>
        <v>2</v>
      </c>
      <c r="AC522">
        <f t="shared" si="99"/>
        <v>0</v>
      </c>
      <c r="AD522">
        <f t="shared" si="100"/>
        <v>1</v>
      </c>
      <c r="AE522">
        <f t="shared" si="101"/>
        <v>12</v>
      </c>
      <c r="AF522">
        <f t="shared" si="102"/>
        <v>6</v>
      </c>
      <c r="AG522">
        <f t="shared" si="103"/>
        <v>8</v>
      </c>
      <c r="AH522">
        <f t="shared" si="104"/>
        <v>20</v>
      </c>
      <c r="AI522">
        <f t="shared" si="105"/>
        <v>1</v>
      </c>
      <c r="AJ522">
        <f t="shared" si="106"/>
        <v>5</v>
      </c>
      <c r="AK522">
        <f t="shared" si="107"/>
        <v>1</v>
      </c>
      <c r="AL522">
        <f t="shared" si="108"/>
        <v>16</v>
      </c>
      <c r="AM522">
        <f>SUMPRODUCT(AA522:AL522,Weights!$E$7:$P$7)</f>
        <v>49</v>
      </c>
    </row>
    <row r="523" spans="1:39" x14ac:dyDescent="0.25">
      <c r="A523" t="s">
        <v>485</v>
      </c>
      <c r="B523" t="s">
        <v>51</v>
      </c>
      <c r="C523">
        <v>44</v>
      </c>
      <c r="D523">
        <v>162</v>
      </c>
      <c r="E523">
        <v>150</v>
      </c>
      <c r="F523">
        <v>33</v>
      </c>
      <c r="G523">
        <v>5</v>
      </c>
      <c r="H523">
        <v>1</v>
      </c>
      <c r="I523">
        <v>2</v>
      </c>
      <c r="J523">
        <v>15</v>
      </c>
      <c r="K523">
        <v>11</v>
      </c>
      <c r="L523">
        <v>11</v>
      </c>
      <c r="M523">
        <v>35</v>
      </c>
      <c r="N523">
        <v>1</v>
      </c>
      <c r="O523">
        <v>3</v>
      </c>
      <c r="P523">
        <v>1</v>
      </c>
      <c r="Q523">
        <v>0.218</v>
      </c>
      <c r="R523">
        <v>0.27200000000000002</v>
      </c>
      <c r="S523">
        <v>0.3</v>
      </c>
      <c r="T523">
        <v>0.57099999999999995</v>
      </c>
      <c r="U523">
        <v>0.251</v>
      </c>
      <c r="V523">
        <v>-0.3</v>
      </c>
      <c r="W523">
        <v>0.4</v>
      </c>
      <c r="X523">
        <v>-0.4</v>
      </c>
      <c r="Y523">
        <v>11241</v>
      </c>
      <c r="AA523">
        <f t="shared" si="97"/>
        <v>33</v>
      </c>
      <c r="AB523">
        <f t="shared" si="98"/>
        <v>5</v>
      </c>
      <c r="AC523">
        <f t="shared" si="99"/>
        <v>1</v>
      </c>
      <c r="AD523">
        <f t="shared" si="100"/>
        <v>2</v>
      </c>
      <c r="AE523">
        <f t="shared" si="101"/>
        <v>15</v>
      </c>
      <c r="AF523">
        <f t="shared" si="102"/>
        <v>11</v>
      </c>
      <c r="AG523">
        <f t="shared" si="103"/>
        <v>11</v>
      </c>
      <c r="AH523">
        <f t="shared" si="104"/>
        <v>35</v>
      </c>
      <c r="AI523">
        <f t="shared" si="105"/>
        <v>1</v>
      </c>
      <c r="AJ523">
        <f t="shared" si="106"/>
        <v>3</v>
      </c>
      <c r="AK523">
        <f t="shared" si="107"/>
        <v>1</v>
      </c>
      <c r="AL523">
        <f t="shared" si="108"/>
        <v>25</v>
      </c>
      <c r="AM523">
        <f>SUMPRODUCT(AA523:AL523,Weights!$E$7:$P$7)</f>
        <v>70.5</v>
      </c>
    </row>
    <row r="524" spans="1:39" x14ac:dyDescent="0.25">
      <c r="A524" t="s">
        <v>1011</v>
      </c>
      <c r="B524" t="s">
        <v>34</v>
      </c>
      <c r="C524">
        <v>30</v>
      </c>
      <c r="D524">
        <v>111</v>
      </c>
      <c r="E524">
        <v>103</v>
      </c>
      <c r="F524">
        <v>25</v>
      </c>
      <c r="G524">
        <v>4</v>
      </c>
      <c r="H524">
        <v>0</v>
      </c>
      <c r="I524">
        <v>0</v>
      </c>
      <c r="J524">
        <v>9</v>
      </c>
      <c r="K524">
        <v>7</v>
      </c>
      <c r="L524">
        <v>5</v>
      </c>
      <c r="M524">
        <v>15</v>
      </c>
      <c r="N524">
        <v>0</v>
      </c>
      <c r="O524">
        <v>2</v>
      </c>
      <c r="P524">
        <v>1</v>
      </c>
      <c r="Q524">
        <v>0.24</v>
      </c>
      <c r="R524">
        <v>0.27800000000000002</v>
      </c>
      <c r="S524">
        <v>0.28299999999999997</v>
      </c>
      <c r="T524">
        <v>0.56100000000000005</v>
      </c>
      <c r="U524">
        <v>0.247</v>
      </c>
      <c r="V524">
        <v>-2.7</v>
      </c>
      <c r="W524">
        <v>0.2</v>
      </c>
      <c r="X524">
        <v>-0.6</v>
      </c>
      <c r="Y524">
        <v>5422</v>
      </c>
      <c r="AA524">
        <f t="shared" si="97"/>
        <v>25</v>
      </c>
      <c r="AB524">
        <f t="shared" si="98"/>
        <v>4</v>
      </c>
      <c r="AC524">
        <f t="shared" si="99"/>
        <v>0</v>
      </c>
      <c r="AD524">
        <f t="shared" si="100"/>
        <v>0</v>
      </c>
      <c r="AE524">
        <f t="shared" si="101"/>
        <v>9</v>
      </c>
      <c r="AF524">
        <f t="shared" si="102"/>
        <v>7</v>
      </c>
      <c r="AG524">
        <f t="shared" si="103"/>
        <v>5</v>
      </c>
      <c r="AH524">
        <f t="shared" si="104"/>
        <v>15</v>
      </c>
      <c r="AI524">
        <f t="shared" si="105"/>
        <v>0</v>
      </c>
      <c r="AJ524">
        <f t="shared" si="106"/>
        <v>2</v>
      </c>
      <c r="AK524">
        <f t="shared" si="107"/>
        <v>1</v>
      </c>
      <c r="AL524">
        <f t="shared" si="108"/>
        <v>21</v>
      </c>
      <c r="AM524">
        <f>SUMPRODUCT(AA524:AL524,Weights!$E$7:$P$7)</f>
        <v>45.5</v>
      </c>
    </row>
    <row r="525" spans="1:39" x14ac:dyDescent="0.25">
      <c r="A525" t="s">
        <v>484</v>
      </c>
      <c r="B525" t="s">
        <v>23</v>
      </c>
      <c r="C525">
        <v>31</v>
      </c>
      <c r="D525">
        <v>77</v>
      </c>
      <c r="E525">
        <v>70</v>
      </c>
      <c r="F525">
        <v>16</v>
      </c>
      <c r="G525">
        <v>2</v>
      </c>
      <c r="H525">
        <v>1</v>
      </c>
      <c r="I525">
        <v>0</v>
      </c>
      <c r="J525">
        <v>8</v>
      </c>
      <c r="K525">
        <v>6</v>
      </c>
      <c r="L525">
        <v>4</v>
      </c>
      <c r="M525">
        <v>17</v>
      </c>
      <c r="N525">
        <v>0</v>
      </c>
      <c r="O525">
        <v>3</v>
      </c>
      <c r="P525">
        <v>1</v>
      </c>
      <c r="Q525">
        <v>0.22700000000000001</v>
      </c>
      <c r="R525">
        <v>0.26900000000000002</v>
      </c>
      <c r="S525">
        <v>0.28999999999999998</v>
      </c>
      <c r="T525">
        <v>0.55900000000000005</v>
      </c>
      <c r="U525">
        <v>0.246</v>
      </c>
      <c r="V525">
        <v>-1.4</v>
      </c>
      <c r="W525">
        <v>0</v>
      </c>
      <c r="X525">
        <v>-0.4</v>
      </c>
      <c r="Y525">
        <v>4054</v>
      </c>
      <c r="AA525">
        <f t="shared" si="97"/>
        <v>16</v>
      </c>
      <c r="AB525">
        <f t="shared" si="98"/>
        <v>2</v>
      </c>
      <c r="AC525">
        <f t="shared" si="99"/>
        <v>1</v>
      </c>
      <c r="AD525">
        <f t="shared" si="100"/>
        <v>0</v>
      </c>
      <c r="AE525">
        <f t="shared" si="101"/>
        <v>8</v>
      </c>
      <c r="AF525">
        <f t="shared" si="102"/>
        <v>6</v>
      </c>
      <c r="AG525">
        <f t="shared" si="103"/>
        <v>4</v>
      </c>
      <c r="AH525">
        <f t="shared" si="104"/>
        <v>17</v>
      </c>
      <c r="AI525">
        <f t="shared" si="105"/>
        <v>0</v>
      </c>
      <c r="AJ525">
        <f t="shared" si="106"/>
        <v>3</v>
      </c>
      <c r="AK525">
        <f t="shared" si="107"/>
        <v>1</v>
      </c>
      <c r="AL525">
        <f t="shared" si="108"/>
        <v>13</v>
      </c>
      <c r="AM525">
        <f>SUMPRODUCT(AA525:AL525,Weights!$E$7:$P$7)</f>
        <v>34.5</v>
      </c>
    </row>
    <row r="526" spans="1:39" x14ac:dyDescent="0.25">
      <c r="A526" t="s">
        <v>490</v>
      </c>
      <c r="B526" t="s">
        <v>85</v>
      </c>
      <c r="C526">
        <v>50</v>
      </c>
      <c r="D526">
        <v>171</v>
      </c>
      <c r="E526">
        <v>160</v>
      </c>
      <c r="F526">
        <v>38</v>
      </c>
      <c r="G526">
        <v>6</v>
      </c>
      <c r="H526">
        <v>1</v>
      </c>
      <c r="I526">
        <v>0</v>
      </c>
      <c r="J526">
        <v>16</v>
      </c>
      <c r="K526">
        <v>12</v>
      </c>
      <c r="L526">
        <v>8</v>
      </c>
      <c r="M526">
        <v>31</v>
      </c>
      <c r="N526">
        <v>1</v>
      </c>
      <c r="O526">
        <v>4</v>
      </c>
      <c r="P526">
        <v>2</v>
      </c>
      <c r="Q526">
        <v>0.23499999999999999</v>
      </c>
      <c r="R526">
        <v>0.27300000000000002</v>
      </c>
      <c r="S526">
        <v>0.28799999999999998</v>
      </c>
      <c r="T526">
        <v>0.56100000000000005</v>
      </c>
      <c r="U526">
        <v>0.246</v>
      </c>
      <c r="V526">
        <v>-1.3</v>
      </c>
      <c r="W526">
        <v>0.1</v>
      </c>
      <c r="X526">
        <v>-0.6</v>
      </c>
      <c r="Y526">
        <v>13153</v>
      </c>
      <c r="AA526">
        <f t="shared" si="97"/>
        <v>38</v>
      </c>
      <c r="AB526">
        <f t="shared" si="98"/>
        <v>6</v>
      </c>
      <c r="AC526">
        <f t="shared" si="99"/>
        <v>1</v>
      </c>
      <c r="AD526">
        <f t="shared" si="100"/>
        <v>0</v>
      </c>
      <c r="AE526">
        <f t="shared" si="101"/>
        <v>16</v>
      </c>
      <c r="AF526">
        <f t="shared" si="102"/>
        <v>12</v>
      </c>
      <c r="AG526">
        <f t="shared" si="103"/>
        <v>8</v>
      </c>
      <c r="AH526">
        <f t="shared" si="104"/>
        <v>31</v>
      </c>
      <c r="AI526">
        <f t="shared" si="105"/>
        <v>1</v>
      </c>
      <c r="AJ526">
        <f t="shared" si="106"/>
        <v>4</v>
      </c>
      <c r="AK526">
        <f t="shared" si="107"/>
        <v>2</v>
      </c>
      <c r="AL526">
        <f t="shared" si="108"/>
        <v>31</v>
      </c>
      <c r="AM526">
        <f>SUMPRODUCT(AA526:AL526,Weights!$E$7:$P$7)</f>
        <v>72.5</v>
      </c>
    </row>
    <row r="527" spans="1:39" x14ac:dyDescent="0.25">
      <c r="A527" t="s">
        <v>1086</v>
      </c>
      <c r="B527" t="s">
        <v>15</v>
      </c>
      <c r="C527">
        <v>33</v>
      </c>
      <c r="D527">
        <v>132</v>
      </c>
      <c r="E527">
        <v>114</v>
      </c>
      <c r="F527">
        <v>21</v>
      </c>
      <c r="G527">
        <v>5</v>
      </c>
      <c r="H527">
        <v>1</v>
      </c>
      <c r="I527">
        <v>1</v>
      </c>
      <c r="J527">
        <v>12</v>
      </c>
      <c r="K527">
        <v>8</v>
      </c>
      <c r="L527">
        <v>14</v>
      </c>
      <c r="M527">
        <v>42</v>
      </c>
      <c r="N527">
        <v>1</v>
      </c>
      <c r="O527">
        <v>2</v>
      </c>
      <c r="P527">
        <v>2</v>
      </c>
      <c r="Q527">
        <v>0.18099999999999999</v>
      </c>
      <c r="R527">
        <v>0.27600000000000002</v>
      </c>
      <c r="S527">
        <v>0.26200000000000001</v>
      </c>
      <c r="T527">
        <v>0.53700000000000003</v>
      </c>
      <c r="U527">
        <v>0.246</v>
      </c>
      <c r="V527">
        <v>0.3</v>
      </c>
      <c r="W527">
        <v>-0.4</v>
      </c>
      <c r="X527">
        <v>-0.2</v>
      </c>
      <c r="Y527">
        <v>13267</v>
      </c>
      <c r="AA527">
        <f t="shared" si="97"/>
        <v>21</v>
      </c>
      <c r="AB527">
        <f t="shared" si="98"/>
        <v>5</v>
      </c>
      <c r="AC527">
        <f t="shared" si="99"/>
        <v>1</v>
      </c>
      <c r="AD527">
        <f t="shared" si="100"/>
        <v>1</v>
      </c>
      <c r="AE527">
        <f t="shared" si="101"/>
        <v>12</v>
      </c>
      <c r="AF527">
        <f t="shared" si="102"/>
        <v>8</v>
      </c>
      <c r="AG527">
        <f t="shared" si="103"/>
        <v>14</v>
      </c>
      <c r="AH527">
        <f t="shared" si="104"/>
        <v>42</v>
      </c>
      <c r="AI527">
        <f t="shared" si="105"/>
        <v>1</v>
      </c>
      <c r="AJ527">
        <f t="shared" si="106"/>
        <v>2</v>
      </c>
      <c r="AK527">
        <f t="shared" si="107"/>
        <v>2</v>
      </c>
      <c r="AL527">
        <f t="shared" si="108"/>
        <v>14</v>
      </c>
      <c r="AM527">
        <f>SUMPRODUCT(AA527:AL527,Weights!$E$7:$P$7)</f>
        <v>46</v>
      </c>
    </row>
    <row r="528" spans="1:39" x14ac:dyDescent="0.25">
      <c r="A528" t="s">
        <v>477</v>
      </c>
      <c r="B528" t="s">
        <v>125</v>
      </c>
      <c r="C528">
        <v>38</v>
      </c>
      <c r="D528">
        <v>107</v>
      </c>
      <c r="E528">
        <v>99</v>
      </c>
      <c r="F528">
        <v>22</v>
      </c>
      <c r="G528">
        <v>3</v>
      </c>
      <c r="H528">
        <v>1</v>
      </c>
      <c r="I528">
        <v>1</v>
      </c>
      <c r="J528">
        <v>10</v>
      </c>
      <c r="K528">
        <v>7</v>
      </c>
      <c r="L528">
        <v>6</v>
      </c>
      <c r="M528">
        <v>24</v>
      </c>
      <c r="N528">
        <v>0</v>
      </c>
      <c r="O528">
        <v>1</v>
      </c>
      <c r="P528">
        <v>1</v>
      </c>
      <c r="Q528">
        <v>0.22</v>
      </c>
      <c r="R528">
        <v>0.26700000000000002</v>
      </c>
      <c r="S528">
        <v>0.29099999999999998</v>
      </c>
      <c r="T528">
        <v>0.55800000000000005</v>
      </c>
      <c r="U528">
        <v>0.245</v>
      </c>
      <c r="V528">
        <v>-0.6</v>
      </c>
      <c r="W528">
        <v>-0.4</v>
      </c>
      <c r="X528">
        <v>-0.4</v>
      </c>
      <c r="Y528">
        <v>7358</v>
      </c>
      <c r="AA528">
        <f t="shared" si="97"/>
        <v>22</v>
      </c>
      <c r="AB528">
        <f t="shared" si="98"/>
        <v>3</v>
      </c>
      <c r="AC528">
        <f t="shared" si="99"/>
        <v>1</v>
      </c>
      <c r="AD528">
        <f t="shared" si="100"/>
        <v>1</v>
      </c>
      <c r="AE528">
        <f t="shared" si="101"/>
        <v>10</v>
      </c>
      <c r="AF528">
        <f t="shared" si="102"/>
        <v>7</v>
      </c>
      <c r="AG528">
        <f t="shared" si="103"/>
        <v>6</v>
      </c>
      <c r="AH528">
        <f t="shared" si="104"/>
        <v>24</v>
      </c>
      <c r="AI528">
        <f t="shared" si="105"/>
        <v>0</v>
      </c>
      <c r="AJ528">
        <f t="shared" si="106"/>
        <v>1</v>
      </c>
      <c r="AK528">
        <f t="shared" si="107"/>
        <v>1</v>
      </c>
      <c r="AL528">
        <f t="shared" si="108"/>
        <v>17</v>
      </c>
      <c r="AM528">
        <f>SUMPRODUCT(AA528:AL528,Weights!$E$7:$P$7)</f>
        <v>42</v>
      </c>
    </row>
    <row r="529" spans="1:39" x14ac:dyDescent="0.25">
      <c r="A529" t="s">
        <v>492</v>
      </c>
      <c r="B529" t="s">
        <v>96</v>
      </c>
      <c r="C529">
        <v>46</v>
      </c>
      <c r="D529">
        <v>134</v>
      </c>
      <c r="E529">
        <v>122</v>
      </c>
      <c r="F529">
        <v>25</v>
      </c>
      <c r="G529">
        <v>5</v>
      </c>
      <c r="H529">
        <v>0</v>
      </c>
      <c r="I529">
        <v>1</v>
      </c>
      <c r="J529">
        <v>14</v>
      </c>
      <c r="K529">
        <v>9</v>
      </c>
      <c r="L529">
        <v>9</v>
      </c>
      <c r="M529">
        <v>29</v>
      </c>
      <c r="N529">
        <v>2</v>
      </c>
      <c r="O529">
        <v>2</v>
      </c>
      <c r="P529">
        <v>1</v>
      </c>
      <c r="Q529">
        <v>0.20499999999999999</v>
      </c>
      <c r="R529">
        <v>0.26700000000000002</v>
      </c>
      <c r="S529">
        <v>0.27200000000000002</v>
      </c>
      <c r="T529">
        <v>0.54</v>
      </c>
      <c r="U529">
        <v>0.24099999999999999</v>
      </c>
      <c r="V529">
        <v>2.2000000000000002</v>
      </c>
      <c r="W529">
        <v>-0.2</v>
      </c>
      <c r="X529">
        <v>-0.3</v>
      </c>
      <c r="Y529">
        <v>2539</v>
      </c>
      <c r="AA529">
        <f t="shared" si="97"/>
        <v>25</v>
      </c>
      <c r="AB529">
        <f t="shared" si="98"/>
        <v>5</v>
      </c>
      <c r="AC529">
        <f t="shared" si="99"/>
        <v>0</v>
      </c>
      <c r="AD529">
        <f t="shared" si="100"/>
        <v>1</v>
      </c>
      <c r="AE529">
        <f t="shared" si="101"/>
        <v>14</v>
      </c>
      <c r="AF529">
        <f t="shared" si="102"/>
        <v>9</v>
      </c>
      <c r="AG529">
        <f t="shared" si="103"/>
        <v>9</v>
      </c>
      <c r="AH529">
        <f t="shared" si="104"/>
        <v>29</v>
      </c>
      <c r="AI529">
        <f t="shared" si="105"/>
        <v>2</v>
      </c>
      <c r="AJ529">
        <f t="shared" si="106"/>
        <v>2</v>
      </c>
      <c r="AK529">
        <f t="shared" si="107"/>
        <v>1</v>
      </c>
      <c r="AL529">
        <f t="shared" si="108"/>
        <v>19</v>
      </c>
      <c r="AM529">
        <f>SUMPRODUCT(AA529:AL529,Weights!$E$7:$P$7)</f>
        <v>53.5</v>
      </c>
    </row>
    <row r="530" spans="1:39" x14ac:dyDescent="0.25">
      <c r="A530" t="s">
        <v>493</v>
      </c>
      <c r="B530" t="s">
        <v>56</v>
      </c>
      <c r="C530">
        <v>34</v>
      </c>
      <c r="D530">
        <v>133</v>
      </c>
      <c r="E530">
        <v>124</v>
      </c>
      <c r="F530">
        <v>27</v>
      </c>
      <c r="G530">
        <v>4</v>
      </c>
      <c r="H530">
        <v>0</v>
      </c>
      <c r="I530">
        <v>1</v>
      </c>
      <c r="J530">
        <v>13</v>
      </c>
      <c r="K530">
        <v>9</v>
      </c>
      <c r="L530">
        <v>6</v>
      </c>
      <c r="M530">
        <v>36</v>
      </c>
      <c r="N530">
        <v>1</v>
      </c>
      <c r="O530">
        <v>6</v>
      </c>
      <c r="P530">
        <v>3</v>
      </c>
      <c r="Q530">
        <v>0.216</v>
      </c>
      <c r="R530">
        <v>0.25800000000000001</v>
      </c>
      <c r="S530">
        <v>0.28899999999999998</v>
      </c>
      <c r="T530">
        <v>0.54700000000000004</v>
      </c>
      <c r="U530">
        <v>0.24099999999999999</v>
      </c>
      <c r="V530">
        <v>1.7</v>
      </c>
      <c r="W530">
        <v>0</v>
      </c>
      <c r="X530">
        <v>-0.3</v>
      </c>
      <c r="Y530">
        <v>14876</v>
      </c>
      <c r="AA530">
        <f t="shared" si="97"/>
        <v>27</v>
      </c>
      <c r="AB530">
        <f t="shared" si="98"/>
        <v>4</v>
      </c>
      <c r="AC530">
        <f t="shared" si="99"/>
        <v>0</v>
      </c>
      <c r="AD530">
        <f t="shared" si="100"/>
        <v>1</v>
      </c>
      <c r="AE530">
        <f t="shared" si="101"/>
        <v>13</v>
      </c>
      <c r="AF530">
        <f t="shared" si="102"/>
        <v>9</v>
      </c>
      <c r="AG530">
        <f t="shared" si="103"/>
        <v>6</v>
      </c>
      <c r="AH530">
        <f t="shared" si="104"/>
        <v>36</v>
      </c>
      <c r="AI530">
        <f t="shared" si="105"/>
        <v>1</v>
      </c>
      <c r="AJ530">
        <f t="shared" si="106"/>
        <v>6</v>
      </c>
      <c r="AK530">
        <f t="shared" si="107"/>
        <v>3</v>
      </c>
      <c r="AL530">
        <f t="shared" si="108"/>
        <v>22</v>
      </c>
      <c r="AM530">
        <f>SUMPRODUCT(AA530:AL530,Weights!$E$7:$P$7)</f>
        <v>53</v>
      </c>
    </row>
    <row r="531" spans="1:39" x14ac:dyDescent="0.25">
      <c r="A531" t="s">
        <v>494</v>
      </c>
      <c r="B531" t="s">
        <v>19</v>
      </c>
      <c r="C531">
        <v>25</v>
      </c>
      <c r="D531">
        <v>81</v>
      </c>
      <c r="E531">
        <v>75</v>
      </c>
      <c r="F531">
        <v>15</v>
      </c>
      <c r="G531">
        <v>3</v>
      </c>
      <c r="H531">
        <v>1</v>
      </c>
      <c r="I531">
        <v>1</v>
      </c>
      <c r="J531">
        <v>6</v>
      </c>
      <c r="K531">
        <v>8</v>
      </c>
      <c r="L531">
        <v>4</v>
      </c>
      <c r="M531">
        <v>24</v>
      </c>
      <c r="N531">
        <v>1</v>
      </c>
      <c r="O531">
        <v>0</v>
      </c>
      <c r="P531">
        <v>0</v>
      </c>
      <c r="Q531">
        <v>0.19500000000000001</v>
      </c>
      <c r="R531">
        <v>0.24299999999999999</v>
      </c>
      <c r="S531">
        <v>0.316</v>
      </c>
      <c r="T531">
        <v>0.55900000000000005</v>
      </c>
      <c r="U531">
        <v>0.23899999999999999</v>
      </c>
      <c r="V531">
        <v>0.5</v>
      </c>
      <c r="W531">
        <v>0</v>
      </c>
      <c r="X531">
        <v>-0.2</v>
      </c>
      <c r="Y531">
        <v>3448</v>
      </c>
      <c r="AA531">
        <f t="shared" ref="AA531:AA594" si="109">F531</f>
        <v>15</v>
      </c>
      <c r="AB531">
        <f t="shared" ref="AB531:AB594" si="110">G531</f>
        <v>3</v>
      </c>
      <c r="AC531">
        <f t="shared" ref="AC531:AC594" si="111">H531</f>
        <v>1</v>
      </c>
      <c r="AD531">
        <f t="shared" ref="AD531:AD594" si="112">I531</f>
        <v>1</v>
      </c>
      <c r="AE531">
        <f t="shared" ref="AE531:AE594" si="113">J531</f>
        <v>6</v>
      </c>
      <c r="AF531">
        <f t="shared" ref="AF531:AF594" si="114">K531</f>
        <v>8</v>
      </c>
      <c r="AG531">
        <f t="shared" ref="AG531:AG594" si="115">L531</f>
        <v>4</v>
      </c>
      <c r="AH531">
        <f t="shared" ref="AH531:AH594" si="116">M531</f>
        <v>24</v>
      </c>
      <c r="AI531">
        <f t="shared" ref="AI531:AI594" si="117">N531</f>
        <v>1</v>
      </c>
      <c r="AJ531">
        <f t="shared" ref="AJ531:AJ594" si="118">O531</f>
        <v>0</v>
      </c>
      <c r="AK531">
        <f t="shared" ref="AK531:AK594" si="119">P531</f>
        <v>0</v>
      </c>
      <c r="AL531">
        <f t="shared" ref="AL531:AL594" si="120">AA531-AB531-AC531-AD531</f>
        <v>10</v>
      </c>
      <c r="AM531">
        <f>SUMPRODUCT(AA531:AL531,Weights!$E$7:$P$7)</f>
        <v>29</v>
      </c>
    </row>
    <row r="532" spans="1:39" x14ac:dyDescent="0.25">
      <c r="A532" t="s">
        <v>1188</v>
      </c>
      <c r="B532" t="s">
        <v>39</v>
      </c>
      <c r="C532">
        <v>40</v>
      </c>
      <c r="D532">
        <v>145</v>
      </c>
      <c r="E532">
        <v>136</v>
      </c>
      <c r="F532">
        <v>29</v>
      </c>
      <c r="G532">
        <v>4</v>
      </c>
      <c r="H532">
        <v>2</v>
      </c>
      <c r="I532">
        <v>1</v>
      </c>
      <c r="J532">
        <v>13</v>
      </c>
      <c r="K532">
        <v>11</v>
      </c>
      <c r="L532">
        <v>5</v>
      </c>
      <c r="M532">
        <v>38</v>
      </c>
      <c r="N532">
        <v>2</v>
      </c>
      <c r="O532">
        <v>2</v>
      </c>
      <c r="P532">
        <v>2</v>
      </c>
      <c r="Q532">
        <v>0.214</v>
      </c>
      <c r="R532">
        <v>0.249</v>
      </c>
      <c r="S532">
        <v>0.30099999999999999</v>
      </c>
      <c r="T532">
        <v>0.55000000000000004</v>
      </c>
      <c r="U532">
        <v>0.23899999999999999</v>
      </c>
      <c r="V532">
        <v>1.5</v>
      </c>
      <c r="W532">
        <v>-0.5</v>
      </c>
      <c r="X532">
        <v>-0.4</v>
      </c>
      <c r="Y532">
        <v>11863</v>
      </c>
      <c r="AA532">
        <f t="shared" si="109"/>
        <v>29</v>
      </c>
      <c r="AB532">
        <f t="shared" si="110"/>
        <v>4</v>
      </c>
      <c r="AC532">
        <f t="shared" si="111"/>
        <v>2</v>
      </c>
      <c r="AD532">
        <f t="shared" si="112"/>
        <v>1</v>
      </c>
      <c r="AE532">
        <f t="shared" si="113"/>
        <v>13</v>
      </c>
      <c r="AF532">
        <f t="shared" si="114"/>
        <v>11</v>
      </c>
      <c r="AG532">
        <f t="shared" si="115"/>
        <v>5</v>
      </c>
      <c r="AH532">
        <f t="shared" si="116"/>
        <v>38</v>
      </c>
      <c r="AI532">
        <f t="shared" si="117"/>
        <v>2</v>
      </c>
      <c r="AJ532">
        <f t="shared" si="118"/>
        <v>2</v>
      </c>
      <c r="AK532">
        <f t="shared" si="119"/>
        <v>2</v>
      </c>
      <c r="AL532">
        <f t="shared" si="120"/>
        <v>22</v>
      </c>
      <c r="AM532">
        <f>SUMPRODUCT(AA532:AL532,Weights!$E$7:$P$7)</f>
        <v>52</v>
      </c>
    </row>
    <row r="533" spans="1:39" x14ac:dyDescent="0.25">
      <c r="A533" t="s">
        <v>489</v>
      </c>
      <c r="B533" t="s">
        <v>25</v>
      </c>
      <c r="C533">
        <v>40</v>
      </c>
      <c r="D533">
        <v>144</v>
      </c>
      <c r="E533">
        <v>134</v>
      </c>
      <c r="F533">
        <v>26</v>
      </c>
      <c r="G533">
        <v>6</v>
      </c>
      <c r="H533">
        <v>0</v>
      </c>
      <c r="I533">
        <v>2</v>
      </c>
      <c r="J533">
        <v>14</v>
      </c>
      <c r="K533">
        <v>12</v>
      </c>
      <c r="L533">
        <v>8</v>
      </c>
      <c r="M533">
        <v>32</v>
      </c>
      <c r="N533">
        <v>1</v>
      </c>
      <c r="O533">
        <v>1</v>
      </c>
      <c r="P533">
        <v>0</v>
      </c>
      <c r="Q533">
        <v>0.19600000000000001</v>
      </c>
      <c r="R533">
        <v>0.24399999999999999</v>
      </c>
      <c r="S533">
        <v>0.30099999999999999</v>
      </c>
      <c r="T533">
        <v>0.54500000000000004</v>
      </c>
      <c r="U533">
        <v>0.23799999999999999</v>
      </c>
      <c r="V533">
        <v>1.8</v>
      </c>
      <c r="W533">
        <v>-0.1</v>
      </c>
      <c r="X533">
        <v>-0.1</v>
      </c>
      <c r="Y533">
        <v>13355</v>
      </c>
      <c r="AA533">
        <f t="shared" si="109"/>
        <v>26</v>
      </c>
      <c r="AB533">
        <f t="shared" si="110"/>
        <v>6</v>
      </c>
      <c r="AC533">
        <f t="shared" si="111"/>
        <v>0</v>
      </c>
      <c r="AD533">
        <f t="shared" si="112"/>
        <v>2</v>
      </c>
      <c r="AE533">
        <f t="shared" si="113"/>
        <v>14</v>
      </c>
      <c r="AF533">
        <f t="shared" si="114"/>
        <v>12</v>
      </c>
      <c r="AG533">
        <f t="shared" si="115"/>
        <v>8</v>
      </c>
      <c r="AH533">
        <f t="shared" si="116"/>
        <v>32</v>
      </c>
      <c r="AI533">
        <f t="shared" si="117"/>
        <v>1</v>
      </c>
      <c r="AJ533">
        <f t="shared" si="118"/>
        <v>1</v>
      </c>
      <c r="AK533">
        <f t="shared" si="119"/>
        <v>0</v>
      </c>
      <c r="AL533">
        <f t="shared" si="120"/>
        <v>18</v>
      </c>
      <c r="AM533">
        <f>SUMPRODUCT(AA533:AL533,Weights!$E$7:$P$7)</f>
        <v>58</v>
      </c>
    </row>
    <row r="534" spans="1:39" x14ac:dyDescent="0.25">
      <c r="A534" t="s">
        <v>1087</v>
      </c>
      <c r="B534" t="s">
        <v>45</v>
      </c>
      <c r="C534">
        <v>34</v>
      </c>
      <c r="D534">
        <v>111</v>
      </c>
      <c r="E534">
        <v>101</v>
      </c>
      <c r="F534">
        <v>22</v>
      </c>
      <c r="G534">
        <v>3</v>
      </c>
      <c r="H534">
        <v>0</v>
      </c>
      <c r="I534">
        <v>0</v>
      </c>
      <c r="J534">
        <v>8</v>
      </c>
      <c r="K534">
        <v>6</v>
      </c>
      <c r="L534">
        <v>7</v>
      </c>
      <c r="M534">
        <v>18</v>
      </c>
      <c r="N534">
        <v>1</v>
      </c>
      <c r="O534">
        <v>0</v>
      </c>
      <c r="P534">
        <v>1</v>
      </c>
      <c r="Q534">
        <v>0.218</v>
      </c>
      <c r="R534">
        <v>0.27200000000000002</v>
      </c>
      <c r="S534">
        <v>0.25600000000000001</v>
      </c>
      <c r="T534">
        <v>0.52800000000000002</v>
      </c>
      <c r="U534">
        <v>0.23799999999999999</v>
      </c>
      <c r="V534">
        <v>1.2</v>
      </c>
      <c r="W534">
        <v>-0.1</v>
      </c>
      <c r="X534">
        <v>-0.2</v>
      </c>
      <c r="Y534">
        <v>7412</v>
      </c>
      <c r="AA534">
        <f t="shared" si="109"/>
        <v>22</v>
      </c>
      <c r="AB534">
        <f t="shared" si="110"/>
        <v>3</v>
      </c>
      <c r="AC534">
        <f t="shared" si="111"/>
        <v>0</v>
      </c>
      <c r="AD534">
        <f t="shared" si="112"/>
        <v>0</v>
      </c>
      <c r="AE534">
        <f t="shared" si="113"/>
        <v>8</v>
      </c>
      <c r="AF534">
        <f t="shared" si="114"/>
        <v>6</v>
      </c>
      <c r="AG534">
        <f t="shared" si="115"/>
        <v>7</v>
      </c>
      <c r="AH534">
        <f t="shared" si="116"/>
        <v>18</v>
      </c>
      <c r="AI534">
        <f t="shared" si="117"/>
        <v>1</v>
      </c>
      <c r="AJ534">
        <f t="shared" si="118"/>
        <v>0</v>
      </c>
      <c r="AK534">
        <f t="shared" si="119"/>
        <v>1</v>
      </c>
      <c r="AL534">
        <f t="shared" si="120"/>
        <v>19</v>
      </c>
      <c r="AM534">
        <f>SUMPRODUCT(AA534:AL534,Weights!$E$7:$P$7)</f>
        <v>36</v>
      </c>
    </row>
    <row r="535" spans="1:39" x14ac:dyDescent="0.25">
      <c r="A535" t="s">
        <v>495</v>
      </c>
      <c r="B535" t="s">
        <v>147</v>
      </c>
      <c r="C535">
        <v>36</v>
      </c>
      <c r="D535">
        <v>108</v>
      </c>
      <c r="E535">
        <v>95</v>
      </c>
      <c r="F535">
        <v>19</v>
      </c>
      <c r="G535">
        <v>1</v>
      </c>
      <c r="H535">
        <v>0</v>
      </c>
      <c r="I535">
        <v>0</v>
      </c>
      <c r="J535">
        <v>10</v>
      </c>
      <c r="K535">
        <v>4</v>
      </c>
      <c r="L535">
        <v>6</v>
      </c>
      <c r="M535">
        <v>28</v>
      </c>
      <c r="N535">
        <v>2</v>
      </c>
      <c r="O535">
        <v>12</v>
      </c>
      <c r="P535">
        <v>2</v>
      </c>
      <c r="Q535">
        <v>0.20300000000000001</v>
      </c>
      <c r="R535">
        <v>0.26300000000000001</v>
      </c>
      <c r="S535">
        <v>0.224</v>
      </c>
      <c r="T535">
        <v>0.48699999999999999</v>
      </c>
      <c r="U535">
        <v>0.224</v>
      </c>
      <c r="V535">
        <v>-0.6</v>
      </c>
      <c r="W535">
        <v>1.6</v>
      </c>
      <c r="X535">
        <v>-0.4</v>
      </c>
      <c r="Y535">
        <v>13658</v>
      </c>
      <c r="AA535">
        <f t="shared" si="109"/>
        <v>19</v>
      </c>
      <c r="AB535">
        <f t="shared" si="110"/>
        <v>1</v>
      </c>
      <c r="AC535">
        <f t="shared" si="111"/>
        <v>0</v>
      </c>
      <c r="AD535">
        <f t="shared" si="112"/>
        <v>0</v>
      </c>
      <c r="AE535">
        <f t="shared" si="113"/>
        <v>10</v>
      </c>
      <c r="AF535">
        <f t="shared" si="114"/>
        <v>4</v>
      </c>
      <c r="AG535">
        <f t="shared" si="115"/>
        <v>6</v>
      </c>
      <c r="AH535">
        <f t="shared" si="116"/>
        <v>28</v>
      </c>
      <c r="AI535">
        <f t="shared" si="117"/>
        <v>2</v>
      </c>
      <c r="AJ535">
        <f t="shared" si="118"/>
        <v>12</v>
      </c>
      <c r="AK535">
        <f t="shared" si="119"/>
        <v>2</v>
      </c>
      <c r="AL535">
        <f t="shared" si="120"/>
        <v>18</v>
      </c>
      <c r="AM535">
        <f>SUMPRODUCT(AA535:AL535,Weights!$E$7:$P$7)</f>
        <v>48</v>
      </c>
    </row>
    <row r="536" spans="1:39" x14ac:dyDescent="0.25">
      <c r="A536" t="s">
        <v>1189</v>
      </c>
      <c r="B536" t="s">
        <v>25</v>
      </c>
      <c r="C536">
        <v>26</v>
      </c>
      <c r="D536">
        <v>92</v>
      </c>
      <c r="E536">
        <v>84</v>
      </c>
      <c r="F536">
        <v>17</v>
      </c>
      <c r="G536">
        <v>2</v>
      </c>
      <c r="H536">
        <v>1</v>
      </c>
      <c r="I536">
        <v>0</v>
      </c>
      <c r="J536">
        <v>7</v>
      </c>
      <c r="K536">
        <v>5</v>
      </c>
      <c r="L536">
        <v>6</v>
      </c>
      <c r="M536">
        <v>29</v>
      </c>
      <c r="N536">
        <v>0</v>
      </c>
      <c r="O536">
        <v>2</v>
      </c>
      <c r="P536">
        <v>1</v>
      </c>
      <c r="Q536">
        <v>0.2</v>
      </c>
      <c r="R536">
        <v>0.251</v>
      </c>
      <c r="S536">
        <v>0.247</v>
      </c>
      <c r="T536">
        <v>0.498</v>
      </c>
      <c r="U536">
        <v>0.223</v>
      </c>
      <c r="V536">
        <v>1.5</v>
      </c>
      <c r="W536">
        <v>0.1</v>
      </c>
      <c r="X536">
        <v>-0.4</v>
      </c>
      <c r="Y536">
        <v>13821</v>
      </c>
      <c r="AA536">
        <f t="shared" si="109"/>
        <v>17</v>
      </c>
      <c r="AB536">
        <f t="shared" si="110"/>
        <v>2</v>
      </c>
      <c r="AC536">
        <f t="shared" si="111"/>
        <v>1</v>
      </c>
      <c r="AD536">
        <f t="shared" si="112"/>
        <v>0</v>
      </c>
      <c r="AE536">
        <f t="shared" si="113"/>
        <v>7</v>
      </c>
      <c r="AF536">
        <f t="shared" si="114"/>
        <v>5</v>
      </c>
      <c r="AG536">
        <f t="shared" si="115"/>
        <v>6</v>
      </c>
      <c r="AH536">
        <f t="shared" si="116"/>
        <v>29</v>
      </c>
      <c r="AI536">
        <f t="shared" si="117"/>
        <v>0</v>
      </c>
      <c r="AJ536">
        <f t="shared" si="118"/>
        <v>2</v>
      </c>
      <c r="AK536">
        <f t="shared" si="119"/>
        <v>1</v>
      </c>
      <c r="AL536">
        <f t="shared" si="120"/>
        <v>14</v>
      </c>
      <c r="AM536">
        <f>SUMPRODUCT(AA536:AL536,Weights!$E$7:$P$7)</f>
        <v>27.5</v>
      </c>
    </row>
    <row r="537" spans="1:39" x14ac:dyDescent="0.25">
      <c r="AA537">
        <f t="shared" si="109"/>
        <v>0</v>
      </c>
      <c r="AB537">
        <f t="shared" si="110"/>
        <v>0</v>
      </c>
      <c r="AC537">
        <f t="shared" si="111"/>
        <v>0</v>
      </c>
      <c r="AD537">
        <f t="shared" si="112"/>
        <v>0</v>
      </c>
      <c r="AE537">
        <f t="shared" si="113"/>
        <v>0</v>
      </c>
      <c r="AF537">
        <f t="shared" si="114"/>
        <v>0</v>
      </c>
      <c r="AG537">
        <f t="shared" si="115"/>
        <v>0</v>
      </c>
      <c r="AH537">
        <f t="shared" si="116"/>
        <v>0</v>
      </c>
      <c r="AI537">
        <f t="shared" si="117"/>
        <v>0</v>
      </c>
      <c r="AJ537">
        <f t="shared" si="118"/>
        <v>0</v>
      </c>
      <c r="AK537">
        <f t="shared" si="119"/>
        <v>0</v>
      </c>
      <c r="AL537">
        <f t="shared" si="120"/>
        <v>0</v>
      </c>
      <c r="AM537">
        <f>SUMPRODUCT(AA537:AL537,Weights!$E$7:$P$7)</f>
        <v>0</v>
      </c>
    </row>
    <row r="538" spans="1:39" x14ac:dyDescent="0.25">
      <c r="AA538">
        <f t="shared" si="109"/>
        <v>0</v>
      </c>
      <c r="AB538">
        <f t="shared" si="110"/>
        <v>0</v>
      </c>
      <c r="AC538">
        <f t="shared" si="111"/>
        <v>0</v>
      </c>
      <c r="AD538">
        <f t="shared" si="112"/>
        <v>0</v>
      </c>
      <c r="AE538">
        <f t="shared" si="113"/>
        <v>0</v>
      </c>
      <c r="AF538">
        <f t="shared" si="114"/>
        <v>0</v>
      </c>
      <c r="AG538">
        <f t="shared" si="115"/>
        <v>0</v>
      </c>
      <c r="AH538">
        <f t="shared" si="116"/>
        <v>0</v>
      </c>
      <c r="AI538">
        <f t="shared" si="117"/>
        <v>0</v>
      </c>
      <c r="AJ538">
        <f t="shared" si="118"/>
        <v>0</v>
      </c>
      <c r="AK538">
        <f t="shared" si="119"/>
        <v>0</v>
      </c>
      <c r="AL538">
        <f t="shared" si="120"/>
        <v>0</v>
      </c>
      <c r="AM538">
        <f>SUMPRODUCT(AA538:AL538,Weights!$E$7:$P$7)</f>
        <v>0</v>
      </c>
    </row>
    <row r="539" spans="1:39" x14ac:dyDescent="0.25">
      <c r="AA539">
        <f t="shared" si="109"/>
        <v>0</v>
      </c>
      <c r="AB539">
        <f t="shared" si="110"/>
        <v>0</v>
      </c>
      <c r="AC539">
        <f t="shared" si="111"/>
        <v>0</v>
      </c>
      <c r="AD539">
        <f t="shared" si="112"/>
        <v>0</v>
      </c>
      <c r="AE539">
        <f t="shared" si="113"/>
        <v>0</v>
      </c>
      <c r="AF539">
        <f t="shared" si="114"/>
        <v>0</v>
      </c>
      <c r="AG539">
        <f t="shared" si="115"/>
        <v>0</v>
      </c>
      <c r="AH539">
        <f t="shared" si="116"/>
        <v>0</v>
      </c>
      <c r="AI539">
        <f t="shared" si="117"/>
        <v>0</v>
      </c>
      <c r="AJ539">
        <f t="shared" si="118"/>
        <v>0</v>
      </c>
      <c r="AK539">
        <f t="shared" si="119"/>
        <v>0</v>
      </c>
      <c r="AL539">
        <f t="shared" si="120"/>
        <v>0</v>
      </c>
      <c r="AM539">
        <f>SUMPRODUCT(AA539:AL539,Weights!$E$7:$P$7)</f>
        <v>0</v>
      </c>
    </row>
    <row r="540" spans="1:39" x14ac:dyDescent="0.25">
      <c r="AA540">
        <f t="shared" si="109"/>
        <v>0</v>
      </c>
      <c r="AB540">
        <f t="shared" si="110"/>
        <v>0</v>
      </c>
      <c r="AC540">
        <f t="shared" si="111"/>
        <v>0</v>
      </c>
      <c r="AD540">
        <f t="shared" si="112"/>
        <v>0</v>
      </c>
      <c r="AE540">
        <f t="shared" si="113"/>
        <v>0</v>
      </c>
      <c r="AF540">
        <f t="shared" si="114"/>
        <v>0</v>
      </c>
      <c r="AG540">
        <f t="shared" si="115"/>
        <v>0</v>
      </c>
      <c r="AH540">
        <f t="shared" si="116"/>
        <v>0</v>
      </c>
      <c r="AI540">
        <f t="shared" si="117"/>
        <v>0</v>
      </c>
      <c r="AJ540">
        <f t="shared" si="118"/>
        <v>0</v>
      </c>
      <c r="AK540">
        <f t="shared" si="119"/>
        <v>0</v>
      </c>
      <c r="AL540">
        <f t="shared" si="120"/>
        <v>0</v>
      </c>
      <c r="AM540">
        <f>SUMPRODUCT(AA540:AL540,Weights!$E$7:$P$7)</f>
        <v>0</v>
      </c>
    </row>
    <row r="541" spans="1:39" x14ac:dyDescent="0.25">
      <c r="AA541">
        <f t="shared" si="109"/>
        <v>0</v>
      </c>
      <c r="AB541">
        <f t="shared" si="110"/>
        <v>0</v>
      </c>
      <c r="AC541">
        <f t="shared" si="111"/>
        <v>0</v>
      </c>
      <c r="AD541">
        <f t="shared" si="112"/>
        <v>0</v>
      </c>
      <c r="AE541">
        <f t="shared" si="113"/>
        <v>0</v>
      </c>
      <c r="AF541">
        <f t="shared" si="114"/>
        <v>0</v>
      </c>
      <c r="AG541">
        <f t="shared" si="115"/>
        <v>0</v>
      </c>
      <c r="AH541">
        <f t="shared" si="116"/>
        <v>0</v>
      </c>
      <c r="AI541">
        <f t="shared" si="117"/>
        <v>0</v>
      </c>
      <c r="AJ541">
        <f t="shared" si="118"/>
        <v>0</v>
      </c>
      <c r="AK541">
        <f t="shared" si="119"/>
        <v>0</v>
      </c>
      <c r="AL541">
        <f t="shared" si="120"/>
        <v>0</v>
      </c>
      <c r="AM541">
        <f>SUMPRODUCT(AA541:AL541,Weights!$E$7:$P$7)</f>
        <v>0</v>
      </c>
    </row>
    <row r="542" spans="1:39" x14ac:dyDescent="0.25">
      <c r="AA542">
        <f t="shared" si="109"/>
        <v>0</v>
      </c>
      <c r="AB542">
        <f t="shared" si="110"/>
        <v>0</v>
      </c>
      <c r="AC542">
        <f t="shared" si="111"/>
        <v>0</v>
      </c>
      <c r="AD542">
        <f t="shared" si="112"/>
        <v>0</v>
      </c>
      <c r="AE542">
        <f t="shared" si="113"/>
        <v>0</v>
      </c>
      <c r="AF542">
        <f t="shared" si="114"/>
        <v>0</v>
      </c>
      <c r="AG542">
        <f t="shared" si="115"/>
        <v>0</v>
      </c>
      <c r="AH542">
        <f t="shared" si="116"/>
        <v>0</v>
      </c>
      <c r="AI542">
        <f t="shared" si="117"/>
        <v>0</v>
      </c>
      <c r="AJ542">
        <f t="shared" si="118"/>
        <v>0</v>
      </c>
      <c r="AK542">
        <f t="shared" si="119"/>
        <v>0</v>
      </c>
      <c r="AL542">
        <f t="shared" si="120"/>
        <v>0</v>
      </c>
      <c r="AM542">
        <f>SUMPRODUCT(AA542:AL542,Weights!$E$7:$P$7)</f>
        <v>0</v>
      </c>
    </row>
    <row r="543" spans="1:39" x14ac:dyDescent="0.25">
      <c r="AA543">
        <f t="shared" si="109"/>
        <v>0</v>
      </c>
      <c r="AB543">
        <f t="shared" si="110"/>
        <v>0</v>
      </c>
      <c r="AC543">
        <f t="shared" si="111"/>
        <v>0</v>
      </c>
      <c r="AD543">
        <f t="shared" si="112"/>
        <v>0</v>
      </c>
      <c r="AE543">
        <f t="shared" si="113"/>
        <v>0</v>
      </c>
      <c r="AF543">
        <f t="shared" si="114"/>
        <v>0</v>
      </c>
      <c r="AG543">
        <f t="shared" si="115"/>
        <v>0</v>
      </c>
      <c r="AH543">
        <f t="shared" si="116"/>
        <v>0</v>
      </c>
      <c r="AI543">
        <f t="shared" si="117"/>
        <v>0</v>
      </c>
      <c r="AJ543">
        <f t="shared" si="118"/>
        <v>0</v>
      </c>
      <c r="AK543">
        <f t="shared" si="119"/>
        <v>0</v>
      </c>
      <c r="AL543">
        <f t="shared" si="120"/>
        <v>0</v>
      </c>
      <c r="AM543">
        <f>SUMPRODUCT(AA543:AL543,Weights!$E$7:$P$7)</f>
        <v>0</v>
      </c>
    </row>
    <row r="544" spans="1:39" x14ac:dyDescent="0.25">
      <c r="AA544">
        <f t="shared" si="109"/>
        <v>0</v>
      </c>
      <c r="AB544">
        <f t="shared" si="110"/>
        <v>0</v>
      </c>
      <c r="AC544">
        <f t="shared" si="111"/>
        <v>0</v>
      </c>
      <c r="AD544">
        <f t="shared" si="112"/>
        <v>0</v>
      </c>
      <c r="AE544">
        <f t="shared" si="113"/>
        <v>0</v>
      </c>
      <c r="AF544">
        <f t="shared" si="114"/>
        <v>0</v>
      </c>
      <c r="AG544">
        <f t="shared" si="115"/>
        <v>0</v>
      </c>
      <c r="AH544">
        <f t="shared" si="116"/>
        <v>0</v>
      </c>
      <c r="AI544">
        <f t="shared" si="117"/>
        <v>0</v>
      </c>
      <c r="AJ544">
        <f t="shared" si="118"/>
        <v>0</v>
      </c>
      <c r="AK544">
        <f t="shared" si="119"/>
        <v>0</v>
      </c>
      <c r="AL544">
        <f t="shared" si="120"/>
        <v>0</v>
      </c>
      <c r="AM544">
        <f>SUMPRODUCT(AA544:AL544,Weights!$E$7:$P$7)</f>
        <v>0</v>
      </c>
    </row>
    <row r="545" spans="27:39" x14ac:dyDescent="0.25">
      <c r="AA545">
        <f t="shared" si="109"/>
        <v>0</v>
      </c>
      <c r="AB545">
        <f t="shared" si="110"/>
        <v>0</v>
      </c>
      <c r="AC545">
        <f t="shared" si="111"/>
        <v>0</v>
      </c>
      <c r="AD545">
        <f t="shared" si="112"/>
        <v>0</v>
      </c>
      <c r="AE545">
        <f t="shared" si="113"/>
        <v>0</v>
      </c>
      <c r="AF545">
        <f t="shared" si="114"/>
        <v>0</v>
      </c>
      <c r="AG545">
        <f t="shared" si="115"/>
        <v>0</v>
      </c>
      <c r="AH545">
        <f t="shared" si="116"/>
        <v>0</v>
      </c>
      <c r="AI545">
        <f t="shared" si="117"/>
        <v>0</v>
      </c>
      <c r="AJ545">
        <f t="shared" si="118"/>
        <v>0</v>
      </c>
      <c r="AK545">
        <f t="shared" si="119"/>
        <v>0</v>
      </c>
      <c r="AL545">
        <f t="shared" si="120"/>
        <v>0</v>
      </c>
      <c r="AM545">
        <f>SUMPRODUCT(AA545:AL545,Weights!$E$7:$P$7)</f>
        <v>0</v>
      </c>
    </row>
    <row r="546" spans="27:39" x14ac:dyDescent="0.25">
      <c r="AA546">
        <f t="shared" si="109"/>
        <v>0</v>
      </c>
      <c r="AB546">
        <f t="shared" si="110"/>
        <v>0</v>
      </c>
      <c r="AC546">
        <f t="shared" si="111"/>
        <v>0</v>
      </c>
      <c r="AD546">
        <f t="shared" si="112"/>
        <v>0</v>
      </c>
      <c r="AE546">
        <f t="shared" si="113"/>
        <v>0</v>
      </c>
      <c r="AF546">
        <f t="shared" si="114"/>
        <v>0</v>
      </c>
      <c r="AG546">
        <f t="shared" si="115"/>
        <v>0</v>
      </c>
      <c r="AH546">
        <f t="shared" si="116"/>
        <v>0</v>
      </c>
      <c r="AI546">
        <f t="shared" si="117"/>
        <v>0</v>
      </c>
      <c r="AJ546">
        <f t="shared" si="118"/>
        <v>0</v>
      </c>
      <c r="AK546">
        <f t="shared" si="119"/>
        <v>0</v>
      </c>
      <c r="AL546">
        <f t="shared" si="120"/>
        <v>0</v>
      </c>
      <c r="AM546">
        <f>SUMPRODUCT(AA546:AL546,Weights!$E$7:$P$7)</f>
        <v>0</v>
      </c>
    </row>
    <row r="547" spans="27:39" x14ac:dyDescent="0.25">
      <c r="AA547">
        <f t="shared" si="109"/>
        <v>0</v>
      </c>
      <c r="AB547">
        <f t="shared" si="110"/>
        <v>0</v>
      </c>
      <c r="AC547">
        <f t="shared" si="111"/>
        <v>0</v>
      </c>
      <c r="AD547">
        <f t="shared" si="112"/>
        <v>0</v>
      </c>
      <c r="AE547">
        <f t="shared" si="113"/>
        <v>0</v>
      </c>
      <c r="AF547">
        <f t="shared" si="114"/>
        <v>0</v>
      </c>
      <c r="AG547">
        <f t="shared" si="115"/>
        <v>0</v>
      </c>
      <c r="AH547">
        <f t="shared" si="116"/>
        <v>0</v>
      </c>
      <c r="AI547">
        <f t="shared" si="117"/>
        <v>0</v>
      </c>
      <c r="AJ547">
        <f t="shared" si="118"/>
        <v>0</v>
      </c>
      <c r="AK547">
        <f t="shared" si="119"/>
        <v>0</v>
      </c>
      <c r="AL547">
        <f t="shared" si="120"/>
        <v>0</v>
      </c>
      <c r="AM547">
        <f>SUMPRODUCT(AA547:AL547,Weights!$E$7:$P$7)</f>
        <v>0</v>
      </c>
    </row>
    <row r="548" spans="27:39" x14ac:dyDescent="0.25">
      <c r="AA548">
        <f t="shared" si="109"/>
        <v>0</v>
      </c>
      <c r="AB548">
        <f t="shared" si="110"/>
        <v>0</v>
      </c>
      <c r="AC548">
        <f t="shared" si="111"/>
        <v>0</v>
      </c>
      <c r="AD548">
        <f t="shared" si="112"/>
        <v>0</v>
      </c>
      <c r="AE548">
        <f t="shared" si="113"/>
        <v>0</v>
      </c>
      <c r="AF548">
        <f t="shared" si="114"/>
        <v>0</v>
      </c>
      <c r="AG548">
        <f t="shared" si="115"/>
        <v>0</v>
      </c>
      <c r="AH548">
        <f t="shared" si="116"/>
        <v>0</v>
      </c>
      <c r="AI548">
        <f t="shared" si="117"/>
        <v>0</v>
      </c>
      <c r="AJ548">
        <f t="shared" si="118"/>
        <v>0</v>
      </c>
      <c r="AK548">
        <f t="shared" si="119"/>
        <v>0</v>
      </c>
      <c r="AL548">
        <f t="shared" si="120"/>
        <v>0</v>
      </c>
      <c r="AM548">
        <f>SUMPRODUCT(AA548:AL548,Weights!$E$7:$P$7)</f>
        <v>0</v>
      </c>
    </row>
    <row r="549" spans="27:39" x14ac:dyDescent="0.25">
      <c r="AA549">
        <f t="shared" si="109"/>
        <v>0</v>
      </c>
      <c r="AB549">
        <f t="shared" si="110"/>
        <v>0</v>
      </c>
      <c r="AC549">
        <f t="shared" si="111"/>
        <v>0</v>
      </c>
      <c r="AD549">
        <f t="shared" si="112"/>
        <v>0</v>
      </c>
      <c r="AE549">
        <f t="shared" si="113"/>
        <v>0</v>
      </c>
      <c r="AF549">
        <f t="shared" si="114"/>
        <v>0</v>
      </c>
      <c r="AG549">
        <f t="shared" si="115"/>
        <v>0</v>
      </c>
      <c r="AH549">
        <f t="shared" si="116"/>
        <v>0</v>
      </c>
      <c r="AI549">
        <f t="shared" si="117"/>
        <v>0</v>
      </c>
      <c r="AJ549">
        <f t="shared" si="118"/>
        <v>0</v>
      </c>
      <c r="AK549">
        <f t="shared" si="119"/>
        <v>0</v>
      </c>
      <c r="AL549">
        <f t="shared" si="120"/>
        <v>0</v>
      </c>
      <c r="AM549">
        <f>SUMPRODUCT(AA549:AL549,Weights!$E$7:$P$7)</f>
        <v>0</v>
      </c>
    </row>
    <row r="550" spans="27:39" x14ac:dyDescent="0.25">
      <c r="AA550">
        <f t="shared" si="109"/>
        <v>0</v>
      </c>
      <c r="AB550">
        <f t="shared" si="110"/>
        <v>0</v>
      </c>
      <c r="AC550">
        <f t="shared" si="111"/>
        <v>0</v>
      </c>
      <c r="AD550">
        <f t="shared" si="112"/>
        <v>0</v>
      </c>
      <c r="AE550">
        <f t="shared" si="113"/>
        <v>0</v>
      </c>
      <c r="AF550">
        <f t="shared" si="114"/>
        <v>0</v>
      </c>
      <c r="AG550">
        <f t="shared" si="115"/>
        <v>0</v>
      </c>
      <c r="AH550">
        <f t="shared" si="116"/>
        <v>0</v>
      </c>
      <c r="AI550">
        <f t="shared" si="117"/>
        <v>0</v>
      </c>
      <c r="AJ550">
        <f t="shared" si="118"/>
        <v>0</v>
      </c>
      <c r="AK550">
        <f t="shared" si="119"/>
        <v>0</v>
      </c>
      <c r="AL550">
        <f t="shared" si="120"/>
        <v>0</v>
      </c>
      <c r="AM550">
        <f>SUMPRODUCT(AA550:AL550,Weights!$E$7:$P$7)</f>
        <v>0</v>
      </c>
    </row>
    <row r="551" spans="27:39" x14ac:dyDescent="0.25">
      <c r="AA551">
        <f t="shared" si="109"/>
        <v>0</v>
      </c>
      <c r="AB551">
        <f t="shared" si="110"/>
        <v>0</v>
      </c>
      <c r="AC551">
        <f t="shared" si="111"/>
        <v>0</v>
      </c>
      <c r="AD551">
        <f t="shared" si="112"/>
        <v>0</v>
      </c>
      <c r="AE551">
        <f t="shared" si="113"/>
        <v>0</v>
      </c>
      <c r="AF551">
        <f t="shared" si="114"/>
        <v>0</v>
      </c>
      <c r="AG551">
        <f t="shared" si="115"/>
        <v>0</v>
      </c>
      <c r="AH551">
        <f t="shared" si="116"/>
        <v>0</v>
      </c>
      <c r="AI551">
        <f t="shared" si="117"/>
        <v>0</v>
      </c>
      <c r="AJ551">
        <f t="shared" si="118"/>
        <v>0</v>
      </c>
      <c r="AK551">
        <f t="shared" si="119"/>
        <v>0</v>
      </c>
      <c r="AL551">
        <f t="shared" si="120"/>
        <v>0</v>
      </c>
      <c r="AM551">
        <f>SUMPRODUCT(AA551:AL551,Weights!$E$7:$P$7)</f>
        <v>0</v>
      </c>
    </row>
    <row r="552" spans="27:39" x14ac:dyDescent="0.25">
      <c r="AA552">
        <f t="shared" si="109"/>
        <v>0</v>
      </c>
      <c r="AB552">
        <f t="shared" si="110"/>
        <v>0</v>
      </c>
      <c r="AC552">
        <f t="shared" si="111"/>
        <v>0</v>
      </c>
      <c r="AD552">
        <f t="shared" si="112"/>
        <v>0</v>
      </c>
      <c r="AE552">
        <f t="shared" si="113"/>
        <v>0</v>
      </c>
      <c r="AF552">
        <f t="shared" si="114"/>
        <v>0</v>
      </c>
      <c r="AG552">
        <f t="shared" si="115"/>
        <v>0</v>
      </c>
      <c r="AH552">
        <f t="shared" si="116"/>
        <v>0</v>
      </c>
      <c r="AI552">
        <f t="shared" si="117"/>
        <v>0</v>
      </c>
      <c r="AJ552">
        <f t="shared" si="118"/>
        <v>0</v>
      </c>
      <c r="AK552">
        <f t="shared" si="119"/>
        <v>0</v>
      </c>
      <c r="AL552">
        <f t="shared" si="120"/>
        <v>0</v>
      </c>
      <c r="AM552">
        <f>SUMPRODUCT(AA552:AL552,Weights!$E$7:$P$7)</f>
        <v>0</v>
      </c>
    </row>
    <row r="553" spans="27:39" x14ac:dyDescent="0.25">
      <c r="AA553">
        <f t="shared" si="109"/>
        <v>0</v>
      </c>
      <c r="AB553">
        <f t="shared" si="110"/>
        <v>0</v>
      </c>
      <c r="AC553">
        <f t="shared" si="111"/>
        <v>0</v>
      </c>
      <c r="AD553">
        <f t="shared" si="112"/>
        <v>0</v>
      </c>
      <c r="AE553">
        <f t="shared" si="113"/>
        <v>0</v>
      </c>
      <c r="AF553">
        <f t="shared" si="114"/>
        <v>0</v>
      </c>
      <c r="AG553">
        <f t="shared" si="115"/>
        <v>0</v>
      </c>
      <c r="AH553">
        <f t="shared" si="116"/>
        <v>0</v>
      </c>
      <c r="AI553">
        <f t="shared" si="117"/>
        <v>0</v>
      </c>
      <c r="AJ553">
        <f t="shared" si="118"/>
        <v>0</v>
      </c>
      <c r="AK553">
        <f t="shared" si="119"/>
        <v>0</v>
      </c>
      <c r="AL553">
        <f t="shared" si="120"/>
        <v>0</v>
      </c>
      <c r="AM553">
        <f>SUMPRODUCT(AA553:AL553,Weights!$E$7:$P$7)</f>
        <v>0</v>
      </c>
    </row>
    <row r="554" spans="27:39" x14ac:dyDescent="0.25">
      <c r="AA554">
        <f t="shared" si="109"/>
        <v>0</v>
      </c>
      <c r="AB554">
        <f t="shared" si="110"/>
        <v>0</v>
      </c>
      <c r="AC554">
        <f t="shared" si="111"/>
        <v>0</v>
      </c>
      <c r="AD554">
        <f t="shared" si="112"/>
        <v>0</v>
      </c>
      <c r="AE554">
        <f t="shared" si="113"/>
        <v>0</v>
      </c>
      <c r="AF554">
        <f t="shared" si="114"/>
        <v>0</v>
      </c>
      <c r="AG554">
        <f t="shared" si="115"/>
        <v>0</v>
      </c>
      <c r="AH554">
        <f t="shared" si="116"/>
        <v>0</v>
      </c>
      <c r="AI554">
        <f t="shared" si="117"/>
        <v>0</v>
      </c>
      <c r="AJ554">
        <f t="shared" si="118"/>
        <v>0</v>
      </c>
      <c r="AK554">
        <f t="shared" si="119"/>
        <v>0</v>
      </c>
      <c r="AL554">
        <f t="shared" si="120"/>
        <v>0</v>
      </c>
      <c r="AM554">
        <f>SUMPRODUCT(AA554:AL554,Weights!$E$7:$P$7)</f>
        <v>0</v>
      </c>
    </row>
    <row r="555" spans="27:39" x14ac:dyDescent="0.25">
      <c r="AA555">
        <f t="shared" si="109"/>
        <v>0</v>
      </c>
      <c r="AB555">
        <f t="shared" si="110"/>
        <v>0</v>
      </c>
      <c r="AC555">
        <f t="shared" si="111"/>
        <v>0</v>
      </c>
      <c r="AD555">
        <f t="shared" si="112"/>
        <v>0</v>
      </c>
      <c r="AE555">
        <f t="shared" si="113"/>
        <v>0</v>
      </c>
      <c r="AF555">
        <f t="shared" si="114"/>
        <v>0</v>
      </c>
      <c r="AG555">
        <f t="shared" si="115"/>
        <v>0</v>
      </c>
      <c r="AH555">
        <f t="shared" si="116"/>
        <v>0</v>
      </c>
      <c r="AI555">
        <f t="shared" si="117"/>
        <v>0</v>
      </c>
      <c r="AJ555">
        <f t="shared" si="118"/>
        <v>0</v>
      </c>
      <c r="AK555">
        <f t="shared" si="119"/>
        <v>0</v>
      </c>
      <c r="AL555">
        <f t="shared" si="120"/>
        <v>0</v>
      </c>
      <c r="AM555">
        <f>SUMPRODUCT(AA555:AL555,Weights!$E$7:$P$7)</f>
        <v>0</v>
      </c>
    </row>
    <row r="556" spans="27:39" x14ac:dyDescent="0.25">
      <c r="AA556">
        <f t="shared" si="109"/>
        <v>0</v>
      </c>
      <c r="AB556">
        <f t="shared" si="110"/>
        <v>0</v>
      </c>
      <c r="AC556">
        <f t="shared" si="111"/>
        <v>0</v>
      </c>
      <c r="AD556">
        <f t="shared" si="112"/>
        <v>0</v>
      </c>
      <c r="AE556">
        <f t="shared" si="113"/>
        <v>0</v>
      </c>
      <c r="AF556">
        <f t="shared" si="114"/>
        <v>0</v>
      </c>
      <c r="AG556">
        <f t="shared" si="115"/>
        <v>0</v>
      </c>
      <c r="AH556">
        <f t="shared" si="116"/>
        <v>0</v>
      </c>
      <c r="AI556">
        <f t="shared" si="117"/>
        <v>0</v>
      </c>
      <c r="AJ556">
        <f t="shared" si="118"/>
        <v>0</v>
      </c>
      <c r="AK556">
        <f t="shared" si="119"/>
        <v>0</v>
      </c>
      <c r="AL556">
        <f t="shared" si="120"/>
        <v>0</v>
      </c>
      <c r="AM556">
        <f>SUMPRODUCT(AA556:AL556,Weights!$E$7:$P$7)</f>
        <v>0</v>
      </c>
    </row>
    <row r="557" spans="27:39" x14ac:dyDescent="0.25">
      <c r="AA557">
        <f t="shared" si="109"/>
        <v>0</v>
      </c>
      <c r="AB557">
        <f t="shared" si="110"/>
        <v>0</v>
      </c>
      <c r="AC557">
        <f t="shared" si="111"/>
        <v>0</v>
      </c>
      <c r="AD557">
        <f t="shared" si="112"/>
        <v>0</v>
      </c>
      <c r="AE557">
        <f t="shared" si="113"/>
        <v>0</v>
      </c>
      <c r="AF557">
        <f t="shared" si="114"/>
        <v>0</v>
      </c>
      <c r="AG557">
        <f t="shared" si="115"/>
        <v>0</v>
      </c>
      <c r="AH557">
        <f t="shared" si="116"/>
        <v>0</v>
      </c>
      <c r="AI557">
        <f t="shared" si="117"/>
        <v>0</v>
      </c>
      <c r="AJ557">
        <f t="shared" si="118"/>
        <v>0</v>
      </c>
      <c r="AK557">
        <f t="shared" si="119"/>
        <v>0</v>
      </c>
      <c r="AL557">
        <f t="shared" si="120"/>
        <v>0</v>
      </c>
      <c r="AM557">
        <f>SUMPRODUCT(AA557:AL557,Weights!$E$7:$P$7)</f>
        <v>0</v>
      </c>
    </row>
    <row r="558" spans="27:39" x14ac:dyDescent="0.25">
      <c r="AA558">
        <f t="shared" si="109"/>
        <v>0</v>
      </c>
      <c r="AB558">
        <f t="shared" si="110"/>
        <v>0</v>
      </c>
      <c r="AC558">
        <f t="shared" si="111"/>
        <v>0</v>
      </c>
      <c r="AD558">
        <f t="shared" si="112"/>
        <v>0</v>
      </c>
      <c r="AE558">
        <f t="shared" si="113"/>
        <v>0</v>
      </c>
      <c r="AF558">
        <f t="shared" si="114"/>
        <v>0</v>
      </c>
      <c r="AG558">
        <f t="shared" si="115"/>
        <v>0</v>
      </c>
      <c r="AH558">
        <f t="shared" si="116"/>
        <v>0</v>
      </c>
      <c r="AI558">
        <f t="shared" si="117"/>
        <v>0</v>
      </c>
      <c r="AJ558">
        <f t="shared" si="118"/>
        <v>0</v>
      </c>
      <c r="AK558">
        <f t="shared" si="119"/>
        <v>0</v>
      </c>
      <c r="AL558">
        <f t="shared" si="120"/>
        <v>0</v>
      </c>
      <c r="AM558">
        <f>SUMPRODUCT(AA558:AL558,Weights!$E$7:$P$7)</f>
        <v>0</v>
      </c>
    </row>
    <row r="559" spans="27:39" x14ac:dyDescent="0.25">
      <c r="AA559">
        <f t="shared" si="109"/>
        <v>0</v>
      </c>
      <c r="AB559">
        <f t="shared" si="110"/>
        <v>0</v>
      </c>
      <c r="AC559">
        <f t="shared" si="111"/>
        <v>0</v>
      </c>
      <c r="AD559">
        <f t="shared" si="112"/>
        <v>0</v>
      </c>
      <c r="AE559">
        <f t="shared" si="113"/>
        <v>0</v>
      </c>
      <c r="AF559">
        <f t="shared" si="114"/>
        <v>0</v>
      </c>
      <c r="AG559">
        <f t="shared" si="115"/>
        <v>0</v>
      </c>
      <c r="AH559">
        <f t="shared" si="116"/>
        <v>0</v>
      </c>
      <c r="AI559">
        <f t="shared" si="117"/>
        <v>0</v>
      </c>
      <c r="AJ559">
        <f t="shared" si="118"/>
        <v>0</v>
      </c>
      <c r="AK559">
        <f t="shared" si="119"/>
        <v>0</v>
      </c>
      <c r="AL559">
        <f t="shared" si="120"/>
        <v>0</v>
      </c>
      <c r="AM559">
        <f>SUMPRODUCT(AA559:AL559,Weights!$E$7:$P$7)</f>
        <v>0</v>
      </c>
    </row>
    <row r="560" spans="27:39" x14ac:dyDescent="0.25">
      <c r="AA560">
        <f t="shared" si="109"/>
        <v>0</v>
      </c>
      <c r="AB560">
        <f t="shared" si="110"/>
        <v>0</v>
      </c>
      <c r="AC560">
        <f t="shared" si="111"/>
        <v>0</v>
      </c>
      <c r="AD560">
        <f t="shared" si="112"/>
        <v>0</v>
      </c>
      <c r="AE560">
        <f t="shared" si="113"/>
        <v>0</v>
      </c>
      <c r="AF560">
        <f t="shared" si="114"/>
        <v>0</v>
      </c>
      <c r="AG560">
        <f t="shared" si="115"/>
        <v>0</v>
      </c>
      <c r="AH560">
        <f t="shared" si="116"/>
        <v>0</v>
      </c>
      <c r="AI560">
        <f t="shared" si="117"/>
        <v>0</v>
      </c>
      <c r="AJ560">
        <f t="shared" si="118"/>
        <v>0</v>
      </c>
      <c r="AK560">
        <f t="shared" si="119"/>
        <v>0</v>
      </c>
      <c r="AL560">
        <f t="shared" si="120"/>
        <v>0</v>
      </c>
      <c r="AM560">
        <f>SUMPRODUCT(AA560:AL560,Weights!$E$7:$P$7)</f>
        <v>0</v>
      </c>
    </row>
    <row r="561" spans="27:39" x14ac:dyDescent="0.25">
      <c r="AA561">
        <f t="shared" si="109"/>
        <v>0</v>
      </c>
      <c r="AB561">
        <f t="shared" si="110"/>
        <v>0</v>
      </c>
      <c r="AC561">
        <f t="shared" si="111"/>
        <v>0</v>
      </c>
      <c r="AD561">
        <f t="shared" si="112"/>
        <v>0</v>
      </c>
      <c r="AE561">
        <f t="shared" si="113"/>
        <v>0</v>
      </c>
      <c r="AF561">
        <f t="shared" si="114"/>
        <v>0</v>
      </c>
      <c r="AG561">
        <f t="shared" si="115"/>
        <v>0</v>
      </c>
      <c r="AH561">
        <f t="shared" si="116"/>
        <v>0</v>
      </c>
      <c r="AI561">
        <f t="shared" si="117"/>
        <v>0</v>
      </c>
      <c r="AJ561">
        <f t="shared" si="118"/>
        <v>0</v>
      </c>
      <c r="AK561">
        <f t="shared" si="119"/>
        <v>0</v>
      </c>
      <c r="AL561">
        <f t="shared" si="120"/>
        <v>0</v>
      </c>
      <c r="AM561">
        <f>SUMPRODUCT(AA561:AL561,Weights!$E$7:$P$7)</f>
        <v>0</v>
      </c>
    </row>
    <row r="562" spans="27:39" x14ac:dyDescent="0.25">
      <c r="AA562">
        <f t="shared" si="109"/>
        <v>0</v>
      </c>
      <c r="AB562">
        <f t="shared" si="110"/>
        <v>0</v>
      </c>
      <c r="AC562">
        <f t="shared" si="111"/>
        <v>0</v>
      </c>
      <c r="AD562">
        <f t="shared" si="112"/>
        <v>0</v>
      </c>
      <c r="AE562">
        <f t="shared" si="113"/>
        <v>0</v>
      </c>
      <c r="AF562">
        <f t="shared" si="114"/>
        <v>0</v>
      </c>
      <c r="AG562">
        <f t="shared" si="115"/>
        <v>0</v>
      </c>
      <c r="AH562">
        <f t="shared" si="116"/>
        <v>0</v>
      </c>
      <c r="AI562">
        <f t="shared" si="117"/>
        <v>0</v>
      </c>
      <c r="AJ562">
        <f t="shared" si="118"/>
        <v>0</v>
      </c>
      <c r="AK562">
        <f t="shared" si="119"/>
        <v>0</v>
      </c>
      <c r="AL562">
        <f t="shared" si="120"/>
        <v>0</v>
      </c>
      <c r="AM562">
        <f>SUMPRODUCT(AA562:AL562,Weights!$E$7:$P$7)</f>
        <v>0</v>
      </c>
    </row>
    <row r="563" spans="27:39" x14ac:dyDescent="0.25">
      <c r="AA563">
        <f t="shared" si="109"/>
        <v>0</v>
      </c>
      <c r="AB563">
        <f t="shared" si="110"/>
        <v>0</v>
      </c>
      <c r="AC563">
        <f t="shared" si="111"/>
        <v>0</v>
      </c>
      <c r="AD563">
        <f t="shared" si="112"/>
        <v>0</v>
      </c>
      <c r="AE563">
        <f t="shared" si="113"/>
        <v>0</v>
      </c>
      <c r="AF563">
        <f t="shared" si="114"/>
        <v>0</v>
      </c>
      <c r="AG563">
        <f t="shared" si="115"/>
        <v>0</v>
      </c>
      <c r="AH563">
        <f t="shared" si="116"/>
        <v>0</v>
      </c>
      <c r="AI563">
        <f t="shared" si="117"/>
        <v>0</v>
      </c>
      <c r="AJ563">
        <f t="shared" si="118"/>
        <v>0</v>
      </c>
      <c r="AK563">
        <f t="shared" si="119"/>
        <v>0</v>
      </c>
      <c r="AL563">
        <f t="shared" si="120"/>
        <v>0</v>
      </c>
      <c r="AM563">
        <f>SUMPRODUCT(AA563:AL563,Weights!$E$7:$P$7)</f>
        <v>0</v>
      </c>
    </row>
    <row r="564" spans="27:39" x14ac:dyDescent="0.25">
      <c r="AA564">
        <f t="shared" si="109"/>
        <v>0</v>
      </c>
      <c r="AB564">
        <f t="shared" si="110"/>
        <v>0</v>
      </c>
      <c r="AC564">
        <f t="shared" si="111"/>
        <v>0</v>
      </c>
      <c r="AD564">
        <f t="shared" si="112"/>
        <v>0</v>
      </c>
      <c r="AE564">
        <f t="shared" si="113"/>
        <v>0</v>
      </c>
      <c r="AF564">
        <f t="shared" si="114"/>
        <v>0</v>
      </c>
      <c r="AG564">
        <f t="shared" si="115"/>
        <v>0</v>
      </c>
      <c r="AH564">
        <f t="shared" si="116"/>
        <v>0</v>
      </c>
      <c r="AI564">
        <f t="shared" si="117"/>
        <v>0</v>
      </c>
      <c r="AJ564">
        <f t="shared" si="118"/>
        <v>0</v>
      </c>
      <c r="AK564">
        <f t="shared" si="119"/>
        <v>0</v>
      </c>
      <c r="AL564">
        <f t="shared" si="120"/>
        <v>0</v>
      </c>
      <c r="AM564">
        <f>SUMPRODUCT(AA564:AL564,Weights!$E$7:$P$7)</f>
        <v>0</v>
      </c>
    </row>
    <row r="565" spans="27:39" x14ac:dyDescent="0.25">
      <c r="AA565">
        <f t="shared" si="109"/>
        <v>0</v>
      </c>
      <c r="AB565">
        <f t="shared" si="110"/>
        <v>0</v>
      </c>
      <c r="AC565">
        <f t="shared" si="111"/>
        <v>0</v>
      </c>
      <c r="AD565">
        <f t="shared" si="112"/>
        <v>0</v>
      </c>
      <c r="AE565">
        <f t="shared" si="113"/>
        <v>0</v>
      </c>
      <c r="AF565">
        <f t="shared" si="114"/>
        <v>0</v>
      </c>
      <c r="AG565">
        <f t="shared" si="115"/>
        <v>0</v>
      </c>
      <c r="AH565">
        <f t="shared" si="116"/>
        <v>0</v>
      </c>
      <c r="AI565">
        <f t="shared" si="117"/>
        <v>0</v>
      </c>
      <c r="AJ565">
        <f t="shared" si="118"/>
        <v>0</v>
      </c>
      <c r="AK565">
        <f t="shared" si="119"/>
        <v>0</v>
      </c>
      <c r="AL565">
        <f t="shared" si="120"/>
        <v>0</v>
      </c>
      <c r="AM565">
        <f>SUMPRODUCT(AA565:AL565,Weights!$E$7:$P$7)</f>
        <v>0</v>
      </c>
    </row>
    <row r="566" spans="27:39" x14ac:dyDescent="0.25">
      <c r="AA566">
        <f t="shared" si="109"/>
        <v>0</v>
      </c>
      <c r="AB566">
        <f t="shared" si="110"/>
        <v>0</v>
      </c>
      <c r="AC566">
        <f t="shared" si="111"/>
        <v>0</v>
      </c>
      <c r="AD566">
        <f t="shared" si="112"/>
        <v>0</v>
      </c>
      <c r="AE566">
        <f t="shared" si="113"/>
        <v>0</v>
      </c>
      <c r="AF566">
        <f t="shared" si="114"/>
        <v>0</v>
      </c>
      <c r="AG566">
        <f t="shared" si="115"/>
        <v>0</v>
      </c>
      <c r="AH566">
        <f t="shared" si="116"/>
        <v>0</v>
      </c>
      <c r="AI566">
        <f t="shared" si="117"/>
        <v>0</v>
      </c>
      <c r="AJ566">
        <f t="shared" si="118"/>
        <v>0</v>
      </c>
      <c r="AK566">
        <f t="shared" si="119"/>
        <v>0</v>
      </c>
      <c r="AL566">
        <f t="shared" si="120"/>
        <v>0</v>
      </c>
      <c r="AM566">
        <f>SUMPRODUCT(AA566:AL566,Weights!$E$7:$P$7)</f>
        <v>0</v>
      </c>
    </row>
    <row r="567" spans="27:39" x14ac:dyDescent="0.25">
      <c r="AA567">
        <f t="shared" si="109"/>
        <v>0</v>
      </c>
      <c r="AB567">
        <f t="shared" si="110"/>
        <v>0</v>
      </c>
      <c r="AC567">
        <f t="shared" si="111"/>
        <v>0</v>
      </c>
      <c r="AD567">
        <f t="shared" si="112"/>
        <v>0</v>
      </c>
      <c r="AE567">
        <f t="shared" si="113"/>
        <v>0</v>
      </c>
      <c r="AF567">
        <f t="shared" si="114"/>
        <v>0</v>
      </c>
      <c r="AG567">
        <f t="shared" si="115"/>
        <v>0</v>
      </c>
      <c r="AH567">
        <f t="shared" si="116"/>
        <v>0</v>
      </c>
      <c r="AI567">
        <f t="shared" si="117"/>
        <v>0</v>
      </c>
      <c r="AJ567">
        <f t="shared" si="118"/>
        <v>0</v>
      </c>
      <c r="AK567">
        <f t="shared" si="119"/>
        <v>0</v>
      </c>
      <c r="AL567">
        <f t="shared" si="120"/>
        <v>0</v>
      </c>
      <c r="AM567">
        <f>SUMPRODUCT(AA567:AL567,Weights!$E$7:$P$7)</f>
        <v>0</v>
      </c>
    </row>
    <row r="568" spans="27:39" x14ac:dyDescent="0.25">
      <c r="AA568">
        <f t="shared" si="109"/>
        <v>0</v>
      </c>
      <c r="AB568">
        <f t="shared" si="110"/>
        <v>0</v>
      </c>
      <c r="AC568">
        <f t="shared" si="111"/>
        <v>0</v>
      </c>
      <c r="AD568">
        <f t="shared" si="112"/>
        <v>0</v>
      </c>
      <c r="AE568">
        <f t="shared" si="113"/>
        <v>0</v>
      </c>
      <c r="AF568">
        <f t="shared" si="114"/>
        <v>0</v>
      </c>
      <c r="AG568">
        <f t="shared" si="115"/>
        <v>0</v>
      </c>
      <c r="AH568">
        <f t="shared" si="116"/>
        <v>0</v>
      </c>
      <c r="AI568">
        <f t="shared" si="117"/>
        <v>0</v>
      </c>
      <c r="AJ568">
        <f t="shared" si="118"/>
        <v>0</v>
      </c>
      <c r="AK568">
        <f t="shared" si="119"/>
        <v>0</v>
      </c>
      <c r="AL568">
        <f t="shared" si="120"/>
        <v>0</v>
      </c>
      <c r="AM568">
        <f>SUMPRODUCT(AA568:AL568,Weights!$E$7:$P$7)</f>
        <v>0</v>
      </c>
    </row>
    <row r="569" spans="27:39" x14ac:dyDescent="0.25">
      <c r="AA569">
        <f t="shared" si="109"/>
        <v>0</v>
      </c>
      <c r="AB569">
        <f t="shared" si="110"/>
        <v>0</v>
      </c>
      <c r="AC569">
        <f t="shared" si="111"/>
        <v>0</v>
      </c>
      <c r="AD569">
        <f t="shared" si="112"/>
        <v>0</v>
      </c>
      <c r="AE569">
        <f t="shared" si="113"/>
        <v>0</v>
      </c>
      <c r="AF569">
        <f t="shared" si="114"/>
        <v>0</v>
      </c>
      <c r="AG569">
        <f t="shared" si="115"/>
        <v>0</v>
      </c>
      <c r="AH569">
        <f t="shared" si="116"/>
        <v>0</v>
      </c>
      <c r="AI569">
        <f t="shared" si="117"/>
        <v>0</v>
      </c>
      <c r="AJ569">
        <f t="shared" si="118"/>
        <v>0</v>
      </c>
      <c r="AK569">
        <f t="shared" si="119"/>
        <v>0</v>
      </c>
      <c r="AL569">
        <f t="shared" si="120"/>
        <v>0</v>
      </c>
      <c r="AM569">
        <f>SUMPRODUCT(AA569:AL569,Weights!$E$7:$P$7)</f>
        <v>0</v>
      </c>
    </row>
    <row r="570" spans="27:39" x14ac:dyDescent="0.25">
      <c r="AA570">
        <f t="shared" si="109"/>
        <v>0</v>
      </c>
      <c r="AB570">
        <f t="shared" si="110"/>
        <v>0</v>
      </c>
      <c r="AC570">
        <f t="shared" si="111"/>
        <v>0</v>
      </c>
      <c r="AD570">
        <f t="shared" si="112"/>
        <v>0</v>
      </c>
      <c r="AE570">
        <f t="shared" si="113"/>
        <v>0</v>
      </c>
      <c r="AF570">
        <f t="shared" si="114"/>
        <v>0</v>
      </c>
      <c r="AG570">
        <f t="shared" si="115"/>
        <v>0</v>
      </c>
      <c r="AH570">
        <f t="shared" si="116"/>
        <v>0</v>
      </c>
      <c r="AI570">
        <f t="shared" si="117"/>
        <v>0</v>
      </c>
      <c r="AJ570">
        <f t="shared" si="118"/>
        <v>0</v>
      </c>
      <c r="AK570">
        <f t="shared" si="119"/>
        <v>0</v>
      </c>
      <c r="AL570">
        <f t="shared" si="120"/>
        <v>0</v>
      </c>
      <c r="AM570">
        <f>SUMPRODUCT(AA570:AL570,Weights!$E$7:$P$7)</f>
        <v>0</v>
      </c>
    </row>
    <row r="571" spans="27:39" x14ac:dyDescent="0.25">
      <c r="AA571">
        <f t="shared" si="109"/>
        <v>0</v>
      </c>
      <c r="AB571">
        <f t="shared" si="110"/>
        <v>0</v>
      </c>
      <c r="AC571">
        <f t="shared" si="111"/>
        <v>0</v>
      </c>
      <c r="AD571">
        <f t="shared" si="112"/>
        <v>0</v>
      </c>
      <c r="AE571">
        <f t="shared" si="113"/>
        <v>0</v>
      </c>
      <c r="AF571">
        <f t="shared" si="114"/>
        <v>0</v>
      </c>
      <c r="AG571">
        <f t="shared" si="115"/>
        <v>0</v>
      </c>
      <c r="AH571">
        <f t="shared" si="116"/>
        <v>0</v>
      </c>
      <c r="AI571">
        <f t="shared" si="117"/>
        <v>0</v>
      </c>
      <c r="AJ571">
        <f t="shared" si="118"/>
        <v>0</v>
      </c>
      <c r="AK571">
        <f t="shared" si="119"/>
        <v>0</v>
      </c>
      <c r="AL571">
        <f t="shared" si="120"/>
        <v>0</v>
      </c>
      <c r="AM571">
        <f>SUMPRODUCT(AA571:AL571,Weights!$E$7:$P$7)</f>
        <v>0</v>
      </c>
    </row>
    <row r="572" spans="27:39" x14ac:dyDescent="0.25">
      <c r="AA572">
        <f t="shared" si="109"/>
        <v>0</v>
      </c>
      <c r="AB572">
        <f t="shared" si="110"/>
        <v>0</v>
      </c>
      <c r="AC572">
        <f t="shared" si="111"/>
        <v>0</v>
      </c>
      <c r="AD572">
        <f t="shared" si="112"/>
        <v>0</v>
      </c>
      <c r="AE572">
        <f t="shared" si="113"/>
        <v>0</v>
      </c>
      <c r="AF572">
        <f t="shared" si="114"/>
        <v>0</v>
      </c>
      <c r="AG572">
        <f t="shared" si="115"/>
        <v>0</v>
      </c>
      <c r="AH572">
        <f t="shared" si="116"/>
        <v>0</v>
      </c>
      <c r="AI572">
        <f t="shared" si="117"/>
        <v>0</v>
      </c>
      <c r="AJ572">
        <f t="shared" si="118"/>
        <v>0</v>
      </c>
      <c r="AK572">
        <f t="shared" si="119"/>
        <v>0</v>
      </c>
      <c r="AL572">
        <f t="shared" si="120"/>
        <v>0</v>
      </c>
      <c r="AM572">
        <f>SUMPRODUCT(AA572:AL572,Weights!$E$7:$P$7)</f>
        <v>0</v>
      </c>
    </row>
    <row r="573" spans="27:39" x14ac:dyDescent="0.25">
      <c r="AA573">
        <f t="shared" si="109"/>
        <v>0</v>
      </c>
      <c r="AB573">
        <f t="shared" si="110"/>
        <v>0</v>
      </c>
      <c r="AC573">
        <f t="shared" si="111"/>
        <v>0</v>
      </c>
      <c r="AD573">
        <f t="shared" si="112"/>
        <v>0</v>
      </c>
      <c r="AE573">
        <f t="shared" si="113"/>
        <v>0</v>
      </c>
      <c r="AF573">
        <f t="shared" si="114"/>
        <v>0</v>
      </c>
      <c r="AG573">
        <f t="shared" si="115"/>
        <v>0</v>
      </c>
      <c r="AH573">
        <f t="shared" si="116"/>
        <v>0</v>
      </c>
      <c r="AI573">
        <f t="shared" si="117"/>
        <v>0</v>
      </c>
      <c r="AJ573">
        <f t="shared" si="118"/>
        <v>0</v>
      </c>
      <c r="AK573">
        <f t="shared" si="119"/>
        <v>0</v>
      </c>
      <c r="AL573">
        <f t="shared" si="120"/>
        <v>0</v>
      </c>
      <c r="AM573">
        <f>SUMPRODUCT(AA573:AL573,Weights!$E$7:$P$7)</f>
        <v>0</v>
      </c>
    </row>
    <row r="574" spans="27:39" x14ac:dyDescent="0.25">
      <c r="AA574">
        <f t="shared" si="109"/>
        <v>0</v>
      </c>
      <c r="AB574">
        <f t="shared" si="110"/>
        <v>0</v>
      </c>
      <c r="AC574">
        <f t="shared" si="111"/>
        <v>0</v>
      </c>
      <c r="AD574">
        <f t="shared" si="112"/>
        <v>0</v>
      </c>
      <c r="AE574">
        <f t="shared" si="113"/>
        <v>0</v>
      </c>
      <c r="AF574">
        <f t="shared" si="114"/>
        <v>0</v>
      </c>
      <c r="AG574">
        <f t="shared" si="115"/>
        <v>0</v>
      </c>
      <c r="AH574">
        <f t="shared" si="116"/>
        <v>0</v>
      </c>
      <c r="AI574">
        <f t="shared" si="117"/>
        <v>0</v>
      </c>
      <c r="AJ574">
        <f t="shared" si="118"/>
        <v>0</v>
      </c>
      <c r="AK574">
        <f t="shared" si="119"/>
        <v>0</v>
      </c>
      <c r="AL574">
        <f t="shared" si="120"/>
        <v>0</v>
      </c>
      <c r="AM574">
        <f>SUMPRODUCT(AA574:AL574,Weights!$E$7:$P$7)</f>
        <v>0</v>
      </c>
    </row>
    <row r="575" spans="27:39" x14ac:dyDescent="0.25">
      <c r="AA575">
        <f t="shared" si="109"/>
        <v>0</v>
      </c>
      <c r="AB575">
        <f t="shared" si="110"/>
        <v>0</v>
      </c>
      <c r="AC575">
        <f t="shared" si="111"/>
        <v>0</v>
      </c>
      <c r="AD575">
        <f t="shared" si="112"/>
        <v>0</v>
      </c>
      <c r="AE575">
        <f t="shared" si="113"/>
        <v>0</v>
      </c>
      <c r="AF575">
        <f t="shared" si="114"/>
        <v>0</v>
      </c>
      <c r="AG575">
        <f t="shared" si="115"/>
        <v>0</v>
      </c>
      <c r="AH575">
        <f t="shared" si="116"/>
        <v>0</v>
      </c>
      <c r="AI575">
        <f t="shared" si="117"/>
        <v>0</v>
      </c>
      <c r="AJ575">
        <f t="shared" si="118"/>
        <v>0</v>
      </c>
      <c r="AK575">
        <f t="shared" si="119"/>
        <v>0</v>
      </c>
      <c r="AL575">
        <f t="shared" si="120"/>
        <v>0</v>
      </c>
      <c r="AM575">
        <f>SUMPRODUCT(AA575:AL575,Weights!$E$7:$P$7)</f>
        <v>0</v>
      </c>
    </row>
    <row r="576" spans="27:39" x14ac:dyDescent="0.25">
      <c r="AA576">
        <f t="shared" si="109"/>
        <v>0</v>
      </c>
      <c r="AB576">
        <f t="shared" si="110"/>
        <v>0</v>
      </c>
      <c r="AC576">
        <f t="shared" si="111"/>
        <v>0</v>
      </c>
      <c r="AD576">
        <f t="shared" si="112"/>
        <v>0</v>
      </c>
      <c r="AE576">
        <f t="shared" si="113"/>
        <v>0</v>
      </c>
      <c r="AF576">
        <f t="shared" si="114"/>
        <v>0</v>
      </c>
      <c r="AG576">
        <f t="shared" si="115"/>
        <v>0</v>
      </c>
      <c r="AH576">
        <f t="shared" si="116"/>
        <v>0</v>
      </c>
      <c r="AI576">
        <f t="shared" si="117"/>
        <v>0</v>
      </c>
      <c r="AJ576">
        <f t="shared" si="118"/>
        <v>0</v>
      </c>
      <c r="AK576">
        <f t="shared" si="119"/>
        <v>0</v>
      </c>
      <c r="AL576">
        <f t="shared" si="120"/>
        <v>0</v>
      </c>
      <c r="AM576">
        <f>SUMPRODUCT(AA576:AL576,Weights!$E$7:$P$7)</f>
        <v>0</v>
      </c>
    </row>
    <row r="577" spans="27:39" x14ac:dyDescent="0.25">
      <c r="AA577">
        <f t="shared" si="109"/>
        <v>0</v>
      </c>
      <c r="AB577">
        <f t="shared" si="110"/>
        <v>0</v>
      </c>
      <c r="AC577">
        <f t="shared" si="111"/>
        <v>0</v>
      </c>
      <c r="AD577">
        <f t="shared" si="112"/>
        <v>0</v>
      </c>
      <c r="AE577">
        <f t="shared" si="113"/>
        <v>0</v>
      </c>
      <c r="AF577">
        <f t="shared" si="114"/>
        <v>0</v>
      </c>
      <c r="AG577">
        <f t="shared" si="115"/>
        <v>0</v>
      </c>
      <c r="AH577">
        <f t="shared" si="116"/>
        <v>0</v>
      </c>
      <c r="AI577">
        <f t="shared" si="117"/>
        <v>0</v>
      </c>
      <c r="AJ577">
        <f t="shared" si="118"/>
        <v>0</v>
      </c>
      <c r="AK577">
        <f t="shared" si="119"/>
        <v>0</v>
      </c>
      <c r="AL577">
        <f t="shared" si="120"/>
        <v>0</v>
      </c>
      <c r="AM577">
        <f>SUMPRODUCT(AA577:AL577,Weights!$E$7:$P$7)</f>
        <v>0</v>
      </c>
    </row>
    <row r="578" spans="27:39" x14ac:dyDescent="0.25">
      <c r="AA578">
        <f t="shared" si="109"/>
        <v>0</v>
      </c>
      <c r="AB578">
        <f t="shared" si="110"/>
        <v>0</v>
      </c>
      <c r="AC578">
        <f t="shared" si="111"/>
        <v>0</v>
      </c>
      <c r="AD578">
        <f t="shared" si="112"/>
        <v>0</v>
      </c>
      <c r="AE578">
        <f t="shared" si="113"/>
        <v>0</v>
      </c>
      <c r="AF578">
        <f t="shared" si="114"/>
        <v>0</v>
      </c>
      <c r="AG578">
        <f t="shared" si="115"/>
        <v>0</v>
      </c>
      <c r="AH578">
        <f t="shared" si="116"/>
        <v>0</v>
      </c>
      <c r="AI578">
        <f t="shared" si="117"/>
        <v>0</v>
      </c>
      <c r="AJ578">
        <f t="shared" si="118"/>
        <v>0</v>
      </c>
      <c r="AK578">
        <f t="shared" si="119"/>
        <v>0</v>
      </c>
      <c r="AL578">
        <f t="shared" si="120"/>
        <v>0</v>
      </c>
      <c r="AM578">
        <f>SUMPRODUCT(AA578:AL578,Weights!$E$7:$P$7)</f>
        <v>0</v>
      </c>
    </row>
    <row r="579" spans="27:39" x14ac:dyDescent="0.25">
      <c r="AA579">
        <f t="shared" si="109"/>
        <v>0</v>
      </c>
      <c r="AB579">
        <f t="shared" si="110"/>
        <v>0</v>
      </c>
      <c r="AC579">
        <f t="shared" si="111"/>
        <v>0</v>
      </c>
      <c r="AD579">
        <f t="shared" si="112"/>
        <v>0</v>
      </c>
      <c r="AE579">
        <f t="shared" si="113"/>
        <v>0</v>
      </c>
      <c r="AF579">
        <f t="shared" si="114"/>
        <v>0</v>
      </c>
      <c r="AG579">
        <f t="shared" si="115"/>
        <v>0</v>
      </c>
      <c r="AH579">
        <f t="shared" si="116"/>
        <v>0</v>
      </c>
      <c r="AI579">
        <f t="shared" si="117"/>
        <v>0</v>
      </c>
      <c r="AJ579">
        <f t="shared" si="118"/>
        <v>0</v>
      </c>
      <c r="AK579">
        <f t="shared" si="119"/>
        <v>0</v>
      </c>
      <c r="AL579">
        <f t="shared" si="120"/>
        <v>0</v>
      </c>
      <c r="AM579">
        <f>SUMPRODUCT(AA579:AL579,Weights!$E$7:$P$7)</f>
        <v>0</v>
      </c>
    </row>
    <row r="580" spans="27:39" x14ac:dyDescent="0.25">
      <c r="AA580">
        <f t="shared" si="109"/>
        <v>0</v>
      </c>
      <c r="AB580">
        <f t="shared" si="110"/>
        <v>0</v>
      </c>
      <c r="AC580">
        <f t="shared" si="111"/>
        <v>0</v>
      </c>
      <c r="AD580">
        <f t="shared" si="112"/>
        <v>0</v>
      </c>
      <c r="AE580">
        <f t="shared" si="113"/>
        <v>0</v>
      </c>
      <c r="AF580">
        <f t="shared" si="114"/>
        <v>0</v>
      </c>
      <c r="AG580">
        <f t="shared" si="115"/>
        <v>0</v>
      </c>
      <c r="AH580">
        <f t="shared" si="116"/>
        <v>0</v>
      </c>
      <c r="AI580">
        <f t="shared" si="117"/>
        <v>0</v>
      </c>
      <c r="AJ580">
        <f t="shared" si="118"/>
        <v>0</v>
      </c>
      <c r="AK580">
        <f t="shared" si="119"/>
        <v>0</v>
      </c>
      <c r="AL580">
        <f t="shared" si="120"/>
        <v>0</v>
      </c>
      <c r="AM580">
        <f>SUMPRODUCT(AA580:AL580,Weights!$E$7:$P$7)</f>
        <v>0</v>
      </c>
    </row>
    <row r="581" spans="27:39" x14ac:dyDescent="0.25">
      <c r="AA581">
        <f t="shared" si="109"/>
        <v>0</v>
      </c>
      <c r="AB581">
        <f t="shared" si="110"/>
        <v>0</v>
      </c>
      <c r="AC581">
        <f t="shared" si="111"/>
        <v>0</v>
      </c>
      <c r="AD581">
        <f t="shared" si="112"/>
        <v>0</v>
      </c>
      <c r="AE581">
        <f t="shared" si="113"/>
        <v>0</v>
      </c>
      <c r="AF581">
        <f t="shared" si="114"/>
        <v>0</v>
      </c>
      <c r="AG581">
        <f t="shared" si="115"/>
        <v>0</v>
      </c>
      <c r="AH581">
        <f t="shared" si="116"/>
        <v>0</v>
      </c>
      <c r="AI581">
        <f t="shared" si="117"/>
        <v>0</v>
      </c>
      <c r="AJ581">
        <f t="shared" si="118"/>
        <v>0</v>
      </c>
      <c r="AK581">
        <f t="shared" si="119"/>
        <v>0</v>
      </c>
      <c r="AL581">
        <f t="shared" si="120"/>
        <v>0</v>
      </c>
      <c r="AM581">
        <f>SUMPRODUCT(AA581:AL581,Weights!$E$7:$P$7)</f>
        <v>0</v>
      </c>
    </row>
    <row r="582" spans="27:39" x14ac:dyDescent="0.25">
      <c r="AA582">
        <f t="shared" si="109"/>
        <v>0</v>
      </c>
      <c r="AB582">
        <f t="shared" si="110"/>
        <v>0</v>
      </c>
      <c r="AC582">
        <f t="shared" si="111"/>
        <v>0</v>
      </c>
      <c r="AD582">
        <f t="shared" si="112"/>
        <v>0</v>
      </c>
      <c r="AE582">
        <f t="shared" si="113"/>
        <v>0</v>
      </c>
      <c r="AF582">
        <f t="shared" si="114"/>
        <v>0</v>
      </c>
      <c r="AG582">
        <f t="shared" si="115"/>
        <v>0</v>
      </c>
      <c r="AH582">
        <f t="shared" si="116"/>
        <v>0</v>
      </c>
      <c r="AI582">
        <f t="shared" si="117"/>
        <v>0</v>
      </c>
      <c r="AJ582">
        <f t="shared" si="118"/>
        <v>0</v>
      </c>
      <c r="AK582">
        <f t="shared" si="119"/>
        <v>0</v>
      </c>
      <c r="AL582">
        <f t="shared" si="120"/>
        <v>0</v>
      </c>
      <c r="AM582">
        <f>SUMPRODUCT(AA582:AL582,Weights!$E$7:$P$7)</f>
        <v>0</v>
      </c>
    </row>
    <row r="583" spans="27:39" x14ac:dyDescent="0.25">
      <c r="AA583">
        <f t="shared" si="109"/>
        <v>0</v>
      </c>
      <c r="AB583">
        <f t="shared" si="110"/>
        <v>0</v>
      </c>
      <c r="AC583">
        <f t="shared" si="111"/>
        <v>0</v>
      </c>
      <c r="AD583">
        <f t="shared" si="112"/>
        <v>0</v>
      </c>
      <c r="AE583">
        <f t="shared" si="113"/>
        <v>0</v>
      </c>
      <c r="AF583">
        <f t="shared" si="114"/>
        <v>0</v>
      </c>
      <c r="AG583">
        <f t="shared" si="115"/>
        <v>0</v>
      </c>
      <c r="AH583">
        <f t="shared" si="116"/>
        <v>0</v>
      </c>
      <c r="AI583">
        <f t="shared" si="117"/>
        <v>0</v>
      </c>
      <c r="AJ583">
        <f t="shared" si="118"/>
        <v>0</v>
      </c>
      <c r="AK583">
        <f t="shared" si="119"/>
        <v>0</v>
      </c>
      <c r="AL583">
        <f t="shared" si="120"/>
        <v>0</v>
      </c>
      <c r="AM583">
        <f>SUMPRODUCT(AA583:AL583,Weights!$E$7:$P$7)</f>
        <v>0</v>
      </c>
    </row>
    <row r="584" spans="27:39" x14ac:dyDescent="0.25">
      <c r="AA584">
        <f t="shared" si="109"/>
        <v>0</v>
      </c>
      <c r="AB584">
        <f t="shared" si="110"/>
        <v>0</v>
      </c>
      <c r="AC584">
        <f t="shared" si="111"/>
        <v>0</v>
      </c>
      <c r="AD584">
        <f t="shared" si="112"/>
        <v>0</v>
      </c>
      <c r="AE584">
        <f t="shared" si="113"/>
        <v>0</v>
      </c>
      <c r="AF584">
        <f t="shared" si="114"/>
        <v>0</v>
      </c>
      <c r="AG584">
        <f t="shared" si="115"/>
        <v>0</v>
      </c>
      <c r="AH584">
        <f t="shared" si="116"/>
        <v>0</v>
      </c>
      <c r="AI584">
        <f t="shared" si="117"/>
        <v>0</v>
      </c>
      <c r="AJ584">
        <f t="shared" si="118"/>
        <v>0</v>
      </c>
      <c r="AK584">
        <f t="shared" si="119"/>
        <v>0</v>
      </c>
      <c r="AL584">
        <f t="shared" si="120"/>
        <v>0</v>
      </c>
      <c r="AM584">
        <f>SUMPRODUCT(AA584:AL584,Weights!$E$7:$P$7)</f>
        <v>0</v>
      </c>
    </row>
    <row r="585" spans="27:39" x14ac:dyDescent="0.25">
      <c r="AA585">
        <f t="shared" si="109"/>
        <v>0</v>
      </c>
      <c r="AB585">
        <f t="shared" si="110"/>
        <v>0</v>
      </c>
      <c r="AC585">
        <f t="shared" si="111"/>
        <v>0</v>
      </c>
      <c r="AD585">
        <f t="shared" si="112"/>
        <v>0</v>
      </c>
      <c r="AE585">
        <f t="shared" si="113"/>
        <v>0</v>
      </c>
      <c r="AF585">
        <f t="shared" si="114"/>
        <v>0</v>
      </c>
      <c r="AG585">
        <f t="shared" si="115"/>
        <v>0</v>
      </c>
      <c r="AH585">
        <f t="shared" si="116"/>
        <v>0</v>
      </c>
      <c r="AI585">
        <f t="shared" si="117"/>
        <v>0</v>
      </c>
      <c r="AJ585">
        <f t="shared" si="118"/>
        <v>0</v>
      </c>
      <c r="AK585">
        <f t="shared" si="119"/>
        <v>0</v>
      </c>
      <c r="AL585">
        <f t="shared" si="120"/>
        <v>0</v>
      </c>
      <c r="AM585">
        <f>SUMPRODUCT(AA585:AL585,Weights!$E$7:$P$7)</f>
        <v>0</v>
      </c>
    </row>
    <row r="586" spans="27:39" x14ac:dyDescent="0.25">
      <c r="AA586">
        <f t="shared" si="109"/>
        <v>0</v>
      </c>
      <c r="AB586">
        <f t="shared" si="110"/>
        <v>0</v>
      </c>
      <c r="AC586">
        <f t="shared" si="111"/>
        <v>0</v>
      </c>
      <c r="AD586">
        <f t="shared" si="112"/>
        <v>0</v>
      </c>
      <c r="AE586">
        <f t="shared" si="113"/>
        <v>0</v>
      </c>
      <c r="AF586">
        <f t="shared" si="114"/>
        <v>0</v>
      </c>
      <c r="AG586">
        <f t="shared" si="115"/>
        <v>0</v>
      </c>
      <c r="AH586">
        <f t="shared" si="116"/>
        <v>0</v>
      </c>
      <c r="AI586">
        <f t="shared" si="117"/>
        <v>0</v>
      </c>
      <c r="AJ586">
        <f t="shared" si="118"/>
        <v>0</v>
      </c>
      <c r="AK586">
        <f t="shared" si="119"/>
        <v>0</v>
      </c>
      <c r="AL586">
        <f t="shared" si="120"/>
        <v>0</v>
      </c>
      <c r="AM586">
        <f>SUMPRODUCT(AA586:AL586,Weights!$E$7:$P$7)</f>
        <v>0</v>
      </c>
    </row>
    <row r="587" spans="27:39" x14ac:dyDescent="0.25">
      <c r="AA587">
        <f t="shared" si="109"/>
        <v>0</v>
      </c>
      <c r="AB587">
        <f t="shared" si="110"/>
        <v>0</v>
      </c>
      <c r="AC587">
        <f t="shared" si="111"/>
        <v>0</v>
      </c>
      <c r="AD587">
        <f t="shared" si="112"/>
        <v>0</v>
      </c>
      <c r="AE587">
        <f t="shared" si="113"/>
        <v>0</v>
      </c>
      <c r="AF587">
        <f t="shared" si="114"/>
        <v>0</v>
      </c>
      <c r="AG587">
        <f t="shared" si="115"/>
        <v>0</v>
      </c>
      <c r="AH587">
        <f t="shared" si="116"/>
        <v>0</v>
      </c>
      <c r="AI587">
        <f t="shared" si="117"/>
        <v>0</v>
      </c>
      <c r="AJ587">
        <f t="shared" si="118"/>
        <v>0</v>
      </c>
      <c r="AK587">
        <f t="shared" si="119"/>
        <v>0</v>
      </c>
      <c r="AL587">
        <f t="shared" si="120"/>
        <v>0</v>
      </c>
      <c r="AM587">
        <f>SUMPRODUCT(AA587:AL587,Weights!$E$7:$P$7)</f>
        <v>0</v>
      </c>
    </row>
    <row r="588" spans="27:39" x14ac:dyDescent="0.25">
      <c r="AA588">
        <f t="shared" si="109"/>
        <v>0</v>
      </c>
      <c r="AB588">
        <f t="shared" si="110"/>
        <v>0</v>
      </c>
      <c r="AC588">
        <f t="shared" si="111"/>
        <v>0</v>
      </c>
      <c r="AD588">
        <f t="shared" si="112"/>
        <v>0</v>
      </c>
      <c r="AE588">
        <f t="shared" si="113"/>
        <v>0</v>
      </c>
      <c r="AF588">
        <f t="shared" si="114"/>
        <v>0</v>
      </c>
      <c r="AG588">
        <f t="shared" si="115"/>
        <v>0</v>
      </c>
      <c r="AH588">
        <f t="shared" si="116"/>
        <v>0</v>
      </c>
      <c r="AI588">
        <f t="shared" si="117"/>
        <v>0</v>
      </c>
      <c r="AJ588">
        <f t="shared" si="118"/>
        <v>0</v>
      </c>
      <c r="AK588">
        <f t="shared" si="119"/>
        <v>0</v>
      </c>
      <c r="AL588">
        <f t="shared" si="120"/>
        <v>0</v>
      </c>
      <c r="AM588">
        <f>SUMPRODUCT(AA588:AL588,Weights!$E$7:$P$7)</f>
        <v>0</v>
      </c>
    </row>
    <row r="589" spans="27:39" x14ac:dyDescent="0.25">
      <c r="AA589">
        <f t="shared" si="109"/>
        <v>0</v>
      </c>
      <c r="AB589">
        <f t="shared" si="110"/>
        <v>0</v>
      </c>
      <c r="AC589">
        <f t="shared" si="111"/>
        <v>0</v>
      </c>
      <c r="AD589">
        <f t="shared" si="112"/>
        <v>0</v>
      </c>
      <c r="AE589">
        <f t="shared" si="113"/>
        <v>0</v>
      </c>
      <c r="AF589">
        <f t="shared" si="114"/>
        <v>0</v>
      </c>
      <c r="AG589">
        <f t="shared" si="115"/>
        <v>0</v>
      </c>
      <c r="AH589">
        <f t="shared" si="116"/>
        <v>0</v>
      </c>
      <c r="AI589">
        <f t="shared" si="117"/>
        <v>0</v>
      </c>
      <c r="AJ589">
        <f t="shared" si="118"/>
        <v>0</v>
      </c>
      <c r="AK589">
        <f t="shared" si="119"/>
        <v>0</v>
      </c>
      <c r="AL589">
        <f t="shared" si="120"/>
        <v>0</v>
      </c>
      <c r="AM589">
        <f>SUMPRODUCT(AA589:AL589,Weights!$E$7:$P$7)</f>
        <v>0</v>
      </c>
    </row>
    <row r="590" spans="27:39" x14ac:dyDescent="0.25">
      <c r="AA590">
        <f t="shared" si="109"/>
        <v>0</v>
      </c>
      <c r="AB590">
        <f t="shared" si="110"/>
        <v>0</v>
      </c>
      <c r="AC590">
        <f t="shared" si="111"/>
        <v>0</v>
      </c>
      <c r="AD590">
        <f t="shared" si="112"/>
        <v>0</v>
      </c>
      <c r="AE590">
        <f t="shared" si="113"/>
        <v>0</v>
      </c>
      <c r="AF590">
        <f t="shared" si="114"/>
        <v>0</v>
      </c>
      <c r="AG590">
        <f t="shared" si="115"/>
        <v>0</v>
      </c>
      <c r="AH590">
        <f t="shared" si="116"/>
        <v>0</v>
      </c>
      <c r="AI590">
        <f t="shared" si="117"/>
        <v>0</v>
      </c>
      <c r="AJ590">
        <f t="shared" si="118"/>
        <v>0</v>
      </c>
      <c r="AK590">
        <f t="shared" si="119"/>
        <v>0</v>
      </c>
      <c r="AL590">
        <f t="shared" si="120"/>
        <v>0</v>
      </c>
      <c r="AM590">
        <f>SUMPRODUCT(AA590:AL590,Weights!$E$7:$P$7)</f>
        <v>0</v>
      </c>
    </row>
    <row r="591" spans="27:39" x14ac:dyDescent="0.25">
      <c r="AA591">
        <f t="shared" si="109"/>
        <v>0</v>
      </c>
      <c r="AB591">
        <f t="shared" si="110"/>
        <v>0</v>
      </c>
      <c r="AC591">
        <f t="shared" si="111"/>
        <v>0</v>
      </c>
      <c r="AD591">
        <f t="shared" si="112"/>
        <v>0</v>
      </c>
      <c r="AE591">
        <f t="shared" si="113"/>
        <v>0</v>
      </c>
      <c r="AF591">
        <f t="shared" si="114"/>
        <v>0</v>
      </c>
      <c r="AG591">
        <f t="shared" si="115"/>
        <v>0</v>
      </c>
      <c r="AH591">
        <f t="shared" si="116"/>
        <v>0</v>
      </c>
      <c r="AI591">
        <f t="shared" si="117"/>
        <v>0</v>
      </c>
      <c r="AJ591">
        <f t="shared" si="118"/>
        <v>0</v>
      </c>
      <c r="AK591">
        <f t="shared" si="119"/>
        <v>0</v>
      </c>
      <c r="AL591">
        <f t="shared" si="120"/>
        <v>0</v>
      </c>
      <c r="AM591">
        <f>SUMPRODUCT(AA591:AL591,Weights!$E$7:$P$7)</f>
        <v>0</v>
      </c>
    </row>
    <row r="592" spans="27:39" x14ac:dyDescent="0.25">
      <c r="AA592">
        <f t="shared" si="109"/>
        <v>0</v>
      </c>
      <c r="AB592">
        <f t="shared" si="110"/>
        <v>0</v>
      </c>
      <c r="AC592">
        <f t="shared" si="111"/>
        <v>0</v>
      </c>
      <c r="AD592">
        <f t="shared" si="112"/>
        <v>0</v>
      </c>
      <c r="AE592">
        <f t="shared" si="113"/>
        <v>0</v>
      </c>
      <c r="AF592">
        <f t="shared" si="114"/>
        <v>0</v>
      </c>
      <c r="AG592">
        <f t="shared" si="115"/>
        <v>0</v>
      </c>
      <c r="AH592">
        <f t="shared" si="116"/>
        <v>0</v>
      </c>
      <c r="AI592">
        <f t="shared" si="117"/>
        <v>0</v>
      </c>
      <c r="AJ592">
        <f t="shared" si="118"/>
        <v>0</v>
      </c>
      <c r="AK592">
        <f t="shared" si="119"/>
        <v>0</v>
      </c>
      <c r="AL592">
        <f t="shared" si="120"/>
        <v>0</v>
      </c>
      <c r="AM592">
        <f>SUMPRODUCT(AA592:AL592,Weights!$E$7:$P$7)</f>
        <v>0</v>
      </c>
    </row>
    <row r="593" spans="27:39" x14ac:dyDescent="0.25">
      <c r="AA593">
        <f t="shared" si="109"/>
        <v>0</v>
      </c>
      <c r="AB593">
        <f t="shared" si="110"/>
        <v>0</v>
      </c>
      <c r="AC593">
        <f t="shared" si="111"/>
        <v>0</v>
      </c>
      <c r="AD593">
        <f t="shared" si="112"/>
        <v>0</v>
      </c>
      <c r="AE593">
        <f t="shared" si="113"/>
        <v>0</v>
      </c>
      <c r="AF593">
        <f t="shared" si="114"/>
        <v>0</v>
      </c>
      <c r="AG593">
        <f t="shared" si="115"/>
        <v>0</v>
      </c>
      <c r="AH593">
        <f t="shared" si="116"/>
        <v>0</v>
      </c>
      <c r="AI593">
        <f t="shared" si="117"/>
        <v>0</v>
      </c>
      <c r="AJ593">
        <f t="shared" si="118"/>
        <v>0</v>
      </c>
      <c r="AK593">
        <f t="shared" si="119"/>
        <v>0</v>
      </c>
      <c r="AL593">
        <f t="shared" si="120"/>
        <v>0</v>
      </c>
      <c r="AM593">
        <f>SUMPRODUCT(AA593:AL593,Weights!$E$7:$P$7)</f>
        <v>0</v>
      </c>
    </row>
    <row r="594" spans="27:39" x14ac:dyDescent="0.25">
      <c r="AA594">
        <f t="shared" si="109"/>
        <v>0</v>
      </c>
      <c r="AB594">
        <f t="shared" si="110"/>
        <v>0</v>
      </c>
      <c r="AC594">
        <f t="shared" si="111"/>
        <v>0</v>
      </c>
      <c r="AD594">
        <f t="shared" si="112"/>
        <v>0</v>
      </c>
      <c r="AE594">
        <f t="shared" si="113"/>
        <v>0</v>
      </c>
      <c r="AF594">
        <f t="shared" si="114"/>
        <v>0</v>
      </c>
      <c r="AG594">
        <f t="shared" si="115"/>
        <v>0</v>
      </c>
      <c r="AH594">
        <f t="shared" si="116"/>
        <v>0</v>
      </c>
      <c r="AI594">
        <f t="shared" si="117"/>
        <v>0</v>
      </c>
      <c r="AJ594">
        <f t="shared" si="118"/>
        <v>0</v>
      </c>
      <c r="AK594">
        <f t="shared" si="119"/>
        <v>0</v>
      </c>
      <c r="AL594">
        <f t="shared" si="120"/>
        <v>0</v>
      </c>
      <c r="AM594">
        <f>SUMPRODUCT(AA594:AL594,Weights!$E$7:$P$7)</f>
        <v>0</v>
      </c>
    </row>
    <row r="595" spans="27:39" x14ac:dyDescent="0.25">
      <c r="AA595">
        <f t="shared" ref="AA595:AA658" si="121">F595</f>
        <v>0</v>
      </c>
      <c r="AB595">
        <f t="shared" ref="AB595:AB658" si="122">G595</f>
        <v>0</v>
      </c>
      <c r="AC595">
        <f t="shared" ref="AC595:AC658" si="123">H595</f>
        <v>0</v>
      </c>
      <c r="AD595">
        <f t="shared" ref="AD595:AD658" si="124">I595</f>
        <v>0</v>
      </c>
      <c r="AE595">
        <f t="shared" ref="AE595:AE658" si="125">J595</f>
        <v>0</v>
      </c>
      <c r="AF595">
        <f t="shared" ref="AF595:AF658" si="126">K595</f>
        <v>0</v>
      </c>
      <c r="AG595">
        <f t="shared" ref="AG595:AG658" si="127">L595</f>
        <v>0</v>
      </c>
      <c r="AH595">
        <f t="shared" ref="AH595:AH658" si="128">M595</f>
        <v>0</v>
      </c>
      <c r="AI595">
        <f t="shared" ref="AI595:AI658" si="129">N595</f>
        <v>0</v>
      </c>
      <c r="AJ595">
        <f t="shared" ref="AJ595:AJ658" si="130">O595</f>
        <v>0</v>
      </c>
      <c r="AK595">
        <f t="shared" ref="AK595:AK658" si="131">P595</f>
        <v>0</v>
      </c>
      <c r="AL595">
        <f t="shared" ref="AL595:AL658" si="132">AA595-AB595-AC595-AD595</f>
        <v>0</v>
      </c>
      <c r="AM595">
        <f>SUMPRODUCT(AA595:AL595,Weights!$E$7:$P$7)</f>
        <v>0</v>
      </c>
    </row>
    <row r="596" spans="27:39" x14ac:dyDescent="0.25">
      <c r="AA596">
        <f t="shared" si="121"/>
        <v>0</v>
      </c>
      <c r="AB596">
        <f t="shared" si="122"/>
        <v>0</v>
      </c>
      <c r="AC596">
        <f t="shared" si="123"/>
        <v>0</v>
      </c>
      <c r="AD596">
        <f t="shared" si="124"/>
        <v>0</v>
      </c>
      <c r="AE596">
        <f t="shared" si="125"/>
        <v>0</v>
      </c>
      <c r="AF596">
        <f t="shared" si="126"/>
        <v>0</v>
      </c>
      <c r="AG596">
        <f t="shared" si="127"/>
        <v>0</v>
      </c>
      <c r="AH596">
        <f t="shared" si="128"/>
        <v>0</v>
      </c>
      <c r="AI596">
        <f t="shared" si="129"/>
        <v>0</v>
      </c>
      <c r="AJ596">
        <f t="shared" si="130"/>
        <v>0</v>
      </c>
      <c r="AK596">
        <f t="shared" si="131"/>
        <v>0</v>
      </c>
      <c r="AL596">
        <f t="shared" si="132"/>
        <v>0</v>
      </c>
      <c r="AM596">
        <f>SUMPRODUCT(AA596:AL596,Weights!$E$7:$P$7)</f>
        <v>0</v>
      </c>
    </row>
    <row r="597" spans="27:39" x14ac:dyDescent="0.25">
      <c r="AA597">
        <f t="shared" si="121"/>
        <v>0</v>
      </c>
      <c r="AB597">
        <f t="shared" si="122"/>
        <v>0</v>
      </c>
      <c r="AC597">
        <f t="shared" si="123"/>
        <v>0</v>
      </c>
      <c r="AD597">
        <f t="shared" si="124"/>
        <v>0</v>
      </c>
      <c r="AE597">
        <f t="shared" si="125"/>
        <v>0</v>
      </c>
      <c r="AF597">
        <f t="shared" si="126"/>
        <v>0</v>
      </c>
      <c r="AG597">
        <f t="shared" si="127"/>
        <v>0</v>
      </c>
      <c r="AH597">
        <f t="shared" si="128"/>
        <v>0</v>
      </c>
      <c r="AI597">
        <f t="shared" si="129"/>
        <v>0</v>
      </c>
      <c r="AJ597">
        <f t="shared" si="130"/>
        <v>0</v>
      </c>
      <c r="AK597">
        <f t="shared" si="131"/>
        <v>0</v>
      </c>
      <c r="AL597">
        <f t="shared" si="132"/>
        <v>0</v>
      </c>
      <c r="AM597">
        <f>SUMPRODUCT(AA597:AL597,Weights!$E$7:$P$7)</f>
        <v>0</v>
      </c>
    </row>
    <row r="598" spans="27:39" x14ac:dyDescent="0.25">
      <c r="AA598">
        <f t="shared" si="121"/>
        <v>0</v>
      </c>
      <c r="AB598">
        <f t="shared" si="122"/>
        <v>0</v>
      </c>
      <c r="AC598">
        <f t="shared" si="123"/>
        <v>0</v>
      </c>
      <c r="AD598">
        <f t="shared" si="124"/>
        <v>0</v>
      </c>
      <c r="AE598">
        <f t="shared" si="125"/>
        <v>0</v>
      </c>
      <c r="AF598">
        <f t="shared" si="126"/>
        <v>0</v>
      </c>
      <c r="AG598">
        <f t="shared" si="127"/>
        <v>0</v>
      </c>
      <c r="AH598">
        <f t="shared" si="128"/>
        <v>0</v>
      </c>
      <c r="AI598">
        <f t="shared" si="129"/>
        <v>0</v>
      </c>
      <c r="AJ598">
        <f t="shared" si="130"/>
        <v>0</v>
      </c>
      <c r="AK598">
        <f t="shared" si="131"/>
        <v>0</v>
      </c>
      <c r="AL598">
        <f t="shared" si="132"/>
        <v>0</v>
      </c>
      <c r="AM598">
        <f>SUMPRODUCT(AA598:AL598,Weights!$E$7:$P$7)</f>
        <v>0</v>
      </c>
    </row>
    <row r="599" spans="27:39" x14ac:dyDescent="0.25">
      <c r="AA599">
        <f t="shared" si="121"/>
        <v>0</v>
      </c>
      <c r="AB599">
        <f t="shared" si="122"/>
        <v>0</v>
      </c>
      <c r="AC599">
        <f t="shared" si="123"/>
        <v>0</v>
      </c>
      <c r="AD599">
        <f t="shared" si="124"/>
        <v>0</v>
      </c>
      <c r="AE599">
        <f t="shared" si="125"/>
        <v>0</v>
      </c>
      <c r="AF599">
        <f t="shared" si="126"/>
        <v>0</v>
      </c>
      <c r="AG599">
        <f t="shared" si="127"/>
        <v>0</v>
      </c>
      <c r="AH599">
        <f t="shared" si="128"/>
        <v>0</v>
      </c>
      <c r="AI599">
        <f t="shared" si="129"/>
        <v>0</v>
      </c>
      <c r="AJ599">
        <f t="shared" si="130"/>
        <v>0</v>
      </c>
      <c r="AK599">
        <f t="shared" si="131"/>
        <v>0</v>
      </c>
      <c r="AL599">
        <f t="shared" si="132"/>
        <v>0</v>
      </c>
      <c r="AM599">
        <f>SUMPRODUCT(AA599:AL599,Weights!$E$7:$P$7)</f>
        <v>0</v>
      </c>
    </row>
    <row r="600" spans="27:39" x14ac:dyDescent="0.25">
      <c r="AA600">
        <f t="shared" si="121"/>
        <v>0</v>
      </c>
      <c r="AB600">
        <f t="shared" si="122"/>
        <v>0</v>
      </c>
      <c r="AC600">
        <f t="shared" si="123"/>
        <v>0</v>
      </c>
      <c r="AD600">
        <f t="shared" si="124"/>
        <v>0</v>
      </c>
      <c r="AE600">
        <f t="shared" si="125"/>
        <v>0</v>
      </c>
      <c r="AF600">
        <f t="shared" si="126"/>
        <v>0</v>
      </c>
      <c r="AG600">
        <f t="shared" si="127"/>
        <v>0</v>
      </c>
      <c r="AH600">
        <f t="shared" si="128"/>
        <v>0</v>
      </c>
      <c r="AI600">
        <f t="shared" si="129"/>
        <v>0</v>
      </c>
      <c r="AJ600">
        <f t="shared" si="130"/>
        <v>0</v>
      </c>
      <c r="AK600">
        <f t="shared" si="131"/>
        <v>0</v>
      </c>
      <c r="AL600">
        <f t="shared" si="132"/>
        <v>0</v>
      </c>
      <c r="AM600">
        <f>SUMPRODUCT(AA600:AL600,Weights!$E$7:$P$7)</f>
        <v>0</v>
      </c>
    </row>
    <row r="601" spans="27:39" x14ac:dyDescent="0.25">
      <c r="AA601">
        <f t="shared" si="121"/>
        <v>0</v>
      </c>
      <c r="AB601">
        <f t="shared" si="122"/>
        <v>0</v>
      </c>
      <c r="AC601">
        <f t="shared" si="123"/>
        <v>0</v>
      </c>
      <c r="AD601">
        <f t="shared" si="124"/>
        <v>0</v>
      </c>
      <c r="AE601">
        <f t="shared" si="125"/>
        <v>0</v>
      </c>
      <c r="AF601">
        <f t="shared" si="126"/>
        <v>0</v>
      </c>
      <c r="AG601">
        <f t="shared" si="127"/>
        <v>0</v>
      </c>
      <c r="AH601">
        <f t="shared" si="128"/>
        <v>0</v>
      </c>
      <c r="AI601">
        <f t="shared" si="129"/>
        <v>0</v>
      </c>
      <c r="AJ601">
        <f t="shared" si="130"/>
        <v>0</v>
      </c>
      <c r="AK601">
        <f t="shared" si="131"/>
        <v>0</v>
      </c>
      <c r="AL601">
        <f t="shared" si="132"/>
        <v>0</v>
      </c>
      <c r="AM601">
        <f>SUMPRODUCT(AA601:AL601,Weights!$E$7:$P$7)</f>
        <v>0</v>
      </c>
    </row>
    <row r="602" spans="27:39" x14ac:dyDescent="0.25">
      <c r="AA602">
        <f t="shared" si="121"/>
        <v>0</v>
      </c>
      <c r="AB602">
        <f t="shared" si="122"/>
        <v>0</v>
      </c>
      <c r="AC602">
        <f t="shared" si="123"/>
        <v>0</v>
      </c>
      <c r="AD602">
        <f t="shared" si="124"/>
        <v>0</v>
      </c>
      <c r="AE602">
        <f t="shared" si="125"/>
        <v>0</v>
      </c>
      <c r="AF602">
        <f t="shared" si="126"/>
        <v>0</v>
      </c>
      <c r="AG602">
        <f t="shared" si="127"/>
        <v>0</v>
      </c>
      <c r="AH602">
        <f t="shared" si="128"/>
        <v>0</v>
      </c>
      <c r="AI602">
        <f t="shared" si="129"/>
        <v>0</v>
      </c>
      <c r="AJ602">
        <f t="shared" si="130"/>
        <v>0</v>
      </c>
      <c r="AK602">
        <f t="shared" si="131"/>
        <v>0</v>
      </c>
      <c r="AL602">
        <f t="shared" si="132"/>
        <v>0</v>
      </c>
      <c r="AM602">
        <f>SUMPRODUCT(AA602:AL602,Weights!$E$7:$P$7)</f>
        <v>0</v>
      </c>
    </row>
    <row r="603" spans="27:39" x14ac:dyDescent="0.25">
      <c r="AA603">
        <f t="shared" si="121"/>
        <v>0</v>
      </c>
      <c r="AB603">
        <f t="shared" si="122"/>
        <v>0</v>
      </c>
      <c r="AC603">
        <f t="shared" si="123"/>
        <v>0</v>
      </c>
      <c r="AD603">
        <f t="shared" si="124"/>
        <v>0</v>
      </c>
      <c r="AE603">
        <f t="shared" si="125"/>
        <v>0</v>
      </c>
      <c r="AF603">
        <f t="shared" si="126"/>
        <v>0</v>
      </c>
      <c r="AG603">
        <f t="shared" si="127"/>
        <v>0</v>
      </c>
      <c r="AH603">
        <f t="shared" si="128"/>
        <v>0</v>
      </c>
      <c r="AI603">
        <f t="shared" si="129"/>
        <v>0</v>
      </c>
      <c r="AJ603">
        <f t="shared" si="130"/>
        <v>0</v>
      </c>
      <c r="AK603">
        <f t="shared" si="131"/>
        <v>0</v>
      </c>
      <c r="AL603">
        <f t="shared" si="132"/>
        <v>0</v>
      </c>
      <c r="AM603">
        <f>SUMPRODUCT(AA603:AL603,Weights!$E$7:$P$7)</f>
        <v>0</v>
      </c>
    </row>
    <row r="604" spans="27:39" x14ac:dyDescent="0.25">
      <c r="AA604">
        <f t="shared" si="121"/>
        <v>0</v>
      </c>
      <c r="AB604">
        <f t="shared" si="122"/>
        <v>0</v>
      </c>
      <c r="AC604">
        <f t="shared" si="123"/>
        <v>0</v>
      </c>
      <c r="AD604">
        <f t="shared" si="124"/>
        <v>0</v>
      </c>
      <c r="AE604">
        <f t="shared" si="125"/>
        <v>0</v>
      </c>
      <c r="AF604">
        <f t="shared" si="126"/>
        <v>0</v>
      </c>
      <c r="AG604">
        <f t="shared" si="127"/>
        <v>0</v>
      </c>
      <c r="AH604">
        <f t="shared" si="128"/>
        <v>0</v>
      </c>
      <c r="AI604">
        <f t="shared" si="129"/>
        <v>0</v>
      </c>
      <c r="AJ604">
        <f t="shared" si="130"/>
        <v>0</v>
      </c>
      <c r="AK604">
        <f t="shared" si="131"/>
        <v>0</v>
      </c>
      <c r="AL604">
        <f t="shared" si="132"/>
        <v>0</v>
      </c>
      <c r="AM604">
        <f>SUMPRODUCT(AA604:AL604,Weights!$E$7:$P$7)</f>
        <v>0</v>
      </c>
    </row>
    <row r="605" spans="27:39" x14ac:dyDescent="0.25">
      <c r="AA605">
        <f t="shared" si="121"/>
        <v>0</v>
      </c>
      <c r="AB605">
        <f t="shared" si="122"/>
        <v>0</v>
      </c>
      <c r="AC605">
        <f t="shared" si="123"/>
        <v>0</v>
      </c>
      <c r="AD605">
        <f t="shared" si="124"/>
        <v>0</v>
      </c>
      <c r="AE605">
        <f t="shared" si="125"/>
        <v>0</v>
      </c>
      <c r="AF605">
        <f t="shared" si="126"/>
        <v>0</v>
      </c>
      <c r="AG605">
        <f t="shared" si="127"/>
        <v>0</v>
      </c>
      <c r="AH605">
        <f t="shared" si="128"/>
        <v>0</v>
      </c>
      <c r="AI605">
        <f t="shared" si="129"/>
        <v>0</v>
      </c>
      <c r="AJ605">
        <f t="shared" si="130"/>
        <v>0</v>
      </c>
      <c r="AK605">
        <f t="shared" si="131"/>
        <v>0</v>
      </c>
      <c r="AL605">
        <f t="shared" si="132"/>
        <v>0</v>
      </c>
      <c r="AM605">
        <f>SUMPRODUCT(AA605:AL605,Weights!$E$7:$P$7)</f>
        <v>0</v>
      </c>
    </row>
    <row r="606" spans="27:39" x14ac:dyDescent="0.25">
      <c r="AA606">
        <f t="shared" si="121"/>
        <v>0</v>
      </c>
      <c r="AB606">
        <f t="shared" si="122"/>
        <v>0</v>
      </c>
      <c r="AC606">
        <f t="shared" si="123"/>
        <v>0</v>
      </c>
      <c r="AD606">
        <f t="shared" si="124"/>
        <v>0</v>
      </c>
      <c r="AE606">
        <f t="shared" si="125"/>
        <v>0</v>
      </c>
      <c r="AF606">
        <f t="shared" si="126"/>
        <v>0</v>
      </c>
      <c r="AG606">
        <f t="shared" si="127"/>
        <v>0</v>
      </c>
      <c r="AH606">
        <f t="shared" si="128"/>
        <v>0</v>
      </c>
      <c r="AI606">
        <f t="shared" si="129"/>
        <v>0</v>
      </c>
      <c r="AJ606">
        <f t="shared" si="130"/>
        <v>0</v>
      </c>
      <c r="AK606">
        <f t="shared" si="131"/>
        <v>0</v>
      </c>
      <c r="AL606">
        <f t="shared" si="132"/>
        <v>0</v>
      </c>
      <c r="AM606">
        <f>SUMPRODUCT(AA606:AL606,Weights!$E$7:$P$7)</f>
        <v>0</v>
      </c>
    </row>
    <row r="607" spans="27:39" x14ac:dyDescent="0.25">
      <c r="AA607">
        <f t="shared" si="121"/>
        <v>0</v>
      </c>
      <c r="AB607">
        <f t="shared" si="122"/>
        <v>0</v>
      </c>
      <c r="AC607">
        <f t="shared" si="123"/>
        <v>0</v>
      </c>
      <c r="AD607">
        <f t="shared" si="124"/>
        <v>0</v>
      </c>
      <c r="AE607">
        <f t="shared" si="125"/>
        <v>0</v>
      </c>
      <c r="AF607">
        <f t="shared" si="126"/>
        <v>0</v>
      </c>
      <c r="AG607">
        <f t="shared" si="127"/>
        <v>0</v>
      </c>
      <c r="AH607">
        <f t="shared" si="128"/>
        <v>0</v>
      </c>
      <c r="AI607">
        <f t="shared" si="129"/>
        <v>0</v>
      </c>
      <c r="AJ607">
        <f t="shared" si="130"/>
        <v>0</v>
      </c>
      <c r="AK607">
        <f t="shared" si="131"/>
        <v>0</v>
      </c>
      <c r="AL607">
        <f t="shared" si="132"/>
        <v>0</v>
      </c>
      <c r="AM607">
        <f>SUMPRODUCT(AA607:AL607,Weights!$E$7:$P$7)</f>
        <v>0</v>
      </c>
    </row>
    <row r="608" spans="27:39" x14ac:dyDescent="0.25">
      <c r="AA608">
        <f t="shared" si="121"/>
        <v>0</v>
      </c>
      <c r="AB608">
        <f t="shared" si="122"/>
        <v>0</v>
      </c>
      <c r="AC608">
        <f t="shared" si="123"/>
        <v>0</v>
      </c>
      <c r="AD608">
        <f t="shared" si="124"/>
        <v>0</v>
      </c>
      <c r="AE608">
        <f t="shared" si="125"/>
        <v>0</v>
      </c>
      <c r="AF608">
        <f t="shared" si="126"/>
        <v>0</v>
      </c>
      <c r="AG608">
        <f t="shared" si="127"/>
        <v>0</v>
      </c>
      <c r="AH608">
        <f t="shared" si="128"/>
        <v>0</v>
      </c>
      <c r="AI608">
        <f t="shared" si="129"/>
        <v>0</v>
      </c>
      <c r="AJ608">
        <f t="shared" si="130"/>
        <v>0</v>
      </c>
      <c r="AK608">
        <f t="shared" si="131"/>
        <v>0</v>
      </c>
      <c r="AL608">
        <f t="shared" si="132"/>
        <v>0</v>
      </c>
      <c r="AM608">
        <f>SUMPRODUCT(AA608:AL608,Weights!$E$7:$P$7)</f>
        <v>0</v>
      </c>
    </row>
    <row r="609" spans="27:39" x14ac:dyDescent="0.25">
      <c r="AA609">
        <f t="shared" si="121"/>
        <v>0</v>
      </c>
      <c r="AB609">
        <f t="shared" si="122"/>
        <v>0</v>
      </c>
      <c r="AC609">
        <f t="shared" si="123"/>
        <v>0</v>
      </c>
      <c r="AD609">
        <f t="shared" si="124"/>
        <v>0</v>
      </c>
      <c r="AE609">
        <f t="shared" si="125"/>
        <v>0</v>
      </c>
      <c r="AF609">
        <f t="shared" si="126"/>
        <v>0</v>
      </c>
      <c r="AG609">
        <f t="shared" si="127"/>
        <v>0</v>
      </c>
      <c r="AH609">
        <f t="shared" si="128"/>
        <v>0</v>
      </c>
      <c r="AI609">
        <f t="shared" si="129"/>
        <v>0</v>
      </c>
      <c r="AJ609">
        <f t="shared" si="130"/>
        <v>0</v>
      </c>
      <c r="AK609">
        <f t="shared" si="131"/>
        <v>0</v>
      </c>
      <c r="AL609">
        <f t="shared" si="132"/>
        <v>0</v>
      </c>
      <c r="AM609">
        <f>SUMPRODUCT(AA609:AL609,Weights!$E$7:$P$7)</f>
        <v>0</v>
      </c>
    </row>
    <row r="610" spans="27:39" x14ac:dyDescent="0.25">
      <c r="AA610">
        <f t="shared" si="121"/>
        <v>0</v>
      </c>
      <c r="AB610">
        <f t="shared" si="122"/>
        <v>0</v>
      </c>
      <c r="AC610">
        <f t="shared" si="123"/>
        <v>0</v>
      </c>
      <c r="AD610">
        <f t="shared" si="124"/>
        <v>0</v>
      </c>
      <c r="AE610">
        <f t="shared" si="125"/>
        <v>0</v>
      </c>
      <c r="AF610">
        <f t="shared" si="126"/>
        <v>0</v>
      </c>
      <c r="AG610">
        <f t="shared" si="127"/>
        <v>0</v>
      </c>
      <c r="AH610">
        <f t="shared" si="128"/>
        <v>0</v>
      </c>
      <c r="AI610">
        <f t="shared" si="129"/>
        <v>0</v>
      </c>
      <c r="AJ610">
        <f t="shared" si="130"/>
        <v>0</v>
      </c>
      <c r="AK610">
        <f t="shared" si="131"/>
        <v>0</v>
      </c>
      <c r="AL610">
        <f t="shared" si="132"/>
        <v>0</v>
      </c>
      <c r="AM610">
        <f>SUMPRODUCT(AA610:AL610,Weights!$E$7:$P$7)</f>
        <v>0</v>
      </c>
    </row>
    <row r="611" spans="27:39" x14ac:dyDescent="0.25">
      <c r="AA611">
        <f t="shared" si="121"/>
        <v>0</v>
      </c>
      <c r="AB611">
        <f t="shared" si="122"/>
        <v>0</v>
      </c>
      <c r="AC611">
        <f t="shared" si="123"/>
        <v>0</v>
      </c>
      <c r="AD611">
        <f t="shared" si="124"/>
        <v>0</v>
      </c>
      <c r="AE611">
        <f t="shared" si="125"/>
        <v>0</v>
      </c>
      <c r="AF611">
        <f t="shared" si="126"/>
        <v>0</v>
      </c>
      <c r="AG611">
        <f t="shared" si="127"/>
        <v>0</v>
      </c>
      <c r="AH611">
        <f t="shared" si="128"/>
        <v>0</v>
      </c>
      <c r="AI611">
        <f t="shared" si="129"/>
        <v>0</v>
      </c>
      <c r="AJ611">
        <f t="shared" si="130"/>
        <v>0</v>
      </c>
      <c r="AK611">
        <f t="shared" si="131"/>
        <v>0</v>
      </c>
      <c r="AL611">
        <f t="shared" si="132"/>
        <v>0</v>
      </c>
      <c r="AM611">
        <f>SUMPRODUCT(AA611:AL611,Weights!$E$7:$P$7)</f>
        <v>0</v>
      </c>
    </row>
    <row r="612" spans="27:39" x14ac:dyDescent="0.25">
      <c r="AA612">
        <f t="shared" si="121"/>
        <v>0</v>
      </c>
      <c r="AB612">
        <f t="shared" si="122"/>
        <v>0</v>
      </c>
      <c r="AC612">
        <f t="shared" si="123"/>
        <v>0</v>
      </c>
      <c r="AD612">
        <f t="shared" si="124"/>
        <v>0</v>
      </c>
      <c r="AE612">
        <f t="shared" si="125"/>
        <v>0</v>
      </c>
      <c r="AF612">
        <f t="shared" si="126"/>
        <v>0</v>
      </c>
      <c r="AG612">
        <f t="shared" si="127"/>
        <v>0</v>
      </c>
      <c r="AH612">
        <f t="shared" si="128"/>
        <v>0</v>
      </c>
      <c r="AI612">
        <f t="shared" si="129"/>
        <v>0</v>
      </c>
      <c r="AJ612">
        <f t="shared" si="130"/>
        <v>0</v>
      </c>
      <c r="AK612">
        <f t="shared" si="131"/>
        <v>0</v>
      </c>
      <c r="AL612">
        <f t="shared" si="132"/>
        <v>0</v>
      </c>
      <c r="AM612">
        <f>SUMPRODUCT(AA612:AL612,Weights!$E$7:$P$7)</f>
        <v>0</v>
      </c>
    </row>
    <row r="613" spans="27:39" x14ac:dyDescent="0.25">
      <c r="AA613">
        <f t="shared" si="121"/>
        <v>0</v>
      </c>
      <c r="AB613">
        <f t="shared" si="122"/>
        <v>0</v>
      </c>
      <c r="AC613">
        <f t="shared" si="123"/>
        <v>0</v>
      </c>
      <c r="AD613">
        <f t="shared" si="124"/>
        <v>0</v>
      </c>
      <c r="AE613">
        <f t="shared" si="125"/>
        <v>0</v>
      </c>
      <c r="AF613">
        <f t="shared" si="126"/>
        <v>0</v>
      </c>
      <c r="AG613">
        <f t="shared" si="127"/>
        <v>0</v>
      </c>
      <c r="AH613">
        <f t="shared" si="128"/>
        <v>0</v>
      </c>
      <c r="AI613">
        <f t="shared" si="129"/>
        <v>0</v>
      </c>
      <c r="AJ613">
        <f t="shared" si="130"/>
        <v>0</v>
      </c>
      <c r="AK613">
        <f t="shared" si="131"/>
        <v>0</v>
      </c>
      <c r="AL613">
        <f t="shared" si="132"/>
        <v>0</v>
      </c>
      <c r="AM613">
        <f>SUMPRODUCT(AA613:AL613,Weights!$E$7:$P$7)</f>
        <v>0</v>
      </c>
    </row>
    <row r="614" spans="27:39" x14ac:dyDescent="0.25">
      <c r="AA614">
        <f t="shared" si="121"/>
        <v>0</v>
      </c>
      <c r="AB614">
        <f t="shared" si="122"/>
        <v>0</v>
      </c>
      <c r="AC614">
        <f t="shared" si="123"/>
        <v>0</v>
      </c>
      <c r="AD614">
        <f t="shared" si="124"/>
        <v>0</v>
      </c>
      <c r="AE614">
        <f t="shared" si="125"/>
        <v>0</v>
      </c>
      <c r="AF614">
        <f t="shared" si="126"/>
        <v>0</v>
      </c>
      <c r="AG614">
        <f t="shared" si="127"/>
        <v>0</v>
      </c>
      <c r="AH614">
        <f t="shared" si="128"/>
        <v>0</v>
      </c>
      <c r="AI614">
        <f t="shared" si="129"/>
        <v>0</v>
      </c>
      <c r="AJ614">
        <f t="shared" si="130"/>
        <v>0</v>
      </c>
      <c r="AK614">
        <f t="shared" si="131"/>
        <v>0</v>
      </c>
      <c r="AL614">
        <f t="shared" si="132"/>
        <v>0</v>
      </c>
      <c r="AM614">
        <f>SUMPRODUCT(AA614:AL614,Weights!$E$7:$P$7)</f>
        <v>0</v>
      </c>
    </row>
    <row r="615" spans="27:39" x14ac:dyDescent="0.25">
      <c r="AA615">
        <f t="shared" si="121"/>
        <v>0</v>
      </c>
      <c r="AB615">
        <f t="shared" si="122"/>
        <v>0</v>
      </c>
      <c r="AC615">
        <f t="shared" si="123"/>
        <v>0</v>
      </c>
      <c r="AD615">
        <f t="shared" si="124"/>
        <v>0</v>
      </c>
      <c r="AE615">
        <f t="shared" si="125"/>
        <v>0</v>
      </c>
      <c r="AF615">
        <f t="shared" si="126"/>
        <v>0</v>
      </c>
      <c r="AG615">
        <f t="shared" si="127"/>
        <v>0</v>
      </c>
      <c r="AH615">
        <f t="shared" si="128"/>
        <v>0</v>
      </c>
      <c r="AI615">
        <f t="shared" si="129"/>
        <v>0</v>
      </c>
      <c r="AJ615">
        <f t="shared" si="130"/>
        <v>0</v>
      </c>
      <c r="AK615">
        <f t="shared" si="131"/>
        <v>0</v>
      </c>
      <c r="AL615">
        <f t="shared" si="132"/>
        <v>0</v>
      </c>
      <c r="AM615">
        <f>SUMPRODUCT(AA615:AL615,Weights!$E$7:$P$7)</f>
        <v>0</v>
      </c>
    </row>
    <row r="616" spans="27:39" x14ac:dyDescent="0.25">
      <c r="AA616">
        <f t="shared" si="121"/>
        <v>0</v>
      </c>
      <c r="AB616">
        <f t="shared" si="122"/>
        <v>0</v>
      </c>
      <c r="AC616">
        <f t="shared" si="123"/>
        <v>0</v>
      </c>
      <c r="AD616">
        <f t="shared" si="124"/>
        <v>0</v>
      </c>
      <c r="AE616">
        <f t="shared" si="125"/>
        <v>0</v>
      </c>
      <c r="AF616">
        <f t="shared" si="126"/>
        <v>0</v>
      </c>
      <c r="AG616">
        <f t="shared" si="127"/>
        <v>0</v>
      </c>
      <c r="AH616">
        <f t="shared" si="128"/>
        <v>0</v>
      </c>
      <c r="AI616">
        <f t="shared" si="129"/>
        <v>0</v>
      </c>
      <c r="AJ616">
        <f t="shared" si="130"/>
        <v>0</v>
      </c>
      <c r="AK616">
        <f t="shared" si="131"/>
        <v>0</v>
      </c>
      <c r="AL616">
        <f t="shared" si="132"/>
        <v>0</v>
      </c>
      <c r="AM616">
        <f>SUMPRODUCT(AA616:AL616,Weights!$E$7:$P$7)</f>
        <v>0</v>
      </c>
    </row>
    <row r="617" spans="27:39" x14ac:dyDescent="0.25">
      <c r="AA617">
        <f t="shared" si="121"/>
        <v>0</v>
      </c>
      <c r="AB617">
        <f t="shared" si="122"/>
        <v>0</v>
      </c>
      <c r="AC617">
        <f t="shared" si="123"/>
        <v>0</v>
      </c>
      <c r="AD617">
        <f t="shared" si="124"/>
        <v>0</v>
      </c>
      <c r="AE617">
        <f t="shared" si="125"/>
        <v>0</v>
      </c>
      <c r="AF617">
        <f t="shared" si="126"/>
        <v>0</v>
      </c>
      <c r="AG617">
        <f t="shared" si="127"/>
        <v>0</v>
      </c>
      <c r="AH617">
        <f t="shared" si="128"/>
        <v>0</v>
      </c>
      <c r="AI617">
        <f t="shared" si="129"/>
        <v>0</v>
      </c>
      <c r="AJ617">
        <f t="shared" si="130"/>
        <v>0</v>
      </c>
      <c r="AK617">
        <f t="shared" si="131"/>
        <v>0</v>
      </c>
      <c r="AL617">
        <f t="shared" si="132"/>
        <v>0</v>
      </c>
      <c r="AM617">
        <f>SUMPRODUCT(AA617:AL617,Weights!$E$7:$P$7)</f>
        <v>0</v>
      </c>
    </row>
    <row r="618" spans="27:39" x14ac:dyDescent="0.25">
      <c r="AA618">
        <f t="shared" si="121"/>
        <v>0</v>
      </c>
      <c r="AB618">
        <f t="shared" si="122"/>
        <v>0</v>
      </c>
      <c r="AC618">
        <f t="shared" si="123"/>
        <v>0</v>
      </c>
      <c r="AD618">
        <f t="shared" si="124"/>
        <v>0</v>
      </c>
      <c r="AE618">
        <f t="shared" si="125"/>
        <v>0</v>
      </c>
      <c r="AF618">
        <f t="shared" si="126"/>
        <v>0</v>
      </c>
      <c r="AG618">
        <f t="shared" si="127"/>
        <v>0</v>
      </c>
      <c r="AH618">
        <f t="shared" si="128"/>
        <v>0</v>
      </c>
      <c r="AI618">
        <f t="shared" si="129"/>
        <v>0</v>
      </c>
      <c r="AJ618">
        <f t="shared" si="130"/>
        <v>0</v>
      </c>
      <c r="AK618">
        <f t="shared" si="131"/>
        <v>0</v>
      </c>
      <c r="AL618">
        <f t="shared" si="132"/>
        <v>0</v>
      </c>
      <c r="AM618">
        <f>SUMPRODUCT(AA618:AL618,Weights!$E$7:$P$7)</f>
        <v>0</v>
      </c>
    </row>
    <row r="619" spans="27:39" x14ac:dyDescent="0.25">
      <c r="AA619">
        <f t="shared" si="121"/>
        <v>0</v>
      </c>
      <c r="AB619">
        <f t="shared" si="122"/>
        <v>0</v>
      </c>
      <c r="AC619">
        <f t="shared" si="123"/>
        <v>0</v>
      </c>
      <c r="AD619">
        <f t="shared" si="124"/>
        <v>0</v>
      </c>
      <c r="AE619">
        <f t="shared" si="125"/>
        <v>0</v>
      </c>
      <c r="AF619">
        <f t="shared" si="126"/>
        <v>0</v>
      </c>
      <c r="AG619">
        <f t="shared" si="127"/>
        <v>0</v>
      </c>
      <c r="AH619">
        <f t="shared" si="128"/>
        <v>0</v>
      </c>
      <c r="AI619">
        <f t="shared" si="129"/>
        <v>0</v>
      </c>
      <c r="AJ619">
        <f t="shared" si="130"/>
        <v>0</v>
      </c>
      <c r="AK619">
        <f t="shared" si="131"/>
        <v>0</v>
      </c>
      <c r="AL619">
        <f t="shared" si="132"/>
        <v>0</v>
      </c>
      <c r="AM619">
        <f>SUMPRODUCT(AA619:AL619,Weights!$E$7:$P$7)</f>
        <v>0</v>
      </c>
    </row>
    <row r="620" spans="27:39" x14ac:dyDescent="0.25">
      <c r="AA620">
        <f t="shared" si="121"/>
        <v>0</v>
      </c>
      <c r="AB620">
        <f t="shared" si="122"/>
        <v>0</v>
      </c>
      <c r="AC620">
        <f t="shared" si="123"/>
        <v>0</v>
      </c>
      <c r="AD620">
        <f t="shared" si="124"/>
        <v>0</v>
      </c>
      <c r="AE620">
        <f t="shared" si="125"/>
        <v>0</v>
      </c>
      <c r="AF620">
        <f t="shared" si="126"/>
        <v>0</v>
      </c>
      <c r="AG620">
        <f t="shared" si="127"/>
        <v>0</v>
      </c>
      <c r="AH620">
        <f t="shared" si="128"/>
        <v>0</v>
      </c>
      <c r="AI620">
        <f t="shared" si="129"/>
        <v>0</v>
      </c>
      <c r="AJ620">
        <f t="shared" si="130"/>
        <v>0</v>
      </c>
      <c r="AK620">
        <f t="shared" si="131"/>
        <v>0</v>
      </c>
      <c r="AL620">
        <f t="shared" si="132"/>
        <v>0</v>
      </c>
      <c r="AM620">
        <f>SUMPRODUCT(AA620:AL620,Weights!$E$7:$P$7)</f>
        <v>0</v>
      </c>
    </row>
    <row r="621" spans="27:39" x14ac:dyDescent="0.25">
      <c r="AA621">
        <f t="shared" si="121"/>
        <v>0</v>
      </c>
      <c r="AB621">
        <f t="shared" si="122"/>
        <v>0</v>
      </c>
      <c r="AC621">
        <f t="shared" si="123"/>
        <v>0</v>
      </c>
      <c r="AD621">
        <f t="shared" si="124"/>
        <v>0</v>
      </c>
      <c r="AE621">
        <f t="shared" si="125"/>
        <v>0</v>
      </c>
      <c r="AF621">
        <f t="shared" si="126"/>
        <v>0</v>
      </c>
      <c r="AG621">
        <f t="shared" si="127"/>
        <v>0</v>
      </c>
      <c r="AH621">
        <f t="shared" si="128"/>
        <v>0</v>
      </c>
      <c r="AI621">
        <f t="shared" si="129"/>
        <v>0</v>
      </c>
      <c r="AJ621">
        <f t="shared" si="130"/>
        <v>0</v>
      </c>
      <c r="AK621">
        <f t="shared" si="131"/>
        <v>0</v>
      </c>
      <c r="AL621">
        <f t="shared" si="132"/>
        <v>0</v>
      </c>
      <c r="AM621">
        <f>SUMPRODUCT(AA621:AL621,Weights!$E$7:$P$7)</f>
        <v>0</v>
      </c>
    </row>
    <row r="622" spans="27:39" x14ac:dyDescent="0.25">
      <c r="AA622">
        <f t="shared" si="121"/>
        <v>0</v>
      </c>
      <c r="AB622">
        <f t="shared" si="122"/>
        <v>0</v>
      </c>
      <c r="AC622">
        <f t="shared" si="123"/>
        <v>0</v>
      </c>
      <c r="AD622">
        <f t="shared" si="124"/>
        <v>0</v>
      </c>
      <c r="AE622">
        <f t="shared" si="125"/>
        <v>0</v>
      </c>
      <c r="AF622">
        <f t="shared" si="126"/>
        <v>0</v>
      </c>
      <c r="AG622">
        <f t="shared" si="127"/>
        <v>0</v>
      </c>
      <c r="AH622">
        <f t="shared" si="128"/>
        <v>0</v>
      </c>
      <c r="AI622">
        <f t="shared" si="129"/>
        <v>0</v>
      </c>
      <c r="AJ622">
        <f t="shared" si="130"/>
        <v>0</v>
      </c>
      <c r="AK622">
        <f t="shared" si="131"/>
        <v>0</v>
      </c>
      <c r="AL622">
        <f t="shared" si="132"/>
        <v>0</v>
      </c>
      <c r="AM622">
        <f>SUMPRODUCT(AA622:AL622,Weights!$E$7:$P$7)</f>
        <v>0</v>
      </c>
    </row>
    <row r="623" spans="27:39" x14ac:dyDescent="0.25">
      <c r="AA623">
        <f t="shared" si="121"/>
        <v>0</v>
      </c>
      <c r="AB623">
        <f t="shared" si="122"/>
        <v>0</v>
      </c>
      <c r="AC623">
        <f t="shared" si="123"/>
        <v>0</v>
      </c>
      <c r="AD623">
        <f t="shared" si="124"/>
        <v>0</v>
      </c>
      <c r="AE623">
        <f t="shared" si="125"/>
        <v>0</v>
      </c>
      <c r="AF623">
        <f t="shared" si="126"/>
        <v>0</v>
      </c>
      <c r="AG623">
        <f t="shared" si="127"/>
        <v>0</v>
      </c>
      <c r="AH623">
        <f t="shared" si="128"/>
        <v>0</v>
      </c>
      <c r="AI623">
        <f t="shared" si="129"/>
        <v>0</v>
      </c>
      <c r="AJ623">
        <f t="shared" si="130"/>
        <v>0</v>
      </c>
      <c r="AK623">
        <f t="shared" si="131"/>
        <v>0</v>
      </c>
      <c r="AL623">
        <f t="shared" si="132"/>
        <v>0</v>
      </c>
      <c r="AM623">
        <f>SUMPRODUCT(AA623:AL623,Weights!$E$7:$P$7)</f>
        <v>0</v>
      </c>
    </row>
    <row r="624" spans="27:39" x14ac:dyDescent="0.25">
      <c r="AA624">
        <f t="shared" si="121"/>
        <v>0</v>
      </c>
      <c r="AB624">
        <f t="shared" si="122"/>
        <v>0</v>
      </c>
      <c r="AC624">
        <f t="shared" si="123"/>
        <v>0</v>
      </c>
      <c r="AD624">
        <f t="shared" si="124"/>
        <v>0</v>
      </c>
      <c r="AE624">
        <f t="shared" si="125"/>
        <v>0</v>
      </c>
      <c r="AF624">
        <f t="shared" si="126"/>
        <v>0</v>
      </c>
      <c r="AG624">
        <f t="shared" si="127"/>
        <v>0</v>
      </c>
      <c r="AH624">
        <f t="shared" si="128"/>
        <v>0</v>
      </c>
      <c r="AI624">
        <f t="shared" si="129"/>
        <v>0</v>
      </c>
      <c r="AJ624">
        <f t="shared" si="130"/>
        <v>0</v>
      </c>
      <c r="AK624">
        <f t="shared" si="131"/>
        <v>0</v>
      </c>
      <c r="AL624">
        <f t="shared" si="132"/>
        <v>0</v>
      </c>
      <c r="AM624">
        <f>SUMPRODUCT(AA624:AL624,Weights!$E$7:$P$7)</f>
        <v>0</v>
      </c>
    </row>
    <row r="625" spans="27:39" x14ac:dyDescent="0.25">
      <c r="AA625">
        <f t="shared" si="121"/>
        <v>0</v>
      </c>
      <c r="AB625">
        <f t="shared" si="122"/>
        <v>0</v>
      </c>
      <c r="AC625">
        <f t="shared" si="123"/>
        <v>0</v>
      </c>
      <c r="AD625">
        <f t="shared" si="124"/>
        <v>0</v>
      </c>
      <c r="AE625">
        <f t="shared" si="125"/>
        <v>0</v>
      </c>
      <c r="AF625">
        <f t="shared" si="126"/>
        <v>0</v>
      </c>
      <c r="AG625">
        <f t="shared" si="127"/>
        <v>0</v>
      </c>
      <c r="AH625">
        <f t="shared" si="128"/>
        <v>0</v>
      </c>
      <c r="AI625">
        <f t="shared" si="129"/>
        <v>0</v>
      </c>
      <c r="AJ625">
        <f t="shared" si="130"/>
        <v>0</v>
      </c>
      <c r="AK625">
        <f t="shared" si="131"/>
        <v>0</v>
      </c>
      <c r="AL625">
        <f t="shared" si="132"/>
        <v>0</v>
      </c>
      <c r="AM625">
        <f>SUMPRODUCT(AA625:AL625,Weights!$E$7:$P$7)</f>
        <v>0</v>
      </c>
    </row>
    <row r="626" spans="27:39" x14ac:dyDescent="0.25">
      <c r="AA626">
        <f t="shared" si="121"/>
        <v>0</v>
      </c>
      <c r="AB626">
        <f t="shared" si="122"/>
        <v>0</v>
      </c>
      <c r="AC626">
        <f t="shared" si="123"/>
        <v>0</v>
      </c>
      <c r="AD626">
        <f t="shared" si="124"/>
        <v>0</v>
      </c>
      <c r="AE626">
        <f t="shared" si="125"/>
        <v>0</v>
      </c>
      <c r="AF626">
        <f t="shared" si="126"/>
        <v>0</v>
      </c>
      <c r="AG626">
        <f t="shared" si="127"/>
        <v>0</v>
      </c>
      <c r="AH626">
        <f t="shared" si="128"/>
        <v>0</v>
      </c>
      <c r="AI626">
        <f t="shared" si="129"/>
        <v>0</v>
      </c>
      <c r="AJ626">
        <f t="shared" si="130"/>
        <v>0</v>
      </c>
      <c r="AK626">
        <f t="shared" si="131"/>
        <v>0</v>
      </c>
      <c r="AL626">
        <f t="shared" si="132"/>
        <v>0</v>
      </c>
      <c r="AM626">
        <f>SUMPRODUCT(AA626:AL626,Weights!$E$7:$P$7)</f>
        <v>0</v>
      </c>
    </row>
    <row r="627" spans="27:39" x14ac:dyDescent="0.25">
      <c r="AA627">
        <f t="shared" si="121"/>
        <v>0</v>
      </c>
      <c r="AB627">
        <f t="shared" si="122"/>
        <v>0</v>
      </c>
      <c r="AC627">
        <f t="shared" si="123"/>
        <v>0</v>
      </c>
      <c r="AD627">
        <f t="shared" si="124"/>
        <v>0</v>
      </c>
      <c r="AE627">
        <f t="shared" si="125"/>
        <v>0</v>
      </c>
      <c r="AF627">
        <f t="shared" si="126"/>
        <v>0</v>
      </c>
      <c r="AG627">
        <f t="shared" si="127"/>
        <v>0</v>
      </c>
      <c r="AH627">
        <f t="shared" si="128"/>
        <v>0</v>
      </c>
      <c r="AI627">
        <f t="shared" si="129"/>
        <v>0</v>
      </c>
      <c r="AJ627">
        <f t="shared" si="130"/>
        <v>0</v>
      </c>
      <c r="AK627">
        <f t="shared" si="131"/>
        <v>0</v>
      </c>
      <c r="AL627">
        <f t="shared" si="132"/>
        <v>0</v>
      </c>
      <c r="AM627">
        <f>SUMPRODUCT(AA627:AL627,Weights!$E$7:$P$7)</f>
        <v>0</v>
      </c>
    </row>
    <row r="628" spans="27:39" x14ac:dyDescent="0.25">
      <c r="AA628">
        <f t="shared" si="121"/>
        <v>0</v>
      </c>
      <c r="AB628">
        <f t="shared" si="122"/>
        <v>0</v>
      </c>
      <c r="AC628">
        <f t="shared" si="123"/>
        <v>0</v>
      </c>
      <c r="AD628">
        <f t="shared" si="124"/>
        <v>0</v>
      </c>
      <c r="AE628">
        <f t="shared" si="125"/>
        <v>0</v>
      </c>
      <c r="AF628">
        <f t="shared" si="126"/>
        <v>0</v>
      </c>
      <c r="AG628">
        <f t="shared" si="127"/>
        <v>0</v>
      </c>
      <c r="AH628">
        <f t="shared" si="128"/>
        <v>0</v>
      </c>
      <c r="AI628">
        <f t="shared" si="129"/>
        <v>0</v>
      </c>
      <c r="AJ628">
        <f t="shared" si="130"/>
        <v>0</v>
      </c>
      <c r="AK628">
        <f t="shared" si="131"/>
        <v>0</v>
      </c>
      <c r="AL628">
        <f t="shared" si="132"/>
        <v>0</v>
      </c>
      <c r="AM628">
        <f>SUMPRODUCT(AA628:AL628,Weights!$E$7:$P$7)</f>
        <v>0</v>
      </c>
    </row>
    <row r="629" spans="27:39" x14ac:dyDescent="0.25">
      <c r="AA629">
        <f t="shared" si="121"/>
        <v>0</v>
      </c>
      <c r="AB629">
        <f t="shared" si="122"/>
        <v>0</v>
      </c>
      <c r="AC629">
        <f t="shared" si="123"/>
        <v>0</v>
      </c>
      <c r="AD629">
        <f t="shared" si="124"/>
        <v>0</v>
      </c>
      <c r="AE629">
        <f t="shared" si="125"/>
        <v>0</v>
      </c>
      <c r="AF629">
        <f t="shared" si="126"/>
        <v>0</v>
      </c>
      <c r="AG629">
        <f t="shared" si="127"/>
        <v>0</v>
      </c>
      <c r="AH629">
        <f t="shared" si="128"/>
        <v>0</v>
      </c>
      <c r="AI629">
        <f t="shared" si="129"/>
        <v>0</v>
      </c>
      <c r="AJ629">
        <f t="shared" si="130"/>
        <v>0</v>
      </c>
      <c r="AK629">
        <f t="shared" si="131"/>
        <v>0</v>
      </c>
      <c r="AL629">
        <f t="shared" si="132"/>
        <v>0</v>
      </c>
      <c r="AM629">
        <f>SUMPRODUCT(AA629:AL629,Weights!$E$7:$P$7)</f>
        <v>0</v>
      </c>
    </row>
    <row r="630" spans="27:39" x14ac:dyDescent="0.25">
      <c r="AA630">
        <f t="shared" si="121"/>
        <v>0</v>
      </c>
      <c r="AB630">
        <f t="shared" si="122"/>
        <v>0</v>
      </c>
      <c r="AC630">
        <f t="shared" si="123"/>
        <v>0</v>
      </c>
      <c r="AD630">
        <f t="shared" si="124"/>
        <v>0</v>
      </c>
      <c r="AE630">
        <f t="shared" si="125"/>
        <v>0</v>
      </c>
      <c r="AF630">
        <f t="shared" si="126"/>
        <v>0</v>
      </c>
      <c r="AG630">
        <f t="shared" si="127"/>
        <v>0</v>
      </c>
      <c r="AH630">
        <f t="shared" si="128"/>
        <v>0</v>
      </c>
      <c r="AI630">
        <f t="shared" si="129"/>
        <v>0</v>
      </c>
      <c r="AJ630">
        <f t="shared" si="130"/>
        <v>0</v>
      </c>
      <c r="AK630">
        <f t="shared" si="131"/>
        <v>0</v>
      </c>
      <c r="AL630">
        <f t="shared" si="132"/>
        <v>0</v>
      </c>
      <c r="AM630">
        <f>SUMPRODUCT(AA630:AL630,Weights!$E$7:$P$7)</f>
        <v>0</v>
      </c>
    </row>
    <row r="631" spans="27:39" x14ac:dyDescent="0.25">
      <c r="AA631">
        <f t="shared" si="121"/>
        <v>0</v>
      </c>
      <c r="AB631">
        <f t="shared" si="122"/>
        <v>0</v>
      </c>
      <c r="AC631">
        <f t="shared" si="123"/>
        <v>0</v>
      </c>
      <c r="AD631">
        <f t="shared" si="124"/>
        <v>0</v>
      </c>
      <c r="AE631">
        <f t="shared" si="125"/>
        <v>0</v>
      </c>
      <c r="AF631">
        <f t="shared" si="126"/>
        <v>0</v>
      </c>
      <c r="AG631">
        <f t="shared" si="127"/>
        <v>0</v>
      </c>
      <c r="AH631">
        <f t="shared" si="128"/>
        <v>0</v>
      </c>
      <c r="AI631">
        <f t="shared" si="129"/>
        <v>0</v>
      </c>
      <c r="AJ631">
        <f t="shared" si="130"/>
        <v>0</v>
      </c>
      <c r="AK631">
        <f t="shared" si="131"/>
        <v>0</v>
      </c>
      <c r="AL631">
        <f t="shared" si="132"/>
        <v>0</v>
      </c>
      <c r="AM631">
        <f>SUMPRODUCT(AA631:AL631,Weights!$E$7:$P$7)</f>
        <v>0</v>
      </c>
    </row>
    <row r="632" spans="27:39" x14ac:dyDescent="0.25">
      <c r="AA632">
        <f t="shared" si="121"/>
        <v>0</v>
      </c>
      <c r="AB632">
        <f t="shared" si="122"/>
        <v>0</v>
      </c>
      <c r="AC632">
        <f t="shared" si="123"/>
        <v>0</v>
      </c>
      <c r="AD632">
        <f t="shared" si="124"/>
        <v>0</v>
      </c>
      <c r="AE632">
        <f t="shared" si="125"/>
        <v>0</v>
      </c>
      <c r="AF632">
        <f t="shared" si="126"/>
        <v>0</v>
      </c>
      <c r="AG632">
        <f t="shared" si="127"/>
        <v>0</v>
      </c>
      <c r="AH632">
        <f t="shared" si="128"/>
        <v>0</v>
      </c>
      <c r="AI632">
        <f t="shared" si="129"/>
        <v>0</v>
      </c>
      <c r="AJ632">
        <f t="shared" si="130"/>
        <v>0</v>
      </c>
      <c r="AK632">
        <f t="shared" si="131"/>
        <v>0</v>
      </c>
      <c r="AL632">
        <f t="shared" si="132"/>
        <v>0</v>
      </c>
      <c r="AM632">
        <f>SUMPRODUCT(AA632:AL632,Weights!$E$7:$P$7)</f>
        <v>0</v>
      </c>
    </row>
    <row r="633" spans="27:39" x14ac:dyDescent="0.25">
      <c r="AA633">
        <f t="shared" si="121"/>
        <v>0</v>
      </c>
      <c r="AB633">
        <f t="shared" si="122"/>
        <v>0</v>
      </c>
      <c r="AC633">
        <f t="shared" si="123"/>
        <v>0</v>
      </c>
      <c r="AD633">
        <f t="shared" si="124"/>
        <v>0</v>
      </c>
      <c r="AE633">
        <f t="shared" si="125"/>
        <v>0</v>
      </c>
      <c r="AF633">
        <f t="shared" si="126"/>
        <v>0</v>
      </c>
      <c r="AG633">
        <f t="shared" si="127"/>
        <v>0</v>
      </c>
      <c r="AH633">
        <f t="shared" si="128"/>
        <v>0</v>
      </c>
      <c r="AI633">
        <f t="shared" si="129"/>
        <v>0</v>
      </c>
      <c r="AJ633">
        <f t="shared" si="130"/>
        <v>0</v>
      </c>
      <c r="AK633">
        <f t="shared" si="131"/>
        <v>0</v>
      </c>
      <c r="AL633">
        <f t="shared" si="132"/>
        <v>0</v>
      </c>
      <c r="AM633">
        <f>SUMPRODUCT(AA633:AL633,Weights!$E$7:$P$7)</f>
        <v>0</v>
      </c>
    </row>
    <row r="634" spans="27:39" x14ac:dyDescent="0.25">
      <c r="AA634">
        <f t="shared" si="121"/>
        <v>0</v>
      </c>
      <c r="AB634">
        <f t="shared" si="122"/>
        <v>0</v>
      </c>
      <c r="AC634">
        <f t="shared" si="123"/>
        <v>0</v>
      </c>
      <c r="AD634">
        <f t="shared" si="124"/>
        <v>0</v>
      </c>
      <c r="AE634">
        <f t="shared" si="125"/>
        <v>0</v>
      </c>
      <c r="AF634">
        <f t="shared" si="126"/>
        <v>0</v>
      </c>
      <c r="AG634">
        <f t="shared" si="127"/>
        <v>0</v>
      </c>
      <c r="AH634">
        <f t="shared" si="128"/>
        <v>0</v>
      </c>
      <c r="AI634">
        <f t="shared" si="129"/>
        <v>0</v>
      </c>
      <c r="AJ634">
        <f t="shared" si="130"/>
        <v>0</v>
      </c>
      <c r="AK634">
        <f t="shared" si="131"/>
        <v>0</v>
      </c>
      <c r="AL634">
        <f t="shared" si="132"/>
        <v>0</v>
      </c>
      <c r="AM634">
        <f>SUMPRODUCT(AA634:AL634,Weights!$E$7:$P$7)</f>
        <v>0</v>
      </c>
    </row>
    <row r="635" spans="27:39" x14ac:dyDescent="0.25">
      <c r="AA635">
        <f t="shared" si="121"/>
        <v>0</v>
      </c>
      <c r="AB635">
        <f t="shared" si="122"/>
        <v>0</v>
      </c>
      <c r="AC635">
        <f t="shared" si="123"/>
        <v>0</v>
      </c>
      <c r="AD635">
        <f t="shared" si="124"/>
        <v>0</v>
      </c>
      <c r="AE635">
        <f t="shared" si="125"/>
        <v>0</v>
      </c>
      <c r="AF635">
        <f t="shared" si="126"/>
        <v>0</v>
      </c>
      <c r="AG635">
        <f t="shared" si="127"/>
        <v>0</v>
      </c>
      <c r="AH635">
        <f t="shared" si="128"/>
        <v>0</v>
      </c>
      <c r="AI635">
        <f t="shared" si="129"/>
        <v>0</v>
      </c>
      <c r="AJ635">
        <f t="shared" si="130"/>
        <v>0</v>
      </c>
      <c r="AK635">
        <f t="shared" si="131"/>
        <v>0</v>
      </c>
      <c r="AL635">
        <f t="shared" si="132"/>
        <v>0</v>
      </c>
      <c r="AM635">
        <f>SUMPRODUCT(AA635:AL635,Weights!$E$7:$P$7)</f>
        <v>0</v>
      </c>
    </row>
    <row r="636" spans="27:39" x14ac:dyDescent="0.25">
      <c r="AA636">
        <f t="shared" si="121"/>
        <v>0</v>
      </c>
      <c r="AB636">
        <f t="shared" si="122"/>
        <v>0</v>
      </c>
      <c r="AC636">
        <f t="shared" si="123"/>
        <v>0</v>
      </c>
      <c r="AD636">
        <f t="shared" si="124"/>
        <v>0</v>
      </c>
      <c r="AE636">
        <f t="shared" si="125"/>
        <v>0</v>
      </c>
      <c r="AF636">
        <f t="shared" si="126"/>
        <v>0</v>
      </c>
      <c r="AG636">
        <f t="shared" si="127"/>
        <v>0</v>
      </c>
      <c r="AH636">
        <f t="shared" si="128"/>
        <v>0</v>
      </c>
      <c r="AI636">
        <f t="shared" si="129"/>
        <v>0</v>
      </c>
      <c r="AJ636">
        <f t="shared" si="130"/>
        <v>0</v>
      </c>
      <c r="AK636">
        <f t="shared" si="131"/>
        <v>0</v>
      </c>
      <c r="AL636">
        <f t="shared" si="132"/>
        <v>0</v>
      </c>
      <c r="AM636">
        <f>SUMPRODUCT(AA636:AL636,Weights!$E$7:$P$7)</f>
        <v>0</v>
      </c>
    </row>
    <row r="637" spans="27:39" x14ac:dyDescent="0.25">
      <c r="AA637">
        <f t="shared" si="121"/>
        <v>0</v>
      </c>
      <c r="AB637">
        <f t="shared" si="122"/>
        <v>0</v>
      </c>
      <c r="AC637">
        <f t="shared" si="123"/>
        <v>0</v>
      </c>
      <c r="AD637">
        <f t="shared" si="124"/>
        <v>0</v>
      </c>
      <c r="AE637">
        <f t="shared" si="125"/>
        <v>0</v>
      </c>
      <c r="AF637">
        <f t="shared" si="126"/>
        <v>0</v>
      </c>
      <c r="AG637">
        <f t="shared" si="127"/>
        <v>0</v>
      </c>
      <c r="AH637">
        <f t="shared" si="128"/>
        <v>0</v>
      </c>
      <c r="AI637">
        <f t="shared" si="129"/>
        <v>0</v>
      </c>
      <c r="AJ637">
        <f t="shared" si="130"/>
        <v>0</v>
      </c>
      <c r="AK637">
        <f t="shared" si="131"/>
        <v>0</v>
      </c>
      <c r="AL637">
        <f t="shared" si="132"/>
        <v>0</v>
      </c>
      <c r="AM637">
        <f>SUMPRODUCT(AA637:AL637,Weights!$E$7:$P$7)</f>
        <v>0</v>
      </c>
    </row>
    <row r="638" spans="27:39" x14ac:dyDescent="0.25">
      <c r="AA638">
        <f t="shared" si="121"/>
        <v>0</v>
      </c>
      <c r="AB638">
        <f t="shared" si="122"/>
        <v>0</v>
      </c>
      <c r="AC638">
        <f t="shared" si="123"/>
        <v>0</v>
      </c>
      <c r="AD638">
        <f t="shared" si="124"/>
        <v>0</v>
      </c>
      <c r="AE638">
        <f t="shared" si="125"/>
        <v>0</v>
      </c>
      <c r="AF638">
        <f t="shared" si="126"/>
        <v>0</v>
      </c>
      <c r="AG638">
        <f t="shared" si="127"/>
        <v>0</v>
      </c>
      <c r="AH638">
        <f t="shared" si="128"/>
        <v>0</v>
      </c>
      <c r="AI638">
        <f t="shared" si="129"/>
        <v>0</v>
      </c>
      <c r="AJ638">
        <f t="shared" si="130"/>
        <v>0</v>
      </c>
      <c r="AK638">
        <f t="shared" si="131"/>
        <v>0</v>
      </c>
      <c r="AL638">
        <f t="shared" si="132"/>
        <v>0</v>
      </c>
      <c r="AM638">
        <f>SUMPRODUCT(AA638:AL638,Weights!$E$7:$P$7)</f>
        <v>0</v>
      </c>
    </row>
    <row r="639" spans="27:39" x14ac:dyDescent="0.25">
      <c r="AA639">
        <f t="shared" si="121"/>
        <v>0</v>
      </c>
      <c r="AB639">
        <f t="shared" si="122"/>
        <v>0</v>
      </c>
      <c r="AC639">
        <f t="shared" si="123"/>
        <v>0</v>
      </c>
      <c r="AD639">
        <f t="shared" si="124"/>
        <v>0</v>
      </c>
      <c r="AE639">
        <f t="shared" si="125"/>
        <v>0</v>
      </c>
      <c r="AF639">
        <f t="shared" si="126"/>
        <v>0</v>
      </c>
      <c r="AG639">
        <f t="shared" si="127"/>
        <v>0</v>
      </c>
      <c r="AH639">
        <f t="shared" si="128"/>
        <v>0</v>
      </c>
      <c r="AI639">
        <f t="shared" si="129"/>
        <v>0</v>
      </c>
      <c r="AJ639">
        <f t="shared" si="130"/>
        <v>0</v>
      </c>
      <c r="AK639">
        <f t="shared" si="131"/>
        <v>0</v>
      </c>
      <c r="AL639">
        <f t="shared" si="132"/>
        <v>0</v>
      </c>
      <c r="AM639">
        <f>SUMPRODUCT(AA639:AL639,Weights!$E$7:$P$7)</f>
        <v>0</v>
      </c>
    </row>
    <row r="640" spans="27:39" x14ac:dyDescent="0.25">
      <c r="AA640">
        <f t="shared" si="121"/>
        <v>0</v>
      </c>
      <c r="AB640">
        <f t="shared" si="122"/>
        <v>0</v>
      </c>
      <c r="AC640">
        <f t="shared" si="123"/>
        <v>0</v>
      </c>
      <c r="AD640">
        <f t="shared" si="124"/>
        <v>0</v>
      </c>
      <c r="AE640">
        <f t="shared" si="125"/>
        <v>0</v>
      </c>
      <c r="AF640">
        <f t="shared" si="126"/>
        <v>0</v>
      </c>
      <c r="AG640">
        <f t="shared" si="127"/>
        <v>0</v>
      </c>
      <c r="AH640">
        <f t="shared" si="128"/>
        <v>0</v>
      </c>
      <c r="AI640">
        <f t="shared" si="129"/>
        <v>0</v>
      </c>
      <c r="AJ640">
        <f t="shared" si="130"/>
        <v>0</v>
      </c>
      <c r="AK640">
        <f t="shared" si="131"/>
        <v>0</v>
      </c>
      <c r="AL640">
        <f t="shared" si="132"/>
        <v>0</v>
      </c>
      <c r="AM640">
        <f>SUMPRODUCT(AA640:AL640,Weights!$E$7:$P$7)</f>
        <v>0</v>
      </c>
    </row>
    <row r="641" spans="27:39" x14ac:dyDescent="0.25">
      <c r="AA641">
        <f t="shared" si="121"/>
        <v>0</v>
      </c>
      <c r="AB641">
        <f t="shared" si="122"/>
        <v>0</v>
      </c>
      <c r="AC641">
        <f t="shared" si="123"/>
        <v>0</v>
      </c>
      <c r="AD641">
        <f t="shared" si="124"/>
        <v>0</v>
      </c>
      <c r="AE641">
        <f t="shared" si="125"/>
        <v>0</v>
      </c>
      <c r="AF641">
        <f t="shared" si="126"/>
        <v>0</v>
      </c>
      <c r="AG641">
        <f t="shared" si="127"/>
        <v>0</v>
      </c>
      <c r="AH641">
        <f t="shared" si="128"/>
        <v>0</v>
      </c>
      <c r="AI641">
        <f t="shared" si="129"/>
        <v>0</v>
      </c>
      <c r="AJ641">
        <f t="shared" si="130"/>
        <v>0</v>
      </c>
      <c r="AK641">
        <f t="shared" si="131"/>
        <v>0</v>
      </c>
      <c r="AL641">
        <f t="shared" si="132"/>
        <v>0</v>
      </c>
      <c r="AM641">
        <f>SUMPRODUCT(AA641:AL641,Weights!$E$7:$P$7)</f>
        <v>0</v>
      </c>
    </row>
    <row r="642" spans="27:39" x14ac:dyDescent="0.25">
      <c r="AA642">
        <f t="shared" si="121"/>
        <v>0</v>
      </c>
      <c r="AB642">
        <f t="shared" si="122"/>
        <v>0</v>
      </c>
      <c r="AC642">
        <f t="shared" si="123"/>
        <v>0</v>
      </c>
      <c r="AD642">
        <f t="shared" si="124"/>
        <v>0</v>
      </c>
      <c r="AE642">
        <f t="shared" si="125"/>
        <v>0</v>
      </c>
      <c r="AF642">
        <f t="shared" si="126"/>
        <v>0</v>
      </c>
      <c r="AG642">
        <f t="shared" si="127"/>
        <v>0</v>
      </c>
      <c r="AH642">
        <f t="shared" si="128"/>
        <v>0</v>
      </c>
      <c r="AI642">
        <f t="shared" si="129"/>
        <v>0</v>
      </c>
      <c r="AJ642">
        <f t="shared" si="130"/>
        <v>0</v>
      </c>
      <c r="AK642">
        <f t="shared" si="131"/>
        <v>0</v>
      </c>
      <c r="AL642">
        <f t="shared" si="132"/>
        <v>0</v>
      </c>
      <c r="AM642">
        <f>SUMPRODUCT(AA642:AL642,Weights!$E$7:$P$7)</f>
        <v>0</v>
      </c>
    </row>
    <row r="643" spans="27:39" x14ac:dyDescent="0.25">
      <c r="AA643">
        <f t="shared" si="121"/>
        <v>0</v>
      </c>
      <c r="AB643">
        <f t="shared" si="122"/>
        <v>0</v>
      </c>
      <c r="AC643">
        <f t="shared" si="123"/>
        <v>0</v>
      </c>
      <c r="AD643">
        <f t="shared" si="124"/>
        <v>0</v>
      </c>
      <c r="AE643">
        <f t="shared" si="125"/>
        <v>0</v>
      </c>
      <c r="AF643">
        <f t="shared" si="126"/>
        <v>0</v>
      </c>
      <c r="AG643">
        <f t="shared" si="127"/>
        <v>0</v>
      </c>
      <c r="AH643">
        <f t="shared" si="128"/>
        <v>0</v>
      </c>
      <c r="AI643">
        <f t="shared" si="129"/>
        <v>0</v>
      </c>
      <c r="AJ643">
        <f t="shared" si="130"/>
        <v>0</v>
      </c>
      <c r="AK643">
        <f t="shared" si="131"/>
        <v>0</v>
      </c>
      <c r="AL643">
        <f t="shared" si="132"/>
        <v>0</v>
      </c>
      <c r="AM643">
        <f>SUMPRODUCT(AA643:AL643,Weights!$E$7:$P$7)</f>
        <v>0</v>
      </c>
    </row>
    <row r="644" spans="27:39" x14ac:dyDescent="0.25">
      <c r="AA644">
        <f t="shared" si="121"/>
        <v>0</v>
      </c>
      <c r="AB644">
        <f t="shared" si="122"/>
        <v>0</v>
      </c>
      <c r="AC644">
        <f t="shared" si="123"/>
        <v>0</v>
      </c>
      <c r="AD644">
        <f t="shared" si="124"/>
        <v>0</v>
      </c>
      <c r="AE644">
        <f t="shared" si="125"/>
        <v>0</v>
      </c>
      <c r="AF644">
        <f t="shared" si="126"/>
        <v>0</v>
      </c>
      <c r="AG644">
        <f t="shared" si="127"/>
        <v>0</v>
      </c>
      <c r="AH644">
        <f t="shared" si="128"/>
        <v>0</v>
      </c>
      <c r="AI644">
        <f t="shared" si="129"/>
        <v>0</v>
      </c>
      <c r="AJ644">
        <f t="shared" si="130"/>
        <v>0</v>
      </c>
      <c r="AK644">
        <f t="shared" si="131"/>
        <v>0</v>
      </c>
      <c r="AL644">
        <f t="shared" si="132"/>
        <v>0</v>
      </c>
      <c r="AM644">
        <f>SUMPRODUCT(AA644:AL644,Weights!$E$7:$P$7)</f>
        <v>0</v>
      </c>
    </row>
    <row r="645" spans="27:39" x14ac:dyDescent="0.25">
      <c r="AA645">
        <f t="shared" si="121"/>
        <v>0</v>
      </c>
      <c r="AB645">
        <f t="shared" si="122"/>
        <v>0</v>
      </c>
      <c r="AC645">
        <f t="shared" si="123"/>
        <v>0</v>
      </c>
      <c r="AD645">
        <f t="shared" si="124"/>
        <v>0</v>
      </c>
      <c r="AE645">
        <f t="shared" si="125"/>
        <v>0</v>
      </c>
      <c r="AF645">
        <f t="shared" si="126"/>
        <v>0</v>
      </c>
      <c r="AG645">
        <f t="shared" si="127"/>
        <v>0</v>
      </c>
      <c r="AH645">
        <f t="shared" si="128"/>
        <v>0</v>
      </c>
      <c r="AI645">
        <f t="shared" si="129"/>
        <v>0</v>
      </c>
      <c r="AJ645">
        <f t="shared" si="130"/>
        <v>0</v>
      </c>
      <c r="AK645">
        <f t="shared" si="131"/>
        <v>0</v>
      </c>
      <c r="AL645">
        <f t="shared" si="132"/>
        <v>0</v>
      </c>
      <c r="AM645">
        <f>SUMPRODUCT(AA645:AL645,Weights!$E$7:$P$7)</f>
        <v>0</v>
      </c>
    </row>
    <row r="646" spans="27:39" x14ac:dyDescent="0.25">
      <c r="AA646">
        <f t="shared" si="121"/>
        <v>0</v>
      </c>
      <c r="AB646">
        <f t="shared" si="122"/>
        <v>0</v>
      </c>
      <c r="AC646">
        <f t="shared" si="123"/>
        <v>0</v>
      </c>
      <c r="AD646">
        <f t="shared" si="124"/>
        <v>0</v>
      </c>
      <c r="AE646">
        <f t="shared" si="125"/>
        <v>0</v>
      </c>
      <c r="AF646">
        <f t="shared" si="126"/>
        <v>0</v>
      </c>
      <c r="AG646">
        <f t="shared" si="127"/>
        <v>0</v>
      </c>
      <c r="AH646">
        <f t="shared" si="128"/>
        <v>0</v>
      </c>
      <c r="AI646">
        <f t="shared" si="129"/>
        <v>0</v>
      </c>
      <c r="AJ646">
        <f t="shared" si="130"/>
        <v>0</v>
      </c>
      <c r="AK646">
        <f t="shared" si="131"/>
        <v>0</v>
      </c>
      <c r="AL646">
        <f t="shared" si="132"/>
        <v>0</v>
      </c>
      <c r="AM646">
        <f>SUMPRODUCT(AA646:AL646,Weights!$E$7:$P$7)</f>
        <v>0</v>
      </c>
    </row>
    <row r="647" spans="27:39" x14ac:dyDescent="0.25">
      <c r="AA647">
        <f t="shared" si="121"/>
        <v>0</v>
      </c>
      <c r="AB647">
        <f t="shared" si="122"/>
        <v>0</v>
      </c>
      <c r="AC647">
        <f t="shared" si="123"/>
        <v>0</v>
      </c>
      <c r="AD647">
        <f t="shared" si="124"/>
        <v>0</v>
      </c>
      <c r="AE647">
        <f t="shared" si="125"/>
        <v>0</v>
      </c>
      <c r="AF647">
        <f t="shared" si="126"/>
        <v>0</v>
      </c>
      <c r="AG647">
        <f t="shared" si="127"/>
        <v>0</v>
      </c>
      <c r="AH647">
        <f t="shared" si="128"/>
        <v>0</v>
      </c>
      <c r="AI647">
        <f t="shared" si="129"/>
        <v>0</v>
      </c>
      <c r="AJ647">
        <f t="shared" si="130"/>
        <v>0</v>
      </c>
      <c r="AK647">
        <f t="shared" si="131"/>
        <v>0</v>
      </c>
      <c r="AL647">
        <f t="shared" si="132"/>
        <v>0</v>
      </c>
      <c r="AM647">
        <f>SUMPRODUCT(AA647:AL647,Weights!$E$7:$P$7)</f>
        <v>0</v>
      </c>
    </row>
    <row r="648" spans="27:39" x14ac:dyDescent="0.25">
      <c r="AA648">
        <f t="shared" si="121"/>
        <v>0</v>
      </c>
      <c r="AB648">
        <f t="shared" si="122"/>
        <v>0</v>
      </c>
      <c r="AC648">
        <f t="shared" si="123"/>
        <v>0</v>
      </c>
      <c r="AD648">
        <f t="shared" si="124"/>
        <v>0</v>
      </c>
      <c r="AE648">
        <f t="shared" si="125"/>
        <v>0</v>
      </c>
      <c r="AF648">
        <f t="shared" si="126"/>
        <v>0</v>
      </c>
      <c r="AG648">
        <f t="shared" si="127"/>
        <v>0</v>
      </c>
      <c r="AH648">
        <f t="shared" si="128"/>
        <v>0</v>
      </c>
      <c r="AI648">
        <f t="shared" si="129"/>
        <v>0</v>
      </c>
      <c r="AJ648">
        <f t="shared" si="130"/>
        <v>0</v>
      </c>
      <c r="AK648">
        <f t="shared" si="131"/>
        <v>0</v>
      </c>
      <c r="AL648">
        <f t="shared" si="132"/>
        <v>0</v>
      </c>
      <c r="AM648">
        <f>SUMPRODUCT(AA648:AL648,Weights!$E$7:$P$7)</f>
        <v>0</v>
      </c>
    </row>
    <row r="649" spans="27:39" x14ac:dyDescent="0.25">
      <c r="AA649">
        <f t="shared" si="121"/>
        <v>0</v>
      </c>
      <c r="AB649">
        <f t="shared" si="122"/>
        <v>0</v>
      </c>
      <c r="AC649">
        <f t="shared" si="123"/>
        <v>0</v>
      </c>
      <c r="AD649">
        <f t="shared" si="124"/>
        <v>0</v>
      </c>
      <c r="AE649">
        <f t="shared" si="125"/>
        <v>0</v>
      </c>
      <c r="AF649">
        <f t="shared" si="126"/>
        <v>0</v>
      </c>
      <c r="AG649">
        <f t="shared" si="127"/>
        <v>0</v>
      </c>
      <c r="AH649">
        <f t="shared" si="128"/>
        <v>0</v>
      </c>
      <c r="AI649">
        <f t="shared" si="129"/>
        <v>0</v>
      </c>
      <c r="AJ649">
        <f t="shared" si="130"/>
        <v>0</v>
      </c>
      <c r="AK649">
        <f t="shared" si="131"/>
        <v>0</v>
      </c>
      <c r="AL649">
        <f t="shared" si="132"/>
        <v>0</v>
      </c>
      <c r="AM649">
        <f>SUMPRODUCT(AA649:AL649,Weights!$E$7:$P$7)</f>
        <v>0</v>
      </c>
    </row>
    <row r="650" spans="27:39" x14ac:dyDescent="0.25">
      <c r="AA650">
        <f t="shared" si="121"/>
        <v>0</v>
      </c>
      <c r="AB650">
        <f t="shared" si="122"/>
        <v>0</v>
      </c>
      <c r="AC650">
        <f t="shared" si="123"/>
        <v>0</v>
      </c>
      <c r="AD650">
        <f t="shared" si="124"/>
        <v>0</v>
      </c>
      <c r="AE650">
        <f t="shared" si="125"/>
        <v>0</v>
      </c>
      <c r="AF650">
        <f t="shared" si="126"/>
        <v>0</v>
      </c>
      <c r="AG650">
        <f t="shared" si="127"/>
        <v>0</v>
      </c>
      <c r="AH650">
        <f t="shared" si="128"/>
        <v>0</v>
      </c>
      <c r="AI650">
        <f t="shared" si="129"/>
        <v>0</v>
      </c>
      <c r="AJ650">
        <f t="shared" si="130"/>
        <v>0</v>
      </c>
      <c r="AK650">
        <f t="shared" si="131"/>
        <v>0</v>
      </c>
      <c r="AL650">
        <f t="shared" si="132"/>
        <v>0</v>
      </c>
      <c r="AM650">
        <f>SUMPRODUCT(AA650:AL650,Weights!$E$7:$P$7)</f>
        <v>0</v>
      </c>
    </row>
    <row r="651" spans="27:39" x14ac:dyDescent="0.25">
      <c r="AA651">
        <f t="shared" si="121"/>
        <v>0</v>
      </c>
      <c r="AB651">
        <f t="shared" si="122"/>
        <v>0</v>
      </c>
      <c r="AC651">
        <f t="shared" si="123"/>
        <v>0</v>
      </c>
      <c r="AD651">
        <f t="shared" si="124"/>
        <v>0</v>
      </c>
      <c r="AE651">
        <f t="shared" si="125"/>
        <v>0</v>
      </c>
      <c r="AF651">
        <f t="shared" si="126"/>
        <v>0</v>
      </c>
      <c r="AG651">
        <f t="shared" si="127"/>
        <v>0</v>
      </c>
      <c r="AH651">
        <f t="shared" si="128"/>
        <v>0</v>
      </c>
      <c r="AI651">
        <f t="shared" si="129"/>
        <v>0</v>
      </c>
      <c r="AJ651">
        <f t="shared" si="130"/>
        <v>0</v>
      </c>
      <c r="AK651">
        <f t="shared" si="131"/>
        <v>0</v>
      </c>
      <c r="AL651">
        <f t="shared" si="132"/>
        <v>0</v>
      </c>
      <c r="AM651">
        <f>SUMPRODUCT(AA651:AL651,Weights!$E$7:$P$7)</f>
        <v>0</v>
      </c>
    </row>
    <row r="652" spans="27:39" x14ac:dyDescent="0.25">
      <c r="AA652">
        <f t="shared" si="121"/>
        <v>0</v>
      </c>
      <c r="AB652">
        <f t="shared" si="122"/>
        <v>0</v>
      </c>
      <c r="AC652">
        <f t="shared" si="123"/>
        <v>0</v>
      </c>
      <c r="AD652">
        <f t="shared" si="124"/>
        <v>0</v>
      </c>
      <c r="AE652">
        <f t="shared" si="125"/>
        <v>0</v>
      </c>
      <c r="AF652">
        <f t="shared" si="126"/>
        <v>0</v>
      </c>
      <c r="AG652">
        <f t="shared" si="127"/>
        <v>0</v>
      </c>
      <c r="AH652">
        <f t="shared" si="128"/>
        <v>0</v>
      </c>
      <c r="AI652">
        <f t="shared" si="129"/>
        <v>0</v>
      </c>
      <c r="AJ652">
        <f t="shared" si="130"/>
        <v>0</v>
      </c>
      <c r="AK652">
        <f t="shared" si="131"/>
        <v>0</v>
      </c>
      <c r="AL652">
        <f t="shared" si="132"/>
        <v>0</v>
      </c>
      <c r="AM652">
        <f>SUMPRODUCT(AA652:AL652,Weights!$E$7:$P$7)</f>
        <v>0</v>
      </c>
    </row>
    <row r="653" spans="27:39" x14ac:dyDescent="0.25">
      <c r="AA653">
        <f t="shared" si="121"/>
        <v>0</v>
      </c>
      <c r="AB653">
        <f t="shared" si="122"/>
        <v>0</v>
      </c>
      <c r="AC653">
        <f t="shared" si="123"/>
        <v>0</v>
      </c>
      <c r="AD653">
        <f t="shared" si="124"/>
        <v>0</v>
      </c>
      <c r="AE653">
        <f t="shared" si="125"/>
        <v>0</v>
      </c>
      <c r="AF653">
        <f t="shared" si="126"/>
        <v>0</v>
      </c>
      <c r="AG653">
        <f t="shared" si="127"/>
        <v>0</v>
      </c>
      <c r="AH653">
        <f t="shared" si="128"/>
        <v>0</v>
      </c>
      <c r="AI653">
        <f t="shared" si="129"/>
        <v>0</v>
      </c>
      <c r="AJ653">
        <f t="shared" si="130"/>
        <v>0</v>
      </c>
      <c r="AK653">
        <f t="shared" si="131"/>
        <v>0</v>
      </c>
      <c r="AL653">
        <f t="shared" si="132"/>
        <v>0</v>
      </c>
      <c r="AM653">
        <f>SUMPRODUCT(AA653:AL653,Weights!$E$7:$P$7)</f>
        <v>0</v>
      </c>
    </row>
    <row r="654" spans="27:39" x14ac:dyDescent="0.25">
      <c r="AA654">
        <f t="shared" si="121"/>
        <v>0</v>
      </c>
      <c r="AB654">
        <f t="shared" si="122"/>
        <v>0</v>
      </c>
      <c r="AC654">
        <f t="shared" si="123"/>
        <v>0</v>
      </c>
      <c r="AD654">
        <f t="shared" si="124"/>
        <v>0</v>
      </c>
      <c r="AE654">
        <f t="shared" si="125"/>
        <v>0</v>
      </c>
      <c r="AF654">
        <f t="shared" si="126"/>
        <v>0</v>
      </c>
      <c r="AG654">
        <f t="shared" si="127"/>
        <v>0</v>
      </c>
      <c r="AH654">
        <f t="shared" si="128"/>
        <v>0</v>
      </c>
      <c r="AI654">
        <f t="shared" si="129"/>
        <v>0</v>
      </c>
      <c r="AJ654">
        <f t="shared" si="130"/>
        <v>0</v>
      </c>
      <c r="AK654">
        <f t="shared" si="131"/>
        <v>0</v>
      </c>
      <c r="AL654">
        <f t="shared" si="132"/>
        <v>0</v>
      </c>
      <c r="AM654">
        <f>SUMPRODUCT(AA654:AL654,Weights!$E$7:$P$7)</f>
        <v>0</v>
      </c>
    </row>
    <row r="655" spans="27:39" x14ac:dyDescent="0.25">
      <c r="AA655">
        <f t="shared" si="121"/>
        <v>0</v>
      </c>
      <c r="AB655">
        <f t="shared" si="122"/>
        <v>0</v>
      </c>
      <c r="AC655">
        <f t="shared" si="123"/>
        <v>0</v>
      </c>
      <c r="AD655">
        <f t="shared" si="124"/>
        <v>0</v>
      </c>
      <c r="AE655">
        <f t="shared" si="125"/>
        <v>0</v>
      </c>
      <c r="AF655">
        <f t="shared" si="126"/>
        <v>0</v>
      </c>
      <c r="AG655">
        <f t="shared" si="127"/>
        <v>0</v>
      </c>
      <c r="AH655">
        <f t="shared" si="128"/>
        <v>0</v>
      </c>
      <c r="AI655">
        <f t="shared" si="129"/>
        <v>0</v>
      </c>
      <c r="AJ655">
        <f t="shared" si="130"/>
        <v>0</v>
      </c>
      <c r="AK655">
        <f t="shared" si="131"/>
        <v>0</v>
      </c>
      <c r="AL655">
        <f t="shared" si="132"/>
        <v>0</v>
      </c>
      <c r="AM655">
        <f>SUMPRODUCT(AA655:AL655,Weights!$E$7:$P$7)</f>
        <v>0</v>
      </c>
    </row>
    <row r="656" spans="27:39" x14ac:dyDescent="0.25">
      <c r="AA656">
        <f t="shared" si="121"/>
        <v>0</v>
      </c>
      <c r="AB656">
        <f t="shared" si="122"/>
        <v>0</v>
      </c>
      <c r="AC656">
        <f t="shared" si="123"/>
        <v>0</v>
      </c>
      <c r="AD656">
        <f t="shared" si="124"/>
        <v>0</v>
      </c>
      <c r="AE656">
        <f t="shared" si="125"/>
        <v>0</v>
      </c>
      <c r="AF656">
        <f t="shared" si="126"/>
        <v>0</v>
      </c>
      <c r="AG656">
        <f t="shared" si="127"/>
        <v>0</v>
      </c>
      <c r="AH656">
        <f t="shared" si="128"/>
        <v>0</v>
      </c>
      <c r="AI656">
        <f t="shared" si="129"/>
        <v>0</v>
      </c>
      <c r="AJ656">
        <f t="shared" si="130"/>
        <v>0</v>
      </c>
      <c r="AK656">
        <f t="shared" si="131"/>
        <v>0</v>
      </c>
      <c r="AL656">
        <f t="shared" si="132"/>
        <v>0</v>
      </c>
      <c r="AM656">
        <f>SUMPRODUCT(AA656:AL656,Weights!$E$7:$P$7)</f>
        <v>0</v>
      </c>
    </row>
    <row r="657" spans="27:39" x14ac:dyDescent="0.25">
      <c r="AA657">
        <f t="shared" si="121"/>
        <v>0</v>
      </c>
      <c r="AB657">
        <f t="shared" si="122"/>
        <v>0</v>
      </c>
      <c r="AC657">
        <f t="shared" si="123"/>
        <v>0</v>
      </c>
      <c r="AD657">
        <f t="shared" si="124"/>
        <v>0</v>
      </c>
      <c r="AE657">
        <f t="shared" si="125"/>
        <v>0</v>
      </c>
      <c r="AF657">
        <f t="shared" si="126"/>
        <v>0</v>
      </c>
      <c r="AG657">
        <f t="shared" si="127"/>
        <v>0</v>
      </c>
      <c r="AH657">
        <f t="shared" si="128"/>
        <v>0</v>
      </c>
      <c r="AI657">
        <f t="shared" si="129"/>
        <v>0</v>
      </c>
      <c r="AJ657">
        <f t="shared" si="130"/>
        <v>0</v>
      </c>
      <c r="AK657">
        <f t="shared" si="131"/>
        <v>0</v>
      </c>
      <c r="AL657">
        <f t="shared" si="132"/>
        <v>0</v>
      </c>
      <c r="AM657">
        <f>SUMPRODUCT(AA657:AL657,Weights!$E$7:$P$7)</f>
        <v>0</v>
      </c>
    </row>
    <row r="658" spans="27:39" x14ac:dyDescent="0.25">
      <c r="AA658">
        <f t="shared" si="121"/>
        <v>0</v>
      </c>
      <c r="AB658">
        <f t="shared" si="122"/>
        <v>0</v>
      </c>
      <c r="AC658">
        <f t="shared" si="123"/>
        <v>0</v>
      </c>
      <c r="AD658">
        <f t="shared" si="124"/>
        <v>0</v>
      </c>
      <c r="AE658">
        <f t="shared" si="125"/>
        <v>0</v>
      </c>
      <c r="AF658">
        <f t="shared" si="126"/>
        <v>0</v>
      </c>
      <c r="AG658">
        <f t="shared" si="127"/>
        <v>0</v>
      </c>
      <c r="AH658">
        <f t="shared" si="128"/>
        <v>0</v>
      </c>
      <c r="AI658">
        <f t="shared" si="129"/>
        <v>0</v>
      </c>
      <c r="AJ658">
        <f t="shared" si="130"/>
        <v>0</v>
      </c>
      <c r="AK658">
        <f t="shared" si="131"/>
        <v>0</v>
      </c>
      <c r="AL658">
        <f t="shared" si="132"/>
        <v>0</v>
      </c>
      <c r="AM658">
        <f>SUMPRODUCT(AA658:AL658,Weights!$E$7:$P$7)</f>
        <v>0</v>
      </c>
    </row>
    <row r="659" spans="27:39" x14ac:dyDescent="0.25">
      <c r="AA659">
        <f t="shared" ref="AA659:AA722" si="133">F659</f>
        <v>0</v>
      </c>
      <c r="AB659">
        <f t="shared" ref="AB659:AB722" si="134">G659</f>
        <v>0</v>
      </c>
      <c r="AC659">
        <f t="shared" ref="AC659:AC722" si="135">H659</f>
        <v>0</v>
      </c>
      <c r="AD659">
        <f t="shared" ref="AD659:AD722" si="136">I659</f>
        <v>0</v>
      </c>
      <c r="AE659">
        <f t="shared" ref="AE659:AE722" si="137">J659</f>
        <v>0</v>
      </c>
      <c r="AF659">
        <f t="shared" ref="AF659:AF722" si="138">K659</f>
        <v>0</v>
      </c>
      <c r="AG659">
        <f t="shared" ref="AG659:AG722" si="139">L659</f>
        <v>0</v>
      </c>
      <c r="AH659">
        <f t="shared" ref="AH659:AH722" si="140">M659</f>
        <v>0</v>
      </c>
      <c r="AI659">
        <f t="shared" ref="AI659:AI722" si="141">N659</f>
        <v>0</v>
      </c>
      <c r="AJ659">
        <f t="shared" ref="AJ659:AJ722" si="142">O659</f>
        <v>0</v>
      </c>
      <c r="AK659">
        <f t="shared" ref="AK659:AK722" si="143">P659</f>
        <v>0</v>
      </c>
      <c r="AL659">
        <f t="shared" ref="AL659:AL722" si="144">AA659-AB659-AC659-AD659</f>
        <v>0</v>
      </c>
      <c r="AM659">
        <f>SUMPRODUCT(AA659:AL659,Weights!$E$7:$P$7)</f>
        <v>0</v>
      </c>
    </row>
    <row r="660" spans="27:39" x14ac:dyDescent="0.25">
      <c r="AA660">
        <f t="shared" si="133"/>
        <v>0</v>
      </c>
      <c r="AB660">
        <f t="shared" si="134"/>
        <v>0</v>
      </c>
      <c r="AC660">
        <f t="shared" si="135"/>
        <v>0</v>
      </c>
      <c r="AD660">
        <f t="shared" si="136"/>
        <v>0</v>
      </c>
      <c r="AE660">
        <f t="shared" si="137"/>
        <v>0</v>
      </c>
      <c r="AF660">
        <f t="shared" si="138"/>
        <v>0</v>
      </c>
      <c r="AG660">
        <f t="shared" si="139"/>
        <v>0</v>
      </c>
      <c r="AH660">
        <f t="shared" si="140"/>
        <v>0</v>
      </c>
      <c r="AI660">
        <f t="shared" si="141"/>
        <v>0</v>
      </c>
      <c r="AJ660">
        <f t="shared" si="142"/>
        <v>0</v>
      </c>
      <c r="AK660">
        <f t="shared" si="143"/>
        <v>0</v>
      </c>
      <c r="AL660">
        <f t="shared" si="144"/>
        <v>0</v>
      </c>
      <c r="AM660">
        <f>SUMPRODUCT(AA660:AL660,Weights!$E$7:$P$7)</f>
        <v>0</v>
      </c>
    </row>
    <row r="661" spans="27:39" x14ac:dyDescent="0.25">
      <c r="AA661">
        <f t="shared" si="133"/>
        <v>0</v>
      </c>
      <c r="AB661">
        <f t="shared" si="134"/>
        <v>0</v>
      </c>
      <c r="AC661">
        <f t="shared" si="135"/>
        <v>0</v>
      </c>
      <c r="AD661">
        <f t="shared" si="136"/>
        <v>0</v>
      </c>
      <c r="AE661">
        <f t="shared" si="137"/>
        <v>0</v>
      </c>
      <c r="AF661">
        <f t="shared" si="138"/>
        <v>0</v>
      </c>
      <c r="AG661">
        <f t="shared" si="139"/>
        <v>0</v>
      </c>
      <c r="AH661">
        <f t="shared" si="140"/>
        <v>0</v>
      </c>
      <c r="AI661">
        <f t="shared" si="141"/>
        <v>0</v>
      </c>
      <c r="AJ661">
        <f t="shared" si="142"/>
        <v>0</v>
      </c>
      <c r="AK661">
        <f t="shared" si="143"/>
        <v>0</v>
      </c>
      <c r="AL661">
        <f t="shared" si="144"/>
        <v>0</v>
      </c>
      <c r="AM661">
        <f>SUMPRODUCT(AA661:AL661,Weights!$E$7:$P$7)</f>
        <v>0</v>
      </c>
    </row>
    <row r="662" spans="27:39" x14ac:dyDescent="0.25">
      <c r="AA662">
        <f t="shared" si="133"/>
        <v>0</v>
      </c>
      <c r="AB662">
        <f t="shared" si="134"/>
        <v>0</v>
      </c>
      <c r="AC662">
        <f t="shared" si="135"/>
        <v>0</v>
      </c>
      <c r="AD662">
        <f t="shared" si="136"/>
        <v>0</v>
      </c>
      <c r="AE662">
        <f t="shared" si="137"/>
        <v>0</v>
      </c>
      <c r="AF662">
        <f t="shared" si="138"/>
        <v>0</v>
      </c>
      <c r="AG662">
        <f t="shared" si="139"/>
        <v>0</v>
      </c>
      <c r="AH662">
        <f t="shared" si="140"/>
        <v>0</v>
      </c>
      <c r="AI662">
        <f t="shared" si="141"/>
        <v>0</v>
      </c>
      <c r="AJ662">
        <f t="shared" si="142"/>
        <v>0</v>
      </c>
      <c r="AK662">
        <f t="shared" si="143"/>
        <v>0</v>
      </c>
      <c r="AL662">
        <f t="shared" si="144"/>
        <v>0</v>
      </c>
      <c r="AM662">
        <f>SUMPRODUCT(AA662:AL662,Weights!$E$7:$P$7)</f>
        <v>0</v>
      </c>
    </row>
    <row r="663" spans="27:39" x14ac:dyDescent="0.25">
      <c r="AA663">
        <f t="shared" si="133"/>
        <v>0</v>
      </c>
      <c r="AB663">
        <f t="shared" si="134"/>
        <v>0</v>
      </c>
      <c r="AC663">
        <f t="shared" si="135"/>
        <v>0</v>
      </c>
      <c r="AD663">
        <f t="shared" si="136"/>
        <v>0</v>
      </c>
      <c r="AE663">
        <f t="shared" si="137"/>
        <v>0</v>
      </c>
      <c r="AF663">
        <f t="shared" si="138"/>
        <v>0</v>
      </c>
      <c r="AG663">
        <f t="shared" si="139"/>
        <v>0</v>
      </c>
      <c r="AH663">
        <f t="shared" si="140"/>
        <v>0</v>
      </c>
      <c r="AI663">
        <f t="shared" si="141"/>
        <v>0</v>
      </c>
      <c r="AJ663">
        <f t="shared" si="142"/>
        <v>0</v>
      </c>
      <c r="AK663">
        <f t="shared" si="143"/>
        <v>0</v>
      </c>
      <c r="AL663">
        <f t="shared" si="144"/>
        <v>0</v>
      </c>
      <c r="AM663">
        <f>SUMPRODUCT(AA663:AL663,Weights!$E$7:$P$7)</f>
        <v>0</v>
      </c>
    </row>
    <row r="664" spans="27:39" x14ac:dyDescent="0.25">
      <c r="AA664">
        <f t="shared" si="133"/>
        <v>0</v>
      </c>
      <c r="AB664">
        <f t="shared" si="134"/>
        <v>0</v>
      </c>
      <c r="AC664">
        <f t="shared" si="135"/>
        <v>0</v>
      </c>
      <c r="AD664">
        <f t="shared" si="136"/>
        <v>0</v>
      </c>
      <c r="AE664">
        <f t="shared" si="137"/>
        <v>0</v>
      </c>
      <c r="AF664">
        <f t="shared" si="138"/>
        <v>0</v>
      </c>
      <c r="AG664">
        <f t="shared" si="139"/>
        <v>0</v>
      </c>
      <c r="AH664">
        <f t="shared" si="140"/>
        <v>0</v>
      </c>
      <c r="AI664">
        <f t="shared" si="141"/>
        <v>0</v>
      </c>
      <c r="AJ664">
        <f t="shared" si="142"/>
        <v>0</v>
      </c>
      <c r="AK664">
        <f t="shared" si="143"/>
        <v>0</v>
      </c>
      <c r="AL664">
        <f t="shared" si="144"/>
        <v>0</v>
      </c>
      <c r="AM664">
        <f>SUMPRODUCT(AA664:AL664,Weights!$E$7:$P$7)</f>
        <v>0</v>
      </c>
    </row>
    <row r="665" spans="27:39" x14ac:dyDescent="0.25">
      <c r="AA665">
        <f t="shared" si="133"/>
        <v>0</v>
      </c>
      <c r="AB665">
        <f t="shared" si="134"/>
        <v>0</v>
      </c>
      <c r="AC665">
        <f t="shared" si="135"/>
        <v>0</v>
      </c>
      <c r="AD665">
        <f t="shared" si="136"/>
        <v>0</v>
      </c>
      <c r="AE665">
        <f t="shared" si="137"/>
        <v>0</v>
      </c>
      <c r="AF665">
        <f t="shared" si="138"/>
        <v>0</v>
      </c>
      <c r="AG665">
        <f t="shared" si="139"/>
        <v>0</v>
      </c>
      <c r="AH665">
        <f t="shared" si="140"/>
        <v>0</v>
      </c>
      <c r="AI665">
        <f t="shared" si="141"/>
        <v>0</v>
      </c>
      <c r="AJ665">
        <f t="shared" si="142"/>
        <v>0</v>
      </c>
      <c r="AK665">
        <f t="shared" si="143"/>
        <v>0</v>
      </c>
      <c r="AL665">
        <f t="shared" si="144"/>
        <v>0</v>
      </c>
      <c r="AM665">
        <f>SUMPRODUCT(AA665:AL665,Weights!$E$7:$P$7)</f>
        <v>0</v>
      </c>
    </row>
    <row r="666" spans="27:39" x14ac:dyDescent="0.25">
      <c r="AA666">
        <f t="shared" si="133"/>
        <v>0</v>
      </c>
      <c r="AB666">
        <f t="shared" si="134"/>
        <v>0</v>
      </c>
      <c r="AC666">
        <f t="shared" si="135"/>
        <v>0</v>
      </c>
      <c r="AD666">
        <f t="shared" si="136"/>
        <v>0</v>
      </c>
      <c r="AE666">
        <f t="shared" si="137"/>
        <v>0</v>
      </c>
      <c r="AF666">
        <f t="shared" si="138"/>
        <v>0</v>
      </c>
      <c r="AG666">
        <f t="shared" si="139"/>
        <v>0</v>
      </c>
      <c r="AH666">
        <f t="shared" si="140"/>
        <v>0</v>
      </c>
      <c r="AI666">
        <f t="shared" si="141"/>
        <v>0</v>
      </c>
      <c r="AJ666">
        <f t="shared" si="142"/>
        <v>0</v>
      </c>
      <c r="AK666">
        <f t="shared" si="143"/>
        <v>0</v>
      </c>
      <c r="AL666">
        <f t="shared" si="144"/>
        <v>0</v>
      </c>
      <c r="AM666">
        <f>SUMPRODUCT(AA666:AL666,Weights!$E$7:$P$7)</f>
        <v>0</v>
      </c>
    </row>
    <row r="667" spans="27:39" x14ac:dyDescent="0.25">
      <c r="AA667">
        <f t="shared" si="133"/>
        <v>0</v>
      </c>
      <c r="AB667">
        <f t="shared" si="134"/>
        <v>0</v>
      </c>
      <c r="AC667">
        <f t="shared" si="135"/>
        <v>0</v>
      </c>
      <c r="AD667">
        <f t="shared" si="136"/>
        <v>0</v>
      </c>
      <c r="AE667">
        <f t="shared" si="137"/>
        <v>0</v>
      </c>
      <c r="AF667">
        <f t="shared" si="138"/>
        <v>0</v>
      </c>
      <c r="AG667">
        <f t="shared" si="139"/>
        <v>0</v>
      </c>
      <c r="AH667">
        <f t="shared" si="140"/>
        <v>0</v>
      </c>
      <c r="AI667">
        <f t="shared" si="141"/>
        <v>0</v>
      </c>
      <c r="AJ667">
        <f t="shared" si="142"/>
        <v>0</v>
      </c>
      <c r="AK667">
        <f t="shared" si="143"/>
        <v>0</v>
      </c>
      <c r="AL667">
        <f t="shared" si="144"/>
        <v>0</v>
      </c>
      <c r="AM667">
        <f>SUMPRODUCT(AA667:AL667,Weights!$E$7:$P$7)</f>
        <v>0</v>
      </c>
    </row>
    <row r="668" spans="27:39" x14ac:dyDescent="0.25">
      <c r="AA668">
        <f t="shared" si="133"/>
        <v>0</v>
      </c>
      <c r="AB668">
        <f t="shared" si="134"/>
        <v>0</v>
      </c>
      <c r="AC668">
        <f t="shared" si="135"/>
        <v>0</v>
      </c>
      <c r="AD668">
        <f t="shared" si="136"/>
        <v>0</v>
      </c>
      <c r="AE668">
        <f t="shared" si="137"/>
        <v>0</v>
      </c>
      <c r="AF668">
        <f t="shared" si="138"/>
        <v>0</v>
      </c>
      <c r="AG668">
        <f t="shared" si="139"/>
        <v>0</v>
      </c>
      <c r="AH668">
        <f t="shared" si="140"/>
        <v>0</v>
      </c>
      <c r="AI668">
        <f t="shared" si="141"/>
        <v>0</v>
      </c>
      <c r="AJ668">
        <f t="shared" si="142"/>
        <v>0</v>
      </c>
      <c r="AK668">
        <f t="shared" si="143"/>
        <v>0</v>
      </c>
      <c r="AL668">
        <f t="shared" si="144"/>
        <v>0</v>
      </c>
      <c r="AM668">
        <f>SUMPRODUCT(AA668:AL668,Weights!$E$7:$P$7)</f>
        <v>0</v>
      </c>
    </row>
    <row r="669" spans="27:39" x14ac:dyDescent="0.25">
      <c r="AA669">
        <f t="shared" si="133"/>
        <v>0</v>
      </c>
      <c r="AB669">
        <f t="shared" si="134"/>
        <v>0</v>
      </c>
      <c r="AC669">
        <f t="shared" si="135"/>
        <v>0</v>
      </c>
      <c r="AD669">
        <f t="shared" si="136"/>
        <v>0</v>
      </c>
      <c r="AE669">
        <f t="shared" si="137"/>
        <v>0</v>
      </c>
      <c r="AF669">
        <f t="shared" si="138"/>
        <v>0</v>
      </c>
      <c r="AG669">
        <f t="shared" si="139"/>
        <v>0</v>
      </c>
      <c r="AH669">
        <f t="shared" si="140"/>
        <v>0</v>
      </c>
      <c r="AI669">
        <f t="shared" si="141"/>
        <v>0</v>
      </c>
      <c r="AJ669">
        <f t="shared" si="142"/>
        <v>0</v>
      </c>
      <c r="AK669">
        <f t="shared" si="143"/>
        <v>0</v>
      </c>
      <c r="AL669">
        <f t="shared" si="144"/>
        <v>0</v>
      </c>
      <c r="AM669">
        <f>SUMPRODUCT(AA669:AL669,Weights!$E$7:$P$7)</f>
        <v>0</v>
      </c>
    </row>
    <row r="670" spans="27:39" x14ac:dyDescent="0.25">
      <c r="AA670">
        <f t="shared" si="133"/>
        <v>0</v>
      </c>
      <c r="AB670">
        <f t="shared" si="134"/>
        <v>0</v>
      </c>
      <c r="AC670">
        <f t="shared" si="135"/>
        <v>0</v>
      </c>
      <c r="AD670">
        <f t="shared" si="136"/>
        <v>0</v>
      </c>
      <c r="AE670">
        <f t="shared" si="137"/>
        <v>0</v>
      </c>
      <c r="AF670">
        <f t="shared" si="138"/>
        <v>0</v>
      </c>
      <c r="AG670">
        <f t="shared" si="139"/>
        <v>0</v>
      </c>
      <c r="AH670">
        <f t="shared" si="140"/>
        <v>0</v>
      </c>
      <c r="AI670">
        <f t="shared" si="141"/>
        <v>0</v>
      </c>
      <c r="AJ670">
        <f t="shared" si="142"/>
        <v>0</v>
      </c>
      <c r="AK670">
        <f t="shared" si="143"/>
        <v>0</v>
      </c>
      <c r="AL670">
        <f t="shared" si="144"/>
        <v>0</v>
      </c>
      <c r="AM670">
        <f>SUMPRODUCT(AA670:AL670,Weights!$E$7:$P$7)</f>
        <v>0</v>
      </c>
    </row>
    <row r="671" spans="27:39" x14ac:dyDescent="0.25">
      <c r="AA671">
        <f t="shared" si="133"/>
        <v>0</v>
      </c>
      <c r="AB671">
        <f t="shared" si="134"/>
        <v>0</v>
      </c>
      <c r="AC671">
        <f t="shared" si="135"/>
        <v>0</v>
      </c>
      <c r="AD671">
        <f t="shared" si="136"/>
        <v>0</v>
      </c>
      <c r="AE671">
        <f t="shared" si="137"/>
        <v>0</v>
      </c>
      <c r="AF671">
        <f t="shared" si="138"/>
        <v>0</v>
      </c>
      <c r="AG671">
        <f t="shared" si="139"/>
        <v>0</v>
      </c>
      <c r="AH671">
        <f t="shared" si="140"/>
        <v>0</v>
      </c>
      <c r="AI671">
        <f t="shared" si="141"/>
        <v>0</v>
      </c>
      <c r="AJ671">
        <f t="shared" si="142"/>
        <v>0</v>
      </c>
      <c r="AK671">
        <f t="shared" si="143"/>
        <v>0</v>
      </c>
      <c r="AL671">
        <f t="shared" si="144"/>
        <v>0</v>
      </c>
      <c r="AM671">
        <f>SUMPRODUCT(AA671:AL671,Weights!$E$7:$P$7)</f>
        <v>0</v>
      </c>
    </row>
    <row r="672" spans="27:39" x14ac:dyDescent="0.25">
      <c r="AA672">
        <f t="shared" si="133"/>
        <v>0</v>
      </c>
      <c r="AB672">
        <f t="shared" si="134"/>
        <v>0</v>
      </c>
      <c r="AC672">
        <f t="shared" si="135"/>
        <v>0</v>
      </c>
      <c r="AD672">
        <f t="shared" si="136"/>
        <v>0</v>
      </c>
      <c r="AE672">
        <f t="shared" si="137"/>
        <v>0</v>
      </c>
      <c r="AF672">
        <f t="shared" si="138"/>
        <v>0</v>
      </c>
      <c r="AG672">
        <f t="shared" si="139"/>
        <v>0</v>
      </c>
      <c r="AH672">
        <f t="shared" si="140"/>
        <v>0</v>
      </c>
      <c r="AI672">
        <f t="shared" si="141"/>
        <v>0</v>
      </c>
      <c r="AJ672">
        <f t="shared" si="142"/>
        <v>0</v>
      </c>
      <c r="AK672">
        <f t="shared" si="143"/>
        <v>0</v>
      </c>
      <c r="AL672">
        <f t="shared" si="144"/>
        <v>0</v>
      </c>
      <c r="AM672">
        <f>SUMPRODUCT(AA672:AL672,Weights!$E$7:$P$7)</f>
        <v>0</v>
      </c>
    </row>
    <row r="673" spans="27:39" x14ac:dyDescent="0.25">
      <c r="AA673">
        <f t="shared" si="133"/>
        <v>0</v>
      </c>
      <c r="AB673">
        <f t="shared" si="134"/>
        <v>0</v>
      </c>
      <c r="AC673">
        <f t="shared" si="135"/>
        <v>0</v>
      </c>
      <c r="AD673">
        <f t="shared" si="136"/>
        <v>0</v>
      </c>
      <c r="AE673">
        <f t="shared" si="137"/>
        <v>0</v>
      </c>
      <c r="AF673">
        <f t="shared" si="138"/>
        <v>0</v>
      </c>
      <c r="AG673">
        <f t="shared" si="139"/>
        <v>0</v>
      </c>
      <c r="AH673">
        <f t="shared" si="140"/>
        <v>0</v>
      </c>
      <c r="AI673">
        <f t="shared" si="141"/>
        <v>0</v>
      </c>
      <c r="AJ673">
        <f t="shared" si="142"/>
        <v>0</v>
      </c>
      <c r="AK673">
        <f t="shared" si="143"/>
        <v>0</v>
      </c>
      <c r="AL673">
        <f t="shared" si="144"/>
        <v>0</v>
      </c>
      <c r="AM673">
        <f>SUMPRODUCT(AA673:AL673,Weights!$E$7:$P$7)</f>
        <v>0</v>
      </c>
    </row>
    <row r="674" spans="27:39" x14ac:dyDescent="0.25">
      <c r="AA674">
        <f t="shared" si="133"/>
        <v>0</v>
      </c>
      <c r="AB674">
        <f t="shared" si="134"/>
        <v>0</v>
      </c>
      <c r="AC674">
        <f t="shared" si="135"/>
        <v>0</v>
      </c>
      <c r="AD674">
        <f t="shared" si="136"/>
        <v>0</v>
      </c>
      <c r="AE674">
        <f t="shared" si="137"/>
        <v>0</v>
      </c>
      <c r="AF674">
        <f t="shared" si="138"/>
        <v>0</v>
      </c>
      <c r="AG674">
        <f t="shared" si="139"/>
        <v>0</v>
      </c>
      <c r="AH674">
        <f t="shared" si="140"/>
        <v>0</v>
      </c>
      <c r="AI674">
        <f t="shared" si="141"/>
        <v>0</v>
      </c>
      <c r="AJ674">
        <f t="shared" si="142"/>
        <v>0</v>
      </c>
      <c r="AK674">
        <f t="shared" si="143"/>
        <v>0</v>
      </c>
      <c r="AL674">
        <f t="shared" si="144"/>
        <v>0</v>
      </c>
      <c r="AM674">
        <f>SUMPRODUCT(AA674:AL674,Weights!$E$7:$P$7)</f>
        <v>0</v>
      </c>
    </row>
    <row r="675" spans="27:39" x14ac:dyDescent="0.25">
      <c r="AA675">
        <f t="shared" si="133"/>
        <v>0</v>
      </c>
      <c r="AB675">
        <f t="shared" si="134"/>
        <v>0</v>
      </c>
      <c r="AC675">
        <f t="shared" si="135"/>
        <v>0</v>
      </c>
      <c r="AD675">
        <f t="shared" si="136"/>
        <v>0</v>
      </c>
      <c r="AE675">
        <f t="shared" si="137"/>
        <v>0</v>
      </c>
      <c r="AF675">
        <f t="shared" si="138"/>
        <v>0</v>
      </c>
      <c r="AG675">
        <f t="shared" si="139"/>
        <v>0</v>
      </c>
      <c r="AH675">
        <f t="shared" si="140"/>
        <v>0</v>
      </c>
      <c r="AI675">
        <f t="shared" si="141"/>
        <v>0</v>
      </c>
      <c r="AJ675">
        <f t="shared" si="142"/>
        <v>0</v>
      </c>
      <c r="AK675">
        <f t="shared" si="143"/>
        <v>0</v>
      </c>
      <c r="AL675">
        <f t="shared" si="144"/>
        <v>0</v>
      </c>
      <c r="AM675">
        <f>SUMPRODUCT(AA675:AL675,Weights!$E$7:$P$7)</f>
        <v>0</v>
      </c>
    </row>
    <row r="676" spans="27:39" x14ac:dyDescent="0.25">
      <c r="AA676">
        <f t="shared" si="133"/>
        <v>0</v>
      </c>
      <c r="AB676">
        <f t="shared" si="134"/>
        <v>0</v>
      </c>
      <c r="AC676">
        <f t="shared" si="135"/>
        <v>0</v>
      </c>
      <c r="AD676">
        <f t="shared" si="136"/>
        <v>0</v>
      </c>
      <c r="AE676">
        <f t="shared" si="137"/>
        <v>0</v>
      </c>
      <c r="AF676">
        <f t="shared" si="138"/>
        <v>0</v>
      </c>
      <c r="AG676">
        <f t="shared" si="139"/>
        <v>0</v>
      </c>
      <c r="AH676">
        <f t="shared" si="140"/>
        <v>0</v>
      </c>
      <c r="AI676">
        <f t="shared" si="141"/>
        <v>0</v>
      </c>
      <c r="AJ676">
        <f t="shared" si="142"/>
        <v>0</v>
      </c>
      <c r="AK676">
        <f t="shared" si="143"/>
        <v>0</v>
      </c>
      <c r="AL676">
        <f t="shared" si="144"/>
        <v>0</v>
      </c>
      <c r="AM676">
        <f>SUMPRODUCT(AA676:AL676,Weights!$E$7:$P$7)</f>
        <v>0</v>
      </c>
    </row>
    <row r="677" spans="27:39" x14ac:dyDescent="0.25">
      <c r="AA677">
        <f t="shared" si="133"/>
        <v>0</v>
      </c>
      <c r="AB677">
        <f t="shared" si="134"/>
        <v>0</v>
      </c>
      <c r="AC677">
        <f t="shared" si="135"/>
        <v>0</v>
      </c>
      <c r="AD677">
        <f t="shared" si="136"/>
        <v>0</v>
      </c>
      <c r="AE677">
        <f t="shared" si="137"/>
        <v>0</v>
      </c>
      <c r="AF677">
        <f t="shared" si="138"/>
        <v>0</v>
      </c>
      <c r="AG677">
        <f t="shared" si="139"/>
        <v>0</v>
      </c>
      <c r="AH677">
        <f t="shared" si="140"/>
        <v>0</v>
      </c>
      <c r="AI677">
        <f t="shared" si="141"/>
        <v>0</v>
      </c>
      <c r="AJ677">
        <f t="shared" si="142"/>
        <v>0</v>
      </c>
      <c r="AK677">
        <f t="shared" si="143"/>
        <v>0</v>
      </c>
      <c r="AL677">
        <f t="shared" si="144"/>
        <v>0</v>
      </c>
      <c r="AM677">
        <f>SUMPRODUCT(AA677:AL677,Weights!$E$7:$P$7)</f>
        <v>0</v>
      </c>
    </row>
    <row r="678" spans="27:39" x14ac:dyDescent="0.25">
      <c r="AA678">
        <f t="shared" si="133"/>
        <v>0</v>
      </c>
      <c r="AB678">
        <f t="shared" si="134"/>
        <v>0</v>
      </c>
      <c r="AC678">
        <f t="shared" si="135"/>
        <v>0</v>
      </c>
      <c r="AD678">
        <f t="shared" si="136"/>
        <v>0</v>
      </c>
      <c r="AE678">
        <f t="shared" si="137"/>
        <v>0</v>
      </c>
      <c r="AF678">
        <f t="shared" si="138"/>
        <v>0</v>
      </c>
      <c r="AG678">
        <f t="shared" si="139"/>
        <v>0</v>
      </c>
      <c r="AH678">
        <f t="shared" si="140"/>
        <v>0</v>
      </c>
      <c r="AI678">
        <f t="shared" si="141"/>
        <v>0</v>
      </c>
      <c r="AJ678">
        <f t="shared" si="142"/>
        <v>0</v>
      </c>
      <c r="AK678">
        <f t="shared" si="143"/>
        <v>0</v>
      </c>
      <c r="AL678">
        <f t="shared" si="144"/>
        <v>0</v>
      </c>
      <c r="AM678">
        <f>SUMPRODUCT(AA678:AL678,Weights!$E$7:$P$7)</f>
        <v>0</v>
      </c>
    </row>
    <row r="679" spans="27:39" x14ac:dyDescent="0.25">
      <c r="AA679">
        <f t="shared" si="133"/>
        <v>0</v>
      </c>
      <c r="AB679">
        <f t="shared" si="134"/>
        <v>0</v>
      </c>
      <c r="AC679">
        <f t="shared" si="135"/>
        <v>0</v>
      </c>
      <c r="AD679">
        <f t="shared" si="136"/>
        <v>0</v>
      </c>
      <c r="AE679">
        <f t="shared" si="137"/>
        <v>0</v>
      </c>
      <c r="AF679">
        <f t="shared" si="138"/>
        <v>0</v>
      </c>
      <c r="AG679">
        <f t="shared" si="139"/>
        <v>0</v>
      </c>
      <c r="AH679">
        <f t="shared" si="140"/>
        <v>0</v>
      </c>
      <c r="AI679">
        <f t="shared" si="141"/>
        <v>0</v>
      </c>
      <c r="AJ679">
        <f t="shared" si="142"/>
        <v>0</v>
      </c>
      <c r="AK679">
        <f t="shared" si="143"/>
        <v>0</v>
      </c>
      <c r="AL679">
        <f t="shared" si="144"/>
        <v>0</v>
      </c>
      <c r="AM679">
        <f>SUMPRODUCT(AA679:AL679,Weights!$E$7:$P$7)</f>
        <v>0</v>
      </c>
    </row>
    <row r="680" spans="27:39" x14ac:dyDescent="0.25">
      <c r="AA680">
        <f t="shared" si="133"/>
        <v>0</v>
      </c>
      <c r="AB680">
        <f t="shared" si="134"/>
        <v>0</v>
      </c>
      <c r="AC680">
        <f t="shared" si="135"/>
        <v>0</v>
      </c>
      <c r="AD680">
        <f t="shared" si="136"/>
        <v>0</v>
      </c>
      <c r="AE680">
        <f t="shared" si="137"/>
        <v>0</v>
      </c>
      <c r="AF680">
        <f t="shared" si="138"/>
        <v>0</v>
      </c>
      <c r="AG680">
        <f t="shared" si="139"/>
        <v>0</v>
      </c>
      <c r="AH680">
        <f t="shared" si="140"/>
        <v>0</v>
      </c>
      <c r="AI680">
        <f t="shared" si="141"/>
        <v>0</v>
      </c>
      <c r="AJ680">
        <f t="shared" si="142"/>
        <v>0</v>
      </c>
      <c r="AK680">
        <f t="shared" si="143"/>
        <v>0</v>
      </c>
      <c r="AL680">
        <f t="shared" si="144"/>
        <v>0</v>
      </c>
      <c r="AM680">
        <f>SUMPRODUCT(AA680:AL680,Weights!$E$7:$P$7)</f>
        <v>0</v>
      </c>
    </row>
    <row r="681" spans="27:39" x14ac:dyDescent="0.25">
      <c r="AA681">
        <f t="shared" si="133"/>
        <v>0</v>
      </c>
      <c r="AB681">
        <f t="shared" si="134"/>
        <v>0</v>
      </c>
      <c r="AC681">
        <f t="shared" si="135"/>
        <v>0</v>
      </c>
      <c r="AD681">
        <f t="shared" si="136"/>
        <v>0</v>
      </c>
      <c r="AE681">
        <f t="shared" si="137"/>
        <v>0</v>
      </c>
      <c r="AF681">
        <f t="shared" si="138"/>
        <v>0</v>
      </c>
      <c r="AG681">
        <f t="shared" si="139"/>
        <v>0</v>
      </c>
      <c r="AH681">
        <f t="shared" si="140"/>
        <v>0</v>
      </c>
      <c r="AI681">
        <f t="shared" si="141"/>
        <v>0</v>
      </c>
      <c r="AJ681">
        <f t="shared" si="142"/>
        <v>0</v>
      </c>
      <c r="AK681">
        <f t="shared" si="143"/>
        <v>0</v>
      </c>
      <c r="AL681">
        <f t="shared" si="144"/>
        <v>0</v>
      </c>
      <c r="AM681">
        <f>SUMPRODUCT(AA681:AL681,Weights!$E$7:$P$7)</f>
        <v>0</v>
      </c>
    </row>
    <row r="682" spans="27:39" x14ac:dyDescent="0.25">
      <c r="AA682">
        <f t="shared" si="133"/>
        <v>0</v>
      </c>
      <c r="AB682">
        <f t="shared" si="134"/>
        <v>0</v>
      </c>
      <c r="AC682">
        <f t="shared" si="135"/>
        <v>0</v>
      </c>
      <c r="AD682">
        <f t="shared" si="136"/>
        <v>0</v>
      </c>
      <c r="AE682">
        <f t="shared" si="137"/>
        <v>0</v>
      </c>
      <c r="AF682">
        <f t="shared" si="138"/>
        <v>0</v>
      </c>
      <c r="AG682">
        <f t="shared" si="139"/>
        <v>0</v>
      </c>
      <c r="AH682">
        <f t="shared" si="140"/>
        <v>0</v>
      </c>
      <c r="AI682">
        <f t="shared" si="141"/>
        <v>0</v>
      </c>
      <c r="AJ682">
        <f t="shared" si="142"/>
        <v>0</v>
      </c>
      <c r="AK682">
        <f t="shared" si="143"/>
        <v>0</v>
      </c>
      <c r="AL682">
        <f t="shared" si="144"/>
        <v>0</v>
      </c>
      <c r="AM682">
        <f>SUMPRODUCT(AA682:AL682,Weights!$E$7:$P$7)</f>
        <v>0</v>
      </c>
    </row>
    <row r="683" spans="27:39" x14ac:dyDescent="0.25">
      <c r="AA683">
        <f t="shared" si="133"/>
        <v>0</v>
      </c>
      <c r="AB683">
        <f t="shared" si="134"/>
        <v>0</v>
      </c>
      <c r="AC683">
        <f t="shared" si="135"/>
        <v>0</v>
      </c>
      <c r="AD683">
        <f t="shared" si="136"/>
        <v>0</v>
      </c>
      <c r="AE683">
        <f t="shared" si="137"/>
        <v>0</v>
      </c>
      <c r="AF683">
        <f t="shared" si="138"/>
        <v>0</v>
      </c>
      <c r="AG683">
        <f t="shared" si="139"/>
        <v>0</v>
      </c>
      <c r="AH683">
        <f t="shared" si="140"/>
        <v>0</v>
      </c>
      <c r="AI683">
        <f t="shared" si="141"/>
        <v>0</v>
      </c>
      <c r="AJ683">
        <f t="shared" si="142"/>
        <v>0</v>
      </c>
      <c r="AK683">
        <f t="shared" si="143"/>
        <v>0</v>
      </c>
      <c r="AL683">
        <f t="shared" si="144"/>
        <v>0</v>
      </c>
      <c r="AM683">
        <f>SUMPRODUCT(AA683:AL683,Weights!$E$7:$P$7)</f>
        <v>0</v>
      </c>
    </row>
    <row r="684" spans="27:39" x14ac:dyDescent="0.25">
      <c r="AA684">
        <f t="shared" si="133"/>
        <v>0</v>
      </c>
      <c r="AB684">
        <f t="shared" si="134"/>
        <v>0</v>
      </c>
      <c r="AC684">
        <f t="shared" si="135"/>
        <v>0</v>
      </c>
      <c r="AD684">
        <f t="shared" si="136"/>
        <v>0</v>
      </c>
      <c r="AE684">
        <f t="shared" si="137"/>
        <v>0</v>
      </c>
      <c r="AF684">
        <f t="shared" si="138"/>
        <v>0</v>
      </c>
      <c r="AG684">
        <f t="shared" si="139"/>
        <v>0</v>
      </c>
      <c r="AH684">
        <f t="shared" si="140"/>
        <v>0</v>
      </c>
      <c r="AI684">
        <f t="shared" si="141"/>
        <v>0</v>
      </c>
      <c r="AJ684">
        <f t="shared" si="142"/>
        <v>0</v>
      </c>
      <c r="AK684">
        <f t="shared" si="143"/>
        <v>0</v>
      </c>
      <c r="AL684">
        <f t="shared" si="144"/>
        <v>0</v>
      </c>
      <c r="AM684">
        <f>SUMPRODUCT(AA684:AL684,Weights!$E$7:$P$7)</f>
        <v>0</v>
      </c>
    </row>
    <row r="685" spans="27:39" x14ac:dyDescent="0.25">
      <c r="AA685">
        <f t="shared" si="133"/>
        <v>0</v>
      </c>
      <c r="AB685">
        <f t="shared" si="134"/>
        <v>0</v>
      </c>
      <c r="AC685">
        <f t="shared" si="135"/>
        <v>0</v>
      </c>
      <c r="AD685">
        <f t="shared" si="136"/>
        <v>0</v>
      </c>
      <c r="AE685">
        <f t="shared" si="137"/>
        <v>0</v>
      </c>
      <c r="AF685">
        <f t="shared" si="138"/>
        <v>0</v>
      </c>
      <c r="AG685">
        <f t="shared" si="139"/>
        <v>0</v>
      </c>
      <c r="AH685">
        <f t="shared" si="140"/>
        <v>0</v>
      </c>
      <c r="AI685">
        <f t="shared" si="141"/>
        <v>0</v>
      </c>
      <c r="AJ685">
        <f t="shared" si="142"/>
        <v>0</v>
      </c>
      <c r="AK685">
        <f t="shared" si="143"/>
        <v>0</v>
      </c>
      <c r="AL685">
        <f t="shared" si="144"/>
        <v>0</v>
      </c>
      <c r="AM685">
        <f>SUMPRODUCT(AA685:AL685,Weights!$E$7:$P$7)</f>
        <v>0</v>
      </c>
    </row>
    <row r="686" spans="27:39" x14ac:dyDescent="0.25">
      <c r="AA686">
        <f t="shared" si="133"/>
        <v>0</v>
      </c>
      <c r="AB686">
        <f t="shared" si="134"/>
        <v>0</v>
      </c>
      <c r="AC686">
        <f t="shared" si="135"/>
        <v>0</v>
      </c>
      <c r="AD686">
        <f t="shared" si="136"/>
        <v>0</v>
      </c>
      <c r="AE686">
        <f t="shared" si="137"/>
        <v>0</v>
      </c>
      <c r="AF686">
        <f t="shared" si="138"/>
        <v>0</v>
      </c>
      <c r="AG686">
        <f t="shared" si="139"/>
        <v>0</v>
      </c>
      <c r="AH686">
        <f t="shared" si="140"/>
        <v>0</v>
      </c>
      <c r="AI686">
        <f t="shared" si="141"/>
        <v>0</v>
      </c>
      <c r="AJ686">
        <f t="shared" si="142"/>
        <v>0</v>
      </c>
      <c r="AK686">
        <f t="shared" si="143"/>
        <v>0</v>
      </c>
      <c r="AL686">
        <f t="shared" si="144"/>
        <v>0</v>
      </c>
      <c r="AM686">
        <f>SUMPRODUCT(AA686:AL686,Weights!$E$7:$P$7)</f>
        <v>0</v>
      </c>
    </row>
    <row r="687" spans="27:39" x14ac:dyDescent="0.25">
      <c r="AA687">
        <f t="shared" si="133"/>
        <v>0</v>
      </c>
      <c r="AB687">
        <f t="shared" si="134"/>
        <v>0</v>
      </c>
      <c r="AC687">
        <f t="shared" si="135"/>
        <v>0</v>
      </c>
      <c r="AD687">
        <f t="shared" si="136"/>
        <v>0</v>
      </c>
      <c r="AE687">
        <f t="shared" si="137"/>
        <v>0</v>
      </c>
      <c r="AF687">
        <f t="shared" si="138"/>
        <v>0</v>
      </c>
      <c r="AG687">
        <f t="shared" si="139"/>
        <v>0</v>
      </c>
      <c r="AH687">
        <f t="shared" si="140"/>
        <v>0</v>
      </c>
      <c r="AI687">
        <f t="shared" si="141"/>
        <v>0</v>
      </c>
      <c r="AJ687">
        <f t="shared" si="142"/>
        <v>0</v>
      </c>
      <c r="AK687">
        <f t="shared" si="143"/>
        <v>0</v>
      </c>
      <c r="AL687">
        <f t="shared" si="144"/>
        <v>0</v>
      </c>
      <c r="AM687">
        <f>SUMPRODUCT(AA687:AL687,Weights!$E$7:$P$7)</f>
        <v>0</v>
      </c>
    </row>
    <row r="688" spans="27:39" x14ac:dyDescent="0.25">
      <c r="AA688">
        <f t="shared" si="133"/>
        <v>0</v>
      </c>
      <c r="AB688">
        <f t="shared" si="134"/>
        <v>0</v>
      </c>
      <c r="AC688">
        <f t="shared" si="135"/>
        <v>0</v>
      </c>
      <c r="AD688">
        <f t="shared" si="136"/>
        <v>0</v>
      </c>
      <c r="AE688">
        <f t="shared" si="137"/>
        <v>0</v>
      </c>
      <c r="AF688">
        <f t="shared" si="138"/>
        <v>0</v>
      </c>
      <c r="AG688">
        <f t="shared" si="139"/>
        <v>0</v>
      </c>
      <c r="AH688">
        <f t="shared" si="140"/>
        <v>0</v>
      </c>
      <c r="AI688">
        <f t="shared" si="141"/>
        <v>0</v>
      </c>
      <c r="AJ688">
        <f t="shared" si="142"/>
        <v>0</v>
      </c>
      <c r="AK688">
        <f t="shared" si="143"/>
        <v>0</v>
      </c>
      <c r="AL688">
        <f t="shared" si="144"/>
        <v>0</v>
      </c>
      <c r="AM688">
        <f>SUMPRODUCT(AA688:AL688,Weights!$E$7:$P$7)</f>
        <v>0</v>
      </c>
    </row>
    <row r="689" spans="27:39" x14ac:dyDescent="0.25">
      <c r="AA689">
        <f t="shared" si="133"/>
        <v>0</v>
      </c>
      <c r="AB689">
        <f t="shared" si="134"/>
        <v>0</v>
      </c>
      <c r="AC689">
        <f t="shared" si="135"/>
        <v>0</v>
      </c>
      <c r="AD689">
        <f t="shared" si="136"/>
        <v>0</v>
      </c>
      <c r="AE689">
        <f t="shared" si="137"/>
        <v>0</v>
      </c>
      <c r="AF689">
        <f t="shared" si="138"/>
        <v>0</v>
      </c>
      <c r="AG689">
        <f t="shared" si="139"/>
        <v>0</v>
      </c>
      <c r="AH689">
        <f t="shared" si="140"/>
        <v>0</v>
      </c>
      <c r="AI689">
        <f t="shared" si="141"/>
        <v>0</v>
      </c>
      <c r="AJ689">
        <f t="shared" si="142"/>
        <v>0</v>
      </c>
      <c r="AK689">
        <f t="shared" si="143"/>
        <v>0</v>
      </c>
      <c r="AL689">
        <f t="shared" si="144"/>
        <v>0</v>
      </c>
      <c r="AM689">
        <f>SUMPRODUCT(AA689:AL689,Weights!$E$7:$P$7)</f>
        <v>0</v>
      </c>
    </row>
    <row r="690" spans="27:39" x14ac:dyDescent="0.25">
      <c r="AA690">
        <f t="shared" si="133"/>
        <v>0</v>
      </c>
      <c r="AB690">
        <f t="shared" si="134"/>
        <v>0</v>
      </c>
      <c r="AC690">
        <f t="shared" si="135"/>
        <v>0</v>
      </c>
      <c r="AD690">
        <f t="shared" si="136"/>
        <v>0</v>
      </c>
      <c r="AE690">
        <f t="shared" si="137"/>
        <v>0</v>
      </c>
      <c r="AF690">
        <f t="shared" si="138"/>
        <v>0</v>
      </c>
      <c r="AG690">
        <f t="shared" si="139"/>
        <v>0</v>
      </c>
      <c r="AH690">
        <f t="shared" si="140"/>
        <v>0</v>
      </c>
      <c r="AI690">
        <f t="shared" si="141"/>
        <v>0</v>
      </c>
      <c r="AJ690">
        <f t="shared" si="142"/>
        <v>0</v>
      </c>
      <c r="AK690">
        <f t="shared" si="143"/>
        <v>0</v>
      </c>
      <c r="AL690">
        <f t="shared" si="144"/>
        <v>0</v>
      </c>
      <c r="AM690">
        <f>SUMPRODUCT(AA690:AL690,Weights!$E$7:$P$7)</f>
        <v>0</v>
      </c>
    </row>
    <row r="691" spans="27:39" x14ac:dyDescent="0.25">
      <c r="AA691">
        <f t="shared" si="133"/>
        <v>0</v>
      </c>
      <c r="AB691">
        <f t="shared" si="134"/>
        <v>0</v>
      </c>
      <c r="AC691">
        <f t="shared" si="135"/>
        <v>0</v>
      </c>
      <c r="AD691">
        <f t="shared" si="136"/>
        <v>0</v>
      </c>
      <c r="AE691">
        <f t="shared" si="137"/>
        <v>0</v>
      </c>
      <c r="AF691">
        <f t="shared" si="138"/>
        <v>0</v>
      </c>
      <c r="AG691">
        <f t="shared" si="139"/>
        <v>0</v>
      </c>
      <c r="AH691">
        <f t="shared" si="140"/>
        <v>0</v>
      </c>
      <c r="AI691">
        <f t="shared" si="141"/>
        <v>0</v>
      </c>
      <c r="AJ691">
        <f t="shared" si="142"/>
        <v>0</v>
      </c>
      <c r="AK691">
        <f t="shared" si="143"/>
        <v>0</v>
      </c>
      <c r="AL691">
        <f t="shared" si="144"/>
        <v>0</v>
      </c>
      <c r="AM691">
        <f>SUMPRODUCT(AA691:AL691,Weights!$E$7:$P$7)</f>
        <v>0</v>
      </c>
    </row>
    <row r="692" spans="27:39" x14ac:dyDescent="0.25">
      <c r="AA692">
        <f t="shared" si="133"/>
        <v>0</v>
      </c>
      <c r="AB692">
        <f t="shared" si="134"/>
        <v>0</v>
      </c>
      <c r="AC692">
        <f t="shared" si="135"/>
        <v>0</v>
      </c>
      <c r="AD692">
        <f t="shared" si="136"/>
        <v>0</v>
      </c>
      <c r="AE692">
        <f t="shared" si="137"/>
        <v>0</v>
      </c>
      <c r="AF692">
        <f t="shared" si="138"/>
        <v>0</v>
      </c>
      <c r="AG692">
        <f t="shared" si="139"/>
        <v>0</v>
      </c>
      <c r="AH692">
        <f t="shared" si="140"/>
        <v>0</v>
      </c>
      <c r="AI692">
        <f t="shared" si="141"/>
        <v>0</v>
      </c>
      <c r="AJ692">
        <f t="shared" si="142"/>
        <v>0</v>
      </c>
      <c r="AK692">
        <f t="shared" si="143"/>
        <v>0</v>
      </c>
      <c r="AL692">
        <f t="shared" si="144"/>
        <v>0</v>
      </c>
      <c r="AM692">
        <f>SUMPRODUCT(AA692:AL692,Weights!$E$7:$P$7)</f>
        <v>0</v>
      </c>
    </row>
    <row r="693" spans="27:39" x14ac:dyDescent="0.25">
      <c r="AA693">
        <f t="shared" si="133"/>
        <v>0</v>
      </c>
      <c r="AB693">
        <f t="shared" si="134"/>
        <v>0</v>
      </c>
      <c r="AC693">
        <f t="shared" si="135"/>
        <v>0</v>
      </c>
      <c r="AD693">
        <f t="shared" si="136"/>
        <v>0</v>
      </c>
      <c r="AE693">
        <f t="shared" si="137"/>
        <v>0</v>
      </c>
      <c r="AF693">
        <f t="shared" si="138"/>
        <v>0</v>
      </c>
      <c r="AG693">
        <f t="shared" si="139"/>
        <v>0</v>
      </c>
      <c r="AH693">
        <f t="shared" si="140"/>
        <v>0</v>
      </c>
      <c r="AI693">
        <f t="shared" si="141"/>
        <v>0</v>
      </c>
      <c r="AJ693">
        <f t="shared" si="142"/>
        <v>0</v>
      </c>
      <c r="AK693">
        <f t="shared" si="143"/>
        <v>0</v>
      </c>
      <c r="AL693">
        <f t="shared" si="144"/>
        <v>0</v>
      </c>
      <c r="AM693">
        <f>SUMPRODUCT(AA693:AL693,Weights!$E$7:$P$7)</f>
        <v>0</v>
      </c>
    </row>
    <row r="694" spans="27:39" x14ac:dyDescent="0.25">
      <c r="AA694">
        <f t="shared" si="133"/>
        <v>0</v>
      </c>
      <c r="AB694">
        <f t="shared" si="134"/>
        <v>0</v>
      </c>
      <c r="AC694">
        <f t="shared" si="135"/>
        <v>0</v>
      </c>
      <c r="AD694">
        <f t="shared" si="136"/>
        <v>0</v>
      </c>
      <c r="AE694">
        <f t="shared" si="137"/>
        <v>0</v>
      </c>
      <c r="AF694">
        <f t="shared" si="138"/>
        <v>0</v>
      </c>
      <c r="AG694">
        <f t="shared" si="139"/>
        <v>0</v>
      </c>
      <c r="AH694">
        <f t="shared" si="140"/>
        <v>0</v>
      </c>
      <c r="AI694">
        <f t="shared" si="141"/>
        <v>0</v>
      </c>
      <c r="AJ694">
        <f t="shared" si="142"/>
        <v>0</v>
      </c>
      <c r="AK694">
        <f t="shared" si="143"/>
        <v>0</v>
      </c>
      <c r="AL694">
        <f t="shared" si="144"/>
        <v>0</v>
      </c>
      <c r="AM694">
        <f>SUMPRODUCT(AA694:AL694,Weights!$E$7:$P$7)</f>
        <v>0</v>
      </c>
    </row>
    <row r="695" spans="27:39" x14ac:dyDescent="0.25">
      <c r="AA695">
        <f t="shared" si="133"/>
        <v>0</v>
      </c>
      <c r="AB695">
        <f t="shared" si="134"/>
        <v>0</v>
      </c>
      <c r="AC695">
        <f t="shared" si="135"/>
        <v>0</v>
      </c>
      <c r="AD695">
        <f t="shared" si="136"/>
        <v>0</v>
      </c>
      <c r="AE695">
        <f t="shared" si="137"/>
        <v>0</v>
      </c>
      <c r="AF695">
        <f t="shared" si="138"/>
        <v>0</v>
      </c>
      <c r="AG695">
        <f t="shared" si="139"/>
        <v>0</v>
      </c>
      <c r="AH695">
        <f t="shared" si="140"/>
        <v>0</v>
      </c>
      <c r="AI695">
        <f t="shared" si="141"/>
        <v>0</v>
      </c>
      <c r="AJ695">
        <f t="shared" si="142"/>
        <v>0</v>
      </c>
      <c r="AK695">
        <f t="shared" si="143"/>
        <v>0</v>
      </c>
      <c r="AL695">
        <f t="shared" si="144"/>
        <v>0</v>
      </c>
      <c r="AM695">
        <f>SUMPRODUCT(AA695:AL695,Weights!$E$7:$P$7)</f>
        <v>0</v>
      </c>
    </row>
    <row r="696" spans="27:39" x14ac:dyDescent="0.25">
      <c r="AA696">
        <f t="shared" si="133"/>
        <v>0</v>
      </c>
      <c r="AB696">
        <f t="shared" si="134"/>
        <v>0</v>
      </c>
      <c r="AC696">
        <f t="shared" si="135"/>
        <v>0</v>
      </c>
      <c r="AD696">
        <f t="shared" si="136"/>
        <v>0</v>
      </c>
      <c r="AE696">
        <f t="shared" si="137"/>
        <v>0</v>
      </c>
      <c r="AF696">
        <f t="shared" si="138"/>
        <v>0</v>
      </c>
      <c r="AG696">
        <f t="shared" si="139"/>
        <v>0</v>
      </c>
      <c r="AH696">
        <f t="shared" si="140"/>
        <v>0</v>
      </c>
      <c r="AI696">
        <f t="shared" si="141"/>
        <v>0</v>
      </c>
      <c r="AJ696">
        <f t="shared" si="142"/>
        <v>0</v>
      </c>
      <c r="AK696">
        <f t="shared" si="143"/>
        <v>0</v>
      </c>
      <c r="AL696">
        <f t="shared" si="144"/>
        <v>0</v>
      </c>
      <c r="AM696">
        <f>SUMPRODUCT(AA696:AL696,Weights!$E$7:$P$7)</f>
        <v>0</v>
      </c>
    </row>
    <row r="697" spans="27:39" x14ac:dyDescent="0.25">
      <c r="AA697">
        <f t="shared" si="133"/>
        <v>0</v>
      </c>
      <c r="AB697">
        <f t="shared" si="134"/>
        <v>0</v>
      </c>
      <c r="AC697">
        <f t="shared" si="135"/>
        <v>0</v>
      </c>
      <c r="AD697">
        <f t="shared" si="136"/>
        <v>0</v>
      </c>
      <c r="AE697">
        <f t="shared" si="137"/>
        <v>0</v>
      </c>
      <c r="AF697">
        <f t="shared" si="138"/>
        <v>0</v>
      </c>
      <c r="AG697">
        <f t="shared" si="139"/>
        <v>0</v>
      </c>
      <c r="AH697">
        <f t="shared" si="140"/>
        <v>0</v>
      </c>
      <c r="AI697">
        <f t="shared" si="141"/>
        <v>0</v>
      </c>
      <c r="AJ697">
        <f t="shared" si="142"/>
        <v>0</v>
      </c>
      <c r="AK697">
        <f t="shared" si="143"/>
        <v>0</v>
      </c>
      <c r="AL697">
        <f t="shared" si="144"/>
        <v>0</v>
      </c>
      <c r="AM697">
        <f>SUMPRODUCT(AA697:AL697,Weights!$E$7:$P$7)</f>
        <v>0</v>
      </c>
    </row>
    <row r="698" spans="27:39" x14ac:dyDescent="0.25">
      <c r="AA698">
        <f t="shared" si="133"/>
        <v>0</v>
      </c>
      <c r="AB698">
        <f t="shared" si="134"/>
        <v>0</v>
      </c>
      <c r="AC698">
        <f t="shared" si="135"/>
        <v>0</v>
      </c>
      <c r="AD698">
        <f t="shared" si="136"/>
        <v>0</v>
      </c>
      <c r="AE698">
        <f t="shared" si="137"/>
        <v>0</v>
      </c>
      <c r="AF698">
        <f t="shared" si="138"/>
        <v>0</v>
      </c>
      <c r="AG698">
        <f t="shared" si="139"/>
        <v>0</v>
      </c>
      <c r="AH698">
        <f t="shared" si="140"/>
        <v>0</v>
      </c>
      <c r="AI698">
        <f t="shared" si="141"/>
        <v>0</v>
      </c>
      <c r="AJ698">
        <f t="shared" si="142"/>
        <v>0</v>
      </c>
      <c r="AK698">
        <f t="shared" si="143"/>
        <v>0</v>
      </c>
      <c r="AL698">
        <f t="shared" si="144"/>
        <v>0</v>
      </c>
      <c r="AM698">
        <f>SUMPRODUCT(AA698:AL698,Weights!$E$7:$P$7)</f>
        <v>0</v>
      </c>
    </row>
    <row r="699" spans="27:39" x14ac:dyDescent="0.25">
      <c r="AA699">
        <f t="shared" si="133"/>
        <v>0</v>
      </c>
      <c r="AB699">
        <f t="shared" si="134"/>
        <v>0</v>
      </c>
      <c r="AC699">
        <f t="shared" si="135"/>
        <v>0</v>
      </c>
      <c r="AD699">
        <f t="shared" si="136"/>
        <v>0</v>
      </c>
      <c r="AE699">
        <f t="shared" si="137"/>
        <v>0</v>
      </c>
      <c r="AF699">
        <f t="shared" si="138"/>
        <v>0</v>
      </c>
      <c r="AG699">
        <f t="shared" si="139"/>
        <v>0</v>
      </c>
      <c r="AH699">
        <f t="shared" si="140"/>
        <v>0</v>
      </c>
      <c r="AI699">
        <f t="shared" si="141"/>
        <v>0</v>
      </c>
      <c r="AJ699">
        <f t="shared" si="142"/>
        <v>0</v>
      </c>
      <c r="AK699">
        <f t="shared" si="143"/>
        <v>0</v>
      </c>
      <c r="AL699">
        <f t="shared" si="144"/>
        <v>0</v>
      </c>
      <c r="AM699">
        <f>SUMPRODUCT(AA699:AL699,Weights!$E$7:$P$7)</f>
        <v>0</v>
      </c>
    </row>
    <row r="700" spans="27:39" x14ac:dyDescent="0.25">
      <c r="AA700">
        <f t="shared" si="133"/>
        <v>0</v>
      </c>
      <c r="AB700">
        <f t="shared" si="134"/>
        <v>0</v>
      </c>
      <c r="AC700">
        <f t="shared" si="135"/>
        <v>0</v>
      </c>
      <c r="AD700">
        <f t="shared" si="136"/>
        <v>0</v>
      </c>
      <c r="AE700">
        <f t="shared" si="137"/>
        <v>0</v>
      </c>
      <c r="AF700">
        <f t="shared" si="138"/>
        <v>0</v>
      </c>
      <c r="AG700">
        <f t="shared" si="139"/>
        <v>0</v>
      </c>
      <c r="AH700">
        <f t="shared" si="140"/>
        <v>0</v>
      </c>
      <c r="AI700">
        <f t="shared" si="141"/>
        <v>0</v>
      </c>
      <c r="AJ700">
        <f t="shared" si="142"/>
        <v>0</v>
      </c>
      <c r="AK700">
        <f t="shared" si="143"/>
        <v>0</v>
      </c>
      <c r="AL700">
        <f t="shared" si="144"/>
        <v>0</v>
      </c>
      <c r="AM700">
        <f>SUMPRODUCT(AA700:AL700,Weights!$E$7:$P$7)</f>
        <v>0</v>
      </c>
    </row>
    <row r="701" spans="27:39" x14ac:dyDescent="0.25">
      <c r="AA701">
        <f t="shared" si="133"/>
        <v>0</v>
      </c>
      <c r="AB701">
        <f t="shared" si="134"/>
        <v>0</v>
      </c>
      <c r="AC701">
        <f t="shared" si="135"/>
        <v>0</v>
      </c>
      <c r="AD701">
        <f t="shared" si="136"/>
        <v>0</v>
      </c>
      <c r="AE701">
        <f t="shared" si="137"/>
        <v>0</v>
      </c>
      <c r="AF701">
        <f t="shared" si="138"/>
        <v>0</v>
      </c>
      <c r="AG701">
        <f t="shared" si="139"/>
        <v>0</v>
      </c>
      <c r="AH701">
        <f t="shared" si="140"/>
        <v>0</v>
      </c>
      <c r="AI701">
        <f t="shared" si="141"/>
        <v>0</v>
      </c>
      <c r="AJ701">
        <f t="shared" si="142"/>
        <v>0</v>
      </c>
      <c r="AK701">
        <f t="shared" si="143"/>
        <v>0</v>
      </c>
      <c r="AL701">
        <f t="shared" si="144"/>
        <v>0</v>
      </c>
      <c r="AM701">
        <f>SUMPRODUCT(AA701:AL701,Weights!$E$7:$P$7)</f>
        <v>0</v>
      </c>
    </row>
    <row r="702" spans="27:39" x14ac:dyDescent="0.25">
      <c r="AA702">
        <f t="shared" si="133"/>
        <v>0</v>
      </c>
      <c r="AB702">
        <f t="shared" si="134"/>
        <v>0</v>
      </c>
      <c r="AC702">
        <f t="shared" si="135"/>
        <v>0</v>
      </c>
      <c r="AD702">
        <f t="shared" si="136"/>
        <v>0</v>
      </c>
      <c r="AE702">
        <f t="shared" si="137"/>
        <v>0</v>
      </c>
      <c r="AF702">
        <f t="shared" si="138"/>
        <v>0</v>
      </c>
      <c r="AG702">
        <f t="shared" si="139"/>
        <v>0</v>
      </c>
      <c r="AH702">
        <f t="shared" si="140"/>
        <v>0</v>
      </c>
      <c r="AI702">
        <f t="shared" si="141"/>
        <v>0</v>
      </c>
      <c r="AJ702">
        <f t="shared" si="142"/>
        <v>0</v>
      </c>
      <c r="AK702">
        <f t="shared" si="143"/>
        <v>0</v>
      </c>
      <c r="AL702">
        <f t="shared" si="144"/>
        <v>0</v>
      </c>
      <c r="AM702">
        <f>SUMPRODUCT(AA702:AL702,Weights!$E$7:$P$7)</f>
        <v>0</v>
      </c>
    </row>
    <row r="703" spans="27:39" x14ac:dyDescent="0.25">
      <c r="AA703">
        <f t="shared" si="133"/>
        <v>0</v>
      </c>
      <c r="AB703">
        <f t="shared" si="134"/>
        <v>0</v>
      </c>
      <c r="AC703">
        <f t="shared" si="135"/>
        <v>0</v>
      </c>
      <c r="AD703">
        <f t="shared" si="136"/>
        <v>0</v>
      </c>
      <c r="AE703">
        <f t="shared" si="137"/>
        <v>0</v>
      </c>
      <c r="AF703">
        <f t="shared" si="138"/>
        <v>0</v>
      </c>
      <c r="AG703">
        <f t="shared" si="139"/>
        <v>0</v>
      </c>
      <c r="AH703">
        <f t="shared" si="140"/>
        <v>0</v>
      </c>
      <c r="AI703">
        <f t="shared" si="141"/>
        <v>0</v>
      </c>
      <c r="AJ703">
        <f t="shared" si="142"/>
        <v>0</v>
      </c>
      <c r="AK703">
        <f t="shared" si="143"/>
        <v>0</v>
      </c>
      <c r="AL703">
        <f t="shared" si="144"/>
        <v>0</v>
      </c>
      <c r="AM703">
        <f>SUMPRODUCT(AA703:AL703,Weights!$E$7:$P$7)</f>
        <v>0</v>
      </c>
    </row>
    <row r="704" spans="27:39" x14ac:dyDescent="0.25">
      <c r="AA704">
        <f t="shared" si="133"/>
        <v>0</v>
      </c>
      <c r="AB704">
        <f t="shared" si="134"/>
        <v>0</v>
      </c>
      <c r="AC704">
        <f t="shared" si="135"/>
        <v>0</v>
      </c>
      <c r="AD704">
        <f t="shared" si="136"/>
        <v>0</v>
      </c>
      <c r="AE704">
        <f t="shared" si="137"/>
        <v>0</v>
      </c>
      <c r="AF704">
        <f t="shared" si="138"/>
        <v>0</v>
      </c>
      <c r="AG704">
        <f t="shared" si="139"/>
        <v>0</v>
      </c>
      <c r="AH704">
        <f t="shared" si="140"/>
        <v>0</v>
      </c>
      <c r="AI704">
        <f t="shared" si="141"/>
        <v>0</v>
      </c>
      <c r="AJ704">
        <f t="shared" si="142"/>
        <v>0</v>
      </c>
      <c r="AK704">
        <f t="shared" si="143"/>
        <v>0</v>
      </c>
      <c r="AL704">
        <f t="shared" si="144"/>
        <v>0</v>
      </c>
      <c r="AM704">
        <f>SUMPRODUCT(AA704:AL704,Weights!$E$7:$P$7)</f>
        <v>0</v>
      </c>
    </row>
    <row r="705" spans="27:39" x14ac:dyDescent="0.25">
      <c r="AA705">
        <f t="shared" si="133"/>
        <v>0</v>
      </c>
      <c r="AB705">
        <f t="shared" si="134"/>
        <v>0</v>
      </c>
      <c r="AC705">
        <f t="shared" si="135"/>
        <v>0</v>
      </c>
      <c r="AD705">
        <f t="shared" si="136"/>
        <v>0</v>
      </c>
      <c r="AE705">
        <f t="shared" si="137"/>
        <v>0</v>
      </c>
      <c r="AF705">
        <f t="shared" si="138"/>
        <v>0</v>
      </c>
      <c r="AG705">
        <f t="shared" si="139"/>
        <v>0</v>
      </c>
      <c r="AH705">
        <f t="shared" si="140"/>
        <v>0</v>
      </c>
      <c r="AI705">
        <f t="shared" si="141"/>
        <v>0</v>
      </c>
      <c r="AJ705">
        <f t="shared" si="142"/>
        <v>0</v>
      </c>
      <c r="AK705">
        <f t="shared" si="143"/>
        <v>0</v>
      </c>
      <c r="AL705">
        <f t="shared" si="144"/>
        <v>0</v>
      </c>
      <c r="AM705">
        <f>SUMPRODUCT(AA705:AL705,Weights!$E$7:$P$7)</f>
        <v>0</v>
      </c>
    </row>
    <row r="706" spans="27:39" x14ac:dyDescent="0.25">
      <c r="AA706">
        <f t="shared" si="133"/>
        <v>0</v>
      </c>
      <c r="AB706">
        <f t="shared" si="134"/>
        <v>0</v>
      </c>
      <c r="AC706">
        <f t="shared" si="135"/>
        <v>0</v>
      </c>
      <c r="AD706">
        <f t="shared" si="136"/>
        <v>0</v>
      </c>
      <c r="AE706">
        <f t="shared" si="137"/>
        <v>0</v>
      </c>
      <c r="AF706">
        <f t="shared" si="138"/>
        <v>0</v>
      </c>
      <c r="AG706">
        <f t="shared" si="139"/>
        <v>0</v>
      </c>
      <c r="AH706">
        <f t="shared" si="140"/>
        <v>0</v>
      </c>
      <c r="AI706">
        <f t="shared" si="141"/>
        <v>0</v>
      </c>
      <c r="AJ706">
        <f t="shared" si="142"/>
        <v>0</v>
      </c>
      <c r="AK706">
        <f t="shared" si="143"/>
        <v>0</v>
      </c>
      <c r="AL706">
        <f t="shared" si="144"/>
        <v>0</v>
      </c>
      <c r="AM706">
        <f>SUMPRODUCT(AA706:AL706,Weights!$E$7:$P$7)</f>
        <v>0</v>
      </c>
    </row>
    <row r="707" spans="27:39" x14ac:dyDescent="0.25">
      <c r="AA707">
        <f t="shared" si="133"/>
        <v>0</v>
      </c>
      <c r="AB707">
        <f t="shared" si="134"/>
        <v>0</v>
      </c>
      <c r="AC707">
        <f t="shared" si="135"/>
        <v>0</v>
      </c>
      <c r="AD707">
        <f t="shared" si="136"/>
        <v>0</v>
      </c>
      <c r="AE707">
        <f t="shared" si="137"/>
        <v>0</v>
      </c>
      <c r="AF707">
        <f t="shared" si="138"/>
        <v>0</v>
      </c>
      <c r="AG707">
        <f t="shared" si="139"/>
        <v>0</v>
      </c>
      <c r="AH707">
        <f t="shared" si="140"/>
        <v>0</v>
      </c>
      <c r="AI707">
        <f t="shared" si="141"/>
        <v>0</v>
      </c>
      <c r="AJ707">
        <f t="shared" si="142"/>
        <v>0</v>
      </c>
      <c r="AK707">
        <f t="shared" si="143"/>
        <v>0</v>
      </c>
      <c r="AL707">
        <f t="shared" si="144"/>
        <v>0</v>
      </c>
      <c r="AM707">
        <f>SUMPRODUCT(AA707:AL707,Weights!$E$7:$P$7)</f>
        <v>0</v>
      </c>
    </row>
    <row r="708" spans="27:39" x14ac:dyDescent="0.25">
      <c r="AA708">
        <f t="shared" si="133"/>
        <v>0</v>
      </c>
      <c r="AB708">
        <f t="shared" si="134"/>
        <v>0</v>
      </c>
      <c r="AC708">
        <f t="shared" si="135"/>
        <v>0</v>
      </c>
      <c r="AD708">
        <f t="shared" si="136"/>
        <v>0</v>
      </c>
      <c r="AE708">
        <f t="shared" si="137"/>
        <v>0</v>
      </c>
      <c r="AF708">
        <f t="shared" si="138"/>
        <v>0</v>
      </c>
      <c r="AG708">
        <f t="shared" si="139"/>
        <v>0</v>
      </c>
      <c r="AH708">
        <f t="shared" si="140"/>
        <v>0</v>
      </c>
      <c r="AI708">
        <f t="shared" si="141"/>
        <v>0</v>
      </c>
      <c r="AJ708">
        <f t="shared" si="142"/>
        <v>0</v>
      </c>
      <c r="AK708">
        <f t="shared" si="143"/>
        <v>0</v>
      </c>
      <c r="AL708">
        <f t="shared" si="144"/>
        <v>0</v>
      </c>
      <c r="AM708">
        <f>SUMPRODUCT(AA708:AL708,Weights!$E$7:$P$7)</f>
        <v>0</v>
      </c>
    </row>
    <row r="709" spans="27:39" x14ac:dyDescent="0.25">
      <c r="AA709">
        <f t="shared" si="133"/>
        <v>0</v>
      </c>
      <c r="AB709">
        <f t="shared" si="134"/>
        <v>0</v>
      </c>
      <c r="AC709">
        <f t="shared" si="135"/>
        <v>0</v>
      </c>
      <c r="AD709">
        <f t="shared" si="136"/>
        <v>0</v>
      </c>
      <c r="AE709">
        <f t="shared" si="137"/>
        <v>0</v>
      </c>
      <c r="AF709">
        <f t="shared" si="138"/>
        <v>0</v>
      </c>
      <c r="AG709">
        <f t="shared" si="139"/>
        <v>0</v>
      </c>
      <c r="AH709">
        <f t="shared" si="140"/>
        <v>0</v>
      </c>
      <c r="AI709">
        <f t="shared" si="141"/>
        <v>0</v>
      </c>
      <c r="AJ709">
        <f t="shared" si="142"/>
        <v>0</v>
      </c>
      <c r="AK709">
        <f t="shared" si="143"/>
        <v>0</v>
      </c>
      <c r="AL709">
        <f t="shared" si="144"/>
        <v>0</v>
      </c>
      <c r="AM709">
        <f>SUMPRODUCT(AA709:AL709,Weights!$E$7:$P$7)</f>
        <v>0</v>
      </c>
    </row>
    <row r="710" spans="27:39" x14ac:dyDescent="0.25">
      <c r="AA710">
        <f t="shared" si="133"/>
        <v>0</v>
      </c>
      <c r="AB710">
        <f t="shared" si="134"/>
        <v>0</v>
      </c>
      <c r="AC710">
        <f t="shared" si="135"/>
        <v>0</v>
      </c>
      <c r="AD710">
        <f t="shared" si="136"/>
        <v>0</v>
      </c>
      <c r="AE710">
        <f t="shared" si="137"/>
        <v>0</v>
      </c>
      <c r="AF710">
        <f t="shared" si="138"/>
        <v>0</v>
      </c>
      <c r="AG710">
        <f t="shared" si="139"/>
        <v>0</v>
      </c>
      <c r="AH710">
        <f t="shared" si="140"/>
        <v>0</v>
      </c>
      <c r="AI710">
        <f t="shared" si="141"/>
        <v>0</v>
      </c>
      <c r="AJ710">
        <f t="shared" si="142"/>
        <v>0</v>
      </c>
      <c r="AK710">
        <f t="shared" si="143"/>
        <v>0</v>
      </c>
      <c r="AL710">
        <f t="shared" si="144"/>
        <v>0</v>
      </c>
      <c r="AM710">
        <f>SUMPRODUCT(AA710:AL710,Weights!$E$7:$P$7)</f>
        <v>0</v>
      </c>
    </row>
    <row r="711" spans="27:39" x14ac:dyDescent="0.25">
      <c r="AA711">
        <f t="shared" si="133"/>
        <v>0</v>
      </c>
      <c r="AB711">
        <f t="shared" si="134"/>
        <v>0</v>
      </c>
      <c r="AC711">
        <f t="shared" si="135"/>
        <v>0</v>
      </c>
      <c r="AD711">
        <f t="shared" si="136"/>
        <v>0</v>
      </c>
      <c r="AE711">
        <f t="shared" si="137"/>
        <v>0</v>
      </c>
      <c r="AF711">
        <f t="shared" si="138"/>
        <v>0</v>
      </c>
      <c r="AG711">
        <f t="shared" si="139"/>
        <v>0</v>
      </c>
      <c r="AH711">
        <f t="shared" si="140"/>
        <v>0</v>
      </c>
      <c r="AI711">
        <f t="shared" si="141"/>
        <v>0</v>
      </c>
      <c r="AJ711">
        <f t="shared" si="142"/>
        <v>0</v>
      </c>
      <c r="AK711">
        <f t="shared" si="143"/>
        <v>0</v>
      </c>
      <c r="AL711">
        <f t="shared" si="144"/>
        <v>0</v>
      </c>
      <c r="AM711">
        <f>SUMPRODUCT(AA711:AL711,Weights!$E$7:$P$7)</f>
        <v>0</v>
      </c>
    </row>
    <row r="712" spans="27:39" x14ac:dyDescent="0.25">
      <c r="AA712">
        <f t="shared" si="133"/>
        <v>0</v>
      </c>
      <c r="AB712">
        <f t="shared" si="134"/>
        <v>0</v>
      </c>
      <c r="AC712">
        <f t="shared" si="135"/>
        <v>0</v>
      </c>
      <c r="AD712">
        <f t="shared" si="136"/>
        <v>0</v>
      </c>
      <c r="AE712">
        <f t="shared" si="137"/>
        <v>0</v>
      </c>
      <c r="AF712">
        <f t="shared" si="138"/>
        <v>0</v>
      </c>
      <c r="AG712">
        <f t="shared" si="139"/>
        <v>0</v>
      </c>
      <c r="AH712">
        <f t="shared" si="140"/>
        <v>0</v>
      </c>
      <c r="AI712">
        <f t="shared" si="141"/>
        <v>0</v>
      </c>
      <c r="AJ712">
        <f t="shared" si="142"/>
        <v>0</v>
      </c>
      <c r="AK712">
        <f t="shared" si="143"/>
        <v>0</v>
      </c>
      <c r="AL712">
        <f t="shared" si="144"/>
        <v>0</v>
      </c>
      <c r="AM712">
        <f>SUMPRODUCT(AA712:AL712,Weights!$E$7:$P$7)</f>
        <v>0</v>
      </c>
    </row>
    <row r="713" spans="27:39" x14ac:dyDescent="0.25">
      <c r="AA713">
        <f t="shared" si="133"/>
        <v>0</v>
      </c>
      <c r="AB713">
        <f t="shared" si="134"/>
        <v>0</v>
      </c>
      <c r="AC713">
        <f t="shared" si="135"/>
        <v>0</v>
      </c>
      <c r="AD713">
        <f t="shared" si="136"/>
        <v>0</v>
      </c>
      <c r="AE713">
        <f t="shared" si="137"/>
        <v>0</v>
      </c>
      <c r="AF713">
        <f t="shared" si="138"/>
        <v>0</v>
      </c>
      <c r="AG713">
        <f t="shared" si="139"/>
        <v>0</v>
      </c>
      <c r="AH713">
        <f t="shared" si="140"/>
        <v>0</v>
      </c>
      <c r="AI713">
        <f t="shared" si="141"/>
        <v>0</v>
      </c>
      <c r="AJ713">
        <f t="shared" si="142"/>
        <v>0</v>
      </c>
      <c r="AK713">
        <f t="shared" si="143"/>
        <v>0</v>
      </c>
      <c r="AL713">
        <f t="shared" si="144"/>
        <v>0</v>
      </c>
      <c r="AM713">
        <f>SUMPRODUCT(AA713:AL713,Weights!$E$7:$P$7)</f>
        <v>0</v>
      </c>
    </row>
    <row r="714" spans="27:39" x14ac:dyDescent="0.25">
      <c r="AA714">
        <f t="shared" si="133"/>
        <v>0</v>
      </c>
      <c r="AB714">
        <f t="shared" si="134"/>
        <v>0</v>
      </c>
      <c r="AC714">
        <f t="shared" si="135"/>
        <v>0</v>
      </c>
      <c r="AD714">
        <f t="shared" si="136"/>
        <v>0</v>
      </c>
      <c r="AE714">
        <f t="shared" si="137"/>
        <v>0</v>
      </c>
      <c r="AF714">
        <f t="shared" si="138"/>
        <v>0</v>
      </c>
      <c r="AG714">
        <f t="shared" si="139"/>
        <v>0</v>
      </c>
      <c r="AH714">
        <f t="shared" si="140"/>
        <v>0</v>
      </c>
      <c r="AI714">
        <f t="shared" si="141"/>
        <v>0</v>
      </c>
      <c r="AJ714">
        <f t="shared" si="142"/>
        <v>0</v>
      </c>
      <c r="AK714">
        <f t="shared" si="143"/>
        <v>0</v>
      </c>
      <c r="AL714">
        <f t="shared" si="144"/>
        <v>0</v>
      </c>
      <c r="AM714">
        <f>SUMPRODUCT(AA714:AL714,Weights!$E$7:$P$7)</f>
        <v>0</v>
      </c>
    </row>
    <row r="715" spans="27:39" x14ac:dyDescent="0.25">
      <c r="AA715">
        <f t="shared" si="133"/>
        <v>0</v>
      </c>
      <c r="AB715">
        <f t="shared" si="134"/>
        <v>0</v>
      </c>
      <c r="AC715">
        <f t="shared" si="135"/>
        <v>0</v>
      </c>
      <c r="AD715">
        <f t="shared" si="136"/>
        <v>0</v>
      </c>
      <c r="AE715">
        <f t="shared" si="137"/>
        <v>0</v>
      </c>
      <c r="AF715">
        <f t="shared" si="138"/>
        <v>0</v>
      </c>
      <c r="AG715">
        <f t="shared" si="139"/>
        <v>0</v>
      </c>
      <c r="AH715">
        <f t="shared" si="140"/>
        <v>0</v>
      </c>
      <c r="AI715">
        <f t="shared" si="141"/>
        <v>0</v>
      </c>
      <c r="AJ715">
        <f t="shared" si="142"/>
        <v>0</v>
      </c>
      <c r="AK715">
        <f t="shared" si="143"/>
        <v>0</v>
      </c>
      <c r="AL715">
        <f t="shared" si="144"/>
        <v>0</v>
      </c>
      <c r="AM715">
        <f>SUMPRODUCT(AA715:AL715,Weights!$E$7:$P$7)</f>
        <v>0</v>
      </c>
    </row>
    <row r="716" spans="27:39" x14ac:dyDescent="0.25">
      <c r="AA716">
        <f t="shared" si="133"/>
        <v>0</v>
      </c>
      <c r="AB716">
        <f t="shared" si="134"/>
        <v>0</v>
      </c>
      <c r="AC716">
        <f t="shared" si="135"/>
        <v>0</v>
      </c>
      <c r="AD716">
        <f t="shared" si="136"/>
        <v>0</v>
      </c>
      <c r="AE716">
        <f t="shared" si="137"/>
        <v>0</v>
      </c>
      <c r="AF716">
        <f t="shared" si="138"/>
        <v>0</v>
      </c>
      <c r="AG716">
        <f t="shared" si="139"/>
        <v>0</v>
      </c>
      <c r="AH716">
        <f t="shared" si="140"/>
        <v>0</v>
      </c>
      <c r="AI716">
        <f t="shared" si="141"/>
        <v>0</v>
      </c>
      <c r="AJ716">
        <f t="shared" si="142"/>
        <v>0</v>
      </c>
      <c r="AK716">
        <f t="shared" si="143"/>
        <v>0</v>
      </c>
      <c r="AL716">
        <f t="shared" si="144"/>
        <v>0</v>
      </c>
      <c r="AM716">
        <f>SUMPRODUCT(AA716:AL716,Weights!$E$7:$P$7)</f>
        <v>0</v>
      </c>
    </row>
    <row r="717" spans="27:39" x14ac:dyDescent="0.25">
      <c r="AA717">
        <f t="shared" si="133"/>
        <v>0</v>
      </c>
      <c r="AB717">
        <f t="shared" si="134"/>
        <v>0</v>
      </c>
      <c r="AC717">
        <f t="shared" si="135"/>
        <v>0</v>
      </c>
      <c r="AD717">
        <f t="shared" si="136"/>
        <v>0</v>
      </c>
      <c r="AE717">
        <f t="shared" si="137"/>
        <v>0</v>
      </c>
      <c r="AF717">
        <f t="shared" si="138"/>
        <v>0</v>
      </c>
      <c r="AG717">
        <f t="shared" si="139"/>
        <v>0</v>
      </c>
      <c r="AH717">
        <f t="shared" si="140"/>
        <v>0</v>
      </c>
      <c r="AI717">
        <f t="shared" si="141"/>
        <v>0</v>
      </c>
      <c r="AJ717">
        <f t="shared" si="142"/>
        <v>0</v>
      </c>
      <c r="AK717">
        <f t="shared" si="143"/>
        <v>0</v>
      </c>
      <c r="AL717">
        <f t="shared" si="144"/>
        <v>0</v>
      </c>
      <c r="AM717">
        <f>SUMPRODUCT(AA717:AL717,Weights!$E$7:$P$7)</f>
        <v>0</v>
      </c>
    </row>
    <row r="718" spans="27:39" x14ac:dyDescent="0.25">
      <c r="AA718">
        <f t="shared" si="133"/>
        <v>0</v>
      </c>
      <c r="AB718">
        <f t="shared" si="134"/>
        <v>0</v>
      </c>
      <c r="AC718">
        <f t="shared" si="135"/>
        <v>0</v>
      </c>
      <c r="AD718">
        <f t="shared" si="136"/>
        <v>0</v>
      </c>
      <c r="AE718">
        <f t="shared" si="137"/>
        <v>0</v>
      </c>
      <c r="AF718">
        <f t="shared" si="138"/>
        <v>0</v>
      </c>
      <c r="AG718">
        <f t="shared" si="139"/>
        <v>0</v>
      </c>
      <c r="AH718">
        <f t="shared" si="140"/>
        <v>0</v>
      </c>
      <c r="AI718">
        <f t="shared" si="141"/>
        <v>0</v>
      </c>
      <c r="AJ718">
        <f t="shared" si="142"/>
        <v>0</v>
      </c>
      <c r="AK718">
        <f t="shared" si="143"/>
        <v>0</v>
      </c>
      <c r="AL718">
        <f t="shared" si="144"/>
        <v>0</v>
      </c>
      <c r="AM718">
        <f>SUMPRODUCT(AA718:AL718,Weights!$E$7:$P$7)</f>
        <v>0</v>
      </c>
    </row>
    <row r="719" spans="27:39" x14ac:dyDescent="0.25">
      <c r="AA719">
        <f t="shared" si="133"/>
        <v>0</v>
      </c>
      <c r="AB719">
        <f t="shared" si="134"/>
        <v>0</v>
      </c>
      <c r="AC719">
        <f t="shared" si="135"/>
        <v>0</v>
      </c>
      <c r="AD719">
        <f t="shared" si="136"/>
        <v>0</v>
      </c>
      <c r="AE719">
        <f t="shared" si="137"/>
        <v>0</v>
      </c>
      <c r="AF719">
        <f t="shared" si="138"/>
        <v>0</v>
      </c>
      <c r="AG719">
        <f t="shared" si="139"/>
        <v>0</v>
      </c>
      <c r="AH719">
        <f t="shared" si="140"/>
        <v>0</v>
      </c>
      <c r="AI719">
        <f t="shared" si="141"/>
        <v>0</v>
      </c>
      <c r="AJ719">
        <f t="shared" si="142"/>
        <v>0</v>
      </c>
      <c r="AK719">
        <f t="shared" si="143"/>
        <v>0</v>
      </c>
      <c r="AL719">
        <f t="shared" si="144"/>
        <v>0</v>
      </c>
      <c r="AM719">
        <f>SUMPRODUCT(AA719:AL719,Weights!$E$7:$P$7)</f>
        <v>0</v>
      </c>
    </row>
    <row r="720" spans="27:39" x14ac:dyDescent="0.25">
      <c r="AA720">
        <f t="shared" si="133"/>
        <v>0</v>
      </c>
      <c r="AB720">
        <f t="shared" si="134"/>
        <v>0</v>
      </c>
      <c r="AC720">
        <f t="shared" si="135"/>
        <v>0</v>
      </c>
      <c r="AD720">
        <f t="shared" si="136"/>
        <v>0</v>
      </c>
      <c r="AE720">
        <f t="shared" si="137"/>
        <v>0</v>
      </c>
      <c r="AF720">
        <f t="shared" si="138"/>
        <v>0</v>
      </c>
      <c r="AG720">
        <f t="shared" si="139"/>
        <v>0</v>
      </c>
      <c r="AH720">
        <f t="shared" si="140"/>
        <v>0</v>
      </c>
      <c r="AI720">
        <f t="shared" si="141"/>
        <v>0</v>
      </c>
      <c r="AJ720">
        <f t="shared" si="142"/>
        <v>0</v>
      </c>
      <c r="AK720">
        <f t="shared" si="143"/>
        <v>0</v>
      </c>
      <c r="AL720">
        <f t="shared" si="144"/>
        <v>0</v>
      </c>
      <c r="AM720">
        <f>SUMPRODUCT(AA720:AL720,Weights!$E$7:$P$7)</f>
        <v>0</v>
      </c>
    </row>
    <row r="721" spans="27:39" x14ac:dyDescent="0.25">
      <c r="AA721">
        <f t="shared" si="133"/>
        <v>0</v>
      </c>
      <c r="AB721">
        <f t="shared" si="134"/>
        <v>0</v>
      </c>
      <c r="AC721">
        <f t="shared" si="135"/>
        <v>0</v>
      </c>
      <c r="AD721">
        <f t="shared" si="136"/>
        <v>0</v>
      </c>
      <c r="AE721">
        <f t="shared" si="137"/>
        <v>0</v>
      </c>
      <c r="AF721">
        <f t="shared" si="138"/>
        <v>0</v>
      </c>
      <c r="AG721">
        <f t="shared" si="139"/>
        <v>0</v>
      </c>
      <c r="AH721">
        <f t="shared" si="140"/>
        <v>0</v>
      </c>
      <c r="AI721">
        <f t="shared" si="141"/>
        <v>0</v>
      </c>
      <c r="AJ721">
        <f t="shared" si="142"/>
        <v>0</v>
      </c>
      <c r="AK721">
        <f t="shared" si="143"/>
        <v>0</v>
      </c>
      <c r="AL721">
        <f t="shared" si="144"/>
        <v>0</v>
      </c>
      <c r="AM721">
        <f>SUMPRODUCT(AA721:AL721,Weights!$E$7:$P$7)</f>
        <v>0</v>
      </c>
    </row>
    <row r="722" spans="27:39" x14ac:dyDescent="0.25">
      <c r="AA722">
        <f t="shared" si="133"/>
        <v>0</v>
      </c>
      <c r="AB722">
        <f t="shared" si="134"/>
        <v>0</v>
      </c>
      <c r="AC722">
        <f t="shared" si="135"/>
        <v>0</v>
      </c>
      <c r="AD722">
        <f t="shared" si="136"/>
        <v>0</v>
      </c>
      <c r="AE722">
        <f t="shared" si="137"/>
        <v>0</v>
      </c>
      <c r="AF722">
        <f t="shared" si="138"/>
        <v>0</v>
      </c>
      <c r="AG722">
        <f t="shared" si="139"/>
        <v>0</v>
      </c>
      <c r="AH722">
        <f t="shared" si="140"/>
        <v>0</v>
      </c>
      <c r="AI722">
        <f t="shared" si="141"/>
        <v>0</v>
      </c>
      <c r="AJ722">
        <f t="shared" si="142"/>
        <v>0</v>
      </c>
      <c r="AK722">
        <f t="shared" si="143"/>
        <v>0</v>
      </c>
      <c r="AL722">
        <f t="shared" si="144"/>
        <v>0</v>
      </c>
      <c r="AM722">
        <f>SUMPRODUCT(AA722:AL722,Weights!$E$7:$P$7)</f>
        <v>0</v>
      </c>
    </row>
    <row r="723" spans="27:39" x14ac:dyDescent="0.25">
      <c r="AA723">
        <f t="shared" ref="AA723:AA786" si="145">F723</f>
        <v>0</v>
      </c>
      <c r="AB723">
        <f t="shared" ref="AB723:AB786" si="146">G723</f>
        <v>0</v>
      </c>
      <c r="AC723">
        <f t="shared" ref="AC723:AC786" si="147">H723</f>
        <v>0</v>
      </c>
      <c r="AD723">
        <f t="shared" ref="AD723:AD786" si="148">I723</f>
        <v>0</v>
      </c>
      <c r="AE723">
        <f t="shared" ref="AE723:AE786" si="149">J723</f>
        <v>0</v>
      </c>
      <c r="AF723">
        <f t="shared" ref="AF723:AF786" si="150">K723</f>
        <v>0</v>
      </c>
      <c r="AG723">
        <f t="shared" ref="AG723:AG786" si="151">L723</f>
        <v>0</v>
      </c>
      <c r="AH723">
        <f t="shared" ref="AH723:AH786" si="152">M723</f>
        <v>0</v>
      </c>
      <c r="AI723">
        <f t="shared" ref="AI723:AI786" si="153">N723</f>
        <v>0</v>
      </c>
      <c r="AJ723">
        <f t="shared" ref="AJ723:AJ786" si="154">O723</f>
        <v>0</v>
      </c>
      <c r="AK723">
        <f t="shared" ref="AK723:AK786" si="155">P723</f>
        <v>0</v>
      </c>
      <c r="AL723">
        <f t="shared" ref="AL723:AL786" si="156">AA723-AB723-AC723-AD723</f>
        <v>0</v>
      </c>
      <c r="AM723">
        <f>SUMPRODUCT(AA723:AL723,Weights!$E$7:$P$7)</f>
        <v>0</v>
      </c>
    </row>
    <row r="724" spans="27:39" x14ac:dyDescent="0.25">
      <c r="AA724">
        <f t="shared" si="145"/>
        <v>0</v>
      </c>
      <c r="AB724">
        <f t="shared" si="146"/>
        <v>0</v>
      </c>
      <c r="AC724">
        <f t="shared" si="147"/>
        <v>0</v>
      </c>
      <c r="AD724">
        <f t="shared" si="148"/>
        <v>0</v>
      </c>
      <c r="AE724">
        <f t="shared" si="149"/>
        <v>0</v>
      </c>
      <c r="AF724">
        <f t="shared" si="150"/>
        <v>0</v>
      </c>
      <c r="AG724">
        <f t="shared" si="151"/>
        <v>0</v>
      </c>
      <c r="AH724">
        <f t="shared" si="152"/>
        <v>0</v>
      </c>
      <c r="AI724">
        <f t="shared" si="153"/>
        <v>0</v>
      </c>
      <c r="AJ724">
        <f t="shared" si="154"/>
        <v>0</v>
      </c>
      <c r="AK724">
        <f t="shared" si="155"/>
        <v>0</v>
      </c>
      <c r="AL724">
        <f t="shared" si="156"/>
        <v>0</v>
      </c>
      <c r="AM724">
        <f>SUMPRODUCT(AA724:AL724,Weights!$E$7:$P$7)</f>
        <v>0</v>
      </c>
    </row>
    <row r="725" spans="27:39" x14ac:dyDescent="0.25">
      <c r="AA725">
        <f t="shared" si="145"/>
        <v>0</v>
      </c>
      <c r="AB725">
        <f t="shared" si="146"/>
        <v>0</v>
      </c>
      <c r="AC725">
        <f t="shared" si="147"/>
        <v>0</v>
      </c>
      <c r="AD725">
        <f t="shared" si="148"/>
        <v>0</v>
      </c>
      <c r="AE725">
        <f t="shared" si="149"/>
        <v>0</v>
      </c>
      <c r="AF725">
        <f t="shared" si="150"/>
        <v>0</v>
      </c>
      <c r="AG725">
        <f t="shared" si="151"/>
        <v>0</v>
      </c>
      <c r="AH725">
        <f t="shared" si="152"/>
        <v>0</v>
      </c>
      <c r="AI725">
        <f t="shared" si="153"/>
        <v>0</v>
      </c>
      <c r="AJ725">
        <f t="shared" si="154"/>
        <v>0</v>
      </c>
      <c r="AK725">
        <f t="shared" si="155"/>
        <v>0</v>
      </c>
      <c r="AL725">
        <f t="shared" si="156"/>
        <v>0</v>
      </c>
      <c r="AM725">
        <f>SUMPRODUCT(AA725:AL725,Weights!$E$7:$P$7)</f>
        <v>0</v>
      </c>
    </row>
    <row r="726" spans="27:39" x14ac:dyDescent="0.25">
      <c r="AA726">
        <f t="shared" si="145"/>
        <v>0</v>
      </c>
      <c r="AB726">
        <f t="shared" si="146"/>
        <v>0</v>
      </c>
      <c r="AC726">
        <f t="shared" si="147"/>
        <v>0</v>
      </c>
      <c r="AD726">
        <f t="shared" si="148"/>
        <v>0</v>
      </c>
      <c r="AE726">
        <f t="shared" si="149"/>
        <v>0</v>
      </c>
      <c r="AF726">
        <f t="shared" si="150"/>
        <v>0</v>
      </c>
      <c r="AG726">
        <f t="shared" si="151"/>
        <v>0</v>
      </c>
      <c r="AH726">
        <f t="shared" si="152"/>
        <v>0</v>
      </c>
      <c r="AI726">
        <f t="shared" si="153"/>
        <v>0</v>
      </c>
      <c r="AJ726">
        <f t="shared" si="154"/>
        <v>0</v>
      </c>
      <c r="AK726">
        <f t="shared" si="155"/>
        <v>0</v>
      </c>
      <c r="AL726">
        <f t="shared" si="156"/>
        <v>0</v>
      </c>
      <c r="AM726">
        <f>SUMPRODUCT(AA726:AL726,Weights!$E$7:$P$7)</f>
        <v>0</v>
      </c>
    </row>
    <row r="727" spans="27:39" x14ac:dyDescent="0.25">
      <c r="AA727">
        <f t="shared" si="145"/>
        <v>0</v>
      </c>
      <c r="AB727">
        <f t="shared" si="146"/>
        <v>0</v>
      </c>
      <c r="AC727">
        <f t="shared" si="147"/>
        <v>0</v>
      </c>
      <c r="AD727">
        <f t="shared" si="148"/>
        <v>0</v>
      </c>
      <c r="AE727">
        <f t="shared" si="149"/>
        <v>0</v>
      </c>
      <c r="AF727">
        <f t="shared" si="150"/>
        <v>0</v>
      </c>
      <c r="AG727">
        <f t="shared" si="151"/>
        <v>0</v>
      </c>
      <c r="AH727">
        <f t="shared" si="152"/>
        <v>0</v>
      </c>
      <c r="AI727">
        <f t="shared" si="153"/>
        <v>0</v>
      </c>
      <c r="AJ727">
        <f t="shared" si="154"/>
        <v>0</v>
      </c>
      <c r="AK727">
        <f t="shared" si="155"/>
        <v>0</v>
      </c>
      <c r="AL727">
        <f t="shared" si="156"/>
        <v>0</v>
      </c>
      <c r="AM727">
        <f>SUMPRODUCT(AA727:AL727,Weights!$E$7:$P$7)</f>
        <v>0</v>
      </c>
    </row>
    <row r="728" spans="27:39" x14ac:dyDescent="0.25">
      <c r="AA728">
        <f t="shared" si="145"/>
        <v>0</v>
      </c>
      <c r="AB728">
        <f t="shared" si="146"/>
        <v>0</v>
      </c>
      <c r="AC728">
        <f t="shared" si="147"/>
        <v>0</v>
      </c>
      <c r="AD728">
        <f t="shared" si="148"/>
        <v>0</v>
      </c>
      <c r="AE728">
        <f t="shared" si="149"/>
        <v>0</v>
      </c>
      <c r="AF728">
        <f t="shared" si="150"/>
        <v>0</v>
      </c>
      <c r="AG728">
        <f t="shared" si="151"/>
        <v>0</v>
      </c>
      <c r="AH728">
        <f t="shared" si="152"/>
        <v>0</v>
      </c>
      <c r="AI728">
        <f t="shared" si="153"/>
        <v>0</v>
      </c>
      <c r="AJ728">
        <f t="shared" si="154"/>
        <v>0</v>
      </c>
      <c r="AK728">
        <f t="shared" si="155"/>
        <v>0</v>
      </c>
      <c r="AL728">
        <f t="shared" si="156"/>
        <v>0</v>
      </c>
      <c r="AM728">
        <f>SUMPRODUCT(AA728:AL728,Weights!$E$7:$P$7)</f>
        <v>0</v>
      </c>
    </row>
    <row r="729" spans="27:39" x14ac:dyDescent="0.25">
      <c r="AA729">
        <f t="shared" si="145"/>
        <v>0</v>
      </c>
      <c r="AB729">
        <f t="shared" si="146"/>
        <v>0</v>
      </c>
      <c r="AC729">
        <f t="shared" si="147"/>
        <v>0</v>
      </c>
      <c r="AD729">
        <f t="shared" si="148"/>
        <v>0</v>
      </c>
      <c r="AE729">
        <f t="shared" si="149"/>
        <v>0</v>
      </c>
      <c r="AF729">
        <f t="shared" si="150"/>
        <v>0</v>
      </c>
      <c r="AG729">
        <f t="shared" si="151"/>
        <v>0</v>
      </c>
      <c r="AH729">
        <f t="shared" si="152"/>
        <v>0</v>
      </c>
      <c r="AI729">
        <f t="shared" si="153"/>
        <v>0</v>
      </c>
      <c r="AJ729">
        <f t="shared" si="154"/>
        <v>0</v>
      </c>
      <c r="AK729">
        <f t="shared" si="155"/>
        <v>0</v>
      </c>
      <c r="AL729">
        <f t="shared" si="156"/>
        <v>0</v>
      </c>
      <c r="AM729">
        <f>SUMPRODUCT(AA729:AL729,Weights!$E$7:$P$7)</f>
        <v>0</v>
      </c>
    </row>
    <row r="730" spans="27:39" x14ac:dyDescent="0.25">
      <c r="AA730">
        <f t="shared" si="145"/>
        <v>0</v>
      </c>
      <c r="AB730">
        <f t="shared" si="146"/>
        <v>0</v>
      </c>
      <c r="AC730">
        <f t="shared" si="147"/>
        <v>0</v>
      </c>
      <c r="AD730">
        <f t="shared" si="148"/>
        <v>0</v>
      </c>
      <c r="AE730">
        <f t="shared" si="149"/>
        <v>0</v>
      </c>
      <c r="AF730">
        <f t="shared" si="150"/>
        <v>0</v>
      </c>
      <c r="AG730">
        <f t="shared" si="151"/>
        <v>0</v>
      </c>
      <c r="AH730">
        <f t="shared" si="152"/>
        <v>0</v>
      </c>
      <c r="AI730">
        <f t="shared" si="153"/>
        <v>0</v>
      </c>
      <c r="AJ730">
        <f t="shared" si="154"/>
        <v>0</v>
      </c>
      <c r="AK730">
        <f t="shared" si="155"/>
        <v>0</v>
      </c>
      <c r="AL730">
        <f t="shared" si="156"/>
        <v>0</v>
      </c>
      <c r="AM730">
        <f>SUMPRODUCT(AA730:AL730,Weights!$E$7:$P$7)</f>
        <v>0</v>
      </c>
    </row>
    <row r="731" spans="27:39" x14ac:dyDescent="0.25">
      <c r="AA731">
        <f t="shared" si="145"/>
        <v>0</v>
      </c>
      <c r="AB731">
        <f t="shared" si="146"/>
        <v>0</v>
      </c>
      <c r="AC731">
        <f t="shared" si="147"/>
        <v>0</v>
      </c>
      <c r="AD731">
        <f t="shared" si="148"/>
        <v>0</v>
      </c>
      <c r="AE731">
        <f t="shared" si="149"/>
        <v>0</v>
      </c>
      <c r="AF731">
        <f t="shared" si="150"/>
        <v>0</v>
      </c>
      <c r="AG731">
        <f t="shared" si="151"/>
        <v>0</v>
      </c>
      <c r="AH731">
        <f t="shared" si="152"/>
        <v>0</v>
      </c>
      <c r="AI731">
        <f t="shared" si="153"/>
        <v>0</v>
      </c>
      <c r="AJ731">
        <f t="shared" si="154"/>
        <v>0</v>
      </c>
      <c r="AK731">
        <f t="shared" si="155"/>
        <v>0</v>
      </c>
      <c r="AL731">
        <f t="shared" si="156"/>
        <v>0</v>
      </c>
      <c r="AM731">
        <f>SUMPRODUCT(AA731:AL731,Weights!$E$7:$P$7)</f>
        <v>0</v>
      </c>
    </row>
    <row r="732" spans="27:39" x14ac:dyDescent="0.25">
      <c r="AA732">
        <f t="shared" si="145"/>
        <v>0</v>
      </c>
      <c r="AB732">
        <f t="shared" si="146"/>
        <v>0</v>
      </c>
      <c r="AC732">
        <f t="shared" si="147"/>
        <v>0</v>
      </c>
      <c r="AD732">
        <f t="shared" si="148"/>
        <v>0</v>
      </c>
      <c r="AE732">
        <f t="shared" si="149"/>
        <v>0</v>
      </c>
      <c r="AF732">
        <f t="shared" si="150"/>
        <v>0</v>
      </c>
      <c r="AG732">
        <f t="shared" si="151"/>
        <v>0</v>
      </c>
      <c r="AH732">
        <f t="shared" si="152"/>
        <v>0</v>
      </c>
      <c r="AI732">
        <f t="shared" si="153"/>
        <v>0</v>
      </c>
      <c r="AJ732">
        <f t="shared" si="154"/>
        <v>0</v>
      </c>
      <c r="AK732">
        <f t="shared" si="155"/>
        <v>0</v>
      </c>
      <c r="AL732">
        <f t="shared" si="156"/>
        <v>0</v>
      </c>
      <c r="AM732">
        <f>SUMPRODUCT(AA732:AL732,Weights!$E$7:$P$7)</f>
        <v>0</v>
      </c>
    </row>
    <row r="733" spans="27:39" x14ac:dyDescent="0.25">
      <c r="AA733">
        <f t="shared" si="145"/>
        <v>0</v>
      </c>
      <c r="AB733">
        <f t="shared" si="146"/>
        <v>0</v>
      </c>
      <c r="AC733">
        <f t="shared" si="147"/>
        <v>0</v>
      </c>
      <c r="AD733">
        <f t="shared" si="148"/>
        <v>0</v>
      </c>
      <c r="AE733">
        <f t="shared" si="149"/>
        <v>0</v>
      </c>
      <c r="AF733">
        <f t="shared" si="150"/>
        <v>0</v>
      </c>
      <c r="AG733">
        <f t="shared" si="151"/>
        <v>0</v>
      </c>
      <c r="AH733">
        <f t="shared" si="152"/>
        <v>0</v>
      </c>
      <c r="AI733">
        <f t="shared" si="153"/>
        <v>0</v>
      </c>
      <c r="AJ733">
        <f t="shared" si="154"/>
        <v>0</v>
      </c>
      <c r="AK733">
        <f t="shared" si="155"/>
        <v>0</v>
      </c>
      <c r="AL733">
        <f t="shared" si="156"/>
        <v>0</v>
      </c>
      <c r="AM733">
        <f>SUMPRODUCT(AA733:AL733,Weights!$E$7:$P$7)</f>
        <v>0</v>
      </c>
    </row>
    <row r="734" spans="27:39" x14ac:dyDescent="0.25">
      <c r="AA734">
        <f t="shared" si="145"/>
        <v>0</v>
      </c>
      <c r="AB734">
        <f t="shared" si="146"/>
        <v>0</v>
      </c>
      <c r="AC734">
        <f t="shared" si="147"/>
        <v>0</v>
      </c>
      <c r="AD734">
        <f t="shared" si="148"/>
        <v>0</v>
      </c>
      <c r="AE734">
        <f t="shared" si="149"/>
        <v>0</v>
      </c>
      <c r="AF734">
        <f t="shared" si="150"/>
        <v>0</v>
      </c>
      <c r="AG734">
        <f t="shared" si="151"/>
        <v>0</v>
      </c>
      <c r="AH734">
        <f t="shared" si="152"/>
        <v>0</v>
      </c>
      <c r="AI734">
        <f t="shared" si="153"/>
        <v>0</v>
      </c>
      <c r="AJ734">
        <f t="shared" si="154"/>
        <v>0</v>
      </c>
      <c r="AK734">
        <f t="shared" si="155"/>
        <v>0</v>
      </c>
      <c r="AL734">
        <f t="shared" si="156"/>
        <v>0</v>
      </c>
      <c r="AM734">
        <f>SUMPRODUCT(AA734:AL734,Weights!$E$7:$P$7)</f>
        <v>0</v>
      </c>
    </row>
    <row r="735" spans="27:39" x14ac:dyDescent="0.25">
      <c r="AA735">
        <f t="shared" si="145"/>
        <v>0</v>
      </c>
      <c r="AB735">
        <f t="shared" si="146"/>
        <v>0</v>
      </c>
      <c r="AC735">
        <f t="shared" si="147"/>
        <v>0</v>
      </c>
      <c r="AD735">
        <f t="shared" si="148"/>
        <v>0</v>
      </c>
      <c r="AE735">
        <f t="shared" si="149"/>
        <v>0</v>
      </c>
      <c r="AF735">
        <f t="shared" si="150"/>
        <v>0</v>
      </c>
      <c r="AG735">
        <f t="shared" si="151"/>
        <v>0</v>
      </c>
      <c r="AH735">
        <f t="shared" si="152"/>
        <v>0</v>
      </c>
      <c r="AI735">
        <f t="shared" si="153"/>
        <v>0</v>
      </c>
      <c r="AJ735">
        <f t="shared" si="154"/>
        <v>0</v>
      </c>
      <c r="AK735">
        <f t="shared" si="155"/>
        <v>0</v>
      </c>
      <c r="AL735">
        <f t="shared" si="156"/>
        <v>0</v>
      </c>
      <c r="AM735">
        <f>SUMPRODUCT(AA735:AL735,Weights!$E$7:$P$7)</f>
        <v>0</v>
      </c>
    </row>
    <row r="736" spans="27:39" x14ac:dyDescent="0.25">
      <c r="AA736">
        <f t="shared" si="145"/>
        <v>0</v>
      </c>
      <c r="AB736">
        <f t="shared" si="146"/>
        <v>0</v>
      </c>
      <c r="AC736">
        <f t="shared" si="147"/>
        <v>0</v>
      </c>
      <c r="AD736">
        <f t="shared" si="148"/>
        <v>0</v>
      </c>
      <c r="AE736">
        <f t="shared" si="149"/>
        <v>0</v>
      </c>
      <c r="AF736">
        <f t="shared" si="150"/>
        <v>0</v>
      </c>
      <c r="AG736">
        <f t="shared" si="151"/>
        <v>0</v>
      </c>
      <c r="AH736">
        <f t="shared" si="152"/>
        <v>0</v>
      </c>
      <c r="AI736">
        <f t="shared" si="153"/>
        <v>0</v>
      </c>
      <c r="AJ736">
        <f t="shared" si="154"/>
        <v>0</v>
      </c>
      <c r="AK736">
        <f t="shared" si="155"/>
        <v>0</v>
      </c>
      <c r="AL736">
        <f t="shared" si="156"/>
        <v>0</v>
      </c>
      <c r="AM736">
        <f>SUMPRODUCT(AA736:AL736,Weights!$E$7:$P$7)</f>
        <v>0</v>
      </c>
    </row>
    <row r="737" spans="27:39" x14ac:dyDescent="0.25">
      <c r="AA737">
        <f t="shared" si="145"/>
        <v>0</v>
      </c>
      <c r="AB737">
        <f t="shared" si="146"/>
        <v>0</v>
      </c>
      <c r="AC737">
        <f t="shared" si="147"/>
        <v>0</v>
      </c>
      <c r="AD737">
        <f t="shared" si="148"/>
        <v>0</v>
      </c>
      <c r="AE737">
        <f t="shared" si="149"/>
        <v>0</v>
      </c>
      <c r="AF737">
        <f t="shared" si="150"/>
        <v>0</v>
      </c>
      <c r="AG737">
        <f t="shared" si="151"/>
        <v>0</v>
      </c>
      <c r="AH737">
        <f t="shared" si="152"/>
        <v>0</v>
      </c>
      <c r="AI737">
        <f t="shared" si="153"/>
        <v>0</v>
      </c>
      <c r="AJ737">
        <f t="shared" si="154"/>
        <v>0</v>
      </c>
      <c r="AK737">
        <f t="shared" si="155"/>
        <v>0</v>
      </c>
      <c r="AL737">
        <f t="shared" si="156"/>
        <v>0</v>
      </c>
      <c r="AM737">
        <f>SUMPRODUCT(AA737:AL737,Weights!$E$7:$P$7)</f>
        <v>0</v>
      </c>
    </row>
    <row r="738" spans="27:39" x14ac:dyDescent="0.25">
      <c r="AA738">
        <f t="shared" si="145"/>
        <v>0</v>
      </c>
      <c r="AB738">
        <f t="shared" si="146"/>
        <v>0</v>
      </c>
      <c r="AC738">
        <f t="shared" si="147"/>
        <v>0</v>
      </c>
      <c r="AD738">
        <f t="shared" si="148"/>
        <v>0</v>
      </c>
      <c r="AE738">
        <f t="shared" si="149"/>
        <v>0</v>
      </c>
      <c r="AF738">
        <f t="shared" si="150"/>
        <v>0</v>
      </c>
      <c r="AG738">
        <f t="shared" si="151"/>
        <v>0</v>
      </c>
      <c r="AH738">
        <f t="shared" si="152"/>
        <v>0</v>
      </c>
      <c r="AI738">
        <f t="shared" si="153"/>
        <v>0</v>
      </c>
      <c r="AJ738">
        <f t="shared" si="154"/>
        <v>0</v>
      </c>
      <c r="AK738">
        <f t="shared" si="155"/>
        <v>0</v>
      </c>
      <c r="AL738">
        <f t="shared" si="156"/>
        <v>0</v>
      </c>
      <c r="AM738">
        <f>SUMPRODUCT(AA738:AL738,Weights!$E$7:$P$7)</f>
        <v>0</v>
      </c>
    </row>
    <row r="739" spans="27:39" x14ac:dyDescent="0.25">
      <c r="AA739">
        <f t="shared" si="145"/>
        <v>0</v>
      </c>
      <c r="AB739">
        <f t="shared" si="146"/>
        <v>0</v>
      </c>
      <c r="AC739">
        <f t="shared" si="147"/>
        <v>0</v>
      </c>
      <c r="AD739">
        <f t="shared" si="148"/>
        <v>0</v>
      </c>
      <c r="AE739">
        <f t="shared" si="149"/>
        <v>0</v>
      </c>
      <c r="AF739">
        <f t="shared" si="150"/>
        <v>0</v>
      </c>
      <c r="AG739">
        <f t="shared" si="151"/>
        <v>0</v>
      </c>
      <c r="AH739">
        <f t="shared" si="152"/>
        <v>0</v>
      </c>
      <c r="AI739">
        <f t="shared" si="153"/>
        <v>0</v>
      </c>
      <c r="AJ739">
        <f t="shared" si="154"/>
        <v>0</v>
      </c>
      <c r="AK739">
        <f t="shared" si="155"/>
        <v>0</v>
      </c>
      <c r="AL739">
        <f t="shared" si="156"/>
        <v>0</v>
      </c>
      <c r="AM739">
        <f>SUMPRODUCT(AA739:AL739,Weights!$E$7:$P$7)</f>
        <v>0</v>
      </c>
    </row>
    <row r="740" spans="27:39" x14ac:dyDescent="0.25">
      <c r="AA740">
        <f t="shared" si="145"/>
        <v>0</v>
      </c>
      <c r="AB740">
        <f t="shared" si="146"/>
        <v>0</v>
      </c>
      <c r="AC740">
        <f t="shared" si="147"/>
        <v>0</v>
      </c>
      <c r="AD740">
        <f t="shared" si="148"/>
        <v>0</v>
      </c>
      <c r="AE740">
        <f t="shared" si="149"/>
        <v>0</v>
      </c>
      <c r="AF740">
        <f t="shared" si="150"/>
        <v>0</v>
      </c>
      <c r="AG740">
        <f t="shared" si="151"/>
        <v>0</v>
      </c>
      <c r="AH740">
        <f t="shared" si="152"/>
        <v>0</v>
      </c>
      <c r="AI740">
        <f t="shared" si="153"/>
        <v>0</v>
      </c>
      <c r="AJ740">
        <f t="shared" si="154"/>
        <v>0</v>
      </c>
      <c r="AK740">
        <f t="shared" si="155"/>
        <v>0</v>
      </c>
      <c r="AL740">
        <f t="shared" si="156"/>
        <v>0</v>
      </c>
      <c r="AM740">
        <f>SUMPRODUCT(AA740:AL740,Weights!$E$7:$P$7)</f>
        <v>0</v>
      </c>
    </row>
    <row r="741" spans="27:39" x14ac:dyDescent="0.25">
      <c r="AA741">
        <f t="shared" si="145"/>
        <v>0</v>
      </c>
      <c r="AB741">
        <f t="shared" si="146"/>
        <v>0</v>
      </c>
      <c r="AC741">
        <f t="shared" si="147"/>
        <v>0</v>
      </c>
      <c r="AD741">
        <f t="shared" si="148"/>
        <v>0</v>
      </c>
      <c r="AE741">
        <f t="shared" si="149"/>
        <v>0</v>
      </c>
      <c r="AF741">
        <f t="shared" si="150"/>
        <v>0</v>
      </c>
      <c r="AG741">
        <f t="shared" si="151"/>
        <v>0</v>
      </c>
      <c r="AH741">
        <f t="shared" si="152"/>
        <v>0</v>
      </c>
      <c r="AI741">
        <f t="shared" si="153"/>
        <v>0</v>
      </c>
      <c r="AJ741">
        <f t="shared" si="154"/>
        <v>0</v>
      </c>
      <c r="AK741">
        <f t="shared" si="155"/>
        <v>0</v>
      </c>
      <c r="AL741">
        <f t="shared" si="156"/>
        <v>0</v>
      </c>
      <c r="AM741">
        <f>SUMPRODUCT(AA741:AL741,Weights!$E$7:$P$7)</f>
        <v>0</v>
      </c>
    </row>
    <row r="742" spans="27:39" x14ac:dyDescent="0.25">
      <c r="AA742">
        <f t="shared" si="145"/>
        <v>0</v>
      </c>
      <c r="AB742">
        <f t="shared" si="146"/>
        <v>0</v>
      </c>
      <c r="AC742">
        <f t="shared" si="147"/>
        <v>0</v>
      </c>
      <c r="AD742">
        <f t="shared" si="148"/>
        <v>0</v>
      </c>
      <c r="AE742">
        <f t="shared" si="149"/>
        <v>0</v>
      </c>
      <c r="AF742">
        <f t="shared" si="150"/>
        <v>0</v>
      </c>
      <c r="AG742">
        <f t="shared" si="151"/>
        <v>0</v>
      </c>
      <c r="AH742">
        <f t="shared" si="152"/>
        <v>0</v>
      </c>
      <c r="AI742">
        <f t="shared" si="153"/>
        <v>0</v>
      </c>
      <c r="AJ742">
        <f t="shared" si="154"/>
        <v>0</v>
      </c>
      <c r="AK742">
        <f t="shared" si="155"/>
        <v>0</v>
      </c>
      <c r="AL742">
        <f t="shared" si="156"/>
        <v>0</v>
      </c>
      <c r="AM742">
        <f>SUMPRODUCT(AA742:AL742,Weights!$E$7:$P$7)</f>
        <v>0</v>
      </c>
    </row>
    <row r="743" spans="27:39" x14ac:dyDescent="0.25">
      <c r="AA743">
        <f t="shared" si="145"/>
        <v>0</v>
      </c>
      <c r="AB743">
        <f t="shared" si="146"/>
        <v>0</v>
      </c>
      <c r="AC743">
        <f t="shared" si="147"/>
        <v>0</v>
      </c>
      <c r="AD743">
        <f t="shared" si="148"/>
        <v>0</v>
      </c>
      <c r="AE743">
        <f t="shared" si="149"/>
        <v>0</v>
      </c>
      <c r="AF743">
        <f t="shared" si="150"/>
        <v>0</v>
      </c>
      <c r="AG743">
        <f t="shared" si="151"/>
        <v>0</v>
      </c>
      <c r="AH743">
        <f t="shared" si="152"/>
        <v>0</v>
      </c>
      <c r="AI743">
        <f t="shared" si="153"/>
        <v>0</v>
      </c>
      <c r="AJ743">
        <f t="shared" si="154"/>
        <v>0</v>
      </c>
      <c r="AK743">
        <f t="shared" si="155"/>
        <v>0</v>
      </c>
      <c r="AL743">
        <f t="shared" si="156"/>
        <v>0</v>
      </c>
      <c r="AM743">
        <f>SUMPRODUCT(AA743:AL743,Weights!$E$7:$P$7)</f>
        <v>0</v>
      </c>
    </row>
    <row r="744" spans="27:39" x14ac:dyDescent="0.25">
      <c r="AA744">
        <f t="shared" si="145"/>
        <v>0</v>
      </c>
      <c r="AB744">
        <f t="shared" si="146"/>
        <v>0</v>
      </c>
      <c r="AC744">
        <f t="shared" si="147"/>
        <v>0</v>
      </c>
      <c r="AD744">
        <f t="shared" si="148"/>
        <v>0</v>
      </c>
      <c r="AE744">
        <f t="shared" si="149"/>
        <v>0</v>
      </c>
      <c r="AF744">
        <f t="shared" si="150"/>
        <v>0</v>
      </c>
      <c r="AG744">
        <f t="shared" si="151"/>
        <v>0</v>
      </c>
      <c r="AH744">
        <f t="shared" si="152"/>
        <v>0</v>
      </c>
      <c r="AI744">
        <f t="shared" si="153"/>
        <v>0</v>
      </c>
      <c r="AJ744">
        <f t="shared" si="154"/>
        <v>0</v>
      </c>
      <c r="AK744">
        <f t="shared" si="155"/>
        <v>0</v>
      </c>
      <c r="AL744">
        <f t="shared" si="156"/>
        <v>0</v>
      </c>
      <c r="AM744">
        <f>SUMPRODUCT(AA744:AL744,Weights!$E$7:$P$7)</f>
        <v>0</v>
      </c>
    </row>
    <row r="745" spans="27:39" x14ac:dyDescent="0.25">
      <c r="AA745">
        <f t="shared" si="145"/>
        <v>0</v>
      </c>
      <c r="AB745">
        <f t="shared" si="146"/>
        <v>0</v>
      </c>
      <c r="AC745">
        <f t="shared" si="147"/>
        <v>0</v>
      </c>
      <c r="AD745">
        <f t="shared" si="148"/>
        <v>0</v>
      </c>
      <c r="AE745">
        <f t="shared" si="149"/>
        <v>0</v>
      </c>
      <c r="AF745">
        <f t="shared" si="150"/>
        <v>0</v>
      </c>
      <c r="AG745">
        <f t="shared" si="151"/>
        <v>0</v>
      </c>
      <c r="AH745">
        <f t="shared" si="152"/>
        <v>0</v>
      </c>
      <c r="AI745">
        <f t="shared" si="153"/>
        <v>0</v>
      </c>
      <c r="AJ745">
        <f t="shared" si="154"/>
        <v>0</v>
      </c>
      <c r="AK745">
        <f t="shared" si="155"/>
        <v>0</v>
      </c>
      <c r="AL745">
        <f t="shared" si="156"/>
        <v>0</v>
      </c>
      <c r="AM745">
        <f>SUMPRODUCT(AA745:AL745,Weights!$E$7:$P$7)</f>
        <v>0</v>
      </c>
    </row>
    <row r="746" spans="27:39" x14ac:dyDescent="0.25">
      <c r="AA746">
        <f t="shared" si="145"/>
        <v>0</v>
      </c>
      <c r="AB746">
        <f t="shared" si="146"/>
        <v>0</v>
      </c>
      <c r="AC746">
        <f t="shared" si="147"/>
        <v>0</v>
      </c>
      <c r="AD746">
        <f t="shared" si="148"/>
        <v>0</v>
      </c>
      <c r="AE746">
        <f t="shared" si="149"/>
        <v>0</v>
      </c>
      <c r="AF746">
        <f t="shared" si="150"/>
        <v>0</v>
      </c>
      <c r="AG746">
        <f t="shared" si="151"/>
        <v>0</v>
      </c>
      <c r="AH746">
        <f t="shared" si="152"/>
        <v>0</v>
      </c>
      <c r="AI746">
        <f t="shared" si="153"/>
        <v>0</v>
      </c>
      <c r="AJ746">
        <f t="shared" si="154"/>
        <v>0</v>
      </c>
      <c r="AK746">
        <f t="shared" si="155"/>
        <v>0</v>
      </c>
      <c r="AL746">
        <f t="shared" si="156"/>
        <v>0</v>
      </c>
      <c r="AM746">
        <f>SUMPRODUCT(AA746:AL746,Weights!$E$7:$P$7)</f>
        <v>0</v>
      </c>
    </row>
    <row r="747" spans="27:39" x14ac:dyDescent="0.25">
      <c r="AA747">
        <f t="shared" si="145"/>
        <v>0</v>
      </c>
      <c r="AB747">
        <f t="shared" si="146"/>
        <v>0</v>
      </c>
      <c r="AC747">
        <f t="shared" si="147"/>
        <v>0</v>
      </c>
      <c r="AD747">
        <f t="shared" si="148"/>
        <v>0</v>
      </c>
      <c r="AE747">
        <f t="shared" si="149"/>
        <v>0</v>
      </c>
      <c r="AF747">
        <f t="shared" si="150"/>
        <v>0</v>
      </c>
      <c r="AG747">
        <f t="shared" si="151"/>
        <v>0</v>
      </c>
      <c r="AH747">
        <f t="shared" si="152"/>
        <v>0</v>
      </c>
      <c r="AI747">
        <f t="shared" si="153"/>
        <v>0</v>
      </c>
      <c r="AJ747">
        <f t="shared" si="154"/>
        <v>0</v>
      </c>
      <c r="AK747">
        <f t="shared" si="155"/>
        <v>0</v>
      </c>
      <c r="AL747">
        <f t="shared" si="156"/>
        <v>0</v>
      </c>
      <c r="AM747">
        <f>SUMPRODUCT(AA747:AL747,Weights!$E$7:$P$7)</f>
        <v>0</v>
      </c>
    </row>
    <row r="748" spans="27:39" x14ac:dyDescent="0.25">
      <c r="AA748">
        <f t="shared" si="145"/>
        <v>0</v>
      </c>
      <c r="AB748">
        <f t="shared" si="146"/>
        <v>0</v>
      </c>
      <c r="AC748">
        <f t="shared" si="147"/>
        <v>0</v>
      </c>
      <c r="AD748">
        <f t="shared" si="148"/>
        <v>0</v>
      </c>
      <c r="AE748">
        <f t="shared" si="149"/>
        <v>0</v>
      </c>
      <c r="AF748">
        <f t="shared" si="150"/>
        <v>0</v>
      </c>
      <c r="AG748">
        <f t="shared" si="151"/>
        <v>0</v>
      </c>
      <c r="AH748">
        <f t="shared" si="152"/>
        <v>0</v>
      </c>
      <c r="AI748">
        <f t="shared" si="153"/>
        <v>0</v>
      </c>
      <c r="AJ748">
        <f t="shared" si="154"/>
        <v>0</v>
      </c>
      <c r="AK748">
        <f t="shared" si="155"/>
        <v>0</v>
      </c>
      <c r="AL748">
        <f t="shared" si="156"/>
        <v>0</v>
      </c>
      <c r="AM748">
        <f>SUMPRODUCT(AA748:AL748,Weights!$E$7:$P$7)</f>
        <v>0</v>
      </c>
    </row>
    <row r="749" spans="27:39" x14ac:dyDescent="0.25">
      <c r="AA749">
        <f t="shared" si="145"/>
        <v>0</v>
      </c>
      <c r="AB749">
        <f t="shared" si="146"/>
        <v>0</v>
      </c>
      <c r="AC749">
        <f t="shared" si="147"/>
        <v>0</v>
      </c>
      <c r="AD749">
        <f t="shared" si="148"/>
        <v>0</v>
      </c>
      <c r="AE749">
        <f t="shared" si="149"/>
        <v>0</v>
      </c>
      <c r="AF749">
        <f t="shared" si="150"/>
        <v>0</v>
      </c>
      <c r="AG749">
        <f t="shared" si="151"/>
        <v>0</v>
      </c>
      <c r="AH749">
        <f t="shared" si="152"/>
        <v>0</v>
      </c>
      <c r="AI749">
        <f t="shared" si="153"/>
        <v>0</v>
      </c>
      <c r="AJ749">
        <f t="shared" si="154"/>
        <v>0</v>
      </c>
      <c r="AK749">
        <f t="shared" si="155"/>
        <v>0</v>
      </c>
      <c r="AL749">
        <f t="shared" si="156"/>
        <v>0</v>
      </c>
      <c r="AM749">
        <f>SUMPRODUCT(AA749:AL749,Weights!$E$7:$P$7)</f>
        <v>0</v>
      </c>
    </row>
    <row r="750" spans="27:39" x14ac:dyDescent="0.25">
      <c r="AA750">
        <f t="shared" si="145"/>
        <v>0</v>
      </c>
      <c r="AB750">
        <f t="shared" si="146"/>
        <v>0</v>
      </c>
      <c r="AC750">
        <f t="shared" si="147"/>
        <v>0</v>
      </c>
      <c r="AD750">
        <f t="shared" si="148"/>
        <v>0</v>
      </c>
      <c r="AE750">
        <f t="shared" si="149"/>
        <v>0</v>
      </c>
      <c r="AF750">
        <f t="shared" si="150"/>
        <v>0</v>
      </c>
      <c r="AG750">
        <f t="shared" si="151"/>
        <v>0</v>
      </c>
      <c r="AH750">
        <f t="shared" si="152"/>
        <v>0</v>
      </c>
      <c r="AI750">
        <f t="shared" si="153"/>
        <v>0</v>
      </c>
      <c r="AJ750">
        <f t="shared" si="154"/>
        <v>0</v>
      </c>
      <c r="AK750">
        <f t="shared" si="155"/>
        <v>0</v>
      </c>
      <c r="AL750">
        <f t="shared" si="156"/>
        <v>0</v>
      </c>
      <c r="AM750">
        <f>SUMPRODUCT(AA750:AL750,Weights!$E$7:$P$7)</f>
        <v>0</v>
      </c>
    </row>
    <row r="751" spans="27:39" x14ac:dyDescent="0.25">
      <c r="AA751">
        <f t="shared" si="145"/>
        <v>0</v>
      </c>
      <c r="AB751">
        <f t="shared" si="146"/>
        <v>0</v>
      </c>
      <c r="AC751">
        <f t="shared" si="147"/>
        <v>0</v>
      </c>
      <c r="AD751">
        <f t="shared" si="148"/>
        <v>0</v>
      </c>
      <c r="AE751">
        <f t="shared" si="149"/>
        <v>0</v>
      </c>
      <c r="AF751">
        <f t="shared" si="150"/>
        <v>0</v>
      </c>
      <c r="AG751">
        <f t="shared" si="151"/>
        <v>0</v>
      </c>
      <c r="AH751">
        <f t="shared" si="152"/>
        <v>0</v>
      </c>
      <c r="AI751">
        <f t="shared" si="153"/>
        <v>0</v>
      </c>
      <c r="AJ751">
        <f t="shared" si="154"/>
        <v>0</v>
      </c>
      <c r="AK751">
        <f t="shared" si="155"/>
        <v>0</v>
      </c>
      <c r="AL751">
        <f t="shared" si="156"/>
        <v>0</v>
      </c>
      <c r="AM751">
        <f>SUMPRODUCT(AA751:AL751,Weights!$E$7:$P$7)</f>
        <v>0</v>
      </c>
    </row>
    <row r="752" spans="27:39" x14ac:dyDescent="0.25">
      <c r="AA752">
        <f t="shared" si="145"/>
        <v>0</v>
      </c>
      <c r="AB752">
        <f t="shared" si="146"/>
        <v>0</v>
      </c>
      <c r="AC752">
        <f t="shared" si="147"/>
        <v>0</v>
      </c>
      <c r="AD752">
        <f t="shared" si="148"/>
        <v>0</v>
      </c>
      <c r="AE752">
        <f t="shared" si="149"/>
        <v>0</v>
      </c>
      <c r="AF752">
        <f t="shared" si="150"/>
        <v>0</v>
      </c>
      <c r="AG752">
        <f t="shared" si="151"/>
        <v>0</v>
      </c>
      <c r="AH752">
        <f t="shared" si="152"/>
        <v>0</v>
      </c>
      <c r="AI752">
        <f t="shared" si="153"/>
        <v>0</v>
      </c>
      <c r="AJ752">
        <f t="shared" si="154"/>
        <v>0</v>
      </c>
      <c r="AK752">
        <f t="shared" si="155"/>
        <v>0</v>
      </c>
      <c r="AL752">
        <f t="shared" si="156"/>
        <v>0</v>
      </c>
      <c r="AM752">
        <f>SUMPRODUCT(AA752:AL752,Weights!$E$7:$P$7)</f>
        <v>0</v>
      </c>
    </row>
    <row r="753" spans="27:39" x14ac:dyDescent="0.25">
      <c r="AA753">
        <f t="shared" si="145"/>
        <v>0</v>
      </c>
      <c r="AB753">
        <f t="shared" si="146"/>
        <v>0</v>
      </c>
      <c r="AC753">
        <f t="shared" si="147"/>
        <v>0</v>
      </c>
      <c r="AD753">
        <f t="shared" si="148"/>
        <v>0</v>
      </c>
      <c r="AE753">
        <f t="shared" si="149"/>
        <v>0</v>
      </c>
      <c r="AF753">
        <f t="shared" si="150"/>
        <v>0</v>
      </c>
      <c r="AG753">
        <f t="shared" si="151"/>
        <v>0</v>
      </c>
      <c r="AH753">
        <f t="shared" si="152"/>
        <v>0</v>
      </c>
      <c r="AI753">
        <f t="shared" si="153"/>
        <v>0</v>
      </c>
      <c r="AJ753">
        <f t="shared" si="154"/>
        <v>0</v>
      </c>
      <c r="AK753">
        <f t="shared" si="155"/>
        <v>0</v>
      </c>
      <c r="AL753">
        <f t="shared" si="156"/>
        <v>0</v>
      </c>
      <c r="AM753">
        <f>SUMPRODUCT(AA753:AL753,Weights!$E$7:$P$7)</f>
        <v>0</v>
      </c>
    </row>
    <row r="754" spans="27:39" x14ac:dyDescent="0.25">
      <c r="AA754">
        <f t="shared" si="145"/>
        <v>0</v>
      </c>
      <c r="AB754">
        <f t="shared" si="146"/>
        <v>0</v>
      </c>
      <c r="AC754">
        <f t="shared" si="147"/>
        <v>0</v>
      </c>
      <c r="AD754">
        <f t="shared" si="148"/>
        <v>0</v>
      </c>
      <c r="AE754">
        <f t="shared" si="149"/>
        <v>0</v>
      </c>
      <c r="AF754">
        <f t="shared" si="150"/>
        <v>0</v>
      </c>
      <c r="AG754">
        <f t="shared" si="151"/>
        <v>0</v>
      </c>
      <c r="AH754">
        <f t="shared" si="152"/>
        <v>0</v>
      </c>
      <c r="AI754">
        <f t="shared" si="153"/>
        <v>0</v>
      </c>
      <c r="AJ754">
        <f t="shared" si="154"/>
        <v>0</v>
      </c>
      <c r="AK754">
        <f t="shared" si="155"/>
        <v>0</v>
      </c>
      <c r="AL754">
        <f t="shared" si="156"/>
        <v>0</v>
      </c>
      <c r="AM754">
        <f>SUMPRODUCT(AA754:AL754,Weights!$E$7:$P$7)</f>
        <v>0</v>
      </c>
    </row>
    <row r="755" spans="27:39" x14ac:dyDescent="0.25">
      <c r="AA755">
        <f t="shared" si="145"/>
        <v>0</v>
      </c>
      <c r="AB755">
        <f t="shared" si="146"/>
        <v>0</v>
      </c>
      <c r="AC755">
        <f t="shared" si="147"/>
        <v>0</v>
      </c>
      <c r="AD755">
        <f t="shared" si="148"/>
        <v>0</v>
      </c>
      <c r="AE755">
        <f t="shared" si="149"/>
        <v>0</v>
      </c>
      <c r="AF755">
        <f t="shared" si="150"/>
        <v>0</v>
      </c>
      <c r="AG755">
        <f t="shared" si="151"/>
        <v>0</v>
      </c>
      <c r="AH755">
        <f t="shared" si="152"/>
        <v>0</v>
      </c>
      <c r="AI755">
        <f t="shared" si="153"/>
        <v>0</v>
      </c>
      <c r="AJ755">
        <f t="shared" si="154"/>
        <v>0</v>
      </c>
      <c r="AK755">
        <f t="shared" si="155"/>
        <v>0</v>
      </c>
      <c r="AL755">
        <f t="shared" si="156"/>
        <v>0</v>
      </c>
      <c r="AM755">
        <f>SUMPRODUCT(AA755:AL755,Weights!$E$7:$P$7)</f>
        <v>0</v>
      </c>
    </row>
    <row r="756" spans="27:39" x14ac:dyDescent="0.25">
      <c r="AA756">
        <f t="shared" si="145"/>
        <v>0</v>
      </c>
      <c r="AB756">
        <f t="shared" si="146"/>
        <v>0</v>
      </c>
      <c r="AC756">
        <f t="shared" si="147"/>
        <v>0</v>
      </c>
      <c r="AD756">
        <f t="shared" si="148"/>
        <v>0</v>
      </c>
      <c r="AE756">
        <f t="shared" si="149"/>
        <v>0</v>
      </c>
      <c r="AF756">
        <f t="shared" si="150"/>
        <v>0</v>
      </c>
      <c r="AG756">
        <f t="shared" si="151"/>
        <v>0</v>
      </c>
      <c r="AH756">
        <f t="shared" si="152"/>
        <v>0</v>
      </c>
      <c r="AI756">
        <f t="shared" si="153"/>
        <v>0</v>
      </c>
      <c r="AJ756">
        <f t="shared" si="154"/>
        <v>0</v>
      </c>
      <c r="AK756">
        <f t="shared" si="155"/>
        <v>0</v>
      </c>
      <c r="AL756">
        <f t="shared" si="156"/>
        <v>0</v>
      </c>
      <c r="AM756">
        <f>SUMPRODUCT(AA756:AL756,Weights!$E$7:$P$7)</f>
        <v>0</v>
      </c>
    </row>
    <row r="757" spans="27:39" x14ac:dyDescent="0.25">
      <c r="AA757">
        <f t="shared" si="145"/>
        <v>0</v>
      </c>
      <c r="AB757">
        <f t="shared" si="146"/>
        <v>0</v>
      </c>
      <c r="AC757">
        <f t="shared" si="147"/>
        <v>0</v>
      </c>
      <c r="AD757">
        <f t="shared" si="148"/>
        <v>0</v>
      </c>
      <c r="AE757">
        <f t="shared" si="149"/>
        <v>0</v>
      </c>
      <c r="AF757">
        <f t="shared" si="150"/>
        <v>0</v>
      </c>
      <c r="AG757">
        <f t="shared" si="151"/>
        <v>0</v>
      </c>
      <c r="AH757">
        <f t="shared" si="152"/>
        <v>0</v>
      </c>
      <c r="AI757">
        <f t="shared" si="153"/>
        <v>0</v>
      </c>
      <c r="AJ757">
        <f t="shared" si="154"/>
        <v>0</v>
      </c>
      <c r="AK757">
        <f t="shared" si="155"/>
        <v>0</v>
      </c>
      <c r="AL757">
        <f t="shared" si="156"/>
        <v>0</v>
      </c>
      <c r="AM757">
        <f>SUMPRODUCT(AA757:AL757,Weights!$E$7:$P$7)</f>
        <v>0</v>
      </c>
    </row>
    <row r="758" spans="27:39" x14ac:dyDescent="0.25">
      <c r="AA758">
        <f t="shared" si="145"/>
        <v>0</v>
      </c>
      <c r="AB758">
        <f t="shared" si="146"/>
        <v>0</v>
      </c>
      <c r="AC758">
        <f t="shared" si="147"/>
        <v>0</v>
      </c>
      <c r="AD758">
        <f t="shared" si="148"/>
        <v>0</v>
      </c>
      <c r="AE758">
        <f t="shared" si="149"/>
        <v>0</v>
      </c>
      <c r="AF758">
        <f t="shared" si="150"/>
        <v>0</v>
      </c>
      <c r="AG758">
        <f t="shared" si="151"/>
        <v>0</v>
      </c>
      <c r="AH758">
        <f t="shared" si="152"/>
        <v>0</v>
      </c>
      <c r="AI758">
        <f t="shared" si="153"/>
        <v>0</v>
      </c>
      <c r="AJ758">
        <f t="shared" si="154"/>
        <v>0</v>
      </c>
      <c r="AK758">
        <f t="shared" si="155"/>
        <v>0</v>
      </c>
      <c r="AL758">
        <f t="shared" si="156"/>
        <v>0</v>
      </c>
      <c r="AM758">
        <f>SUMPRODUCT(AA758:AL758,Weights!$E$7:$P$7)</f>
        <v>0</v>
      </c>
    </row>
    <row r="759" spans="27:39" x14ac:dyDescent="0.25">
      <c r="AA759">
        <f t="shared" si="145"/>
        <v>0</v>
      </c>
      <c r="AB759">
        <f t="shared" si="146"/>
        <v>0</v>
      </c>
      <c r="AC759">
        <f t="shared" si="147"/>
        <v>0</v>
      </c>
      <c r="AD759">
        <f t="shared" si="148"/>
        <v>0</v>
      </c>
      <c r="AE759">
        <f t="shared" si="149"/>
        <v>0</v>
      </c>
      <c r="AF759">
        <f t="shared" si="150"/>
        <v>0</v>
      </c>
      <c r="AG759">
        <f t="shared" si="151"/>
        <v>0</v>
      </c>
      <c r="AH759">
        <f t="shared" si="152"/>
        <v>0</v>
      </c>
      <c r="AI759">
        <f t="shared" si="153"/>
        <v>0</v>
      </c>
      <c r="AJ759">
        <f t="shared" si="154"/>
        <v>0</v>
      </c>
      <c r="AK759">
        <f t="shared" si="155"/>
        <v>0</v>
      </c>
      <c r="AL759">
        <f t="shared" si="156"/>
        <v>0</v>
      </c>
      <c r="AM759">
        <f>SUMPRODUCT(AA759:AL759,Weights!$E$7:$P$7)</f>
        <v>0</v>
      </c>
    </row>
    <row r="760" spans="27:39" x14ac:dyDescent="0.25">
      <c r="AA760">
        <f t="shared" si="145"/>
        <v>0</v>
      </c>
      <c r="AB760">
        <f t="shared" si="146"/>
        <v>0</v>
      </c>
      <c r="AC760">
        <f t="shared" si="147"/>
        <v>0</v>
      </c>
      <c r="AD760">
        <f t="shared" si="148"/>
        <v>0</v>
      </c>
      <c r="AE760">
        <f t="shared" si="149"/>
        <v>0</v>
      </c>
      <c r="AF760">
        <f t="shared" si="150"/>
        <v>0</v>
      </c>
      <c r="AG760">
        <f t="shared" si="151"/>
        <v>0</v>
      </c>
      <c r="AH760">
        <f t="shared" si="152"/>
        <v>0</v>
      </c>
      <c r="AI760">
        <f t="shared" si="153"/>
        <v>0</v>
      </c>
      <c r="AJ760">
        <f t="shared" si="154"/>
        <v>0</v>
      </c>
      <c r="AK760">
        <f t="shared" si="155"/>
        <v>0</v>
      </c>
      <c r="AL760">
        <f t="shared" si="156"/>
        <v>0</v>
      </c>
      <c r="AM760">
        <f>SUMPRODUCT(AA760:AL760,Weights!$E$7:$P$7)</f>
        <v>0</v>
      </c>
    </row>
    <row r="761" spans="27:39" x14ac:dyDescent="0.25">
      <c r="AA761">
        <f t="shared" si="145"/>
        <v>0</v>
      </c>
      <c r="AB761">
        <f t="shared" si="146"/>
        <v>0</v>
      </c>
      <c r="AC761">
        <f t="shared" si="147"/>
        <v>0</v>
      </c>
      <c r="AD761">
        <f t="shared" si="148"/>
        <v>0</v>
      </c>
      <c r="AE761">
        <f t="shared" si="149"/>
        <v>0</v>
      </c>
      <c r="AF761">
        <f t="shared" si="150"/>
        <v>0</v>
      </c>
      <c r="AG761">
        <f t="shared" si="151"/>
        <v>0</v>
      </c>
      <c r="AH761">
        <f t="shared" si="152"/>
        <v>0</v>
      </c>
      <c r="AI761">
        <f t="shared" si="153"/>
        <v>0</v>
      </c>
      <c r="AJ761">
        <f t="shared" si="154"/>
        <v>0</v>
      </c>
      <c r="AK761">
        <f t="shared" si="155"/>
        <v>0</v>
      </c>
      <c r="AL761">
        <f t="shared" si="156"/>
        <v>0</v>
      </c>
      <c r="AM761">
        <f>SUMPRODUCT(AA761:AL761,Weights!$E$7:$P$7)</f>
        <v>0</v>
      </c>
    </row>
    <row r="762" spans="27:39" x14ac:dyDescent="0.25">
      <c r="AA762">
        <f t="shared" si="145"/>
        <v>0</v>
      </c>
      <c r="AB762">
        <f t="shared" si="146"/>
        <v>0</v>
      </c>
      <c r="AC762">
        <f t="shared" si="147"/>
        <v>0</v>
      </c>
      <c r="AD762">
        <f t="shared" si="148"/>
        <v>0</v>
      </c>
      <c r="AE762">
        <f t="shared" si="149"/>
        <v>0</v>
      </c>
      <c r="AF762">
        <f t="shared" si="150"/>
        <v>0</v>
      </c>
      <c r="AG762">
        <f t="shared" si="151"/>
        <v>0</v>
      </c>
      <c r="AH762">
        <f t="shared" si="152"/>
        <v>0</v>
      </c>
      <c r="AI762">
        <f t="shared" si="153"/>
        <v>0</v>
      </c>
      <c r="AJ762">
        <f t="shared" si="154"/>
        <v>0</v>
      </c>
      <c r="AK762">
        <f t="shared" si="155"/>
        <v>0</v>
      </c>
      <c r="AL762">
        <f t="shared" si="156"/>
        <v>0</v>
      </c>
      <c r="AM762">
        <f>SUMPRODUCT(AA762:AL762,Weights!$E$7:$P$7)</f>
        <v>0</v>
      </c>
    </row>
    <row r="763" spans="27:39" x14ac:dyDescent="0.25">
      <c r="AA763">
        <f t="shared" si="145"/>
        <v>0</v>
      </c>
      <c r="AB763">
        <f t="shared" si="146"/>
        <v>0</v>
      </c>
      <c r="AC763">
        <f t="shared" si="147"/>
        <v>0</v>
      </c>
      <c r="AD763">
        <f t="shared" si="148"/>
        <v>0</v>
      </c>
      <c r="AE763">
        <f t="shared" si="149"/>
        <v>0</v>
      </c>
      <c r="AF763">
        <f t="shared" si="150"/>
        <v>0</v>
      </c>
      <c r="AG763">
        <f t="shared" si="151"/>
        <v>0</v>
      </c>
      <c r="AH763">
        <f t="shared" si="152"/>
        <v>0</v>
      </c>
      <c r="AI763">
        <f t="shared" si="153"/>
        <v>0</v>
      </c>
      <c r="AJ763">
        <f t="shared" si="154"/>
        <v>0</v>
      </c>
      <c r="AK763">
        <f t="shared" si="155"/>
        <v>0</v>
      </c>
      <c r="AL763">
        <f t="shared" si="156"/>
        <v>0</v>
      </c>
      <c r="AM763">
        <f>SUMPRODUCT(AA763:AL763,Weights!$E$7:$P$7)</f>
        <v>0</v>
      </c>
    </row>
    <row r="764" spans="27:39" x14ac:dyDescent="0.25">
      <c r="AA764">
        <f t="shared" si="145"/>
        <v>0</v>
      </c>
      <c r="AB764">
        <f t="shared" si="146"/>
        <v>0</v>
      </c>
      <c r="AC764">
        <f t="shared" si="147"/>
        <v>0</v>
      </c>
      <c r="AD764">
        <f t="shared" si="148"/>
        <v>0</v>
      </c>
      <c r="AE764">
        <f t="shared" si="149"/>
        <v>0</v>
      </c>
      <c r="AF764">
        <f t="shared" si="150"/>
        <v>0</v>
      </c>
      <c r="AG764">
        <f t="shared" si="151"/>
        <v>0</v>
      </c>
      <c r="AH764">
        <f t="shared" si="152"/>
        <v>0</v>
      </c>
      <c r="AI764">
        <f t="shared" si="153"/>
        <v>0</v>
      </c>
      <c r="AJ764">
        <f t="shared" si="154"/>
        <v>0</v>
      </c>
      <c r="AK764">
        <f t="shared" si="155"/>
        <v>0</v>
      </c>
      <c r="AL764">
        <f t="shared" si="156"/>
        <v>0</v>
      </c>
      <c r="AM764">
        <f>SUMPRODUCT(AA764:AL764,Weights!$E$7:$P$7)</f>
        <v>0</v>
      </c>
    </row>
    <row r="765" spans="27:39" x14ac:dyDescent="0.25">
      <c r="AA765">
        <f t="shared" si="145"/>
        <v>0</v>
      </c>
      <c r="AB765">
        <f t="shared" si="146"/>
        <v>0</v>
      </c>
      <c r="AC765">
        <f t="shared" si="147"/>
        <v>0</v>
      </c>
      <c r="AD765">
        <f t="shared" si="148"/>
        <v>0</v>
      </c>
      <c r="AE765">
        <f t="shared" si="149"/>
        <v>0</v>
      </c>
      <c r="AF765">
        <f t="shared" si="150"/>
        <v>0</v>
      </c>
      <c r="AG765">
        <f t="shared" si="151"/>
        <v>0</v>
      </c>
      <c r="AH765">
        <f t="shared" si="152"/>
        <v>0</v>
      </c>
      <c r="AI765">
        <f t="shared" si="153"/>
        <v>0</v>
      </c>
      <c r="AJ765">
        <f t="shared" si="154"/>
        <v>0</v>
      </c>
      <c r="AK765">
        <f t="shared" si="155"/>
        <v>0</v>
      </c>
      <c r="AL765">
        <f t="shared" si="156"/>
        <v>0</v>
      </c>
      <c r="AM765">
        <f>SUMPRODUCT(AA765:AL765,Weights!$E$7:$P$7)</f>
        <v>0</v>
      </c>
    </row>
    <row r="766" spans="27:39" x14ac:dyDescent="0.25">
      <c r="AA766">
        <f t="shared" si="145"/>
        <v>0</v>
      </c>
      <c r="AB766">
        <f t="shared" si="146"/>
        <v>0</v>
      </c>
      <c r="AC766">
        <f t="shared" si="147"/>
        <v>0</v>
      </c>
      <c r="AD766">
        <f t="shared" si="148"/>
        <v>0</v>
      </c>
      <c r="AE766">
        <f t="shared" si="149"/>
        <v>0</v>
      </c>
      <c r="AF766">
        <f t="shared" si="150"/>
        <v>0</v>
      </c>
      <c r="AG766">
        <f t="shared" si="151"/>
        <v>0</v>
      </c>
      <c r="AH766">
        <f t="shared" si="152"/>
        <v>0</v>
      </c>
      <c r="AI766">
        <f t="shared" si="153"/>
        <v>0</v>
      </c>
      <c r="AJ766">
        <f t="shared" si="154"/>
        <v>0</v>
      </c>
      <c r="AK766">
        <f t="shared" si="155"/>
        <v>0</v>
      </c>
      <c r="AL766">
        <f t="shared" si="156"/>
        <v>0</v>
      </c>
      <c r="AM766">
        <f>SUMPRODUCT(AA766:AL766,Weights!$E$7:$P$7)</f>
        <v>0</v>
      </c>
    </row>
    <row r="767" spans="27:39" x14ac:dyDescent="0.25">
      <c r="AA767">
        <f t="shared" si="145"/>
        <v>0</v>
      </c>
      <c r="AB767">
        <f t="shared" si="146"/>
        <v>0</v>
      </c>
      <c r="AC767">
        <f t="shared" si="147"/>
        <v>0</v>
      </c>
      <c r="AD767">
        <f t="shared" si="148"/>
        <v>0</v>
      </c>
      <c r="AE767">
        <f t="shared" si="149"/>
        <v>0</v>
      </c>
      <c r="AF767">
        <f t="shared" si="150"/>
        <v>0</v>
      </c>
      <c r="AG767">
        <f t="shared" si="151"/>
        <v>0</v>
      </c>
      <c r="AH767">
        <f t="shared" si="152"/>
        <v>0</v>
      </c>
      <c r="AI767">
        <f t="shared" si="153"/>
        <v>0</v>
      </c>
      <c r="AJ767">
        <f t="shared" si="154"/>
        <v>0</v>
      </c>
      <c r="AK767">
        <f t="shared" si="155"/>
        <v>0</v>
      </c>
      <c r="AL767">
        <f t="shared" si="156"/>
        <v>0</v>
      </c>
      <c r="AM767">
        <f>SUMPRODUCT(AA767:AL767,Weights!$E$7:$P$7)</f>
        <v>0</v>
      </c>
    </row>
    <row r="768" spans="27:39" x14ac:dyDescent="0.25">
      <c r="AA768">
        <f t="shared" si="145"/>
        <v>0</v>
      </c>
      <c r="AB768">
        <f t="shared" si="146"/>
        <v>0</v>
      </c>
      <c r="AC768">
        <f t="shared" si="147"/>
        <v>0</v>
      </c>
      <c r="AD768">
        <f t="shared" si="148"/>
        <v>0</v>
      </c>
      <c r="AE768">
        <f t="shared" si="149"/>
        <v>0</v>
      </c>
      <c r="AF768">
        <f t="shared" si="150"/>
        <v>0</v>
      </c>
      <c r="AG768">
        <f t="shared" si="151"/>
        <v>0</v>
      </c>
      <c r="AH768">
        <f t="shared" si="152"/>
        <v>0</v>
      </c>
      <c r="AI768">
        <f t="shared" si="153"/>
        <v>0</v>
      </c>
      <c r="AJ768">
        <f t="shared" si="154"/>
        <v>0</v>
      </c>
      <c r="AK768">
        <f t="shared" si="155"/>
        <v>0</v>
      </c>
      <c r="AL768">
        <f t="shared" si="156"/>
        <v>0</v>
      </c>
      <c r="AM768">
        <f>SUMPRODUCT(AA768:AL768,Weights!$E$7:$P$7)</f>
        <v>0</v>
      </c>
    </row>
    <row r="769" spans="27:39" x14ac:dyDescent="0.25">
      <c r="AA769">
        <f t="shared" si="145"/>
        <v>0</v>
      </c>
      <c r="AB769">
        <f t="shared" si="146"/>
        <v>0</v>
      </c>
      <c r="AC769">
        <f t="shared" si="147"/>
        <v>0</v>
      </c>
      <c r="AD769">
        <f t="shared" si="148"/>
        <v>0</v>
      </c>
      <c r="AE769">
        <f t="shared" si="149"/>
        <v>0</v>
      </c>
      <c r="AF769">
        <f t="shared" si="150"/>
        <v>0</v>
      </c>
      <c r="AG769">
        <f t="shared" si="151"/>
        <v>0</v>
      </c>
      <c r="AH769">
        <f t="shared" si="152"/>
        <v>0</v>
      </c>
      <c r="AI769">
        <f t="shared" si="153"/>
        <v>0</v>
      </c>
      <c r="AJ769">
        <f t="shared" si="154"/>
        <v>0</v>
      </c>
      <c r="AK769">
        <f t="shared" si="155"/>
        <v>0</v>
      </c>
      <c r="AL769">
        <f t="shared" si="156"/>
        <v>0</v>
      </c>
      <c r="AM769">
        <f>SUMPRODUCT(AA769:AL769,Weights!$E$7:$P$7)</f>
        <v>0</v>
      </c>
    </row>
    <row r="770" spans="27:39" x14ac:dyDescent="0.25">
      <c r="AA770">
        <f t="shared" si="145"/>
        <v>0</v>
      </c>
      <c r="AB770">
        <f t="shared" si="146"/>
        <v>0</v>
      </c>
      <c r="AC770">
        <f t="shared" si="147"/>
        <v>0</v>
      </c>
      <c r="AD770">
        <f t="shared" si="148"/>
        <v>0</v>
      </c>
      <c r="AE770">
        <f t="shared" si="149"/>
        <v>0</v>
      </c>
      <c r="AF770">
        <f t="shared" si="150"/>
        <v>0</v>
      </c>
      <c r="AG770">
        <f t="shared" si="151"/>
        <v>0</v>
      </c>
      <c r="AH770">
        <f t="shared" si="152"/>
        <v>0</v>
      </c>
      <c r="AI770">
        <f t="shared" si="153"/>
        <v>0</v>
      </c>
      <c r="AJ770">
        <f t="shared" si="154"/>
        <v>0</v>
      </c>
      <c r="AK770">
        <f t="shared" si="155"/>
        <v>0</v>
      </c>
      <c r="AL770">
        <f t="shared" si="156"/>
        <v>0</v>
      </c>
      <c r="AM770">
        <f>SUMPRODUCT(AA770:AL770,Weights!$E$7:$P$7)</f>
        <v>0</v>
      </c>
    </row>
    <row r="771" spans="27:39" x14ac:dyDescent="0.25">
      <c r="AA771">
        <f t="shared" si="145"/>
        <v>0</v>
      </c>
      <c r="AB771">
        <f t="shared" si="146"/>
        <v>0</v>
      </c>
      <c r="AC771">
        <f t="shared" si="147"/>
        <v>0</v>
      </c>
      <c r="AD771">
        <f t="shared" si="148"/>
        <v>0</v>
      </c>
      <c r="AE771">
        <f t="shared" si="149"/>
        <v>0</v>
      </c>
      <c r="AF771">
        <f t="shared" si="150"/>
        <v>0</v>
      </c>
      <c r="AG771">
        <f t="shared" si="151"/>
        <v>0</v>
      </c>
      <c r="AH771">
        <f t="shared" si="152"/>
        <v>0</v>
      </c>
      <c r="AI771">
        <f t="shared" si="153"/>
        <v>0</v>
      </c>
      <c r="AJ771">
        <f t="shared" si="154"/>
        <v>0</v>
      </c>
      <c r="AK771">
        <f t="shared" si="155"/>
        <v>0</v>
      </c>
      <c r="AL771">
        <f t="shared" si="156"/>
        <v>0</v>
      </c>
      <c r="AM771">
        <f>SUMPRODUCT(AA771:AL771,Weights!$E$7:$P$7)</f>
        <v>0</v>
      </c>
    </row>
    <row r="772" spans="27:39" x14ac:dyDescent="0.25">
      <c r="AA772">
        <f t="shared" si="145"/>
        <v>0</v>
      </c>
      <c r="AB772">
        <f t="shared" si="146"/>
        <v>0</v>
      </c>
      <c r="AC772">
        <f t="shared" si="147"/>
        <v>0</v>
      </c>
      <c r="AD772">
        <f t="shared" si="148"/>
        <v>0</v>
      </c>
      <c r="AE772">
        <f t="shared" si="149"/>
        <v>0</v>
      </c>
      <c r="AF772">
        <f t="shared" si="150"/>
        <v>0</v>
      </c>
      <c r="AG772">
        <f t="shared" si="151"/>
        <v>0</v>
      </c>
      <c r="AH772">
        <f t="shared" si="152"/>
        <v>0</v>
      </c>
      <c r="AI772">
        <f t="shared" si="153"/>
        <v>0</v>
      </c>
      <c r="AJ772">
        <f t="shared" si="154"/>
        <v>0</v>
      </c>
      <c r="AK772">
        <f t="shared" si="155"/>
        <v>0</v>
      </c>
      <c r="AL772">
        <f t="shared" si="156"/>
        <v>0</v>
      </c>
      <c r="AM772">
        <f>SUMPRODUCT(AA772:AL772,Weights!$E$7:$P$7)</f>
        <v>0</v>
      </c>
    </row>
    <row r="773" spans="27:39" x14ac:dyDescent="0.25">
      <c r="AA773">
        <f t="shared" si="145"/>
        <v>0</v>
      </c>
      <c r="AB773">
        <f t="shared" si="146"/>
        <v>0</v>
      </c>
      <c r="AC773">
        <f t="shared" si="147"/>
        <v>0</v>
      </c>
      <c r="AD773">
        <f t="shared" si="148"/>
        <v>0</v>
      </c>
      <c r="AE773">
        <f t="shared" si="149"/>
        <v>0</v>
      </c>
      <c r="AF773">
        <f t="shared" si="150"/>
        <v>0</v>
      </c>
      <c r="AG773">
        <f t="shared" si="151"/>
        <v>0</v>
      </c>
      <c r="AH773">
        <f t="shared" si="152"/>
        <v>0</v>
      </c>
      <c r="AI773">
        <f t="shared" si="153"/>
        <v>0</v>
      </c>
      <c r="AJ773">
        <f t="shared" si="154"/>
        <v>0</v>
      </c>
      <c r="AK773">
        <f t="shared" si="155"/>
        <v>0</v>
      </c>
      <c r="AL773">
        <f t="shared" si="156"/>
        <v>0</v>
      </c>
      <c r="AM773">
        <f>SUMPRODUCT(AA773:AL773,Weights!$E$7:$P$7)</f>
        <v>0</v>
      </c>
    </row>
    <row r="774" spans="27:39" x14ac:dyDescent="0.25">
      <c r="AA774">
        <f t="shared" si="145"/>
        <v>0</v>
      </c>
      <c r="AB774">
        <f t="shared" si="146"/>
        <v>0</v>
      </c>
      <c r="AC774">
        <f t="shared" si="147"/>
        <v>0</v>
      </c>
      <c r="AD774">
        <f t="shared" si="148"/>
        <v>0</v>
      </c>
      <c r="AE774">
        <f t="shared" si="149"/>
        <v>0</v>
      </c>
      <c r="AF774">
        <f t="shared" si="150"/>
        <v>0</v>
      </c>
      <c r="AG774">
        <f t="shared" si="151"/>
        <v>0</v>
      </c>
      <c r="AH774">
        <f t="shared" si="152"/>
        <v>0</v>
      </c>
      <c r="AI774">
        <f t="shared" si="153"/>
        <v>0</v>
      </c>
      <c r="AJ774">
        <f t="shared" si="154"/>
        <v>0</v>
      </c>
      <c r="AK774">
        <f t="shared" si="155"/>
        <v>0</v>
      </c>
      <c r="AL774">
        <f t="shared" si="156"/>
        <v>0</v>
      </c>
      <c r="AM774">
        <f>SUMPRODUCT(AA774:AL774,Weights!$E$7:$P$7)</f>
        <v>0</v>
      </c>
    </row>
    <row r="775" spans="27:39" x14ac:dyDescent="0.25">
      <c r="AA775">
        <f t="shared" si="145"/>
        <v>0</v>
      </c>
      <c r="AB775">
        <f t="shared" si="146"/>
        <v>0</v>
      </c>
      <c r="AC775">
        <f t="shared" si="147"/>
        <v>0</v>
      </c>
      <c r="AD775">
        <f t="shared" si="148"/>
        <v>0</v>
      </c>
      <c r="AE775">
        <f t="shared" si="149"/>
        <v>0</v>
      </c>
      <c r="AF775">
        <f t="shared" si="150"/>
        <v>0</v>
      </c>
      <c r="AG775">
        <f t="shared" si="151"/>
        <v>0</v>
      </c>
      <c r="AH775">
        <f t="shared" si="152"/>
        <v>0</v>
      </c>
      <c r="AI775">
        <f t="shared" si="153"/>
        <v>0</v>
      </c>
      <c r="AJ775">
        <f t="shared" si="154"/>
        <v>0</v>
      </c>
      <c r="AK775">
        <f t="shared" si="155"/>
        <v>0</v>
      </c>
      <c r="AL775">
        <f t="shared" si="156"/>
        <v>0</v>
      </c>
      <c r="AM775">
        <f>SUMPRODUCT(AA775:AL775,Weights!$E$7:$P$7)</f>
        <v>0</v>
      </c>
    </row>
    <row r="776" spans="27:39" x14ac:dyDescent="0.25">
      <c r="AA776">
        <f t="shared" si="145"/>
        <v>0</v>
      </c>
      <c r="AB776">
        <f t="shared" si="146"/>
        <v>0</v>
      </c>
      <c r="AC776">
        <f t="shared" si="147"/>
        <v>0</v>
      </c>
      <c r="AD776">
        <f t="shared" si="148"/>
        <v>0</v>
      </c>
      <c r="AE776">
        <f t="shared" si="149"/>
        <v>0</v>
      </c>
      <c r="AF776">
        <f t="shared" si="150"/>
        <v>0</v>
      </c>
      <c r="AG776">
        <f t="shared" si="151"/>
        <v>0</v>
      </c>
      <c r="AH776">
        <f t="shared" si="152"/>
        <v>0</v>
      </c>
      <c r="AI776">
        <f t="shared" si="153"/>
        <v>0</v>
      </c>
      <c r="AJ776">
        <f t="shared" si="154"/>
        <v>0</v>
      </c>
      <c r="AK776">
        <f t="shared" si="155"/>
        <v>0</v>
      </c>
      <c r="AL776">
        <f t="shared" si="156"/>
        <v>0</v>
      </c>
      <c r="AM776">
        <f>SUMPRODUCT(AA776:AL776,Weights!$E$7:$P$7)</f>
        <v>0</v>
      </c>
    </row>
    <row r="777" spans="27:39" x14ac:dyDescent="0.25">
      <c r="AA777">
        <f t="shared" si="145"/>
        <v>0</v>
      </c>
      <c r="AB777">
        <f t="shared" si="146"/>
        <v>0</v>
      </c>
      <c r="AC777">
        <f t="shared" si="147"/>
        <v>0</v>
      </c>
      <c r="AD777">
        <f t="shared" si="148"/>
        <v>0</v>
      </c>
      <c r="AE777">
        <f t="shared" si="149"/>
        <v>0</v>
      </c>
      <c r="AF777">
        <f t="shared" si="150"/>
        <v>0</v>
      </c>
      <c r="AG777">
        <f t="shared" si="151"/>
        <v>0</v>
      </c>
      <c r="AH777">
        <f t="shared" si="152"/>
        <v>0</v>
      </c>
      <c r="AI777">
        <f t="shared" si="153"/>
        <v>0</v>
      </c>
      <c r="AJ777">
        <f t="shared" si="154"/>
        <v>0</v>
      </c>
      <c r="AK777">
        <f t="shared" si="155"/>
        <v>0</v>
      </c>
      <c r="AL777">
        <f t="shared" si="156"/>
        <v>0</v>
      </c>
      <c r="AM777">
        <f>SUMPRODUCT(AA777:AL777,Weights!$E$7:$P$7)</f>
        <v>0</v>
      </c>
    </row>
    <row r="778" spans="27:39" x14ac:dyDescent="0.25">
      <c r="AA778">
        <f t="shared" si="145"/>
        <v>0</v>
      </c>
      <c r="AB778">
        <f t="shared" si="146"/>
        <v>0</v>
      </c>
      <c r="AC778">
        <f t="shared" si="147"/>
        <v>0</v>
      </c>
      <c r="AD778">
        <f t="shared" si="148"/>
        <v>0</v>
      </c>
      <c r="AE778">
        <f t="shared" si="149"/>
        <v>0</v>
      </c>
      <c r="AF778">
        <f t="shared" si="150"/>
        <v>0</v>
      </c>
      <c r="AG778">
        <f t="shared" si="151"/>
        <v>0</v>
      </c>
      <c r="AH778">
        <f t="shared" si="152"/>
        <v>0</v>
      </c>
      <c r="AI778">
        <f t="shared" si="153"/>
        <v>0</v>
      </c>
      <c r="AJ778">
        <f t="shared" si="154"/>
        <v>0</v>
      </c>
      <c r="AK778">
        <f t="shared" si="155"/>
        <v>0</v>
      </c>
      <c r="AL778">
        <f t="shared" si="156"/>
        <v>0</v>
      </c>
      <c r="AM778">
        <f>SUMPRODUCT(AA778:AL778,Weights!$E$7:$P$7)</f>
        <v>0</v>
      </c>
    </row>
    <row r="779" spans="27:39" x14ac:dyDescent="0.25">
      <c r="AA779">
        <f t="shared" si="145"/>
        <v>0</v>
      </c>
      <c r="AB779">
        <f t="shared" si="146"/>
        <v>0</v>
      </c>
      <c r="AC779">
        <f t="shared" si="147"/>
        <v>0</v>
      </c>
      <c r="AD779">
        <f t="shared" si="148"/>
        <v>0</v>
      </c>
      <c r="AE779">
        <f t="shared" si="149"/>
        <v>0</v>
      </c>
      <c r="AF779">
        <f t="shared" si="150"/>
        <v>0</v>
      </c>
      <c r="AG779">
        <f t="shared" si="151"/>
        <v>0</v>
      </c>
      <c r="AH779">
        <f t="shared" si="152"/>
        <v>0</v>
      </c>
      <c r="AI779">
        <f t="shared" si="153"/>
        <v>0</v>
      </c>
      <c r="AJ779">
        <f t="shared" si="154"/>
        <v>0</v>
      </c>
      <c r="AK779">
        <f t="shared" si="155"/>
        <v>0</v>
      </c>
      <c r="AL779">
        <f t="shared" si="156"/>
        <v>0</v>
      </c>
      <c r="AM779">
        <f>SUMPRODUCT(AA779:AL779,Weights!$E$7:$P$7)</f>
        <v>0</v>
      </c>
    </row>
    <row r="780" spans="27:39" x14ac:dyDescent="0.25">
      <c r="AA780">
        <f t="shared" si="145"/>
        <v>0</v>
      </c>
      <c r="AB780">
        <f t="shared" si="146"/>
        <v>0</v>
      </c>
      <c r="AC780">
        <f t="shared" si="147"/>
        <v>0</v>
      </c>
      <c r="AD780">
        <f t="shared" si="148"/>
        <v>0</v>
      </c>
      <c r="AE780">
        <f t="shared" si="149"/>
        <v>0</v>
      </c>
      <c r="AF780">
        <f t="shared" si="150"/>
        <v>0</v>
      </c>
      <c r="AG780">
        <f t="shared" si="151"/>
        <v>0</v>
      </c>
      <c r="AH780">
        <f t="shared" si="152"/>
        <v>0</v>
      </c>
      <c r="AI780">
        <f t="shared" si="153"/>
        <v>0</v>
      </c>
      <c r="AJ780">
        <f t="shared" si="154"/>
        <v>0</v>
      </c>
      <c r="AK780">
        <f t="shared" si="155"/>
        <v>0</v>
      </c>
      <c r="AL780">
        <f t="shared" si="156"/>
        <v>0</v>
      </c>
      <c r="AM780">
        <f>SUMPRODUCT(AA780:AL780,Weights!$E$7:$P$7)</f>
        <v>0</v>
      </c>
    </row>
    <row r="781" spans="27:39" x14ac:dyDescent="0.25">
      <c r="AA781">
        <f t="shared" si="145"/>
        <v>0</v>
      </c>
      <c r="AB781">
        <f t="shared" si="146"/>
        <v>0</v>
      </c>
      <c r="AC781">
        <f t="shared" si="147"/>
        <v>0</v>
      </c>
      <c r="AD781">
        <f t="shared" si="148"/>
        <v>0</v>
      </c>
      <c r="AE781">
        <f t="shared" si="149"/>
        <v>0</v>
      </c>
      <c r="AF781">
        <f t="shared" si="150"/>
        <v>0</v>
      </c>
      <c r="AG781">
        <f t="shared" si="151"/>
        <v>0</v>
      </c>
      <c r="AH781">
        <f t="shared" si="152"/>
        <v>0</v>
      </c>
      <c r="AI781">
        <f t="shared" si="153"/>
        <v>0</v>
      </c>
      <c r="AJ781">
        <f t="shared" si="154"/>
        <v>0</v>
      </c>
      <c r="AK781">
        <f t="shared" si="155"/>
        <v>0</v>
      </c>
      <c r="AL781">
        <f t="shared" si="156"/>
        <v>0</v>
      </c>
      <c r="AM781">
        <f>SUMPRODUCT(AA781:AL781,Weights!$E$7:$P$7)</f>
        <v>0</v>
      </c>
    </row>
    <row r="782" spans="27:39" x14ac:dyDescent="0.25">
      <c r="AA782">
        <f t="shared" si="145"/>
        <v>0</v>
      </c>
      <c r="AB782">
        <f t="shared" si="146"/>
        <v>0</v>
      </c>
      <c r="AC782">
        <f t="shared" si="147"/>
        <v>0</v>
      </c>
      <c r="AD782">
        <f t="shared" si="148"/>
        <v>0</v>
      </c>
      <c r="AE782">
        <f t="shared" si="149"/>
        <v>0</v>
      </c>
      <c r="AF782">
        <f t="shared" si="150"/>
        <v>0</v>
      </c>
      <c r="AG782">
        <f t="shared" si="151"/>
        <v>0</v>
      </c>
      <c r="AH782">
        <f t="shared" si="152"/>
        <v>0</v>
      </c>
      <c r="AI782">
        <f t="shared" si="153"/>
        <v>0</v>
      </c>
      <c r="AJ782">
        <f t="shared" si="154"/>
        <v>0</v>
      </c>
      <c r="AK782">
        <f t="shared" si="155"/>
        <v>0</v>
      </c>
      <c r="AL782">
        <f t="shared" si="156"/>
        <v>0</v>
      </c>
      <c r="AM782">
        <f>SUMPRODUCT(AA782:AL782,Weights!$E$7:$P$7)</f>
        <v>0</v>
      </c>
    </row>
    <row r="783" spans="27:39" x14ac:dyDescent="0.25">
      <c r="AA783">
        <f t="shared" si="145"/>
        <v>0</v>
      </c>
      <c r="AB783">
        <f t="shared" si="146"/>
        <v>0</v>
      </c>
      <c r="AC783">
        <f t="shared" si="147"/>
        <v>0</v>
      </c>
      <c r="AD783">
        <f t="shared" si="148"/>
        <v>0</v>
      </c>
      <c r="AE783">
        <f t="shared" si="149"/>
        <v>0</v>
      </c>
      <c r="AF783">
        <f t="shared" si="150"/>
        <v>0</v>
      </c>
      <c r="AG783">
        <f t="shared" si="151"/>
        <v>0</v>
      </c>
      <c r="AH783">
        <f t="shared" si="152"/>
        <v>0</v>
      </c>
      <c r="AI783">
        <f t="shared" si="153"/>
        <v>0</v>
      </c>
      <c r="AJ783">
        <f t="shared" si="154"/>
        <v>0</v>
      </c>
      <c r="AK783">
        <f t="shared" si="155"/>
        <v>0</v>
      </c>
      <c r="AL783">
        <f t="shared" si="156"/>
        <v>0</v>
      </c>
      <c r="AM783">
        <f>SUMPRODUCT(AA783:AL783,Weights!$E$7:$P$7)</f>
        <v>0</v>
      </c>
    </row>
    <row r="784" spans="27:39" x14ac:dyDescent="0.25">
      <c r="AA784">
        <f t="shared" si="145"/>
        <v>0</v>
      </c>
      <c r="AB784">
        <f t="shared" si="146"/>
        <v>0</v>
      </c>
      <c r="AC784">
        <f t="shared" si="147"/>
        <v>0</v>
      </c>
      <c r="AD784">
        <f t="shared" si="148"/>
        <v>0</v>
      </c>
      <c r="AE784">
        <f t="shared" si="149"/>
        <v>0</v>
      </c>
      <c r="AF784">
        <f t="shared" si="150"/>
        <v>0</v>
      </c>
      <c r="AG784">
        <f t="shared" si="151"/>
        <v>0</v>
      </c>
      <c r="AH784">
        <f t="shared" si="152"/>
        <v>0</v>
      </c>
      <c r="AI784">
        <f t="shared" si="153"/>
        <v>0</v>
      </c>
      <c r="AJ784">
        <f t="shared" si="154"/>
        <v>0</v>
      </c>
      <c r="AK784">
        <f t="shared" si="155"/>
        <v>0</v>
      </c>
      <c r="AL784">
        <f t="shared" si="156"/>
        <v>0</v>
      </c>
      <c r="AM784">
        <f>SUMPRODUCT(AA784:AL784,Weights!$E$7:$P$7)</f>
        <v>0</v>
      </c>
    </row>
    <row r="785" spans="27:39" x14ac:dyDescent="0.25">
      <c r="AA785">
        <f t="shared" si="145"/>
        <v>0</v>
      </c>
      <c r="AB785">
        <f t="shared" si="146"/>
        <v>0</v>
      </c>
      <c r="AC785">
        <f t="shared" si="147"/>
        <v>0</v>
      </c>
      <c r="AD785">
        <f t="shared" si="148"/>
        <v>0</v>
      </c>
      <c r="AE785">
        <f t="shared" si="149"/>
        <v>0</v>
      </c>
      <c r="AF785">
        <f t="shared" si="150"/>
        <v>0</v>
      </c>
      <c r="AG785">
        <f t="shared" si="151"/>
        <v>0</v>
      </c>
      <c r="AH785">
        <f t="shared" si="152"/>
        <v>0</v>
      </c>
      <c r="AI785">
        <f t="shared" si="153"/>
        <v>0</v>
      </c>
      <c r="AJ785">
        <f t="shared" si="154"/>
        <v>0</v>
      </c>
      <c r="AK785">
        <f t="shared" si="155"/>
        <v>0</v>
      </c>
      <c r="AL785">
        <f t="shared" si="156"/>
        <v>0</v>
      </c>
      <c r="AM785">
        <f>SUMPRODUCT(AA785:AL785,Weights!$E$7:$P$7)</f>
        <v>0</v>
      </c>
    </row>
    <row r="786" spans="27:39" x14ac:dyDescent="0.25">
      <c r="AA786">
        <f t="shared" si="145"/>
        <v>0</v>
      </c>
      <c r="AB786">
        <f t="shared" si="146"/>
        <v>0</v>
      </c>
      <c r="AC786">
        <f t="shared" si="147"/>
        <v>0</v>
      </c>
      <c r="AD786">
        <f t="shared" si="148"/>
        <v>0</v>
      </c>
      <c r="AE786">
        <f t="shared" si="149"/>
        <v>0</v>
      </c>
      <c r="AF786">
        <f t="shared" si="150"/>
        <v>0</v>
      </c>
      <c r="AG786">
        <f t="shared" si="151"/>
        <v>0</v>
      </c>
      <c r="AH786">
        <f t="shared" si="152"/>
        <v>0</v>
      </c>
      <c r="AI786">
        <f t="shared" si="153"/>
        <v>0</v>
      </c>
      <c r="AJ786">
        <f t="shared" si="154"/>
        <v>0</v>
      </c>
      <c r="AK786">
        <f t="shared" si="155"/>
        <v>0</v>
      </c>
      <c r="AL786">
        <f t="shared" si="156"/>
        <v>0</v>
      </c>
      <c r="AM786">
        <f>SUMPRODUCT(AA786:AL786,Weights!$E$7:$P$7)</f>
        <v>0</v>
      </c>
    </row>
    <row r="787" spans="27:39" x14ac:dyDescent="0.25">
      <c r="AA787">
        <f t="shared" ref="AA787:AA850" si="157">F787</f>
        <v>0</v>
      </c>
      <c r="AB787">
        <f t="shared" ref="AB787:AB850" si="158">G787</f>
        <v>0</v>
      </c>
      <c r="AC787">
        <f t="shared" ref="AC787:AC850" si="159">H787</f>
        <v>0</v>
      </c>
      <c r="AD787">
        <f t="shared" ref="AD787:AD850" si="160">I787</f>
        <v>0</v>
      </c>
      <c r="AE787">
        <f t="shared" ref="AE787:AE850" si="161">J787</f>
        <v>0</v>
      </c>
      <c r="AF787">
        <f t="shared" ref="AF787:AF850" si="162">K787</f>
        <v>0</v>
      </c>
      <c r="AG787">
        <f t="shared" ref="AG787:AG850" si="163">L787</f>
        <v>0</v>
      </c>
      <c r="AH787">
        <f t="shared" ref="AH787:AH850" si="164">M787</f>
        <v>0</v>
      </c>
      <c r="AI787">
        <f t="shared" ref="AI787:AI850" si="165">N787</f>
        <v>0</v>
      </c>
      <c r="AJ787">
        <f t="shared" ref="AJ787:AJ850" si="166">O787</f>
        <v>0</v>
      </c>
      <c r="AK787">
        <f t="shared" ref="AK787:AK850" si="167">P787</f>
        <v>0</v>
      </c>
      <c r="AL787">
        <f t="shared" ref="AL787:AL850" si="168">AA787-AB787-AC787-AD787</f>
        <v>0</v>
      </c>
      <c r="AM787">
        <f>SUMPRODUCT(AA787:AL787,Weights!$E$7:$P$7)</f>
        <v>0</v>
      </c>
    </row>
    <row r="788" spans="27:39" x14ac:dyDescent="0.25">
      <c r="AA788">
        <f t="shared" si="157"/>
        <v>0</v>
      </c>
      <c r="AB788">
        <f t="shared" si="158"/>
        <v>0</v>
      </c>
      <c r="AC788">
        <f t="shared" si="159"/>
        <v>0</v>
      </c>
      <c r="AD788">
        <f t="shared" si="160"/>
        <v>0</v>
      </c>
      <c r="AE788">
        <f t="shared" si="161"/>
        <v>0</v>
      </c>
      <c r="AF788">
        <f t="shared" si="162"/>
        <v>0</v>
      </c>
      <c r="AG788">
        <f t="shared" si="163"/>
        <v>0</v>
      </c>
      <c r="AH788">
        <f t="shared" si="164"/>
        <v>0</v>
      </c>
      <c r="AI788">
        <f t="shared" si="165"/>
        <v>0</v>
      </c>
      <c r="AJ788">
        <f t="shared" si="166"/>
        <v>0</v>
      </c>
      <c r="AK788">
        <f t="shared" si="167"/>
        <v>0</v>
      </c>
      <c r="AL788">
        <f t="shared" si="168"/>
        <v>0</v>
      </c>
      <c r="AM788">
        <f>SUMPRODUCT(AA788:AL788,Weights!$E$7:$P$7)</f>
        <v>0</v>
      </c>
    </row>
    <row r="789" spans="27:39" x14ac:dyDescent="0.25">
      <c r="AA789">
        <f t="shared" si="157"/>
        <v>0</v>
      </c>
      <c r="AB789">
        <f t="shared" si="158"/>
        <v>0</v>
      </c>
      <c r="AC789">
        <f t="shared" si="159"/>
        <v>0</v>
      </c>
      <c r="AD789">
        <f t="shared" si="160"/>
        <v>0</v>
      </c>
      <c r="AE789">
        <f t="shared" si="161"/>
        <v>0</v>
      </c>
      <c r="AF789">
        <f t="shared" si="162"/>
        <v>0</v>
      </c>
      <c r="AG789">
        <f t="shared" si="163"/>
        <v>0</v>
      </c>
      <c r="AH789">
        <f t="shared" si="164"/>
        <v>0</v>
      </c>
      <c r="AI789">
        <f t="shared" si="165"/>
        <v>0</v>
      </c>
      <c r="AJ789">
        <f t="shared" si="166"/>
        <v>0</v>
      </c>
      <c r="AK789">
        <f t="shared" si="167"/>
        <v>0</v>
      </c>
      <c r="AL789">
        <f t="shared" si="168"/>
        <v>0</v>
      </c>
      <c r="AM789">
        <f>SUMPRODUCT(AA789:AL789,Weights!$E$7:$P$7)</f>
        <v>0</v>
      </c>
    </row>
    <row r="790" spans="27:39" x14ac:dyDescent="0.25">
      <c r="AA790">
        <f t="shared" si="157"/>
        <v>0</v>
      </c>
      <c r="AB790">
        <f t="shared" si="158"/>
        <v>0</v>
      </c>
      <c r="AC790">
        <f t="shared" si="159"/>
        <v>0</v>
      </c>
      <c r="AD790">
        <f t="shared" si="160"/>
        <v>0</v>
      </c>
      <c r="AE790">
        <f t="shared" si="161"/>
        <v>0</v>
      </c>
      <c r="AF790">
        <f t="shared" si="162"/>
        <v>0</v>
      </c>
      <c r="AG790">
        <f t="shared" si="163"/>
        <v>0</v>
      </c>
      <c r="AH790">
        <f t="shared" si="164"/>
        <v>0</v>
      </c>
      <c r="AI790">
        <f t="shared" si="165"/>
        <v>0</v>
      </c>
      <c r="AJ790">
        <f t="shared" si="166"/>
        <v>0</v>
      </c>
      <c r="AK790">
        <f t="shared" si="167"/>
        <v>0</v>
      </c>
      <c r="AL790">
        <f t="shared" si="168"/>
        <v>0</v>
      </c>
      <c r="AM790">
        <f>SUMPRODUCT(AA790:AL790,Weights!$E$7:$P$7)</f>
        <v>0</v>
      </c>
    </row>
    <row r="791" spans="27:39" x14ac:dyDescent="0.25">
      <c r="AA791">
        <f t="shared" si="157"/>
        <v>0</v>
      </c>
      <c r="AB791">
        <f t="shared" si="158"/>
        <v>0</v>
      </c>
      <c r="AC791">
        <f t="shared" si="159"/>
        <v>0</v>
      </c>
      <c r="AD791">
        <f t="shared" si="160"/>
        <v>0</v>
      </c>
      <c r="AE791">
        <f t="shared" si="161"/>
        <v>0</v>
      </c>
      <c r="AF791">
        <f t="shared" si="162"/>
        <v>0</v>
      </c>
      <c r="AG791">
        <f t="shared" si="163"/>
        <v>0</v>
      </c>
      <c r="AH791">
        <f t="shared" si="164"/>
        <v>0</v>
      </c>
      <c r="AI791">
        <f t="shared" si="165"/>
        <v>0</v>
      </c>
      <c r="AJ791">
        <f t="shared" si="166"/>
        <v>0</v>
      </c>
      <c r="AK791">
        <f t="shared" si="167"/>
        <v>0</v>
      </c>
      <c r="AL791">
        <f t="shared" si="168"/>
        <v>0</v>
      </c>
      <c r="AM791">
        <f>SUMPRODUCT(AA791:AL791,Weights!$E$7:$P$7)</f>
        <v>0</v>
      </c>
    </row>
    <row r="792" spans="27:39" x14ac:dyDescent="0.25">
      <c r="AA792">
        <f t="shared" si="157"/>
        <v>0</v>
      </c>
      <c r="AB792">
        <f t="shared" si="158"/>
        <v>0</v>
      </c>
      <c r="AC792">
        <f t="shared" si="159"/>
        <v>0</v>
      </c>
      <c r="AD792">
        <f t="shared" si="160"/>
        <v>0</v>
      </c>
      <c r="AE792">
        <f t="shared" si="161"/>
        <v>0</v>
      </c>
      <c r="AF792">
        <f t="shared" si="162"/>
        <v>0</v>
      </c>
      <c r="AG792">
        <f t="shared" si="163"/>
        <v>0</v>
      </c>
      <c r="AH792">
        <f t="shared" si="164"/>
        <v>0</v>
      </c>
      <c r="AI792">
        <f t="shared" si="165"/>
        <v>0</v>
      </c>
      <c r="AJ792">
        <f t="shared" si="166"/>
        <v>0</v>
      </c>
      <c r="AK792">
        <f t="shared" si="167"/>
        <v>0</v>
      </c>
      <c r="AL792">
        <f t="shared" si="168"/>
        <v>0</v>
      </c>
      <c r="AM792">
        <f>SUMPRODUCT(AA792:AL792,Weights!$E$7:$P$7)</f>
        <v>0</v>
      </c>
    </row>
    <row r="793" spans="27:39" x14ac:dyDescent="0.25">
      <c r="AA793">
        <f t="shared" si="157"/>
        <v>0</v>
      </c>
      <c r="AB793">
        <f t="shared" si="158"/>
        <v>0</v>
      </c>
      <c r="AC793">
        <f t="shared" si="159"/>
        <v>0</v>
      </c>
      <c r="AD793">
        <f t="shared" si="160"/>
        <v>0</v>
      </c>
      <c r="AE793">
        <f t="shared" si="161"/>
        <v>0</v>
      </c>
      <c r="AF793">
        <f t="shared" si="162"/>
        <v>0</v>
      </c>
      <c r="AG793">
        <f t="shared" si="163"/>
        <v>0</v>
      </c>
      <c r="AH793">
        <f t="shared" si="164"/>
        <v>0</v>
      </c>
      <c r="AI793">
        <f t="shared" si="165"/>
        <v>0</v>
      </c>
      <c r="AJ793">
        <f t="shared" si="166"/>
        <v>0</v>
      </c>
      <c r="AK793">
        <f t="shared" si="167"/>
        <v>0</v>
      </c>
      <c r="AL793">
        <f t="shared" si="168"/>
        <v>0</v>
      </c>
      <c r="AM793">
        <f>SUMPRODUCT(AA793:AL793,Weights!$E$7:$P$7)</f>
        <v>0</v>
      </c>
    </row>
    <row r="794" spans="27:39" x14ac:dyDescent="0.25">
      <c r="AA794">
        <f t="shared" si="157"/>
        <v>0</v>
      </c>
      <c r="AB794">
        <f t="shared" si="158"/>
        <v>0</v>
      </c>
      <c r="AC794">
        <f t="shared" si="159"/>
        <v>0</v>
      </c>
      <c r="AD794">
        <f t="shared" si="160"/>
        <v>0</v>
      </c>
      <c r="AE794">
        <f t="shared" si="161"/>
        <v>0</v>
      </c>
      <c r="AF794">
        <f t="shared" si="162"/>
        <v>0</v>
      </c>
      <c r="AG794">
        <f t="shared" si="163"/>
        <v>0</v>
      </c>
      <c r="AH794">
        <f t="shared" si="164"/>
        <v>0</v>
      </c>
      <c r="AI794">
        <f t="shared" si="165"/>
        <v>0</v>
      </c>
      <c r="AJ794">
        <f t="shared" si="166"/>
        <v>0</v>
      </c>
      <c r="AK794">
        <f t="shared" si="167"/>
        <v>0</v>
      </c>
      <c r="AL794">
        <f t="shared" si="168"/>
        <v>0</v>
      </c>
      <c r="AM794">
        <f>SUMPRODUCT(AA794:AL794,Weights!$E$7:$P$7)</f>
        <v>0</v>
      </c>
    </row>
    <row r="795" spans="27:39" x14ac:dyDescent="0.25">
      <c r="AA795">
        <f t="shared" si="157"/>
        <v>0</v>
      </c>
      <c r="AB795">
        <f t="shared" si="158"/>
        <v>0</v>
      </c>
      <c r="AC795">
        <f t="shared" si="159"/>
        <v>0</v>
      </c>
      <c r="AD795">
        <f t="shared" si="160"/>
        <v>0</v>
      </c>
      <c r="AE795">
        <f t="shared" si="161"/>
        <v>0</v>
      </c>
      <c r="AF795">
        <f t="shared" si="162"/>
        <v>0</v>
      </c>
      <c r="AG795">
        <f t="shared" si="163"/>
        <v>0</v>
      </c>
      <c r="AH795">
        <f t="shared" si="164"/>
        <v>0</v>
      </c>
      <c r="AI795">
        <f t="shared" si="165"/>
        <v>0</v>
      </c>
      <c r="AJ795">
        <f t="shared" si="166"/>
        <v>0</v>
      </c>
      <c r="AK795">
        <f t="shared" si="167"/>
        <v>0</v>
      </c>
      <c r="AL795">
        <f t="shared" si="168"/>
        <v>0</v>
      </c>
      <c r="AM795">
        <f>SUMPRODUCT(AA795:AL795,Weights!$E$7:$P$7)</f>
        <v>0</v>
      </c>
    </row>
    <row r="796" spans="27:39" x14ac:dyDescent="0.25">
      <c r="AA796">
        <f t="shared" si="157"/>
        <v>0</v>
      </c>
      <c r="AB796">
        <f t="shared" si="158"/>
        <v>0</v>
      </c>
      <c r="AC796">
        <f t="shared" si="159"/>
        <v>0</v>
      </c>
      <c r="AD796">
        <f t="shared" si="160"/>
        <v>0</v>
      </c>
      <c r="AE796">
        <f t="shared" si="161"/>
        <v>0</v>
      </c>
      <c r="AF796">
        <f t="shared" si="162"/>
        <v>0</v>
      </c>
      <c r="AG796">
        <f t="shared" si="163"/>
        <v>0</v>
      </c>
      <c r="AH796">
        <f t="shared" si="164"/>
        <v>0</v>
      </c>
      <c r="AI796">
        <f t="shared" si="165"/>
        <v>0</v>
      </c>
      <c r="AJ796">
        <f t="shared" si="166"/>
        <v>0</v>
      </c>
      <c r="AK796">
        <f t="shared" si="167"/>
        <v>0</v>
      </c>
      <c r="AL796">
        <f t="shared" si="168"/>
        <v>0</v>
      </c>
      <c r="AM796">
        <f>SUMPRODUCT(AA796:AL796,Weights!$E$7:$P$7)</f>
        <v>0</v>
      </c>
    </row>
    <row r="797" spans="27:39" x14ac:dyDescent="0.25">
      <c r="AA797">
        <f t="shared" si="157"/>
        <v>0</v>
      </c>
      <c r="AB797">
        <f t="shared" si="158"/>
        <v>0</v>
      </c>
      <c r="AC797">
        <f t="shared" si="159"/>
        <v>0</v>
      </c>
      <c r="AD797">
        <f t="shared" si="160"/>
        <v>0</v>
      </c>
      <c r="AE797">
        <f t="shared" si="161"/>
        <v>0</v>
      </c>
      <c r="AF797">
        <f t="shared" si="162"/>
        <v>0</v>
      </c>
      <c r="AG797">
        <f t="shared" si="163"/>
        <v>0</v>
      </c>
      <c r="AH797">
        <f t="shared" si="164"/>
        <v>0</v>
      </c>
      <c r="AI797">
        <f t="shared" si="165"/>
        <v>0</v>
      </c>
      <c r="AJ797">
        <f t="shared" si="166"/>
        <v>0</v>
      </c>
      <c r="AK797">
        <f t="shared" si="167"/>
        <v>0</v>
      </c>
      <c r="AL797">
        <f t="shared" si="168"/>
        <v>0</v>
      </c>
      <c r="AM797">
        <f>SUMPRODUCT(AA797:AL797,Weights!$E$7:$P$7)</f>
        <v>0</v>
      </c>
    </row>
    <row r="798" spans="27:39" x14ac:dyDescent="0.25">
      <c r="AA798">
        <f t="shared" si="157"/>
        <v>0</v>
      </c>
      <c r="AB798">
        <f t="shared" si="158"/>
        <v>0</v>
      </c>
      <c r="AC798">
        <f t="shared" si="159"/>
        <v>0</v>
      </c>
      <c r="AD798">
        <f t="shared" si="160"/>
        <v>0</v>
      </c>
      <c r="AE798">
        <f t="shared" si="161"/>
        <v>0</v>
      </c>
      <c r="AF798">
        <f t="shared" si="162"/>
        <v>0</v>
      </c>
      <c r="AG798">
        <f t="shared" si="163"/>
        <v>0</v>
      </c>
      <c r="AH798">
        <f t="shared" si="164"/>
        <v>0</v>
      </c>
      <c r="AI798">
        <f t="shared" si="165"/>
        <v>0</v>
      </c>
      <c r="AJ798">
        <f t="shared" si="166"/>
        <v>0</v>
      </c>
      <c r="AK798">
        <f t="shared" si="167"/>
        <v>0</v>
      </c>
      <c r="AL798">
        <f t="shared" si="168"/>
        <v>0</v>
      </c>
      <c r="AM798">
        <f>SUMPRODUCT(AA798:AL798,Weights!$E$7:$P$7)</f>
        <v>0</v>
      </c>
    </row>
    <row r="799" spans="27:39" x14ac:dyDescent="0.25">
      <c r="AA799">
        <f t="shared" si="157"/>
        <v>0</v>
      </c>
      <c r="AB799">
        <f t="shared" si="158"/>
        <v>0</v>
      </c>
      <c r="AC799">
        <f t="shared" si="159"/>
        <v>0</v>
      </c>
      <c r="AD799">
        <f t="shared" si="160"/>
        <v>0</v>
      </c>
      <c r="AE799">
        <f t="shared" si="161"/>
        <v>0</v>
      </c>
      <c r="AF799">
        <f t="shared" si="162"/>
        <v>0</v>
      </c>
      <c r="AG799">
        <f t="shared" si="163"/>
        <v>0</v>
      </c>
      <c r="AH799">
        <f t="shared" si="164"/>
        <v>0</v>
      </c>
      <c r="AI799">
        <f t="shared" si="165"/>
        <v>0</v>
      </c>
      <c r="AJ799">
        <f t="shared" si="166"/>
        <v>0</v>
      </c>
      <c r="AK799">
        <f t="shared" si="167"/>
        <v>0</v>
      </c>
      <c r="AL799">
        <f t="shared" si="168"/>
        <v>0</v>
      </c>
      <c r="AM799">
        <f>SUMPRODUCT(AA799:AL799,Weights!$E$7:$P$7)</f>
        <v>0</v>
      </c>
    </row>
    <row r="800" spans="27:39" x14ac:dyDescent="0.25">
      <c r="AA800">
        <f t="shared" si="157"/>
        <v>0</v>
      </c>
      <c r="AB800">
        <f t="shared" si="158"/>
        <v>0</v>
      </c>
      <c r="AC800">
        <f t="shared" si="159"/>
        <v>0</v>
      </c>
      <c r="AD800">
        <f t="shared" si="160"/>
        <v>0</v>
      </c>
      <c r="AE800">
        <f t="shared" si="161"/>
        <v>0</v>
      </c>
      <c r="AF800">
        <f t="shared" si="162"/>
        <v>0</v>
      </c>
      <c r="AG800">
        <f t="shared" si="163"/>
        <v>0</v>
      </c>
      <c r="AH800">
        <f t="shared" si="164"/>
        <v>0</v>
      </c>
      <c r="AI800">
        <f t="shared" si="165"/>
        <v>0</v>
      </c>
      <c r="AJ800">
        <f t="shared" si="166"/>
        <v>0</v>
      </c>
      <c r="AK800">
        <f t="shared" si="167"/>
        <v>0</v>
      </c>
      <c r="AL800">
        <f t="shared" si="168"/>
        <v>0</v>
      </c>
      <c r="AM800">
        <f>SUMPRODUCT(AA800:AL800,Weights!$E$7:$P$7)</f>
        <v>0</v>
      </c>
    </row>
    <row r="801" spans="27:39" x14ac:dyDescent="0.25">
      <c r="AA801">
        <f t="shared" si="157"/>
        <v>0</v>
      </c>
      <c r="AB801">
        <f t="shared" si="158"/>
        <v>0</v>
      </c>
      <c r="AC801">
        <f t="shared" si="159"/>
        <v>0</v>
      </c>
      <c r="AD801">
        <f t="shared" si="160"/>
        <v>0</v>
      </c>
      <c r="AE801">
        <f t="shared" si="161"/>
        <v>0</v>
      </c>
      <c r="AF801">
        <f t="shared" si="162"/>
        <v>0</v>
      </c>
      <c r="AG801">
        <f t="shared" si="163"/>
        <v>0</v>
      </c>
      <c r="AH801">
        <f t="shared" si="164"/>
        <v>0</v>
      </c>
      <c r="AI801">
        <f t="shared" si="165"/>
        <v>0</v>
      </c>
      <c r="AJ801">
        <f t="shared" si="166"/>
        <v>0</v>
      </c>
      <c r="AK801">
        <f t="shared" si="167"/>
        <v>0</v>
      </c>
      <c r="AL801">
        <f t="shared" si="168"/>
        <v>0</v>
      </c>
      <c r="AM801">
        <f>SUMPRODUCT(AA801:AL801,Weights!$E$7:$P$7)</f>
        <v>0</v>
      </c>
    </row>
    <row r="802" spans="27:39" x14ac:dyDescent="0.25">
      <c r="AA802">
        <f t="shared" si="157"/>
        <v>0</v>
      </c>
      <c r="AB802">
        <f t="shared" si="158"/>
        <v>0</v>
      </c>
      <c r="AC802">
        <f t="shared" si="159"/>
        <v>0</v>
      </c>
      <c r="AD802">
        <f t="shared" si="160"/>
        <v>0</v>
      </c>
      <c r="AE802">
        <f t="shared" si="161"/>
        <v>0</v>
      </c>
      <c r="AF802">
        <f t="shared" si="162"/>
        <v>0</v>
      </c>
      <c r="AG802">
        <f t="shared" si="163"/>
        <v>0</v>
      </c>
      <c r="AH802">
        <f t="shared" si="164"/>
        <v>0</v>
      </c>
      <c r="AI802">
        <f t="shared" si="165"/>
        <v>0</v>
      </c>
      <c r="AJ802">
        <f t="shared" si="166"/>
        <v>0</v>
      </c>
      <c r="AK802">
        <f t="shared" si="167"/>
        <v>0</v>
      </c>
      <c r="AL802">
        <f t="shared" si="168"/>
        <v>0</v>
      </c>
      <c r="AM802">
        <f>SUMPRODUCT(AA802:AL802,Weights!$E$7:$P$7)</f>
        <v>0</v>
      </c>
    </row>
    <row r="803" spans="27:39" x14ac:dyDescent="0.25">
      <c r="AA803">
        <f t="shared" si="157"/>
        <v>0</v>
      </c>
      <c r="AB803">
        <f t="shared" si="158"/>
        <v>0</v>
      </c>
      <c r="AC803">
        <f t="shared" si="159"/>
        <v>0</v>
      </c>
      <c r="AD803">
        <f t="shared" si="160"/>
        <v>0</v>
      </c>
      <c r="AE803">
        <f t="shared" si="161"/>
        <v>0</v>
      </c>
      <c r="AF803">
        <f t="shared" si="162"/>
        <v>0</v>
      </c>
      <c r="AG803">
        <f t="shared" si="163"/>
        <v>0</v>
      </c>
      <c r="AH803">
        <f t="shared" si="164"/>
        <v>0</v>
      </c>
      <c r="AI803">
        <f t="shared" si="165"/>
        <v>0</v>
      </c>
      <c r="AJ803">
        <f t="shared" si="166"/>
        <v>0</v>
      </c>
      <c r="AK803">
        <f t="shared" si="167"/>
        <v>0</v>
      </c>
      <c r="AL803">
        <f t="shared" si="168"/>
        <v>0</v>
      </c>
      <c r="AM803">
        <f>SUMPRODUCT(AA803:AL803,Weights!$E$7:$P$7)</f>
        <v>0</v>
      </c>
    </row>
    <row r="804" spans="27:39" x14ac:dyDescent="0.25">
      <c r="AA804">
        <f t="shared" si="157"/>
        <v>0</v>
      </c>
      <c r="AB804">
        <f t="shared" si="158"/>
        <v>0</v>
      </c>
      <c r="AC804">
        <f t="shared" si="159"/>
        <v>0</v>
      </c>
      <c r="AD804">
        <f t="shared" si="160"/>
        <v>0</v>
      </c>
      <c r="AE804">
        <f t="shared" si="161"/>
        <v>0</v>
      </c>
      <c r="AF804">
        <f t="shared" si="162"/>
        <v>0</v>
      </c>
      <c r="AG804">
        <f t="shared" si="163"/>
        <v>0</v>
      </c>
      <c r="AH804">
        <f t="shared" si="164"/>
        <v>0</v>
      </c>
      <c r="AI804">
        <f t="shared" si="165"/>
        <v>0</v>
      </c>
      <c r="AJ804">
        <f t="shared" si="166"/>
        <v>0</v>
      </c>
      <c r="AK804">
        <f t="shared" si="167"/>
        <v>0</v>
      </c>
      <c r="AL804">
        <f t="shared" si="168"/>
        <v>0</v>
      </c>
      <c r="AM804">
        <f>SUMPRODUCT(AA804:AL804,Weights!$E$7:$P$7)</f>
        <v>0</v>
      </c>
    </row>
    <row r="805" spans="27:39" x14ac:dyDescent="0.25">
      <c r="AA805">
        <f t="shared" si="157"/>
        <v>0</v>
      </c>
      <c r="AB805">
        <f t="shared" si="158"/>
        <v>0</v>
      </c>
      <c r="AC805">
        <f t="shared" si="159"/>
        <v>0</v>
      </c>
      <c r="AD805">
        <f t="shared" si="160"/>
        <v>0</v>
      </c>
      <c r="AE805">
        <f t="shared" si="161"/>
        <v>0</v>
      </c>
      <c r="AF805">
        <f t="shared" si="162"/>
        <v>0</v>
      </c>
      <c r="AG805">
        <f t="shared" si="163"/>
        <v>0</v>
      </c>
      <c r="AH805">
        <f t="shared" si="164"/>
        <v>0</v>
      </c>
      <c r="AI805">
        <f t="shared" si="165"/>
        <v>0</v>
      </c>
      <c r="AJ805">
        <f t="shared" si="166"/>
        <v>0</v>
      </c>
      <c r="AK805">
        <f t="shared" si="167"/>
        <v>0</v>
      </c>
      <c r="AL805">
        <f t="shared" si="168"/>
        <v>0</v>
      </c>
      <c r="AM805">
        <f>SUMPRODUCT(AA805:AL805,Weights!$E$7:$P$7)</f>
        <v>0</v>
      </c>
    </row>
    <row r="806" spans="27:39" x14ac:dyDescent="0.25">
      <c r="AA806">
        <f t="shared" si="157"/>
        <v>0</v>
      </c>
      <c r="AB806">
        <f t="shared" si="158"/>
        <v>0</v>
      </c>
      <c r="AC806">
        <f t="shared" si="159"/>
        <v>0</v>
      </c>
      <c r="AD806">
        <f t="shared" si="160"/>
        <v>0</v>
      </c>
      <c r="AE806">
        <f t="shared" si="161"/>
        <v>0</v>
      </c>
      <c r="AF806">
        <f t="shared" si="162"/>
        <v>0</v>
      </c>
      <c r="AG806">
        <f t="shared" si="163"/>
        <v>0</v>
      </c>
      <c r="AH806">
        <f t="shared" si="164"/>
        <v>0</v>
      </c>
      <c r="AI806">
        <f t="shared" si="165"/>
        <v>0</v>
      </c>
      <c r="AJ806">
        <f t="shared" si="166"/>
        <v>0</v>
      </c>
      <c r="AK806">
        <f t="shared" si="167"/>
        <v>0</v>
      </c>
      <c r="AL806">
        <f t="shared" si="168"/>
        <v>0</v>
      </c>
      <c r="AM806">
        <f>SUMPRODUCT(AA806:AL806,Weights!$E$7:$P$7)</f>
        <v>0</v>
      </c>
    </row>
    <row r="807" spans="27:39" x14ac:dyDescent="0.25">
      <c r="AA807">
        <f t="shared" si="157"/>
        <v>0</v>
      </c>
      <c r="AB807">
        <f t="shared" si="158"/>
        <v>0</v>
      </c>
      <c r="AC807">
        <f t="shared" si="159"/>
        <v>0</v>
      </c>
      <c r="AD807">
        <f t="shared" si="160"/>
        <v>0</v>
      </c>
      <c r="AE807">
        <f t="shared" si="161"/>
        <v>0</v>
      </c>
      <c r="AF807">
        <f t="shared" si="162"/>
        <v>0</v>
      </c>
      <c r="AG807">
        <f t="shared" si="163"/>
        <v>0</v>
      </c>
      <c r="AH807">
        <f t="shared" si="164"/>
        <v>0</v>
      </c>
      <c r="AI807">
        <f t="shared" si="165"/>
        <v>0</v>
      </c>
      <c r="AJ807">
        <f t="shared" si="166"/>
        <v>0</v>
      </c>
      <c r="AK807">
        <f t="shared" si="167"/>
        <v>0</v>
      </c>
      <c r="AL807">
        <f t="shared" si="168"/>
        <v>0</v>
      </c>
      <c r="AM807">
        <f>SUMPRODUCT(AA807:AL807,Weights!$E$7:$P$7)</f>
        <v>0</v>
      </c>
    </row>
    <row r="808" spans="27:39" x14ac:dyDescent="0.25">
      <c r="AA808">
        <f t="shared" si="157"/>
        <v>0</v>
      </c>
      <c r="AB808">
        <f t="shared" si="158"/>
        <v>0</v>
      </c>
      <c r="AC808">
        <f t="shared" si="159"/>
        <v>0</v>
      </c>
      <c r="AD808">
        <f t="shared" si="160"/>
        <v>0</v>
      </c>
      <c r="AE808">
        <f t="shared" si="161"/>
        <v>0</v>
      </c>
      <c r="AF808">
        <f t="shared" si="162"/>
        <v>0</v>
      </c>
      <c r="AG808">
        <f t="shared" si="163"/>
        <v>0</v>
      </c>
      <c r="AH808">
        <f t="shared" si="164"/>
        <v>0</v>
      </c>
      <c r="AI808">
        <f t="shared" si="165"/>
        <v>0</v>
      </c>
      <c r="AJ808">
        <f t="shared" si="166"/>
        <v>0</v>
      </c>
      <c r="AK808">
        <f t="shared" si="167"/>
        <v>0</v>
      </c>
      <c r="AL808">
        <f t="shared" si="168"/>
        <v>0</v>
      </c>
      <c r="AM808">
        <f>SUMPRODUCT(AA808:AL808,Weights!$E$7:$P$7)</f>
        <v>0</v>
      </c>
    </row>
    <row r="809" spans="27:39" x14ac:dyDescent="0.25">
      <c r="AA809">
        <f t="shared" si="157"/>
        <v>0</v>
      </c>
      <c r="AB809">
        <f t="shared" si="158"/>
        <v>0</v>
      </c>
      <c r="AC809">
        <f t="shared" si="159"/>
        <v>0</v>
      </c>
      <c r="AD809">
        <f t="shared" si="160"/>
        <v>0</v>
      </c>
      <c r="AE809">
        <f t="shared" si="161"/>
        <v>0</v>
      </c>
      <c r="AF809">
        <f t="shared" si="162"/>
        <v>0</v>
      </c>
      <c r="AG809">
        <f t="shared" si="163"/>
        <v>0</v>
      </c>
      <c r="AH809">
        <f t="shared" si="164"/>
        <v>0</v>
      </c>
      <c r="AI809">
        <f t="shared" si="165"/>
        <v>0</v>
      </c>
      <c r="AJ809">
        <f t="shared" si="166"/>
        <v>0</v>
      </c>
      <c r="AK809">
        <f t="shared" si="167"/>
        <v>0</v>
      </c>
      <c r="AL809">
        <f t="shared" si="168"/>
        <v>0</v>
      </c>
      <c r="AM809">
        <f>SUMPRODUCT(AA809:AL809,Weights!$E$7:$P$7)</f>
        <v>0</v>
      </c>
    </row>
    <row r="810" spans="27:39" x14ac:dyDescent="0.25">
      <c r="AA810">
        <f t="shared" si="157"/>
        <v>0</v>
      </c>
      <c r="AB810">
        <f t="shared" si="158"/>
        <v>0</v>
      </c>
      <c r="AC810">
        <f t="shared" si="159"/>
        <v>0</v>
      </c>
      <c r="AD810">
        <f t="shared" si="160"/>
        <v>0</v>
      </c>
      <c r="AE810">
        <f t="shared" si="161"/>
        <v>0</v>
      </c>
      <c r="AF810">
        <f t="shared" si="162"/>
        <v>0</v>
      </c>
      <c r="AG810">
        <f t="shared" si="163"/>
        <v>0</v>
      </c>
      <c r="AH810">
        <f t="shared" si="164"/>
        <v>0</v>
      </c>
      <c r="AI810">
        <f t="shared" si="165"/>
        <v>0</v>
      </c>
      <c r="AJ810">
        <f t="shared" si="166"/>
        <v>0</v>
      </c>
      <c r="AK810">
        <f t="shared" si="167"/>
        <v>0</v>
      </c>
      <c r="AL810">
        <f t="shared" si="168"/>
        <v>0</v>
      </c>
      <c r="AM810">
        <f>SUMPRODUCT(AA810:AL810,Weights!$E$7:$P$7)</f>
        <v>0</v>
      </c>
    </row>
    <row r="811" spans="27:39" x14ac:dyDescent="0.25">
      <c r="AA811">
        <f t="shared" si="157"/>
        <v>0</v>
      </c>
      <c r="AB811">
        <f t="shared" si="158"/>
        <v>0</v>
      </c>
      <c r="AC811">
        <f t="shared" si="159"/>
        <v>0</v>
      </c>
      <c r="AD811">
        <f t="shared" si="160"/>
        <v>0</v>
      </c>
      <c r="AE811">
        <f t="shared" si="161"/>
        <v>0</v>
      </c>
      <c r="AF811">
        <f t="shared" si="162"/>
        <v>0</v>
      </c>
      <c r="AG811">
        <f t="shared" si="163"/>
        <v>0</v>
      </c>
      <c r="AH811">
        <f t="shared" si="164"/>
        <v>0</v>
      </c>
      <c r="AI811">
        <f t="shared" si="165"/>
        <v>0</v>
      </c>
      <c r="AJ811">
        <f t="shared" si="166"/>
        <v>0</v>
      </c>
      <c r="AK811">
        <f t="shared" si="167"/>
        <v>0</v>
      </c>
      <c r="AL811">
        <f t="shared" si="168"/>
        <v>0</v>
      </c>
      <c r="AM811">
        <f>SUMPRODUCT(AA811:AL811,Weights!$E$7:$P$7)</f>
        <v>0</v>
      </c>
    </row>
    <row r="812" spans="27:39" x14ac:dyDescent="0.25">
      <c r="AA812">
        <f t="shared" si="157"/>
        <v>0</v>
      </c>
      <c r="AB812">
        <f t="shared" si="158"/>
        <v>0</v>
      </c>
      <c r="AC812">
        <f t="shared" si="159"/>
        <v>0</v>
      </c>
      <c r="AD812">
        <f t="shared" si="160"/>
        <v>0</v>
      </c>
      <c r="AE812">
        <f t="shared" si="161"/>
        <v>0</v>
      </c>
      <c r="AF812">
        <f t="shared" si="162"/>
        <v>0</v>
      </c>
      <c r="AG812">
        <f t="shared" si="163"/>
        <v>0</v>
      </c>
      <c r="AH812">
        <f t="shared" si="164"/>
        <v>0</v>
      </c>
      <c r="AI812">
        <f t="shared" si="165"/>
        <v>0</v>
      </c>
      <c r="AJ812">
        <f t="shared" si="166"/>
        <v>0</v>
      </c>
      <c r="AK812">
        <f t="shared" si="167"/>
        <v>0</v>
      </c>
      <c r="AL812">
        <f t="shared" si="168"/>
        <v>0</v>
      </c>
      <c r="AM812">
        <f>SUMPRODUCT(AA812:AL812,Weights!$E$7:$P$7)</f>
        <v>0</v>
      </c>
    </row>
    <row r="813" spans="27:39" x14ac:dyDescent="0.25">
      <c r="AA813">
        <f t="shared" si="157"/>
        <v>0</v>
      </c>
      <c r="AB813">
        <f t="shared" si="158"/>
        <v>0</v>
      </c>
      <c r="AC813">
        <f t="shared" si="159"/>
        <v>0</v>
      </c>
      <c r="AD813">
        <f t="shared" si="160"/>
        <v>0</v>
      </c>
      <c r="AE813">
        <f t="shared" si="161"/>
        <v>0</v>
      </c>
      <c r="AF813">
        <f t="shared" si="162"/>
        <v>0</v>
      </c>
      <c r="AG813">
        <f t="shared" si="163"/>
        <v>0</v>
      </c>
      <c r="AH813">
        <f t="shared" si="164"/>
        <v>0</v>
      </c>
      <c r="AI813">
        <f t="shared" si="165"/>
        <v>0</v>
      </c>
      <c r="AJ813">
        <f t="shared" si="166"/>
        <v>0</v>
      </c>
      <c r="AK813">
        <f t="shared" si="167"/>
        <v>0</v>
      </c>
      <c r="AL813">
        <f t="shared" si="168"/>
        <v>0</v>
      </c>
      <c r="AM813">
        <f>SUMPRODUCT(AA813:AL813,Weights!$E$7:$P$7)</f>
        <v>0</v>
      </c>
    </row>
    <row r="814" spans="27:39" x14ac:dyDescent="0.25">
      <c r="AA814">
        <f t="shared" si="157"/>
        <v>0</v>
      </c>
      <c r="AB814">
        <f t="shared" si="158"/>
        <v>0</v>
      </c>
      <c r="AC814">
        <f t="shared" si="159"/>
        <v>0</v>
      </c>
      <c r="AD814">
        <f t="shared" si="160"/>
        <v>0</v>
      </c>
      <c r="AE814">
        <f t="shared" si="161"/>
        <v>0</v>
      </c>
      <c r="AF814">
        <f t="shared" si="162"/>
        <v>0</v>
      </c>
      <c r="AG814">
        <f t="shared" si="163"/>
        <v>0</v>
      </c>
      <c r="AH814">
        <f t="shared" si="164"/>
        <v>0</v>
      </c>
      <c r="AI814">
        <f t="shared" si="165"/>
        <v>0</v>
      </c>
      <c r="AJ814">
        <f t="shared" si="166"/>
        <v>0</v>
      </c>
      <c r="AK814">
        <f t="shared" si="167"/>
        <v>0</v>
      </c>
      <c r="AL814">
        <f t="shared" si="168"/>
        <v>0</v>
      </c>
      <c r="AM814">
        <f>SUMPRODUCT(AA814:AL814,Weights!$E$7:$P$7)</f>
        <v>0</v>
      </c>
    </row>
    <row r="815" spans="27:39" x14ac:dyDescent="0.25">
      <c r="AA815">
        <f t="shared" si="157"/>
        <v>0</v>
      </c>
      <c r="AB815">
        <f t="shared" si="158"/>
        <v>0</v>
      </c>
      <c r="AC815">
        <f t="shared" si="159"/>
        <v>0</v>
      </c>
      <c r="AD815">
        <f t="shared" si="160"/>
        <v>0</v>
      </c>
      <c r="AE815">
        <f t="shared" si="161"/>
        <v>0</v>
      </c>
      <c r="AF815">
        <f t="shared" si="162"/>
        <v>0</v>
      </c>
      <c r="AG815">
        <f t="shared" si="163"/>
        <v>0</v>
      </c>
      <c r="AH815">
        <f t="shared" si="164"/>
        <v>0</v>
      </c>
      <c r="AI815">
        <f t="shared" si="165"/>
        <v>0</v>
      </c>
      <c r="AJ815">
        <f t="shared" si="166"/>
        <v>0</v>
      </c>
      <c r="AK815">
        <f t="shared" si="167"/>
        <v>0</v>
      </c>
      <c r="AL815">
        <f t="shared" si="168"/>
        <v>0</v>
      </c>
      <c r="AM815">
        <f>SUMPRODUCT(AA815:AL815,Weights!$E$7:$P$7)</f>
        <v>0</v>
      </c>
    </row>
    <row r="816" spans="27:39" x14ac:dyDescent="0.25">
      <c r="AA816">
        <f t="shared" si="157"/>
        <v>0</v>
      </c>
      <c r="AB816">
        <f t="shared" si="158"/>
        <v>0</v>
      </c>
      <c r="AC816">
        <f t="shared" si="159"/>
        <v>0</v>
      </c>
      <c r="AD816">
        <f t="shared" si="160"/>
        <v>0</v>
      </c>
      <c r="AE816">
        <f t="shared" si="161"/>
        <v>0</v>
      </c>
      <c r="AF816">
        <f t="shared" si="162"/>
        <v>0</v>
      </c>
      <c r="AG816">
        <f t="shared" si="163"/>
        <v>0</v>
      </c>
      <c r="AH816">
        <f t="shared" si="164"/>
        <v>0</v>
      </c>
      <c r="AI816">
        <f t="shared" si="165"/>
        <v>0</v>
      </c>
      <c r="AJ816">
        <f t="shared" si="166"/>
        <v>0</v>
      </c>
      <c r="AK816">
        <f t="shared" si="167"/>
        <v>0</v>
      </c>
      <c r="AL816">
        <f t="shared" si="168"/>
        <v>0</v>
      </c>
      <c r="AM816">
        <f>SUMPRODUCT(AA816:AL816,Weights!$E$7:$P$7)</f>
        <v>0</v>
      </c>
    </row>
    <row r="817" spans="27:39" x14ac:dyDescent="0.25">
      <c r="AA817">
        <f t="shared" si="157"/>
        <v>0</v>
      </c>
      <c r="AB817">
        <f t="shared" si="158"/>
        <v>0</v>
      </c>
      <c r="AC817">
        <f t="shared" si="159"/>
        <v>0</v>
      </c>
      <c r="AD817">
        <f t="shared" si="160"/>
        <v>0</v>
      </c>
      <c r="AE817">
        <f t="shared" si="161"/>
        <v>0</v>
      </c>
      <c r="AF817">
        <f t="shared" si="162"/>
        <v>0</v>
      </c>
      <c r="AG817">
        <f t="shared" si="163"/>
        <v>0</v>
      </c>
      <c r="AH817">
        <f t="shared" si="164"/>
        <v>0</v>
      </c>
      <c r="AI817">
        <f t="shared" si="165"/>
        <v>0</v>
      </c>
      <c r="AJ817">
        <f t="shared" si="166"/>
        <v>0</v>
      </c>
      <c r="AK817">
        <f t="shared" si="167"/>
        <v>0</v>
      </c>
      <c r="AL817">
        <f t="shared" si="168"/>
        <v>0</v>
      </c>
      <c r="AM817">
        <f>SUMPRODUCT(AA817:AL817,Weights!$E$7:$P$7)</f>
        <v>0</v>
      </c>
    </row>
    <row r="818" spans="27:39" x14ac:dyDescent="0.25">
      <c r="AA818">
        <f t="shared" si="157"/>
        <v>0</v>
      </c>
      <c r="AB818">
        <f t="shared" si="158"/>
        <v>0</v>
      </c>
      <c r="AC818">
        <f t="shared" si="159"/>
        <v>0</v>
      </c>
      <c r="AD818">
        <f t="shared" si="160"/>
        <v>0</v>
      </c>
      <c r="AE818">
        <f t="shared" si="161"/>
        <v>0</v>
      </c>
      <c r="AF818">
        <f t="shared" si="162"/>
        <v>0</v>
      </c>
      <c r="AG818">
        <f t="shared" si="163"/>
        <v>0</v>
      </c>
      <c r="AH818">
        <f t="shared" si="164"/>
        <v>0</v>
      </c>
      <c r="AI818">
        <f t="shared" si="165"/>
        <v>0</v>
      </c>
      <c r="AJ818">
        <f t="shared" si="166"/>
        <v>0</v>
      </c>
      <c r="AK818">
        <f t="shared" si="167"/>
        <v>0</v>
      </c>
      <c r="AL818">
        <f t="shared" si="168"/>
        <v>0</v>
      </c>
      <c r="AM818">
        <f>SUMPRODUCT(AA818:AL818,Weights!$E$7:$P$7)</f>
        <v>0</v>
      </c>
    </row>
    <row r="819" spans="27:39" x14ac:dyDescent="0.25">
      <c r="AA819">
        <f t="shared" si="157"/>
        <v>0</v>
      </c>
      <c r="AB819">
        <f t="shared" si="158"/>
        <v>0</v>
      </c>
      <c r="AC819">
        <f t="shared" si="159"/>
        <v>0</v>
      </c>
      <c r="AD819">
        <f t="shared" si="160"/>
        <v>0</v>
      </c>
      <c r="AE819">
        <f t="shared" si="161"/>
        <v>0</v>
      </c>
      <c r="AF819">
        <f t="shared" si="162"/>
        <v>0</v>
      </c>
      <c r="AG819">
        <f t="shared" si="163"/>
        <v>0</v>
      </c>
      <c r="AH819">
        <f t="shared" si="164"/>
        <v>0</v>
      </c>
      <c r="AI819">
        <f t="shared" si="165"/>
        <v>0</v>
      </c>
      <c r="AJ819">
        <f t="shared" si="166"/>
        <v>0</v>
      </c>
      <c r="AK819">
        <f t="shared" si="167"/>
        <v>0</v>
      </c>
      <c r="AL819">
        <f t="shared" si="168"/>
        <v>0</v>
      </c>
      <c r="AM819">
        <f>SUMPRODUCT(AA819:AL819,Weights!$E$7:$P$7)</f>
        <v>0</v>
      </c>
    </row>
    <row r="820" spans="27:39" x14ac:dyDescent="0.25">
      <c r="AA820">
        <f t="shared" si="157"/>
        <v>0</v>
      </c>
      <c r="AB820">
        <f t="shared" si="158"/>
        <v>0</v>
      </c>
      <c r="AC820">
        <f t="shared" si="159"/>
        <v>0</v>
      </c>
      <c r="AD820">
        <f t="shared" si="160"/>
        <v>0</v>
      </c>
      <c r="AE820">
        <f t="shared" si="161"/>
        <v>0</v>
      </c>
      <c r="AF820">
        <f t="shared" si="162"/>
        <v>0</v>
      </c>
      <c r="AG820">
        <f t="shared" si="163"/>
        <v>0</v>
      </c>
      <c r="AH820">
        <f t="shared" si="164"/>
        <v>0</v>
      </c>
      <c r="AI820">
        <f t="shared" si="165"/>
        <v>0</v>
      </c>
      <c r="AJ820">
        <f t="shared" si="166"/>
        <v>0</v>
      </c>
      <c r="AK820">
        <f t="shared" si="167"/>
        <v>0</v>
      </c>
      <c r="AL820">
        <f t="shared" si="168"/>
        <v>0</v>
      </c>
      <c r="AM820">
        <f>SUMPRODUCT(AA820:AL820,Weights!$E$7:$P$7)</f>
        <v>0</v>
      </c>
    </row>
    <row r="821" spans="27:39" x14ac:dyDescent="0.25">
      <c r="AA821">
        <f t="shared" si="157"/>
        <v>0</v>
      </c>
      <c r="AB821">
        <f t="shared" si="158"/>
        <v>0</v>
      </c>
      <c r="AC821">
        <f t="shared" si="159"/>
        <v>0</v>
      </c>
      <c r="AD821">
        <f t="shared" si="160"/>
        <v>0</v>
      </c>
      <c r="AE821">
        <f t="shared" si="161"/>
        <v>0</v>
      </c>
      <c r="AF821">
        <f t="shared" si="162"/>
        <v>0</v>
      </c>
      <c r="AG821">
        <f t="shared" si="163"/>
        <v>0</v>
      </c>
      <c r="AH821">
        <f t="shared" si="164"/>
        <v>0</v>
      </c>
      <c r="AI821">
        <f t="shared" si="165"/>
        <v>0</v>
      </c>
      <c r="AJ821">
        <f t="shared" si="166"/>
        <v>0</v>
      </c>
      <c r="AK821">
        <f t="shared" si="167"/>
        <v>0</v>
      </c>
      <c r="AL821">
        <f t="shared" si="168"/>
        <v>0</v>
      </c>
      <c r="AM821">
        <f>SUMPRODUCT(AA821:AL821,Weights!$E$7:$P$7)</f>
        <v>0</v>
      </c>
    </row>
    <row r="822" spans="27:39" x14ac:dyDescent="0.25">
      <c r="AA822">
        <f t="shared" si="157"/>
        <v>0</v>
      </c>
      <c r="AB822">
        <f t="shared" si="158"/>
        <v>0</v>
      </c>
      <c r="AC822">
        <f t="shared" si="159"/>
        <v>0</v>
      </c>
      <c r="AD822">
        <f t="shared" si="160"/>
        <v>0</v>
      </c>
      <c r="AE822">
        <f t="shared" si="161"/>
        <v>0</v>
      </c>
      <c r="AF822">
        <f t="shared" si="162"/>
        <v>0</v>
      </c>
      <c r="AG822">
        <f t="shared" si="163"/>
        <v>0</v>
      </c>
      <c r="AH822">
        <f t="shared" si="164"/>
        <v>0</v>
      </c>
      <c r="AI822">
        <f t="shared" si="165"/>
        <v>0</v>
      </c>
      <c r="AJ822">
        <f t="shared" si="166"/>
        <v>0</v>
      </c>
      <c r="AK822">
        <f t="shared" si="167"/>
        <v>0</v>
      </c>
      <c r="AL822">
        <f t="shared" si="168"/>
        <v>0</v>
      </c>
      <c r="AM822">
        <f>SUMPRODUCT(AA822:AL822,Weights!$E$7:$P$7)</f>
        <v>0</v>
      </c>
    </row>
    <row r="823" spans="27:39" x14ac:dyDescent="0.25">
      <c r="AA823">
        <f t="shared" si="157"/>
        <v>0</v>
      </c>
      <c r="AB823">
        <f t="shared" si="158"/>
        <v>0</v>
      </c>
      <c r="AC823">
        <f t="shared" si="159"/>
        <v>0</v>
      </c>
      <c r="AD823">
        <f t="shared" si="160"/>
        <v>0</v>
      </c>
      <c r="AE823">
        <f t="shared" si="161"/>
        <v>0</v>
      </c>
      <c r="AF823">
        <f t="shared" si="162"/>
        <v>0</v>
      </c>
      <c r="AG823">
        <f t="shared" si="163"/>
        <v>0</v>
      </c>
      <c r="AH823">
        <f t="shared" si="164"/>
        <v>0</v>
      </c>
      <c r="AI823">
        <f t="shared" si="165"/>
        <v>0</v>
      </c>
      <c r="AJ823">
        <f t="shared" si="166"/>
        <v>0</v>
      </c>
      <c r="AK823">
        <f t="shared" si="167"/>
        <v>0</v>
      </c>
      <c r="AL823">
        <f t="shared" si="168"/>
        <v>0</v>
      </c>
      <c r="AM823">
        <f>SUMPRODUCT(AA823:AL823,Weights!$E$7:$P$7)</f>
        <v>0</v>
      </c>
    </row>
    <row r="824" spans="27:39" x14ac:dyDescent="0.25">
      <c r="AA824">
        <f t="shared" si="157"/>
        <v>0</v>
      </c>
      <c r="AB824">
        <f t="shared" si="158"/>
        <v>0</v>
      </c>
      <c r="AC824">
        <f t="shared" si="159"/>
        <v>0</v>
      </c>
      <c r="AD824">
        <f t="shared" si="160"/>
        <v>0</v>
      </c>
      <c r="AE824">
        <f t="shared" si="161"/>
        <v>0</v>
      </c>
      <c r="AF824">
        <f t="shared" si="162"/>
        <v>0</v>
      </c>
      <c r="AG824">
        <f t="shared" si="163"/>
        <v>0</v>
      </c>
      <c r="AH824">
        <f t="shared" si="164"/>
        <v>0</v>
      </c>
      <c r="AI824">
        <f t="shared" si="165"/>
        <v>0</v>
      </c>
      <c r="AJ824">
        <f t="shared" si="166"/>
        <v>0</v>
      </c>
      <c r="AK824">
        <f t="shared" si="167"/>
        <v>0</v>
      </c>
      <c r="AL824">
        <f t="shared" si="168"/>
        <v>0</v>
      </c>
      <c r="AM824">
        <f>SUMPRODUCT(AA824:AL824,Weights!$E$7:$P$7)</f>
        <v>0</v>
      </c>
    </row>
    <row r="825" spans="27:39" x14ac:dyDescent="0.25">
      <c r="AA825">
        <f t="shared" si="157"/>
        <v>0</v>
      </c>
      <c r="AB825">
        <f t="shared" si="158"/>
        <v>0</v>
      </c>
      <c r="AC825">
        <f t="shared" si="159"/>
        <v>0</v>
      </c>
      <c r="AD825">
        <f t="shared" si="160"/>
        <v>0</v>
      </c>
      <c r="AE825">
        <f t="shared" si="161"/>
        <v>0</v>
      </c>
      <c r="AF825">
        <f t="shared" si="162"/>
        <v>0</v>
      </c>
      <c r="AG825">
        <f t="shared" si="163"/>
        <v>0</v>
      </c>
      <c r="AH825">
        <f t="shared" si="164"/>
        <v>0</v>
      </c>
      <c r="AI825">
        <f t="shared" si="165"/>
        <v>0</v>
      </c>
      <c r="AJ825">
        <f t="shared" si="166"/>
        <v>0</v>
      </c>
      <c r="AK825">
        <f t="shared" si="167"/>
        <v>0</v>
      </c>
      <c r="AL825">
        <f t="shared" si="168"/>
        <v>0</v>
      </c>
      <c r="AM825">
        <f>SUMPRODUCT(AA825:AL825,Weights!$E$7:$P$7)</f>
        <v>0</v>
      </c>
    </row>
    <row r="826" spans="27:39" x14ac:dyDescent="0.25">
      <c r="AA826">
        <f t="shared" si="157"/>
        <v>0</v>
      </c>
      <c r="AB826">
        <f t="shared" si="158"/>
        <v>0</v>
      </c>
      <c r="AC826">
        <f t="shared" si="159"/>
        <v>0</v>
      </c>
      <c r="AD826">
        <f t="shared" si="160"/>
        <v>0</v>
      </c>
      <c r="AE826">
        <f t="shared" si="161"/>
        <v>0</v>
      </c>
      <c r="AF826">
        <f t="shared" si="162"/>
        <v>0</v>
      </c>
      <c r="AG826">
        <f t="shared" si="163"/>
        <v>0</v>
      </c>
      <c r="AH826">
        <f t="shared" si="164"/>
        <v>0</v>
      </c>
      <c r="AI826">
        <f t="shared" si="165"/>
        <v>0</v>
      </c>
      <c r="AJ826">
        <f t="shared" si="166"/>
        <v>0</v>
      </c>
      <c r="AK826">
        <f t="shared" si="167"/>
        <v>0</v>
      </c>
      <c r="AL826">
        <f t="shared" si="168"/>
        <v>0</v>
      </c>
      <c r="AM826">
        <f>SUMPRODUCT(AA826:AL826,Weights!$E$7:$P$7)</f>
        <v>0</v>
      </c>
    </row>
    <row r="827" spans="27:39" x14ac:dyDescent="0.25">
      <c r="AA827">
        <f t="shared" si="157"/>
        <v>0</v>
      </c>
      <c r="AB827">
        <f t="shared" si="158"/>
        <v>0</v>
      </c>
      <c r="AC827">
        <f t="shared" si="159"/>
        <v>0</v>
      </c>
      <c r="AD827">
        <f t="shared" si="160"/>
        <v>0</v>
      </c>
      <c r="AE827">
        <f t="shared" si="161"/>
        <v>0</v>
      </c>
      <c r="AF827">
        <f t="shared" si="162"/>
        <v>0</v>
      </c>
      <c r="AG827">
        <f t="shared" si="163"/>
        <v>0</v>
      </c>
      <c r="AH827">
        <f t="shared" si="164"/>
        <v>0</v>
      </c>
      <c r="AI827">
        <f t="shared" si="165"/>
        <v>0</v>
      </c>
      <c r="AJ827">
        <f t="shared" si="166"/>
        <v>0</v>
      </c>
      <c r="AK827">
        <f t="shared" si="167"/>
        <v>0</v>
      </c>
      <c r="AL827">
        <f t="shared" si="168"/>
        <v>0</v>
      </c>
      <c r="AM827">
        <f>SUMPRODUCT(AA827:AL827,Weights!$E$7:$P$7)</f>
        <v>0</v>
      </c>
    </row>
    <row r="828" spans="27:39" x14ac:dyDescent="0.25">
      <c r="AA828">
        <f t="shared" si="157"/>
        <v>0</v>
      </c>
      <c r="AB828">
        <f t="shared" si="158"/>
        <v>0</v>
      </c>
      <c r="AC828">
        <f t="shared" si="159"/>
        <v>0</v>
      </c>
      <c r="AD828">
        <f t="shared" si="160"/>
        <v>0</v>
      </c>
      <c r="AE828">
        <f t="shared" si="161"/>
        <v>0</v>
      </c>
      <c r="AF828">
        <f t="shared" si="162"/>
        <v>0</v>
      </c>
      <c r="AG828">
        <f t="shared" si="163"/>
        <v>0</v>
      </c>
      <c r="AH828">
        <f t="shared" si="164"/>
        <v>0</v>
      </c>
      <c r="AI828">
        <f t="shared" si="165"/>
        <v>0</v>
      </c>
      <c r="AJ828">
        <f t="shared" si="166"/>
        <v>0</v>
      </c>
      <c r="AK828">
        <f t="shared" si="167"/>
        <v>0</v>
      </c>
      <c r="AL828">
        <f t="shared" si="168"/>
        <v>0</v>
      </c>
      <c r="AM828">
        <f>SUMPRODUCT(AA828:AL828,Weights!$E$7:$P$7)</f>
        <v>0</v>
      </c>
    </row>
    <row r="829" spans="27:39" x14ac:dyDescent="0.25">
      <c r="AA829">
        <f t="shared" si="157"/>
        <v>0</v>
      </c>
      <c r="AB829">
        <f t="shared" si="158"/>
        <v>0</v>
      </c>
      <c r="AC829">
        <f t="shared" si="159"/>
        <v>0</v>
      </c>
      <c r="AD829">
        <f t="shared" si="160"/>
        <v>0</v>
      </c>
      <c r="AE829">
        <f t="shared" si="161"/>
        <v>0</v>
      </c>
      <c r="AF829">
        <f t="shared" si="162"/>
        <v>0</v>
      </c>
      <c r="AG829">
        <f t="shared" si="163"/>
        <v>0</v>
      </c>
      <c r="AH829">
        <f t="shared" si="164"/>
        <v>0</v>
      </c>
      <c r="AI829">
        <f t="shared" si="165"/>
        <v>0</v>
      </c>
      <c r="AJ829">
        <f t="shared" si="166"/>
        <v>0</v>
      </c>
      <c r="AK829">
        <f t="shared" si="167"/>
        <v>0</v>
      </c>
      <c r="AL829">
        <f t="shared" si="168"/>
        <v>0</v>
      </c>
      <c r="AM829">
        <f>SUMPRODUCT(AA829:AL829,Weights!$E$7:$P$7)</f>
        <v>0</v>
      </c>
    </row>
    <row r="830" spans="27:39" x14ac:dyDescent="0.25">
      <c r="AA830">
        <f t="shared" si="157"/>
        <v>0</v>
      </c>
      <c r="AB830">
        <f t="shared" si="158"/>
        <v>0</v>
      </c>
      <c r="AC830">
        <f t="shared" si="159"/>
        <v>0</v>
      </c>
      <c r="AD830">
        <f t="shared" si="160"/>
        <v>0</v>
      </c>
      <c r="AE830">
        <f t="shared" si="161"/>
        <v>0</v>
      </c>
      <c r="AF830">
        <f t="shared" si="162"/>
        <v>0</v>
      </c>
      <c r="AG830">
        <f t="shared" si="163"/>
        <v>0</v>
      </c>
      <c r="AH830">
        <f t="shared" si="164"/>
        <v>0</v>
      </c>
      <c r="AI830">
        <f t="shared" si="165"/>
        <v>0</v>
      </c>
      <c r="AJ830">
        <f t="shared" si="166"/>
        <v>0</v>
      </c>
      <c r="AK830">
        <f t="shared" si="167"/>
        <v>0</v>
      </c>
      <c r="AL830">
        <f t="shared" si="168"/>
        <v>0</v>
      </c>
      <c r="AM830">
        <f>SUMPRODUCT(AA830:AL830,Weights!$E$7:$P$7)</f>
        <v>0</v>
      </c>
    </row>
    <row r="831" spans="27:39" x14ac:dyDescent="0.25">
      <c r="AA831">
        <f t="shared" si="157"/>
        <v>0</v>
      </c>
      <c r="AB831">
        <f t="shared" si="158"/>
        <v>0</v>
      </c>
      <c r="AC831">
        <f t="shared" si="159"/>
        <v>0</v>
      </c>
      <c r="AD831">
        <f t="shared" si="160"/>
        <v>0</v>
      </c>
      <c r="AE831">
        <f t="shared" si="161"/>
        <v>0</v>
      </c>
      <c r="AF831">
        <f t="shared" si="162"/>
        <v>0</v>
      </c>
      <c r="AG831">
        <f t="shared" si="163"/>
        <v>0</v>
      </c>
      <c r="AH831">
        <f t="shared" si="164"/>
        <v>0</v>
      </c>
      <c r="AI831">
        <f t="shared" si="165"/>
        <v>0</v>
      </c>
      <c r="AJ831">
        <f t="shared" si="166"/>
        <v>0</v>
      </c>
      <c r="AK831">
        <f t="shared" si="167"/>
        <v>0</v>
      </c>
      <c r="AL831">
        <f t="shared" si="168"/>
        <v>0</v>
      </c>
      <c r="AM831">
        <f>SUMPRODUCT(AA831:AL831,Weights!$E$7:$P$7)</f>
        <v>0</v>
      </c>
    </row>
    <row r="832" spans="27:39" x14ac:dyDescent="0.25">
      <c r="AA832">
        <f t="shared" si="157"/>
        <v>0</v>
      </c>
      <c r="AB832">
        <f t="shared" si="158"/>
        <v>0</v>
      </c>
      <c r="AC832">
        <f t="shared" si="159"/>
        <v>0</v>
      </c>
      <c r="AD832">
        <f t="shared" si="160"/>
        <v>0</v>
      </c>
      <c r="AE832">
        <f t="shared" si="161"/>
        <v>0</v>
      </c>
      <c r="AF832">
        <f t="shared" si="162"/>
        <v>0</v>
      </c>
      <c r="AG832">
        <f t="shared" si="163"/>
        <v>0</v>
      </c>
      <c r="AH832">
        <f t="shared" si="164"/>
        <v>0</v>
      </c>
      <c r="AI832">
        <f t="shared" si="165"/>
        <v>0</v>
      </c>
      <c r="AJ832">
        <f t="shared" si="166"/>
        <v>0</v>
      </c>
      <c r="AK832">
        <f t="shared" si="167"/>
        <v>0</v>
      </c>
      <c r="AL832">
        <f t="shared" si="168"/>
        <v>0</v>
      </c>
      <c r="AM832">
        <f>SUMPRODUCT(AA832:AL832,Weights!$E$7:$P$7)</f>
        <v>0</v>
      </c>
    </row>
    <row r="833" spans="27:39" x14ac:dyDescent="0.25">
      <c r="AA833">
        <f t="shared" si="157"/>
        <v>0</v>
      </c>
      <c r="AB833">
        <f t="shared" si="158"/>
        <v>0</v>
      </c>
      <c r="AC833">
        <f t="shared" si="159"/>
        <v>0</v>
      </c>
      <c r="AD833">
        <f t="shared" si="160"/>
        <v>0</v>
      </c>
      <c r="AE833">
        <f t="shared" si="161"/>
        <v>0</v>
      </c>
      <c r="AF833">
        <f t="shared" si="162"/>
        <v>0</v>
      </c>
      <c r="AG833">
        <f t="shared" si="163"/>
        <v>0</v>
      </c>
      <c r="AH833">
        <f t="shared" si="164"/>
        <v>0</v>
      </c>
      <c r="AI833">
        <f t="shared" si="165"/>
        <v>0</v>
      </c>
      <c r="AJ833">
        <f t="shared" si="166"/>
        <v>0</v>
      </c>
      <c r="AK833">
        <f t="shared" si="167"/>
        <v>0</v>
      </c>
      <c r="AL833">
        <f t="shared" si="168"/>
        <v>0</v>
      </c>
      <c r="AM833">
        <f>SUMPRODUCT(AA833:AL833,Weights!$E$7:$P$7)</f>
        <v>0</v>
      </c>
    </row>
    <row r="834" spans="27:39" x14ac:dyDescent="0.25">
      <c r="AA834">
        <f t="shared" si="157"/>
        <v>0</v>
      </c>
      <c r="AB834">
        <f t="shared" si="158"/>
        <v>0</v>
      </c>
      <c r="AC834">
        <f t="shared" si="159"/>
        <v>0</v>
      </c>
      <c r="AD834">
        <f t="shared" si="160"/>
        <v>0</v>
      </c>
      <c r="AE834">
        <f t="shared" si="161"/>
        <v>0</v>
      </c>
      <c r="AF834">
        <f t="shared" si="162"/>
        <v>0</v>
      </c>
      <c r="AG834">
        <f t="shared" si="163"/>
        <v>0</v>
      </c>
      <c r="AH834">
        <f t="shared" si="164"/>
        <v>0</v>
      </c>
      <c r="AI834">
        <f t="shared" si="165"/>
        <v>0</v>
      </c>
      <c r="AJ834">
        <f t="shared" si="166"/>
        <v>0</v>
      </c>
      <c r="AK834">
        <f t="shared" si="167"/>
        <v>0</v>
      </c>
      <c r="AL834">
        <f t="shared" si="168"/>
        <v>0</v>
      </c>
      <c r="AM834">
        <f>SUMPRODUCT(AA834:AL834,Weights!$E$7:$P$7)</f>
        <v>0</v>
      </c>
    </row>
    <row r="835" spans="27:39" x14ac:dyDescent="0.25">
      <c r="AA835">
        <f t="shared" si="157"/>
        <v>0</v>
      </c>
      <c r="AB835">
        <f t="shared" si="158"/>
        <v>0</v>
      </c>
      <c r="AC835">
        <f t="shared" si="159"/>
        <v>0</v>
      </c>
      <c r="AD835">
        <f t="shared" si="160"/>
        <v>0</v>
      </c>
      <c r="AE835">
        <f t="shared" si="161"/>
        <v>0</v>
      </c>
      <c r="AF835">
        <f t="shared" si="162"/>
        <v>0</v>
      </c>
      <c r="AG835">
        <f t="shared" si="163"/>
        <v>0</v>
      </c>
      <c r="AH835">
        <f t="shared" si="164"/>
        <v>0</v>
      </c>
      <c r="AI835">
        <f t="shared" si="165"/>
        <v>0</v>
      </c>
      <c r="AJ835">
        <f t="shared" si="166"/>
        <v>0</v>
      </c>
      <c r="AK835">
        <f t="shared" si="167"/>
        <v>0</v>
      </c>
      <c r="AL835">
        <f t="shared" si="168"/>
        <v>0</v>
      </c>
      <c r="AM835">
        <f>SUMPRODUCT(AA835:AL835,Weights!$E$7:$P$7)</f>
        <v>0</v>
      </c>
    </row>
    <row r="836" spans="27:39" x14ac:dyDescent="0.25">
      <c r="AA836">
        <f t="shared" si="157"/>
        <v>0</v>
      </c>
      <c r="AB836">
        <f t="shared" si="158"/>
        <v>0</v>
      </c>
      <c r="AC836">
        <f t="shared" si="159"/>
        <v>0</v>
      </c>
      <c r="AD836">
        <f t="shared" si="160"/>
        <v>0</v>
      </c>
      <c r="AE836">
        <f t="shared" si="161"/>
        <v>0</v>
      </c>
      <c r="AF836">
        <f t="shared" si="162"/>
        <v>0</v>
      </c>
      <c r="AG836">
        <f t="shared" si="163"/>
        <v>0</v>
      </c>
      <c r="AH836">
        <f t="shared" si="164"/>
        <v>0</v>
      </c>
      <c r="AI836">
        <f t="shared" si="165"/>
        <v>0</v>
      </c>
      <c r="AJ836">
        <f t="shared" si="166"/>
        <v>0</v>
      </c>
      <c r="AK836">
        <f t="shared" si="167"/>
        <v>0</v>
      </c>
      <c r="AL836">
        <f t="shared" si="168"/>
        <v>0</v>
      </c>
      <c r="AM836">
        <f>SUMPRODUCT(AA836:AL836,Weights!$E$7:$P$7)</f>
        <v>0</v>
      </c>
    </row>
    <row r="837" spans="27:39" x14ac:dyDescent="0.25">
      <c r="AA837">
        <f t="shared" si="157"/>
        <v>0</v>
      </c>
      <c r="AB837">
        <f t="shared" si="158"/>
        <v>0</v>
      </c>
      <c r="AC837">
        <f t="shared" si="159"/>
        <v>0</v>
      </c>
      <c r="AD837">
        <f t="shared" si="160"/>
        <v>0</v>
      </c>
      <c r="AE837">
        <f t="shared" si="161"/>
        <v>0</v>
      </c>
      <c r="AF837">
        <f t="shared" si="162"/>
        <v>0</v>
      </c>
      <c r="AG837">
        <f t="shared" si="163"/>
        <v>0</v>
      </c>
      <c r="AH837">
        <f t="shared" si="164"/>
        <v>0</v>
      </c>
      <c r="AI837">
        <f t="shared" si="165"/>
        <v>0</v>
      </c>
      <c r="AJ837">
        <f t="shared" si="166"/>
        <v>0</v>
      </c>
      <c r="AK837">
        <f t="shared" si="167"/>
        <v>0</v>
      </c>
      <c r="AL837">
        <f t="shared" si="168"/>
        <v>0</v>
      </c>
      <c r="AM837">
        <f>SUMPRODUCT(AA837:AL837,Weights!$E$7:$P$7)</f>
        <v>0</v>
      </c>
    </row>
    <row r="838" spans="27:39" x14ac:dyDescent="0.25">
      <c r="AA838">
        <f t="shared" si="157"/>
        <v>0</v>
      </c>
      <c r="AB838">
        <f t="shared" si="158"/>
        <v>0</v>
      </c>
      <c r="AC838">
        <f t="shared" si="159"/>
        <v>0</v>
      </c>
      <c r="AD838">
        <f t="shared" si="160"/>
        <v>0</v>
      </c>
      <c r="AE838">
        <f t="shared" si="161"/>
        <v>0</v>
      </c>
      <c r="AF838">
        <f t="shared" si="162"/>
        <v>0</v>
      </c>
      <c r="AG838">
        <f t="shared" si="163"/>
        <v>0</v>
      </c>
      <c r="AH838">
        <f t="shared" si="164"/>
        <v>0</v>
      </c>
      <c r="AI838">
        <f t="shared" si="165"/>
        <v>0</v>
      </c>
      <c r="AJ838">
        <f t="shared" si="166"/>
        <v>0</v>
      </c>
      <c r="AK838">
        <f t="shared" si="167"/>
        <v>0</v>
      </c>
      <c r="AL838">
        <f t="shared" si="168"/>
        <v>0</v>
      </c>
      <c r="AM838">
        <f>SUMPRODUCT(AA838:AL838,Weights!$E$7:$P$7)</f>
        <v>0</v>
      </c>
    </row>
    <row r="839" spans="27:39" x14ac:dyDescent="0.25">
      <c r="AA839">
        <f t="shared" si="157"/>
        <v>0</v>
      </c>
      <c r="AB839">
        <f t="shared" si="158"/>
        <v>0</v>
      </c>
      <c r="AC839">
        <f t="shared" si="159"/>
        <v>0</v>
      </c>
      <c r="AD839">
        <f t="shared" si="160"/>
        <v>0</v>
      </c>
      <c r="AE839">
        <f t="shared" si="161"/>
        <v>0</v>
      </c>
      <c r="AF839">
        <f t="shared" si="162"/>
        <v>0</v>
      </c>
      <c r="AG839">
        <f t="shared" si="163"/>
        <v>0</v>
      </c>
      <c r="AH839">
        <f t="shared" si="164"/>
        <v>0</v>
      </c>
      <c r="AI839">
        <f t="shared" si="165"/>
        <v>0</v>
      </c>
      <c r="AJ839">
        <f t="shared" si="166"/>
        <v>0</v>
      </c>
      <c r="AK839">
        <f t="shared" si="167"/>
        <v>0</v>
      </c>
      <c r="AL839">
        <f t="shared" si="168"/>
        <v>0</v>
      </c>
      <c r="AM839">
        <f>SUMPRODUCT(AA839:AL839,Weights!$E$7:$P$7)</f>
        <v>0</v>
      </c>
    </row>
    <row r="840" spans="27:39" x14ac:dyDescent="0.25">
      <c r="AA840">
        <f t="shared" si="157"/>
        <v>0</v>
      </c>
      <c r="AB840">
        <f t="shared" si="158"/>
        <v>0</v>
      </c>
      <c r="AC840">
        <f t="shared" si="159"/>
        <v>0</v>
      </c>
      <c r="AD840">
        <f t="shared" si="160"/>
        <v>0</v>
      </c>
      <c r="AE840">
        <f t="shared" si="161"/>
        <v>0</v>
      </c>
      <c r="AF840">
        <f t="shared" si="162"/>
        <v>0</v>
      </c>
      <c r="AG840">
        <f t="shared" si="163"/>
        <v>0</v>
      </c>
      <c r="AH840">
        <f t="shared" si="164"/>
        <v>0</v>
      </c>
      <c r="AI840">
        <f t="shared" si="165"/>
        <v>0</v>
      </c>
      <c r="AJ840">
        <f t="shared" si="166"/>
        <v>0</v>
      </c>
      <c r="AK840">
        <f t="shared" si="167"/>
        <v>0</v>
      </c>
      <c r="AL840">
        <f t="shared" si="168"/>
        <v>0</v>
      </c>
      <c r="AM840">
        <f>SUMPRODUCT(AA840:AL840,Weights!$E$7:$P$7)</f>
        <v>0</v>
      </c>
    </row>
    <row r="841" spans="27:39" x14ac:dyDescent="0.25">
      <c r="AA841">
        <f t="shared" si="157"/>
        <v>0</v>
      </c>
      <c r="AB841">
        <f t="shared" si="158"/>
        <v>0</v>
      </c>
      <c r="AC841">
        <f t="shared" si="159"/>
        <v>0</v>
      </c>
      <c r="AD841">
        <f t="shared" si="160"/>
        <v>0</v>
      </c>
      <c r="AE841">
        <f t="shared" si="161"/>
        <v>0</v>
      </c>
      <c r="AF841">
        <f t="shared" si="162"/>
        <v>0</v>
      </c>
      <c r="AG841">
        <f t="shared" si="163"/>
        <v>0</v>
      </c>
      <c r="AH841">
        <f t="shared" si="164"/>
        <v>0</v>
      </c>
      <c r="AI841">
        <f t="shared" si="165"/>
        <v>0</v>
      </c>
      <c r="AJ841">
        <f t="shared" si="166"/>
        <v>0</v>
      </c>
      <c r="AK841">
        <f t="shared" si="167"/>
        <v>0</v>
      </c>
      <c r="AL841">
        <f t="shared" si="168"/>
        <v>0</v>
      </c>
      <c r="AM841">
        <f>SUMPRODUCT(AA841:AL841,Weights!$E$7:$P$7)</f>
        <v>0</v>
      </c>
    </row>
    <row r="842" spans="27:39" x14ac:dyDescent="0.25">
      <c r="AA842">
        <f t="shared" si="157"/>
        <v>0</v>
      </c>
      <c r="AB842">
        <f t="shared" si="158"/>
        <v>0</v>
      </c>
      <c r="AC842">
        <f t="shared" si="159"/>
        <v>0</v>
      </c>
      <c r="AD842">
        <f t="shared" si="160"/>
        <v>0</v>
      </c>
      <c r="AE842">
        <f t="shared" si="161"/>
        <v>0</v>
      </c>
      <c r="AF842">
        <f t="shared" si="162"/>
        <v>0</v>
      </c>
      <c r="AG842">
        <f t="shared" si="163"/>
        <v>0</v>
      </c>
      <c r="AH842">
        <f t="shared" si="164"/>
        <v>0</v>
      </c>
      <c r="AI842">
        <f t="shared" si="165"/>
        <v>0</v>
      </c>
      <c r="AJ842">
        <f t="shared" si="166"/>
        <v>0</v>
      </c>
      <c r="AK842">
        <f t="shared" si="167"/>
        <v>0</v>
      </c>
      <c r="AL842">
        <f t="shared" si="168"/>
        <v>0</v>
      </c>
      <c r="AM842">
        <f>SUMPRODUCT(AA842:AL842,Weights!$E$7:$P$7)</f>
        <v>0</v>
      </c>
    </row>
    <row r="843" spans="27:39" x14ac:dyDescent="0.25">
      <c r="AA843">
        <f t="shared" si="157"/>
        <v>0</v>
      </c>
      <c r="AB843">
        <f t="shared" si="158"/>
        <v>0</v>
      </c>
      <c r="AC843">
        <f t="shared" si="159"/>
        <v>0</v>
      </c>
      <c r="AD843">
        <f t="shared" si="160"/>
        <v>0</v>
      </c>
      <c r="AE843">
        <f t="shared" si="161"/>
        <v>0</v>
      </c>
      <c r="AF843">
        <f t="shared" si="162"/>
        <v>0</v>
      </c>
      <c r="AG843">
        <f t="shared" si="163"/>
        <v>0</v>
      </c>
      <c r="AH843">
        <f t="shared" si="164"/>
        <v>0</v>
      </c>
      <c r="AI843">
        <f t="shared" si="165"/>
        <v>0</v>
      </c>
      <c r="AJ843">
        <f t="shared" si="166"/>
        <v>0</v>
      </c>
      <c r="AK843">
        <f t="shared" si="167"/>
        <v>0</v>
      </c>
      <c r="AL843">
        <f t="shared" si="168"/>
        <v>0</v>
      </c>
      <c r="AM843">
        <f>SUMPRODUCT(AA843:AL843,Weights!$E$7:$P$7)</f>
        <v>0</v>
      </c>
    </row>
    <row r="844" spans="27:39" x14ac:dyDescent="0.25">
      <c r="AA844">
        <f t="shared" si="157"/>
        <v>0</v>
      </c>
      <c r="AB844">
        <f t="shared" si="158"/>
        <v>0</v>
      </c>
      <c r="AC844">
        <f t="shared" si="159"/>
        <v>0</v>
      </c>
      <c r="AD844">
        <f t="shared" si="160"/>
        <v>0</v>
      </c>
      <c r="AE844">
        <f t="shared" si="161"/>
        <v>0</v>
      </c>
      <c r="AF844">
        <f t="shared" si="162"/>
        <v>0</v>
      </c>
      <c r="AG844">
        <f t="shared" si="163"/>
        <v>0</v>
      </c>
      <c r="AH844">
        <f t="shared" si="164"/>
        <v>0</v>
      </c>
      <c r="AI844">
        <f t="shared" si="165"/>
        <v>0</v>
      </c>
      <c r="AJ844">
        <f t="shared" si="166"/>
        <v>0</v>
      </c>
      <c r="AK844">
        <f t="shared" si="167"/>
        <v>0</v>
      </c>
      <c r="AL844">
        <f t="shared" si="168"/>
        <v>0</v>
      </c>
      <c r="AM844">
        <f>SUMPRODUCT(AA844:AL844,Weights!$E$7:$P$7)</f>
        <v>0</v>
      </c>
    </row>
    <row r="845" spans="27:39" x14ac:dyDescent="0.25">
      <c r="AA845">
        <f t="shared" si="157"/>
        <v>0</v>
      </c>
      <c r="AB845">
        <f t="shared" si="158"/>
        <v>0</v>
      </c>
      <c r="AC845">
        <f t="shared" si="159"/>
        <v>0</v>
      </c>
      <c r="AD845">
        <f t="shared" si="160"/>
        <v>0</v>
      </c>
      <c r="AE845">
        <f t="shared" si="161"/>
        <v>0</v>
      </c>
      <c r="AF845">
        <f t="shared" si="162"/>
        <v>0</v>
      </c>
      <c r="AG845">
        <f t="shared" si="163"/>
        <v>0</v>
      </c>
      <c r="AH845">
        <f t="shared" si="164"/>
        <v>0</v>
      </c>
      <c r="AI845">
        <f t="shared" si="165"/>
        <v>0</v>
      </c>
      <c r="AJ845">
        <f t="shared" si="166"/>
        <v>0</v>
      </c>
      <c r="AK845">
        <f t="shared" si="167"/>
        <v>0</v>
      </c>
      <c r="AL845">
        <f t="shared" si="168"/>
        <v>0</v>
      </c>
      <c r="AM845">
        <f>SUMPRODUCT(AA845:AL845,Weights!$E$7:$P$7)</f>
        <v>0</v>
      </c>
    </row>
    <row r="846" spans="27:39" x14ac:dyDescent="0.25">
      <c r="AA846">
        <f t="shared" si="157"/>
        <v>0</v>
      </c>
      <c r="AB846">
        <f t="shared" si="158"/>
        <v>0</v>
      </c>
      <c r="AC846">
        <f t="shared" si="159"/>
        <v>0</v>
      </c>
      <c r="AD846">
        <f t="shared" si="160"/>
        <v>0</v>
      </c>
      <c r="AE846">
        <f t="shared" si="161"/>
        <v>0</v>
      </c>
      <c r="AF846">
        <f t="shared" si="162"/>
        <v>0</v>
      </c>
      <c r="AG846">
        <f t="shared" si="163"/>
        <v>0</v>
      </c>
      <c r="AH846">
        <f t="shared" si="164"/>
        <v>0</v>
      </c>
      <c r="AI846">
        <f t="shared" si="165"/>
        <v>0</v>
      </c>
      <c r="AJ846">
        <f t="shared" si="166"/>
        <v>0</v>
      </c>
      <c r="AK846">
        <f t="shared" si="167"/>
        <v>0</v>
      </c>
      <c r="AL846">
        <f t="shared" si="168"/>
        <v>0</v>
      </c>
      <c r="AM846">
        <f>SUMPRODUCT(AA846:AL846,Weights!$E$7:$P$7)</f>
        <v>0</v>
      </c>
    </row>
    <row r="847" spans="27:39" x14ac:dyDescent="0.25">
      <c r="AA847">
        <f t="shared" si="157"/>
        <v>0</v>
      </c>
      <c r="AB847">
        <f t="shared" si="158"/>
        <v>0</v>
      </c>
      <c r="AC847">
        <f t="shared" si="159"/>
        <v>0</v>
      </c>
      <c r="AD847">
        <f t="shared" si="160"/>
        <v>0</v>
      </c>
      <c r="AE847">
        <f t="shared" si="161"/>
        <v>0</v>
      </c>
      <c r="AF847">
        <f t="shared" si="162"/>
        <v>0</v>
      </c>
      <c r="AG847">
        <f t="shared" si="163"/>
        <v>0</v>
      </c>
      <c r="AH847">
        <f t="shared" si="164"/>
        <v>0</v>
      </c>
      <c r="AI847">
        <f t="shared" si="165"/>
        <v>0</v>
      </c>
      <c r="AJ847">
        <f t="shared" si="166"/>
        <v>0</v>
      </c>
      <c r="AK847">
        <f t="shared" si="167"/>
        <v>0</v>
      </c>
      <c r="AL847">
        <f t="shared" si="168"/>
        <v>0</v>
      </c>
      <c r="AM847">
        <f>SUMPRODUCT(AA847:AL847,Weights!$E$7:$P$7)</f>
        <v>0</v>
      </c>
    </row>
    <row r="848" spans="27:39" x14ac:dyDescent="0.25">
      <c r="AA848">
        <f t="shared" si="157"/>
        <v>0</v>
      </c>
      <c r="AB848">
        <f t="shared" si="158"/>
        <v>0</v>
      </c>
      <c r="AC848">
        <f t="shared" si="159"/>
        <v>0</v>
      </c>
      <c r="AD848">
        <f t="shared" si="160"/>
        <v>0</v>
      </c>
      <c r="AE848">
        <f t="shared" si="161"/>
        <v>0</v>
      </c>
      <c r="AF848">
        <f t="shared" si="162"/>
        <v>0</v>
      </c>
      <c r="AG848">
        <f t="shared" si="163"/>
        <v>0</v>
      </c>
      <c r="AH848">
        <f t="shared" si="164"/>
        <v>0</v>
      </c>
      <c r="AI848">
        <f t="shared" si="165"/>
        <v>0</v>
      </c>
      <c r="AJ848">
        <f t="shared" si="166"/>
        <v>0</v>
      </c>
      <c r="AK848">
        <f t="shared" si="167"/>
        <v>0</v>
      </c>
      <c r="AL848">
        <f t="shared" si="168"/>
        <v>0</v>
      </c>
      <c r="AM848">
        <f>SUMPRODUCT(AA848:AL848,Weights!$E$7:$P$7)</f>
        <v>0</v>
      </c>
    </row>
    <row r="849" spans="27:39" x14ac:dyDescent="0.25">
      <c r="AA849">
        <f t="shared" si="157"/>
        <v>0</v>
      </c>
      <c r="AB849">
        <f t="shared" si="158"/>
        <v>0</v>
      </c>
      <c r="AC849">
        <f t="shared" si="159"/>
        <v>0</v>
      </c>
      <c r="AD849">
        <f t="shared" si="160"/>
        <v>0</v>
      </c>
      <c r="AE849">
        <f t="shared" si="161"/>
        <v>0</v>
      </c>
      <c r="AF849">
        <f t="shared" si="162"/>
        <v>0</v>
      </c>
      <c r="AG849">
        <f t="shared" si="163"/>
        <v>0</v>
      </c>
      <c r="AH849">
        <f t="shared" si="164"/>
        <v>0</v>
      </c>
      <c r="AI849">
        <f t="shared" si="165"/>
        <v>0</v>
      </c>
      <c r="AJ849">
        <f t="shared" si="166"/>
        <v>0</v>
      </c>
      <c r="AK849">
        <f t="shared" si="167"/>
        <v>0</v>
      </c>
      <c r="AL849">
        <f t="shared" si="168"/>
        <v>0</v>
      </c>
      <c r="AM849">
        <f>SUMPRODUCT(AA849:AL849,Weights!$E$7:$P$7)</f>
        <v>0</v>
      </c>
    </row>
    <row r="850" spans="27:39" x14ac:dyDescent="0.25">
      <c r="AA850">
        <f t="shared" si="157"/>
        <v>0</v>
      </c>
      <c r="AB850">
        <f t="shared" si="158"/>
        <v>0</v>
      </c>
      <c r="AC850">
        <f t="shared" si="159"/>
        <v>0</v>
      </c>
      <c r="AD850">
        <f t="shared" si="160"/>
        <v>0</v>
      </c>
      <c r="AE850">
        <f t="shared" si="161"/>
        <v>0</v>
      </c>
      <c r="AF850">
        <f t="shared" si="162"/>
        <v>0</v>
      </c>
      <c r="AG850">
        <f t="shared" si="163"/>
        <v>0</v>
      </c>
      <c r="AH850">
        <f t="shared" si="164"/>
        <v>0</v>
      </c>
      <c r="AI850">
        <f t="shared" si="165"/>
        <v>0</v>
      </c>
      <c r="AJ850">
        <f t="shared" si="166"/>
        <v>0</v>
      </c>
      <c r="AK850">
        <f t="shared" si="167"/>
        <v>0</v>
      </c>
      <c r="AL850">
        <f t="shared" si="168"/>
        <v>0</v>
      </c>
      <c r="AM850">
        <f>SUMPRODUCT(AA850:AL850,Weights!$E$7:$P$7)</f>
        <v>0</v>
      </c>
    </row>
    <row r="851" spans="27:39" x14ac:dyDescent="0.25">
      <c r="AA851">
        <f t="shared" ref="AA851:AA914" si="169">F851</f>
        <v>0</v>
      </c>
      <c r="AB851">
        <f t="shared" ref="AB851:AB914" si="170">G851</f>
        <v>0</v>
      </c>
      <c r="AC851">
        <f t="shared" ref="AC851:AC914" si="171">H851</f>
        <v>0</v>
      </c>
      <c r="AD851">
        <f t="shared" ref="AD851:AD914" si="172">I851</f>
        <v>0</v>
      </c>
      <c r="AE851">
        <f t="shared" ref="AE851:AE914" si="173">J851</f>
        <v>0</v>
      </c>
      <c r="AF851">
        <f t="shared" ref="AF851:AF914" si="174">K851</f>
        <v>0</v>
      </c>
      <c r="AG851">
        <f t="shared" ref="AG851:AG914" si="175">L851</f>
        <v>0</v>
      </c>
      <c r="AH851">
        <f t="shared" ref="AH851:AH914" si="176">M851</f>
        <v>0</v>
      </c>
      <c r="AI851">
        <f t="shared" ref="AI851:AI914" si="177">N851</f>
        <v>0</v>
      </c>
      <c r="AJ851">
        <f t="shared" ref="AJ851:AJ914" si="178">O851</f>
        <v>0</v>
      </c>
      <c r="AK851">
        <f t="shared" ref="AK851:AK914" si="179">P851</f>
        <v>0</v>
      </c>
      <c r="AL851">
        <f t="shared" ref="AL851:AL914" si="180">AA851-AB851-AC851-AD851</f>
        <v>0</v>
      </c>
      <c r="AM851">
        <f>SUMPRODUCT(AA851:AL851,Weights!$E$7:$P$7)</f>
        <v>0</v>
      </c>
    </row>
    <row r="852" spans="27:39" x14ac:dyDescent="0.25">
      <c r="AA852">
        <f t="shared" si="169"/>
        <v>0</v>
      </c>
      <c r="AB852">
        <f t="shared" si="170"/>
        <v>0</v>
      </c>
      <c r="AC852">
        <f t="shared" si="171"/>
        <v>0</v>
      </c>
      <c r="AD852">
        <f t="shared" si="172"/>
        <v>0</v>
      </c>
      <c r="AE852">
        <f t="shared" si="173"/>
        <v>0</v>
      </c>
      <c r="AF852">
        <f t="shared" si="174"/>
        <v>0</v>
      </c>
      <c r="AG852">
        <f t="shared" si="175"/>
        <v>0</v>
      </c>
      <c r="AH852">
        <f t="shared" si="176"/>
        <v>0</v>
      </c>
      <c r="AI852">
        <f t="shared" si="177"/>
        <v>0</v>
      </c>
      <c r="AJ852">
        <f t="shared" si="178"/>
        <v>0</v>
      </c>
      <c r="AK852">
        <f t="shared" si="179"/>
        <v>0</v>
      </c>
      <c r="AL852">
        <f t="shared" si="180"/>
        <v>0</v>
      </c>
      <c r="AM852">
        <f>SUMPRODUCT(AA852:AL852,Weights!$E$7:$P$7)</f>
        <v>0</v>
      </c>
    </row>
    <row r="853" spans="27:39" x14ac:dyDescent="0.25">
      <c r="AA853">
        <f t="shared" si="169"/>
        <v>0</v>
      </c>
      <c r="AB853">
        <f t="shared" si="170"/>
        <v>0</v>
      </c>
      <c r="AC853">
        <f t="shared" si="171"/>
        <v>0</v>
      </c>
      <c r="AD853">
        <f t="shared" si="172"/>
        <v>0</v>
      </c>
      <c r="AE853">
        <f t="shared" si="173"/>
        <v>0</v>
      </c>
      <c r="AF853">
        <f t="shared" si="174"/>
        <v>0</v>
      </c>
      <c r="AG853">
        <f t="shared" si="175"/>
        <v>0</v>
      </c>
      <c r="AH853">
        <f t="shared" si="176"/>
        <v>0</v>
      </c>
      <c r="AI853">
        <f t="shared" si="177"/>
        <v>0</v>
      </c>
      <c r="AJ853">
        <f t="shared" si="178"/>
        <v>0</v>
      </c>
      <c r="AK853">
        <f t="shared" si="179"/>
        <v>0</v>
      </c>
      <c r="AL853">
        <f t="shared" si="180"/>
        <v>0</v>
      </c>
      <c r="AM853">
        <f>SUMPRODUCT(AA853:AL853,Weights!$E$7:$P$7)</f>
        <v>0</v>
      </c>
    </row>
    <row r="854" spans="27:39" x14ac:dyDescent="0.25">
      <c r="AA854">
        <f t="shared" si="169"/>
        <v>0</v>
      </c>
      <c r="AB854">
        <f t="shared" si="170"/>
        <v>0</v>
      </c>
      <c r="AC854">
        <f t="shared" si="171"/>
        <v>0</v>
      </c>
      <c r="AD854">
        <f t="shared" si="172"/>
        <v>0</v>
      </c>
      <c r="AE854">
        <f t="shared" si="173"/>
        <v>0</v>
      </c>
      <c r="AF854">
        <f t="shared" si="174"/>
        <v>0</v>
      </c>
      <c r="AG854">
        <f t="shared" si="175"/>
        <v>0</v>
      </c>
      <c r="AH854">
        <f t="shared" si="176"/>
        <v>0</v>
      </c>
      <c r="AI854">
        <f t="shared" si="177"/>
        <v>0</v>
      </c>
      <c r="AJ854">
        <f t="shared" si="178"/>
        <v>0</v>
      </c>
      <c r="AK854">
        <f t="shared" si="179"/>
        <v>0</v>
      </c>
      <c r="AL854">
        <f t="shared" si="180"/>
        <v>0</v>
      </c>
      <c r="AM854">
        <f>SUMPRODUCT(AA854:AL854,Weights!$E$7:$P$7)</f>
        <v>0</v>
      </c>
    </row>
    <row r="855" spans="27:39" x14ac:dyDescent="0.25">
      <c r="AA855">
        <f t="shared" si="169"/>
        <v>0</v>
      </c>
      <c r="AB855">
        <f t="shared" si="170"/>
        <v>0</v>
      </c>
      <c r="AC855">
        <f t="shared" si="171"/>
        <v>0</v>
      </c>
      <c r="AD855">
        <f t="shared" si="172"/>
        <v>0</v>
      </c>
      <c r="AE855">
        <f t="shared" si="173"/>
        <v>0</v>
      </c>
      <c r="AF855">
        <f t="shared" si="174"/>
        <v>0</v>
      </c>
      <c r="AG855">
        <f t="shared" si="175"/>
        <v>0</v>
      </c>
      <c r="AH855">
        <f t="shared" si="176"/>
        <v>0</v>
      </c>
      <c r="AI855">
        <f t="shared" si="177"/>
        <v>0</v>
      </c>
      <c r="AJ855">
        <f t="shared" si="178"/>
        <v>0</v>
      </c>
      <c r="AK855">
        <f t="shared" si="179"/>
        <v>0</v>
      </c>
      <c r="AL855">
        <f t="shared" si="180"/>
        <v>0</v>
      </c>
      <c r="AM855">
        <f>SUMPRODUCT(AA855:AL855,Weights!$E$7:$P$7)</f>
        <v>0</v>
      </c>
    </row>
    <row r="856" spans="27:39" x14ac:dyDescent="0.25">
      <c r="AA856">
        <f t="shared" si="169"/>
        <v>0</v>
      </c>
      <c r="AB856">
        <f t="shared" si="170"/>
        <v>0</v>
      </c>
      <c r="AC856">
        <f t="shared" si="171"/>
        <v>0</v>
      </c>
      <c r="AD856">
        <f t="shared" si="172"/>
        <v>0</v>
      </c>
      <c r="AE856">
        <f t="shared" si="173"/>
        <v>0</v>
      </c>
      <c r="AF856">
        <f t="shared" si="174"/>
        <v>0</v>
      </c>
      <c r="AG856">
        <f t="shared" si="175"/>
        <v>0</v>
      </c>
      <c r="AH856">
        <f t="shared" si="176"/>
        <v>0</v>
      </c>
      <c r="AI856">
        <f t="shared" si="177"/>
        <v>0</v>
      </c>
      <c r="AJ856">
        <f t="shared" si="178"/>
        <v>0</v>
      </c>
      <c r="AK856">
        <f t="shared" si="179"/>
        <v>0</v>
      </c>
      <c r="AL856">
        <f t="shared" si="180"/>
        <v>0</v>
      </c>
      <c r="AM856">
        <f>SUMPRODUCT(AA856:AL856,Weights!$E$7:$P$7)</f>
        <v>0</v>
      </c>
    </row>
    <row r="857" spans="27:39" x14ac:dyDescent="0.25">
      <c r="AA857">
        <f t="shared" si="169"/>
        <v>0</v>
      </c>
      <c r="AB857">
        <f t="shared" si="170"/>
        <v>0</v>
      </c>
      <c r="AC857">
        <f t="shared" si="171"/>
        <v>0</v>
      </c>
      <c r="AD857">
        <f t="shared" si="172"/>
        <v>0</v>
      </c>
      <c r="AE857">
        <f t="shared" si="173"/>
        <v>0</v>
      </c>
      <c r="AF857">
        <f t="shared" si="174"/>
        <v>0</v>
      </c>
      <c r="AG857">
        <f t="shared" si="175"/>
        <v>0</v>
      </c>
      <c r="AH857">
        <f t="shared" si="176"/>
        <v>0</v>
      </c>
      <c r="AI857">
        <f t="shared" si="177"/>
        <v>0</v>
      </c>
      <c r="AJ857">
        <f t="shared" si="178"/>
        <v>0</v>
      </c>
      <c r="AK857">
        <f t="shared" si="179"/>
        <v>0</v>
      </c>
      <c r="AL857">
        <f t="shared" si="180"/>
        <v>0</v>
      </c>
      <c r="AM857">
        <f>SUMPRODUCT(AA857:AL857,Weights!$E$7:$P$7)</f>
        <v>0</v>
      </c>
    </row>
    <row r="858" spans="27:39" x14ac:dyDescent="0.25">
      <c r="AA858">
        <f t="shared" si="169"/>
        <v>0</v>
      </c>
      <c r="AB858">
        <f t="shared" si="170"/>
        <v>0</v>
      </c>
      <c r="AC858">
        <f t="shared" si="171"/>
        <v>0</v>
      </c>
      <c r="AD858">
        <f t="shared" si="172"/>
        <v>0</v>
      </c>
      <c r="AE858">
        <f t="shared" si="173"/>
        <v>0</v>
      </c>
      <c r="AF858">
        <f t="shared" si="174"/>
        <v>0</v>
      </c>
      <c r="AG858">
        <f t="shared" si="175"/>
        <v>0</v>
      </c>
      <c r="AH858">
        <f t="shared" si="176"/>
        <v>0</v>
      </c>
      <c r="AI858">
        <f t="shared" si="177"/>
        <v>0</v>
      </c>
      <c r="AJ858">
        <f t="shared" si="178"/>
        <v>0</v>
      </c>
      <c r="AK858">
        <f t="shared" si="179"/>
        <v>0</v>
      </c>
      <c r="AL858">
        <f t="shared" si="180"/>
        <v>0</v>
      </c>
      <c r="AM858">
        <f>SUMPRODUCT(AA858:AL858,Weights!$E$7:$P$7)</f>
        <v>0</v>
      </c>
    </row>
    <row r="859" spans="27:39" x14ac:dyDescent="0.25">
      <c r="AA859">
        <f t="shared" si="169"/>
        <v>0</v>
      </c>
      <c r="AB859">
        <f t="shared" si="170"/>
        <v>0</v>
      </c>
      <c r="AC859">
        <f t="shared" si="171"/>
        <v>0</v>
      </c>
      <c r="AD859">
        <f t="shared" si="172"/>
        <v>0</v>
      </c>
      <c r="AE859">
        <f t="shared" si="173"/>
        <v>0</v>
      </c>
      <c r="AF859">
        <f t="shared" si="174"/>
        <v>0</v>
      </c>
      <c r="AG859">
        <f t="shared" si="175"/>
        <v>0</v>
      </c>
      <c r="AH859">
        <f t="shared" si="176"/>
        <v>0</v>
      </c>
      <c r="AI859">
        <f t="shared" si="177"/>
        <v>0</v>
      </c>
      <c r="AJ859">
        <f t="shared" si="178"/>
        <v>0</v>
      </c>
      <c r="AK859">
        <f t="shared" si="179"/>
        <v>0</v>
      </c>
      <c r="AL859">
        <f t="shared" si="180"/>
        <v>0</v>
      </c>
      <c r="AM859">
        <f>SUMPRODUCT(AA859:AL859,Weights!$E$7:$P$7)</f>
        <v>0</v>
      </c>
    </row>
    <row r="860" spans="27:39" x14ac:dyDescent="0.25">
      <c r="AA860">
        <f t="shared" si="169"/>
        <v>0</v>
      </c>
      <c r="AB860">
        <f t="shared" si="170"/>
        <v>0</v>
      </c>
      <c r="AC860">
        <f t="shared" si="171"/>
        <v>0</v>
      </c>
      <c r="AD860">
        <f t="shared" si="172"/>
        <v>0</v>
      </c>
      <c r="AE860">
        <f t="shared" si="173"/>
        <v>0</v>
      </c>
      <c r="AF860">
        <f t="shared" si="174"/>
        <v>0</v>
      </c>
      <c r="AG860">
        <f t="shared" si="175"/>
        <v>0</v>
      </c>
      <c r="AH860">
        <f t="shared" si="176"/>
        <v>0</v>
      </c>
      <c r="AI860">
        <f t="shared" si="177"/>
        <v>0</v>
      </c>
      <c r="AJ860">
        <f t="shared" si="178"/>
        <v>0</v>
      </c>
      <c r="AK860">
        <f t="shared" si="179"/>
        <v>0</v>
      </c>
      <c r="AL860">
        <f t="shared" si="180"/>
        <v>0</v>
      </c>
      <c r="AM860">
        <f>SUMPRODUCT(AA860:AL860,Weights!$E$7:$P$7)</f>
        <v>0</v>
      </c>
    </row>
    <row r="861" spans="27:39" x14ac:dyDescent="0.25">
      <c r="AA861">
        <f t="shared" si="169"/>
        <v>0</v>
      </c>
      <c r="AB861">
        <f t="shared" si="170"/>
        <v>0</v>
      </c>
      <c r="AC861">
        <f t="shared" si="171"/>
        <v>0</v>
      </c>
      <c r="AD861">
        <f t="shared" si="172"/>
        <v>0</v>
      </c>
      <c r="AE861">
        <f t="shared" si="173"/>
        <v>0</v>
      </c>
      <c r="AF861">
        <f t="shared" si="174"/>
        <v>0</v>
      </c>
      <c r="AG861">
        <f t="shared" si="175"/>
        <v>0</v>
      </c>
      <c r="AH861">
        <f t="shared" si="176"/>
        <v>0</v>
      </c>
      <c r="AI861">
        <f t="shared" si="177"/>
        <v>0</v>
      </c>
      <c r="AJ861">
        <f t="shared" si="178"/>
        <v>0</v>
      </c>
      <c r="AK861">
        <f t="shared" si="179"/>
        <v>0</v>
      </c>
      <c r="AL861">
        <f t="shared" si="180"/>
        <v>0</v>
      </c>
      <c r="AM861">
        <f>SUMPRODUCT(AA861:AL861,Weights!$E$7:$P$7)</f>
        <v>0</v>
      </c>
    </row>
    <row r="862" spans="27:39" x14ac:dyDescent="0.25">
      <c r="AA862">
        <f t="shared" si="169"/>
        <v>0</v>
      </c>
      <c r="AB862">
        <f t="shared" si="170"/>
        <v>0</v>
      </c>
      <c r="AC862">
        <f t="shared" si="171"/>
        <v>0</v>
      </c>
      <c r="AD862">
        <f t="shared" si="172"/>
        <v>0</v>
      </c>
      <c r="AE862">
        <f t="shared" si="173"/>
        <v>0</v>
      </c>
      <c r="AF862">
        <f t="shared" si="174"/>
        <v>0</v>
      </c>
      <c r="AG862">
        <f t="shared" si="175"/>
        <v>0</v>
      </c>
      <c r="AH862">
        <f t="shared" si="176"/>
        <v>0</v>
      </c>
      <c r="AI862">
        <f t="shared" si="177"/>
        <v>0</v>
      </c>
      <c r="AJ862">
        <f t="shared" si="178"/>
        <v>0</v>
      </c>
      <c r="AK862">
        <f t="shared" si="179"/>
        <v>0</v>
      </c>
      <c r="AL862">
        <f t="shared" si="180"/>
        <v>0</v>
      </c>
      <c r="AM862">
        <f>SUMPRODUCT(AA862:AL862,Weights!$E$7:$P$7)</f>
        <v>0</v>
      </c>
    </row>
    <row r="863" spans="27:39" x14ac:dyDescent="0.25">
      <c r="AA863">
        <f t="shared" si="169"/>
        <v>0</v>
      </c>
      <c r="AB863">
        <f t="shared" si="170"/>
        <v>0</v>
      </c>
      <c r="AC863">
        <f t="shared" si="171"/>
        <v>0</v>
      </c>
      <c r="AD863">
        <f t="shared" si="172"/>
        <v>0</v>
      </c>
      <c r="AE863">
        <f t="shared" si="173"/>
        <v>0</v>
      </c>
      <c r="AF863">
        <f t="shared" si="174"/>
        <v>0</v>
      </c>
      <c r="AG863">
        <f t="shared" si="175"/>
        <v>0</v>
      </c>
      <c r="AH863">
        <f t="shared" si="176"/>
        <v>0</v>
      </c>
      <c r="AI863">
        <f t="shared" si="177"/>
        <v>0</v>
      </c>
      <c r="AJ863">
        <f t="shared" si="178"/>
        <v>0</v>
      </c>
      <c r="AK863">
        <f t="shared" si="179"/>
        <v>0</v>
      </c>
      <c r="AL863">
        <f t="shared" si="180"/>
        <v>0</v>
      </c>
      <c r="AM863">
        <f>SUMPRODUCT(AA863:AL863,Weights!$E$7:$P$7)</f>
        <v>0</v>
      </c>
    </row>
    <row r="864" spans="27:39" x14ac:dyDescent="0.25">
      <c r="AA864">
        <f t="shared" si="169"/>
        <v>0</v>
      </c>
      <c r="AB864">
        <f t="shared" si="170"/>
        <v>0</v>
      </c>
      <c r="AC864">
        <f t="shared" si="171"/>
        <v>0</v>
      </c>
      <c r="AD864">
        <f t="shared" si="172"/>
        <v>0</v>
      </c>
      <c r="AE864">
        <f t="shared" si="173"/>
        <v>0</v>
      </c>
      <c r="AF864">
        <f t="shared" si="174"/>
        <v>0</v>
      </c>
      <c r="AG864">
        <f t="shared" si="175"/>
        <v>0</v>
      </c>
      <c r="AH864">
        <f t="shared" si="176"/>
        <v>0</v>
      </c>
      <c r="AI864">
        <f t="shared" si="177"/>
        <v>0</v>
      </c>
      <c r="AJ864">
        <f t="shared" si="178"/>
        <v>0</v>
      </c>
      <c r="AK864">
        <f t="shared" si="179"/>
        <v>0</v>
      </c>
      <c r="AL864">
        <f t="shared" si="180"/>
        <v>0</v>
      </c>
      <c r="AM864">
        <f>SUMPRODUCT(AA864:AL864,Weights!$E$7:$P$7)</f>
        <v>0</v>
      </c>
    </row>
    <row r="865" spans="27:39" x14ac:dyDescent="0.25">
      <c r="AA865">
        <f t="shared" si="169"/>
        <v>0</v>
      </c>
      <c r="AB865">
        <f t="shared" si="170"/>
        <v>0</v>
      </c>
      <c r="AC865">
        <f t="shared" si="171"/>
        <v>0</v>
      </c>
      <c r="AD865">
        <f t="shared" si="172"/>
        <v>0</v>
      </c>
      <c r="AE865">
        <f t="shared" si="173"/>
        <v>0</v>
      </c>
      <c r="AF865">
        <f t="shared" si="174"/>
        <v>0</v>
      </c>
      <c r="AG865">
        <f t="shared" si="175"/>
        <v>0</v>
      </c>
      <c r="AH865">
        <f t="shared" si="176"/>
        <v>0</v>
      </c>
      <c r="AI865">
        <f t="shared" si="177"/>
        <v>0</v>
      </c>
      <c r="AJ865">
        <f t="shared" si="178"/>
        <v>0</v>
      </c>
      <c r="AK865">
        <f t="shared" si="179"/>
        <v>0</v>
      </c>
      <c r="AL865">
        <f t="shared" si="180"/>
        <v>0</v>
      </c>
      <c r="AM865">
        <f>SUMPRODUCT(AA865:AL865,Weights!$E$7:$P$7)</f>
        <v>0</v>
      </c>
    </row>
    <row r="866" spans="27:39" x14ac:dyDescent="0.25">
      <c r="AA866">
        <f t="shared" si="169"/>
        <v>0</v>
      </c>
      <c r="AB866">
        <f t="shared" si="170"/>
        <v>0</v>
      </c>
      <c r="AC866">
        <f t="shared" si="171"/>
        <v>0</v>
      </c>
      <c r="AD866">
        <f t="shared" si="172"/>
        <v>0</v>
      </c>
      <c r="AE866">
        <f t="shared" si="173"/>
        <v>0</v>
      </c>
      <c r="AF866">
        <f t="shared" si="174"/>
        <v>0</v>
      </c>
      <c r="AG866">
        <f t="shared" si="175"/>
        <v>0</v>
      </c>
      <c r="AH866">
        <f t="shared" si="176"/>
        <v>0</v>
      </c>
      <c r="AI866">
        <f t="shared" si="177"/>
        <v>0</v>
      </c>
      <c r="AJ866">
        <f t="shared" si="178"/>
        <v>0</v>
      </c>
      <c r="AK866">
        <f t="shared" si="179"/>
        <v>0</v>
      </c>
      <c r="AL866">
        <f t="shared" si="180"/>
        <v>0</v>
      </c>
      <c r="AM866">
        <f>SUMPRODUCT(AA866:AL866,Weights!$E$7:$P$7)</f>
        <v>0</v>
      </c>
    </row>
    <row r="867" spans="27:39" x14ac:dyDescent="0.25">
      <c r="AA867">
        <f t="shared" si="169"/>
        <v>0</v>
      </c>
      <c r="AB867">
        <f t="shared" si="170"/>
        <v>0</v>
      </c>
      <c r="AC867">
        <f t="shared" si="171"/>
        <v>0</v>
      </c>
      <c r="AD867">
        <f t="shared" si="172"/>
        <v>0</v>
      </c>
      <c r="AE867">
        <f t="shared" si="173"/>
        <v>0</v>
      </c>
      <c r="AF867">
        <f t="shared" si="174"/>
        <v>0</v>
      </c>
      <c r="AG867">
        <f t="shared" si="175"/>
        <v>0</v>
      </c>
      <c r="AH867">
        <f t="shared" si="176"/>
        <v>0</v>
      </c>
      <c r="AI867">
        <f t="shared" si="177"/>
        <v>0</v>
      </c>
      <c r="AJ867">
        <f t="shared" si="178"/>
        <v>0</v>
      </c>
      <c r="AK867">
        <f t="shared" si="179"/>
        <v>0</v>
      </c>
      <c r="AL867">
        <f t="shared" si="180"/>
        <v>0</v>
      </c>
      <c r="AM867">
        <f>SUMPRODUCT(AA867:AL867,Weights!$E$7:$P$7)</f>
        <v>0</v>
      </c>
    </row>
    <row r="868" spans="27:39" x14ac:dyDescent="0.25">
      <c r="AA868">
        <f t="shared" si="169"/>
        <v>0</v>
      </c>
      <c r="AB868">
        <f t="shared" si="170"/>
        <v>0</v>
      </c>
      <c r="AC868">
        <f t="shared" si="171"/>
        <v>0</v>
      </c>
      <c r="AD868">
        <f t="shared" si="172"/>
        <v>0</v>
      </c>
      <c r="AE868">
        <f t="shared" si="173"/>
        <v>0</v>
      </c>
      <c r="AF868">
        <f t="shared" si="174"/>
        <v>0</v>
      </c>
      <c r="AG868">
        <f t="shared" si="175"/>
        <v>0</v>
      </c>
      <c r="AH868">
        <f t="shared" si="176"/>
        <v>0</v>
      </c>
      <c r="AI868">
        <f t="shared" si="177"/>
        <v>0</v>
      </c>
      <c r="AJ868">
        <f t="shared" si="178"/>
        <v>0</v>
      </c>
      <c r="AK868">
        <f t="shared" si="179"/>
        <v>0</v>
      </c>
      <c r="AL868">
        <f t="shared" si="180"/>
        <v>0</v>
      </c>
      <c r="AM868">
        <f>SUMPRODUCT(AA868:AL868,Weights!$E$7:$P$7)</f>
        <v>0</v>
      </c>
    </row>
    <row r="869" spans="27:39" x14ac:dyDescent="0.25">
      <c r="AA869">
        <f t="shared" si="169"/>
        <v>0</v>
      </c>
      <c r="AB869">
        <f t="shared" si="170"/>
        <v>0</v>
      </c>
      <c r="AC869">
        <f t="shared" si="171"/>
        <v>0</v>
      </c>
      <c r="AD869">
        <f t="shared" si="172"/>
        <v>0</v>
      </c>
      <c r="AE869">
        <f t="shared" si="173"/>
        <v>0</v>
      </c>
      <c r="AF869">
        <f t="shared" si="174"/>
        <v>0</v>
      </c>
      <c r="AG869">
        <f t="shared" si="175"/>
        <v>0</v>
      </c>
      <c r="AH869">
        <f t="shared" si="176"/>
        <v>0</v>
      </c>
      <c r="AI869">
        <f t="shared" si="177"/>
        <v>0</v>
      </c>
      <c r="AJ869">
        <f t="shared" si="178"/>
        <v>0</v>
      </c>
      <c r="AK869">
        <f t="shared" si="179"/>
        <v>0</v>
      </c>
      <c r="AL869">
        <f t="shared" si="180"/>
        <v>0</v>
      </c>
      <c r="AM869">
        <f>SUMPRODUCT(AA869:AL869,Weights!$E$7:$P$7)</f>
        <v>0</v>
      </c>
    </row>
    <row r="870" spans="27:39" x14ac:dyDescent="0.25">
      <c r="AA870">
        <f t="shared" si="169"/>
        <v>0</v>
      </c>
      <c r="AB870">
        <f t="shared" si="170"/>
        <v>0</v>
      </c>
      <c r="AC870">
        <f t="shared" si="171"/>
        <v>0</v>
      </c>
      <c r="AD870">
        <f t="shared" si="172"/>
        <v>0</v>
      </c>
      <c r="AE870">
        <f t="shared" si="173"/>
        <v>0</v>
      </c>
      <c r="AF870">
        <f t="shared" si="174"/>
        <v>0</v>
      </c>
      <c r="AG870">
        <f t="shared" si="175"/>
        <v>0</v>
      </c>
      <c r="AH870">
        <f t="shared" si="176"/>
        <v>0</v>
      </c>
      <c r="AI870">
        <f t="shared" si="177"/>
        <v>0</v>
      </c>
      <c r="AJ870">
        <f t="shared" si="178"/>
        <v>0</v>
      </c>
      <c r="AK870">
        <f t="shared" si="179"/>
        <v>0</v>
      </c>
      <c r="AL870">
        <f t="shared" si="180"/>
        <v>0</v>
      </c>
      <c r="AM870">
        <f>SUMPRODUCT(AA870:AL870,Weights!$E$7:$P$7)</f>
        <v>0</v>
      </c>
    </row>
    <row r="871" spans="27:39" x14ac:dyDescent="0.25">
      <c r="AA871">
        <f t="shared" si="169"/>
        <v>0</v>
      </c>
      <c r="AB871">
        <f t="shared" si="170"/>
        <v>0</v>
      </c>
      <c r="AC871">
        <f t="shared" si="171"/>
        <v>0</v>
      </c>
      <c r="AD871">
        <f t="shared" si="172"/>
        <v>0</v>
      </c>
      <c r="AE871">
        <f t="shared" si="173"/>
        <v>0</v>
      </c>
      <c r="AF871">
        <f t="shared" si="174"/>
        <v>0</v>
      </c>
      <c r="AG871">
        <f t="shared" si="175"/>
        <v>0</v>
      </c>
      <c r="AH871">
        <f t="shared" si="176"/>
        <v>0</v>
      </c>
      <c r="AI871">
        <f t="shared" si="177"/>
        <v>0</v>
      </c>
      <c r="AJ871">
        <f t="shared" si="178"/>
        <v>0</v>
      </c>
      <c r="AK871">
        <f t="shared" si="179"/>
        <v>0</v>
      </c>
      <c r="AL871">
        <f t="shared" si="180"/>
        <v>0</v>
      </c>
      <c r="AM871">
        <f>SUMPRODUCT(AA871:AL871,Weights!$E$7:$P$7)</f>
        <v>0</v>
      </c>
    </row>
    <row r="872" spans="27:39" x14ac:dyDescent="0.25">
      <c r="AA872">
        <f t="shared" si="169"/>
        <v>0</v>
      </c>
      <c r="AB872">
        <f t="shared" si="170"/>
        <v>0</v>
      </c>
      <c r="AC872">
        <f t="shared" si="171"/>
        <v>0</v>
      </c>
      <c r="AD872">
        <f t="shared" si="172"/>
        <v>0</v>
      </c>
      <c r="AE872">
        <f t="shared" si="173"/>
        <v>0</v>
      </c>
      <c r="AF872">
        <f t="shared" si="174"/>
        <v>0</v>
      </c>
      <c r="AG872">
        <f t="shared" si="175"/>
        <v>0</v>
      </c>
      <c r="AH872">
        <f t="shared" si="176"/>
        <v>0</v>
      </c>
      <c r="AI872">
        <f t="shared" si="177"/>
        <v>0</v>
      </c>
      <c r="AJ872">
        <f t="shared" si="178"/>
        <v>0</v>
      </c>
      <c r="AK872">
        <f t="shared" si="179"/>
        <v>0</v>
      </c>
      <c r="AL872">
        <f t="shared" si="180"/>
        <v>0</v>
      </c>
      <c r="AM872">
        <f>SUMPRODUCT(AA872:AL872,Weights!$E$7:$P$7)</f>
        <v>0</v>
      </c>
    </row>
    <row r="873" spans="27:39" x14ac:dyDescent="0.25">
      <c r="AA873">
        <f t="shared" si="169"/>
        <v>0</v>
      </c>
      <c r="AB873">
        <f t="shared" si="170"/>
        <v>0</v>
      </c>
      <c r="AC873">
        <f t="shared" si="171"/>
        <v>0</v>
      </c>
      <c r="AD873">
        <f t="shared" si="172"/>
        <v>0</v>
      </c>
      <c r="AE873">
        <f t="shared" si="173"/>
        <v>0</v>
      </c>
      <c r="AF873">
        <f t="shared" si="174"/>
        <v>0</v>
      </c>
      <c r="AG873">
        <f t="shared" si="175"/>
        <v>0</v>
      </c>
      <c r="AH873">
        <f t="shared" si="176"/>
        <v>0</v>
      </c>
      <c r="AI873">
        <f t="shared" si="177"/>
        <v>0</v>
      </c>
      <c r="AJ873">
        <f t="shared" si="178"/>
        <v>0</v>
      </c>
      <c r="AK873">
        <f t="shared" si="179"/>
        <v>0</v>
      </c>
      <c r="AL873">
        <f t="shared" si="180"/>
        <v>0</v>
      </c>
      <c r="AM873">
        <f>SUMPRODUCT(AA873:AL873,Weights!$E$7:$P$7)</f>
        <v>0</v>
      </c>
    </row>
    <row r="874" spans="27:39" x14ac:dyDescent="0.25">
      <c r="AA874">
        <f t="shared" si="169"/>
        <v>0</v>
      </c>
      <c r="AB874">
        <f t="shared" si="170"/>
        <v>0</v>
      </c>
      <c r="AC874">
        <f t="shared" si="171"/>
        <v>0</v>
      </c>
      <c r="AD874">
        <f t="shared" si="172"/>
        <v>0</v>
      </c>
      <c r="AE874">
        <f t="shared" si="173"/>
        <v>0</v>
      </c>
      <c r="AF874">
        <f t="shared" si="174"/>
        <v>0</v>
      </c>
      <c r="AG874">
        <f t="shared" si="175"/>
        <v>0</v>
      </c>
      <c r="AH874">
        <f t="shared" si="176"/>
        <v>0</v>
      </c>
      <c r="AI874">
        <f t="shared" si="177"/>
        <v>0</v>
      </c>
      <c r="AJ874">
        <f t="shared" si="178"/>
        <v>0</v>
      </c>
      <c r="AK874">
        <f t="shared" si="179"/>
        <v>0</v>
      </c>
      <c r="AL874">
        <f t="shared" si="180"/>
        <v>0</v>
      </c>
      <c r="AM874">
        <f>SUMPRODUCT(AA874:AL874,Weights!$E$7:$P$7)</f>
        <v>0</v>
      </c>
    </row>
    <row r="875" spans="27:39" x14ac:dyDescent="0.25">
      <c r="AA875">
        <f t="shared" si="169"/>
        <v>0</v>
      </c>
      <c r="AB875">
        <f t="shared" si="170"/>
        <v>0</v>
      </c>
      <c r="AC875">
        <f t="shared" si="171"/>
        <v>0</v>
      </c>
      <c r="AD875">
        <f t="shared" si="172"/>
        <v>0</v>
      </c>
      <c r="AE875">
        <f t="shared" si="173"/>
        <v>0</v>
      </c>
      <c r="AF875">
        <f t="shared" si="174"/>
        <v>0</v>
      </c>
      <c r="AG875">
        <f t="shared" si="175"/>
        <v>0</v>
      </c>
      <c r="AH875">
        <f t="shared" si="176"/>
        <v>0</v>
      </c>
      <c r="AI875">
        <f t="shared" si="177"/>
        <v>0</v>
      </c>
      <c r="AJ875">
        <f t="shared" si="178"/>
        <v>0</v>
      </c>
      <c r="AK875">
        <f t="shared" si="179"/>
        <v>0</v>
      </c>
      <c r="AL875">
        <f t="shared" si="180"/>
        <v>0</v>
      </c>
      <c r="AM875">
        <f>SUMPRODUCT(AA875:AL875,Weights!$E$7:$P$7)</f>
        <v>0</v>
      </c>
    </row>
    <row r="876" spans="27:39" x14ac:dyDescent="0.25">
      <c r="AA876">
        <f t="shared" si="169"/>
        <v>0</v>
      </c>
      <c r="AB876">
        <f t="shared" si="170"/>
        <v>0</v>
      </c>
      <c r="AC876">
        <f t="shared" si="171"/>
        <v>0</v>
      </c>
      <c r="AD876">
        <f t="shared" si="172"/>
        <v>0</v>
      </c>
      <c r="AE876">
        <f t="shared" si="173"/>
        <v>0</v>
      </c>
      <c r="AF876">
        <f t="shared" si="174"/>
        <v>0</v>
      </c>
      <c r="AG876">
        <f t="shared" si="175"/>
        <v>0</v>
      </c>
      <c r="AH876">
        <f t="shared" si="176"/>
        <v>0</v>
      </c>
      <c r="AI876">
        <f t="shared" si="177"/>
        <v>0</v>
      </c>
      <c r="AJ876">
        <f t="shared" si="178"/>
        <v>0</v>
      </c>
      <c r="AK876">
        <f t="shared" si="179"/>
        <v>0</v>
      </c>
      <c r="AL876">
        <f t="shared" si="180"/>
        <v>0</v>
      </c>
      <c r="AM876">
        <f>SUMPRODUCT(AA876:AL876,Weights!$E$7:$P$7)</f>
        <v>0</v>
      </c>
    </row>
    <row r="877" spans="27:39" x14ac:dyDescent="0.25">
      <c r="AA877">
        <f t="shared" si="169"/>
        <v>0</v>
      </c>
      <c r="AB877">
        <f t="shared" si="170"/>
        <v>0</v>
      </c>
      <c r="AC877">
        <f t="shared" si="171"/>
        <v>0</v>
      </c>
      <c r="AD877">
        <f t="shared" si="172"/>
        <v>0</v>
      </c>
      <c r="AE877">
        <f t="shared" si="173"/>
        <v>0</v>
      </c>
      <c r="AF877">
        <f t="shared" si="174"/>
        <v>0</v>
      </c>
      <c r="AG877">
        <f t="shared" si="175"/>
        <v>0</v>
      </c>
      <c r="AH877">
        <f t="shared" si="176"/>
        <v>0</v>
      </c>
      <c r="AI877">
        <f t="shared" si="177"/>
        <v>0</v>
      </c>
      <c r="AJ877">
        <f t="shared" si="178"/>
        <v>0</v>
      </c>
      <c r="AK877">
        <f t="shared" si="179"/>
        <v>0</v>
      </c>
      <c r="AL877">
        <f t="shared" si="180"/>
        <v>0</v>
      </c>
      <c r="AM877">
        <f>SUMPRODUCT(AA877:AL877,Weights!$E$7:$P$7)</f>
        <v>0</v>
      </c>
    </row>
    <row r="878" spans="27:39" x14ac:dyDescent="0.25">
      <c r="AA878">
        <f t="shared" si="169"/>
        <v>0</v>
      </c>
      <c r="AB878">
        <f t="shared" si="170"/>
        <v>0</v>
      </c>
      <c r="AC878">
        <f t="shared" si="171"/>
        <v>0</v>
      </c>
      <c r="AD878">
        <f t="shared" si="172"/>
        <v>0</v>
      </c>
      <c r="AE878">
        <f t="shared" si="173"/>
        <v>0</v>
      </c>
      <c r="AF878">
        <f t="shared" si="174"/>
        <v>0</v>
      </c>
      <c r="AG878">
        <f t="shared" si="175"/>
        <v>0</v>
      </c>
      <c r="AH878">
        <f t="shared" si="176"/>
        <v>0</v>
      </c>
      <c r="AI878">
        <f t="shared" si="177"/>
        <v>0</v>
      </c>
      <c r="AJ878">
        <f t="shared" si="178"/>
        <v>0</v>
      </c>
      <c r="AK878">
        <f t="shared" si="179"/>
        <v>0</v>
      </c>
      <c r="AL878">
        <f t="shared" si="180"/>
        <v>0</v>
      </c>
      <c r="AM878">
        <f>SUMPRODUCT(AA878:AL878,Weights!$E$7:$P$7)</f>
        <v>0</v>
      </c>
    </row>
    <row r="879" spans="27:39" x14ac:dyDescent="0.25">
      <c r="AA879">
        <f t="shared" si="169"/>
        <v>0</v>
      </c>
      <c r="AB879">
        <f t="shared" si="170"/>
        <v>0</v>
      </c>
      <c r="AC879">
        <f t="shared" si="171"/>
        <v>0</v>
      </c>
      <c r="AD879">
        <f t="shared" si="172"/>
        <v>0</v>
      </c>
      <c r="AE879">
        <f t="shared" si="173"/>
        <v>0</v>
      </c>
      <c r="AF879">
        <f t="shared" si="174"/>
        <v>0</v>
      </c>
      <c r="AG879">
        <f t="shared" si="175"/>
        <v>0</v>
      </c>
      <c r="AH879">
        <f t="shared" si="176"/>
        <v>0</v>
      </c>
      <c r="AI879">
        <f t="shared" si="177"/>
        <v>0</v>
      </c>
      <c r="AJ879">
        <f t="shared" si="178"/>
        <v>0</v>
      </c>
      <c r="AK879">
        <f t="shared" si="179"/>
        <v>0</v>
      </c>
      <c r="AL879">
        <f t="shared" si="180"/>
        <v>0</v>
      </c>
      <c r="AM879">
        <f>SUMPRODUCT(AA879:AL879,Weights!$E$7:$P$7)</f>
        <v>0</v>
      </c>
    </row>
    <row r="880" spans="27:39" x14ac:dyDescent="0.25">
      <c r="AA880">
        <f t="shared" si="169"/>
        <v>0</v>
      </c>
      <c r="AB880">
        <f t="shared" si="170"/>
        <v>0</v>
      </c>
      <c r="AC880">
        <f t="shared" si="171"/>
        <v>0</v>
      </c>
      <c r="AD880">
        <f t="shared" si="172"/>
        <v>0</v>
      </c>
      <c r="AE880">
        <f t="shared" si="173"/>
        <v>0</v>
      </c>
      <c r="AF880">
        <f t="shared" si="174"/>
        <v>0</v>
      </c>
      <c r="AG880">
        <f t="shared" si="175"/>
        <v>0</v>
      </c>
      <c r="AH880">
        <f t="shared" si="176"/>
        <v>0</v>
      </c>
      <c r="AI880">
        <f t="shared" si="177"/>
        <v>0</v>
      </c>
      <c r="AJ880">
        <f t="shared" si="178"/>
        <v>0</v>
      </c>
      <c r="AK880">
        <f t="shared" si="179"/>
        <v>0</v>
      </c>
      <c r="AL880">
        <f t="shared" si="180"/>
        <v>0</v>
      </c>
      <c r="AM880">
        <f>SUMPRODUCT(AA880:AL880,Weights!$E$7:$P$7)</f>
        <v>0</v>
      </c>
    </row>
    <row r="881" spans="27:39" x14ac:dyDescent="0.25">
      <c r="AA881">
        <f t="shared" si="169"/>
        <v>0</v>
      </c>
      <c r="AB881">
        <f t="shared" si="170"/>
        <v>0</v>
      </c>
      <c r="AC881">
        <f t="shared" si="171"/>
        <v>0</v>
      </c>
      <c r="AD881">
        <f t="shared" si="172"/>
        <v>0</v>
      </c>
      <c r="AE881">
        <f t="shared" si="173"/>
        <v>0</v>
      </c>
      <c r="AF881">
        <f t="shared" si="174"/>
        <v>0</v>
      </c>
      <c r="AG881">
        <f t="shared" si="175"/>
        <v>0</v>
      </c>
      <c r="AH881">
        <f t="shared" si="176"/>
        <v>0</v>
      </c>
      <c r="AI881">
        <f t="shared" si="177"/>
        <v>0</v>
      </c>
      <c r="AJ881">
        <f t="shared" si="178"/>
        <v>0</v>
      </c>
      <c r="AK881">
        <f t="shared" si="179"/>
        <v>0</v>
      </c>
      <c r="AL881">
        <f t="shared" si="180"/>
        <v>0</v>
      </c>
      <c r="AM881">
        <f>SUMPRODUCT(AA881:AL881,Weights!$E$7:$P$7)</f>
        <v>0</v>
      </c>
    </row>
    <row r="882" spans="27:39" x14ac:dyDescent="0.25">
      <c r="AA882">
        <f t="shared" si="169"/>
        <v>0</v>
      </c>
      <c r="AB882">
        <f t="shared" si="170"/>
        <v>0</v>
      </c>
      <c r="AC882">
        <f t="shared" si="171"/>
        <v>0</v>
      </c>
      <c r="AD882">
        <f t="shared" si="172"/>
        <v>0</v>
      </c>
      <c r="AE882">
        <f t="shared" si="173"/>
        <v>0</v>
      </c>
      <c r="AF882">
        <f t="shared" si="174"/>
        <v>0</v>
      </c>
      <c r="AG882">
        <f t="shared" si="175"/>
        <v>0</v>
      </c>
      <c r="AH882">
        <f t="shared" si="176"/>
        <v>0</v>
      </c>
      <c r="AI882">
        <f t="shared" si="177"/>
        <v>0</v>
      </c>
      <c r="AJ882">
        <f t="shared" si="178"/>
        <v>0</v>
      </c>
      <c r="AK882">
        <f t="shared" si="179"/>
        <v>0</v>
      </c>
      <c r="AL882">
        <f t="shared" si="180"/>
        <v>0</v>
      </c>
      <c r="AM882">
        <f>SUMPRODUCT(AA882:AL882,Weights!$E$7:$P$7)</f>
        <v>0</v>
      </c>
    </row>
    <row r="883" spans="27:39" x14ac:dyDescent="0.25">
      <c r="AA883">
        <f t="shared" si="169"/>
        <v>0</v>
      </c>
      <c r="AB883">
        <f t="shared" si="170"/>
        <v>0</v>
      </c>
      <c r="AC883">
        <f t="shared" si="171"/>
        <v>0</v>
      </c>
      <c r="AD883">
        <f t="shared" si="172"/>
        <v>0</v>
      </c>
      <c r="AE883">
        <f t="shared" si="173"/>
        <v>0</v>
      </c>
      <c r="AF883">
        <f t="shared" si="174"/>
        <v>0</v>
      </c>
      <c r="AG883">
        <f t="shared" si="175"/>
        <v>0</v>
      </c>
      <c r="AH883">
        <f t="shared" si="176"/>
        <v>0</v>
      </c>
      <c r="AI883">
        <f t="shared" si="177"/>
        <v>0</v>
      </c>
      <c r="AJ883">
        <f t="shared" si="178"/>
        <v>0</v>
      </c>
      <c r="AK883">
        <f t="shared" si="179"/>
        <v>0</v>
      </c>
      <c r="AL883">
        <f t="shared" si="180"/>
        <v>0</v>
      </c>
      <c r="AM883">
        <f>SUMPRODUCT(AA883:AL883,Weights!$E$7:$P$7)</f>
        <v>0</v>
      </c>
    </row>
    <row r="884" spans="27:39" x14ac:dyDescent="0.25">
      <c r="AA884">
        <f t="shared" si="169"/>
        <v>0</v>
      </c>
      <c r="AB884">
        <f t="shared" si="170"/>
        <v>0</v>
      </c>
      <c r="AC884">
        <f t="shared" si="171"/>
        <v>0</v>
      </c>
      <c r="AD884">
        <f t="shared" si="172"/>
        <v>0</v>
      </c>
      <c r="AE884">
        <f t="shared" si="173"/>
        <v>0</v>
      </c>
      <c r="AF884">
        <f t="shared" si="174"/>
        <v>0</v>
      </c>
      <c r="AG884">
        <f t="shared" si="175"/>
        <v>0</v>
      </c>
      <c r="AH884">
        <f t="shared" si="176"/>
        <v>0</v>
      </c>
      <c r="AI884">
        <f t="shared" si="177"/>
        <v>0</v>
      </c>
      <c r="AJ884">
        <f t="shared" si="178"/>
        <v>0</v>
      </c>
      <c r="AK884">
        <f t="shared" si="179"/>
        <v>0</v>
      </c>
      <c r="AL884">
        <f t="shared" si="180"/>
        <v>0</v>
      </c>
      <c r="AM884">
        <f>SUMPRODUCT(AA884:AL884,Weights!$E$7:$P$7)</f>
        <v>0</v>
      </c>
    </row>
    <row r="885" spans="27:39" x14ac:dyDescent="0.25">
      <c r="AA885">
        <f t="shared" si="169"/>
        <v>0</v>
      </c>
      <c r="AB885">
        <f t="shared" si="170"/>
        <v>0</v>
      </c>
      <c r="AC885">
        <f t="shared" si="171"/>
        <v>0</v>
      </c>
      <c r="AD885">
        <f t="shared" si="172"/>
        <v>0</v>
      </c>
      <c r="AE885">
        <f t="shared" si="173"/>
        <v>0</v>
      </c>
      <c r="AF885">
        <f t="shared" si="174"/>
        <v>0</v>
      </c>
      <c r="AG885">
        <f t="shared" si="175"/>
        <v>0</v>
      </c>
      <c r="AH885">
        <f t="shared" si="176"/>
        <v>0</v>
      </c>
      <c r="AI885">
        <f t="shared" si="177"/>
        <v>0</v>
      </c>
      <c r="AJ885">
        <f t="shared" si="178"/>
        <v>0</v>
      </c>
      <c r="AK885">
        <f t="shared" si="179"/>
        <v>0</v>
      </c>
      <c r="AL885">
        <f t="shared" si="180"/>
        <v>0</v>
      </c>
      <c r="AM885">
        <f>SUMPRODUCT(AA885:AL885,Weights!$E$7:$P$7)</f>
        <v>0</v>
      </c>
    </row>
    <row r="886" spans="27:39" x14ac:dyDescent="0.25">
      <c r="AA886">
        <f t="shared" si="169"/>
        <v>0</v>
      </c>
      <c r="AB886">
        <f t="shared" si="170"/>
        <v>0</v>
      </c>
      <c r="AC886">
        <f t="shared" si="171"/>
        <v>0</v>
      </c>
      <c r="AD886">
        <f t="shared" si="172"/>
        <v>0</v>
      </c>
      <c r="AE886">
        <f t="shared" si="173"/>
        <v>0</v>
      </c>
      <c r="AF886">
        <f t="shared" si="174"/>
        <v>0</v>
      </c>
      <c r="AG886">
        <f t="shared" si="175"/>
        <v>0</v>
      </c>
      <c r="AH886">
        <f t="shared" si="176"/>
        <v>0</v>
      </c>
      <c r="AI886">
        <f t="shared" si="177"/>
        <v>0</v>
      </c>
      <c r="AJ886">
        <f t="shared" si="178"/>
        <v>0</v>
      </c>
      <c r="AK886">
        <f t="shared" si="179"/>
        <v>0</v>
      </c>
      <c r="AL886">
        <f t="shared" si="180"/>
        <v>0</v>
      </c>
      <c r="AM886">
        <f>SUMPRODUCT(AA886:AL886,Weights!$E$7:$P$7)</f>
        <v>0</v>
      </c>
    </row>
    <row r="887" spans="27:39" x14ac:dyDescent="0.25">
      <c r="AA887">
        <f t="shared" si="169"/>
        <v>0</v>
      </c>
      <c r="AB887">
        <f t="shared" si="170"/>
        <v>0</v>
      </c>
      <c r="AC887">
        <f t="shared" si="171"/>
        <v>0</v>
      </c>
      <c r="AD887">
        <f t="shared" si="172"/>
        <v>0</v>
      </c>
      <c r="AE887">
        <f t="shared" si="173"/>
        <v>0</v>
      </c>
      <c r="AF887">
        <f t="shared" si="174"/>
        <v>0</v>
      </c>
      <c r="AG887">
        <f t="shared" si="175"/>
        <v>0</v>
      </c>
      <c r="AH887">
        <f t="shared" si="176"/>
        <v>0</v>
      </c>
      <c r="AI887">
        <f t="shared" si="177"/>
        <v>0</v>
      </c>
      <c r="AJ887">
        <f t="shared" si="178"/>
        <v>0</v>
      </c>
      <c r="AK887">
        <f t="shared" si="179"/>
        <v>0</v>
      </c>
      <c r="AL887">
        <f t="shared" si="180"/>
        <v>0</v>
      </c>
      <c r="AM887">
        <f>SUMPRODUCT(AA887:AL887,Weights!$E$7:$P$7)</f>
        <v>0</v>
      </c>
    </row>
    <row r="888" spans="27:39" x14ac:dyDescent="0.25">
      <c r="AA888">
        <f t="shared" si="169"/>
        <v>0</v>
      </c>
      <c r="AB888">
        <f t="shared" si="170"/>
        <v>0</v>
      </c>
      <c r="AC888">
        <f t="shared" si="171"/>
        <v>0</v>
      </c>
      <c r="AD888">
        <f t="shared" si="172"/>
        <v>0</v>
      </c>
      <c r="AE888">
        <f t="shared" si="173"/>
        <v>0</v>
      </c>
      <c r="AF888">
        <f t="shared" si="174"/>
        <v>0</v>
      </c>
      <c r="AG888">
        <f t="shared" si="175"/>
        <v>0</v>
      </c>
      <c r="AH888">
        <f t="shared" si="176"/>
        <v>0</v>
      </c>
      <c r="AI888">
        <f t="shared" si="177"/>
        <v>0</v>
      </c>
      <c r="AJ888">
        <f t="shared" si="178"/>
        <v>0</v>
      </c>
      <c r="AK888">
        <f t="shared" si="179"/>
        <v>0</v>
      </c>
      <c r="AL888">
        <f t="shared" si="180"/>
        <v>0</v>
      </c>
      <c r="AM888">
        <f>SUMPRODUCT(AA888:AL888,Weights!$E$7:$P$7)</f>
        <v>0</v>
      </c>
    </row>
    <row r="889" spans="27:39" x14ac:dyDescent="0.25">
      <c r="AA889">
        <f t="shared" si="169"/>
        <v>0</v>
      </c>
      <c r="AB889">
        <f t="shared" si="170"/>
        <v>0</v>
      </c>
      <c r="AC889">
        <f t="shared" si="171"/>
        <v>0</v>
      </c>
      <c r="AD889">
        <f t="shared" si="172"/>
        <v>0</v>
      </c>
      <c r="AE889">
        <f t="shared" si="173"/>
        <v>0</v>
      </c>
      <c r="AF889">
        <f t="shared" si="174"/>
        <v>0</v>
      </c>
      <c r="AG889">
        <f t="shared" si="175"/>
        <v>0</v>
      </c>
      <c r="AH889">
        <f t="shared" si="176"/>
        <v>0</v>
      </c>
      <c r="AI889">
        <f t="shared" si="177"/>
        <v>0</v>
      </c>
      <c r="AJ889">
        <f t="shared" si="178"/>
        <v>0</v>
      </c>
      <c r="AK889">
        <f t="shared" si="179"/>
        <v>0</v>
      </c>
      <c r="AL889">
        <f t="shared" si="180"/>
        <v>0</v>
      </c>
      <c r="AM889">
        <f>SUMPRODUCT(AA889:AL889,Weights!$E$7:$P$7)</f>
        <v>0</v>
      </c>
    </row>
    <row r="890" spans="27:39" x14ac:dyDescent="0.25">
      <c r="AA890">
        <f t="shared" si="169"/>
        <v>0</v>
      </c>
      <c r="AB890">
        <f t="shared" si="170"/>
        <v>0</v>
      </c>
      <c r="AC890">
        <f t="shared" si="171"/>
        <v>0</v>
      </c>
      <c r="AD890">
        <f t="shared" si="172"/>
        <v>0</v>
      </c>
      <c r="AE890">
        <f t="shared" si="173"/>
        <v>0</v>
      </c>
      <c r="AF890">
        <f t="shared" si="174"/>
        <v>0</v>
      </c>
      <c r="AG890">
        <f t="shared" si="175"/>
        <v>0</v>
      </c>
      <c r="AH890">
        <f t="shared" si="176"/>
        <v>0</v>
      </c>
      <c r="AI890">
        <f t="shared" si="177"/>
        <v>0</v>
      </c>
      <c r="AJ890">
        <f t="shared" si="178"/>
        <v>0</v>
      </c>
      <c r="AK890">
        <f t="shared" si="179"/>
        <v>0</v>
      </c>
      <c r="AL890">
        <f t="shared" si="180"/>
        <v>0</v>
      </c>
      <c r="AM890">
        <f>SUMPRODUCT(AA890:AL890,Weights!$E$7:$P$7)</f>
        <v>0</v>
      </c>
    </row>
    <row r="891" spans="27:39" x14ac:dyDescent="0.25">
      <c r="AA891">
        <f t="shared" si="169"/>
        <v>0</v>
      </c>
      <c r="AB891">
        <f t="shared" si="170"/>
        <v>0</v>
      </c>
      <c r="AC891">
        <f t="shared" si="171"/>
        <v>0</v>
      </c>
      <c r="AD891">
        <f t="shared" si="172"/>
        <v>0</v>
      </c>
      <c r="AE891">
        <f t="shared" si="173"/>
        <v>0</v>
      </c>
      <c r="AF891">
        <f t="shared" si="174"/>
        <v>0</v>
      </c>
      <c r="AG891">
        <f t="shared" si="175"/>
        <v>0</v>
      </c>
      <c r="AH891">
        <f t="shared" si="176"/>
        <v>0</v>
      </c>
      <c r="AI891">
        <f t="shared" si="177"/>
        <v>0</v>
      </c>
      <c r="AJ891">
        <f t="shared" si="178"/>
        <v>0</v>
      </c>
      <c r="AK891">
        <f t="shared" si="179"/>
        <v>0</v>
      </c>
      <c r="AL891">
        <f t="shared" si="180"/>
        <v>0</v>
      </c>
      <c r="AM891">
        <f>SUMPRODUCT(AA891:AL891,Weights!$E$7:$P$7)</f>
        <v>0</v>
      </c>
    </row>
    <row r="892" spans="27:39" x14ac:dyDescent="0.25">
      <c r="AA892">
        <f t="shared" si="169"/>
        <v>0</v>
      </c>
      <c r="AB892">
        <f t="shared" si="170"/>
        <v>0</v>
      </c>
      <c r="AC892">
        <f t="shared" si="171"/>
        <v>0</v>
      </c>
      <c r="AD892">
        <f t="shared" si="172"/>
        <v>0</v>
      </c>
      <c r="AE892">
        <f t="shared" si="173"/>
        <v>0</v>
      </c>
      <c r="AF892">
        <f t="shared" si="174"/>
        <v>0</v>
      </c>
      <c r="AG892">
        <f t="shared" si="175"/>
        <v>0</v>
      </c>
      <c r="AH892">
        <f t="shared" si="176"/>
        <v>0</v>
      </c>
      <c r="AI892">
        <f t="shared" si="177"/>
        <v>0</v>
      </c>
      <c r="AJ892">
        <f t="shared" si="178"/>
        <v>0</v>
      </c>
      <c r="AK892">
        <f t="shared" si="179"/>
        <v>0</v>
      </c>
      <c r="AL892">
        <f t="shared" si="180"/>
        <v>0</v>
      </c>
      <c r="AM892">
        <f>SUMPRODUCT(AA892:AL892,Weights!$E$7:$P$7)</f>
        <v>0</v>
      </c>
    </row>
    <row r="893" spans="27:39" x14ac:dyDescent="0.25">
      <c r="AA893">
        <f t="shared" si="169"/>
        <v>0</v>
      </c>
      <c r="AB893">
        <f t="shared" si="170"/>
        <v>0</v>
      </c>
      <c r="AC893">
        <f t="shared" si="171"/>
        <v>0</v>
      </c>
      <c r="AD893">
        <f t="shared" si="172"/>
        <v>0</v>
      </c>
      <c r="AE893">
        <f t="shared" si="173"/>
        <v>0</v>
      </c>
      <c r="AF893">
        <f t="shared" si="174"/>
        <v>0</v>
      </c>
      <c r="AG893">
        <f t="shared" si="175"/>
        <v>0</v>
      </c>
      <c r="AH893">
        <f t="shared" si="176"/>
        <v>0</v>
      </c>
      <c r="AI893">
        <f t="shared" si="177"/>
        <v>0</v>
      </c>
      <c r="AJ893">
        <f t="shared" si="178"/>
        <v>0</v>
      </c>
      <c r="AK893">
        <f t="shared" si="179"/>
        <v>0</v>
      </c>
      <c r="AL893">
        <f t="shared" si="180"/>
        <v>0</v>
      </c>
      <c r="AM893">
        <f>SUMPRODUCT(AA893:AL893,Weights!$E$7:$P$7)</f>
        <v>0</v>
      </c>
    </row>
    <row r="894" spans="27:39" x14ac:dyDescent="0.25">
      <c r="AA894">
        <f t="shared" si="169"/>
        <v>0</v>
      </c>
      <c r="AB894">
        <f t="shared" si="170"/>
        <v>0</v>
      </c>
      <c r="AC894">
        <f t="shared" si="171"/>
        <v>0</v>
      </c>
      <c r="AD894">
        <f t="shared" si="172"/>
        <v>0</v>
      </c>
      <c r="AE894">
        <f t="shared" si="173"/>
        <v>0</v>
      </c>
      <c r="AF894">
        <f t="shared" si="174"/>
        <v>0</v>
      </c>
      <c r="AG894">
        <f t="shared" si="175"/>
        <v>0</v>
      </c>
      <c r="AH894">
        <f t="shared" si="176"/>
        <v>0</v>
      </c>
      <c r="AI894">
        <f t="shared" si="177"/>
        <v>0</v>
      </c>
      <c r="AJ894">
        <f t="shared" si="178"/>
        <v>0</v>
      </c>
      <c r="AK894">
        <f t="shared" si="179"/>
        <v>0</v>
      </c>
      <c r="AL894">
        <f t="shared" si="180"/>
        <v>0</v>
      </c>
      <c r="AM894">
        <f>SUMPRODUCT(AA894:AL894,Weights!$E$7:$P$7)</f>
        <v>0</v>
      </c>
    </row>
    <row r="895" spans="27:39" x14ac:dyDescent="0.25">
      <c r="AA895">
        <f t="shared" si="169"/>
        <v>0</v>
      </c>
      <c r="AB895">
        <f t="shared" si="170"/>
        <v>0</v>
      </c>
      <c r="AC895">
        <f t="shared" si="171"/>
        <v>0</v>
      </c>
      <c r="AD895">
        <f t="shared" si="172"/>
        <v>0</v>
      </c>
      <c r="AE895">
        <f t="shared" si="173"/>
        <v>0</v>
      </c>
      <c r="AF895">
        <f t="shared" si="174"/>
        <v>0</v>
      </c>
      <c r="AG895">
        <f t="shared" si="175"/>
        <v>0</v>
      </c>
      <c r="AH895">
        <f t="shared" si="176"/>
        <v>0</v>
      </c>
      <c r="AI895">
        <f t="shared" si="177"/>
        <v>0</v>
      </c>
      <c r="AJ895">
        <f t="shared" si="178"/>
        <v>0</v>
      </c>
      <c r="AK895">
        <f t="shared" si="179"/>
        <v>0</v>
      </c>
      <c r="AL895">
        <f t="shared" si="180"/>
        <v>0</v>
      </c>
      <c r="AM895">
        <f>SUMPRODUCT(AA895:AL895,Weights!$E$7:$P$7)</f>
        <v>0</v>
      </c>
    </row>
    <row r="896" spans="27:39" x14ac:dyDescent="0.25">
      <c r="AA896">
        <f t="shared" si="169"/>
        <v>0</v>
      </c>
      <c r="AB896">
        <f t="shared" si="170"/>
        <v>0</v>
      </c>
      <c r="AC896">
        <f t="shared" si="171"/>
        <v>0</v>
      </c>
      <c r="AD896">
        <f t="shared" si="172"/>
        <v>0</v>
      </c>
      <c r="AE896">
        <f t="shared" si="173"/>
        <v>0</v>
      </c>
      <c r="AF896">
        <f t="shared" si="174"/>
        <v>0</v>
      </c>
      <c r="AG896">
        <f t="shared" si="175"/>
        <v>0</v>
      </c>
      <c r="AH896">
        <f t="shared" si="176"/>
        <v>0</v>
      </c>
      <c r="AI896">
        <f t="shared" si="177"/>
        <v>0</v>
      </c>
      <c r="AJ896">
        <f t="shared" si="178"/>
        <v>0</v>
      </c>
      <c r="AK896">
        <f t="shared" si="179"/>
        <v>0</v>
      </c>
      <c r="AL896">
        <f t="shared" si="180"/>
        <v>0</v>
      </c>
      <c r="AM896">
        <f>SUMPRODUCT(AA896:AL896,Weights!$E$7:$P$7)</f>
        <v>0</v>
      </c>
    </row>
    <row r="897" spans="27:39" x14ac:dyDescent="0.25">
      <c r="AA897">
        <f t="shared" si="169"/>
        <v>0</v>
      </c>
      <c r="AB897">
        <f t="shared" si="170"/>
        <v>0</v>
      </c>
      <c r="AC897">
        <f t="shared" si="171"/>
        <v>0</v>
      </c>
      <c r="AD897">
        <f t="shared" si="172"/>
        <v>0</v>
      </c>
      <c r="AE897">
        <f t="shared" si="173"/>
        <v>0</v>
      </c>
      <c r="AF897">
        <f t="shared" si="174"/>
        <v>0</v>
      </c>
      <c r="AG897">
        <f t="shared" si="175"/>
        <v>0</v>
      </c>
      <c r="AH897">
        <f t="shared" si="176"/>
        <v>0</v>
      </c>
      <c r="AI897">
        <f t="shared" si="177"/>
        <v>0</v>
      </c>
      <c r="AJ897">
        <f t="shared" si="178"/>
        <v>0</v>
      </c>
      <c r="AK897">
        <f t="shared" si="179"/>
        <v>0</v>
      </c>
      <c r="AL897">
        <f t="shared" si="180"/>
        <v>0</v>
      </c>
      <c r="AM897">
        <f>SUMPRODUCT(AA897:AL897,Weights!$E$7:$P$7)</f>
        <v>0</v>
      </c>
    </row>
    <row r="898" spans="27:39" x14ac:dyDescent="0.25">
      <c r="AA898">
        <f t="shared" si="169"/>
        <v>0</v>
      </c>
      <c r="AB898">
        <f t="shared" si="170"/>
        <v>0</v>
      </c>
      <c r="AC898">
        <f t="shared" si="171"/>
        <v>0</v>
      </c>
      <c r="AD898">
        <f t="shared" si="172"/>
        <v>0</v>
      </c>
      <c r="AE898">
        <f t="shared" si="173"/>
        <v>0</v>
      </c>
      <c r="AF898">
        <f t="shared" si="174"/>
        <v>0</v>
      </c>
      <c r="AG898">
        <f t="shared" si="175"/>
        <v>0</v>
      </c>
      <c r="AH898">
        <f t="shared" si="176"/>
        <v>0</v>
      </c>
      <c r="AI898">
        <f t="shared" si="177"/>
        <v>0</v>
      </c>
      <c r="AJ898">
        <f t="shared" si="178"/>
        <v>0</v>
      </c>
      <c r="AK898">
        <f t="shared" si="179"/>
        <v>0</v>
      </c>
      <c r="AL898">
        <f t="shared" si="180"/>
        <v>0</v>
      </c>
      <c r="AM898">
        <f>SUMPRODUCT(AA898:AL898,Weights!$E$7:$P$7)</f>
        <v>0</v>
      </c>
    </row>
    <row r="899" spans="27:39" x14ac:dyDescent="0.25">
      <c r="AA899">
        <f t="shared" si="169"/>
        <v>0</v>
      </c>
      <c r="AB899">
        <f t="shared" si="170"/>
        <v>0</v>
      </c>
      <c r="AC899">
        <f t="shared" si="171"/>
        <v>0</v>
      </c>
      <c r="AD899">
        <f t="shared" si="172"/>
        <v>0</v>
      </c>
      <c r="AE899">
        <f t="shared" si="173"/>
        <v>0</v>
      </c>
      <c r="AF899">
        <f t="shared" si="174"/>
        <v>0</v>
      </c>
      <c r="AG899">
        <f t="shared" si="175"/>
        <v>0</v>
      </c>
      <c r="AH899">
        <f t="shared" si="176"/>
        <v>0</v>
      </c>
      <c r="AI899">
        <f t="shared" si="177"/>
        <v>0</v>
      </c>
      <c r="AJ899">
        <f t="shared" si="178"/>
        <v>0</v>
      </c>
      <c r="AK899">
        <f t="shared" si="179"/>
        <v>0</v>
      </c>
      <c r="AL899">
        <f t="shared" si="180"/>
        <v>0</v>
      </c>
      <c r="AM899">
        <f>SUMPRODUCT(AA899:AL899,Weights!$E$7:$P$7)</f>
        <v>0</v>
      </c>
    </row>
    <row r="900" spans="27:39" x14ac:dyDescent="0.25">
      <c r="AA900">
        <f t="shared" si="169"/>
        <v>0</v>
      </c>
      <c r="AB900">
        <f t="shared" si="170"/>
        <v>0</v>
      </c>
      <c r="AC900">
        <f t="shared" si="171"/>
        <v>0</v>
      </c>
      <c r="AD900">
        <f t="shared" si="172"/>
        <v>0</v>
      </c>
      <c r="AE900">
        <f t="shared" si="173"/>
        <v>0</v>
      </c>
      <c r="AF900">
        <f t="shared" si="174"/>
        <v>0</v>
      </c>
      <c r="AG900">
        <f t="shared" si="175"/>
        <v>0</v>
      </c>
      <c r="AH900">
        <f t="shared" si="176"/>
        <v>0</v>
      </c>
      <c r="AI900">
        <f t="shared" si="177"/>
        <v>0</v>
      </c>
      <c r="AJ900">
        <f t="shared" si="178"/>
        <v>0</v>
      </c>
      <c r="AK900">
        <f t="shared" si="179"/>
        <v>0</v>
      </c>
      <c r="AL900">
        <f t="shared" si="180"/>
        <v>0</v>
      </c>
      <c r="AM900">
        <f>SUMPRODUCT(AA900:AL900,Weights!$E$7:$P$7)</f>
        <v>0</v>
      </c>
    </row>
    <row r="901" spans="27:39" x14ac:dyDescent="0.25">
      <c r="AA901">
        <f t="shared" si="169"/>
        <v>0</v>
      </c>
      <c r="AB901">
        <f t="shared" si="170"/>
        <v>0</v>
      </c>
      <c r="AC901">
        <f t="shared" si="171"/>
        <v>0</v>
      </c>
      <c r="AD901">
        <f t="shared" si="172"/>
        <v>0</v>
      </c>
      <c r="AE901">
        <f t="shared" si="173"/>
        <v>0</v>
      </c>
      <c r="AF901">
        <f t="shared" si="174"/>
        <v>0</v>
      </c>
      <c r="AG901">
        <f t="shared" si="175"/>
        <v>0</v>
      </c>
      <c r="AH901">
        <f t="shared" si="176"/>
        <v>0</v>
      </c>
      <c r="AI901">
        <f t="shared" si="177"/>
        <v>0</v>
      </c>
      <c r="AJ901">
        <f t="shared" si="178"/>
        <v>0</v>
      </c>
      <c r="AK901">
        <f t="shared" si="179"/>
        <v>0</v>
      </c>
      <c r="AL901">
        <f t="shared" si="180"/>
        <v>0</v>
      </c>
      <c r="AM901">
        <f>SUMPRODUCT(AA901:AL901,Weights!$E$7:$P$7)</f>
        <v>0</v>
      </c>
    </row>
    <row r="902" spans="27:39" x14ac:dyDescent="0.25">
      <c r="AA902">
        <f t="shared" si="169"/>
        <v>0</v>
      </c>
      <c r="AB902">
        <f t="shared" si="170"/>
        <v>0</v>
      </c>
      <c r="AC902">
        <f t="shared" si="171"/>
        <v>0</v>
      </c>
      <c r="AD902">
        <f t="shared" si="172"/>
        <v>0</v>
      </c>
      <c r="AE902">
        <f t="shared" si="173"/>
        <v>0</v>
      </c>
      <c r="AF902">
        <f t="shared" si="174"/>
        <v>0</v>
      </c>
      <c r="AG902">
        <f t="shared" si="175"/>
        <v>0</v>
      </c>
      <c r="AH902">
        <f t="shared" si="176"/>
        <v>0</v>
      </c>
      <c r="AI902">
        <f t="shared" si="177"/>
        <v>0</v>
      </c>
      <c r="AJ902">
        <f t="shared" si="178"/>
        <v>0</v>
      </c>
      <c r="AK902">
        <f t="shared" si="179"/>
        <v>0</v>
      </c>
      <c r="AL902">
        <f t="shared" si="180"/>
        <v>0</v>
      </c>
      <c r="AM902">
        <f>SUMPRODUCT(AA902:AL902,Weights!$E$7:$P$7)</f>
        <v>0</v>
      </c>
    </row>
    <row r="903" spans="27:39" x14ac:dyDescent="0.25">
      <c r="AA903">
        <f t="shared" si="169"/>
        <v>0</v>
      </c>
      <c r="AB903">
        <f t="shared" si="170"/>
        <v>0</v>
      </c>
      <c r="AC903">
        <f t="shared" si="171"/>
        <v>0</v>
      </c>
      <c r="AD903">
        <f t="shared" si="172"/>
        <v>0</v>
      </c>
      <c r="AE903">
        <f t="shared" si="173"/>
        <v>0</v>
      </c>
      <c r="AF903">
        <f t="shared" si="174"/>
        <v>0</v>
      </c>
      <c r="AG903">
        <f t="shared" si="175"/>
        <v>0</v>
      </c>
      <c r="AH903">
        <f t="shared" si="176"/>
        <v>0</v>
      </c>
      <c r="AI903">
        <f t="shared" si="177"/>
        <v>0</v>
      </c>
      <c r="AJ903">
        <f t="shared" si="178"/>
        <v>0</v>
      </c>
      <c r="AK903">
        <f t="shared" si="179"/>
        <v>0</v>
      </c>
      <c r="AL903">
        <f t="shared" si="180"/>
        <v>0</v>
      </c>
      <c r="AM903">
        <f>SUMPRODUCT(AA903:AL903,Weights!$E$7:$P$7)</f>
        <v>0</v>
      </c>
    </row>
    <row r="904" spans="27:39" x14ac:dyDescent="0.25">
      <c r="AA904">
        <f t="shared" si="169"/>
        <v>0</v>
      </c>
      <c r="AB904">
        <f t="shared" si="170"/>
        <v>0</v>
      </c>
      <c r="AC904">
        <f t="shared" si="171"/>
        <v>0</v>
      </c>
      <c r="AD904">
        <f t="shared" si="172"/>
        <v>0</v>
      </c>
      <c r="AE904">
        <f t="shared" si="173"/>
        <v>0</v>
      </c>
      <c r="AF904">
        <f t="shared" si="174"/>
        <v>0</v>
      </c>
      <c r="AG904">
        <f t="shared" si="175"/>
        <v>0</v>
      </c>
      <c r="AH904">
        <f t="shared" si="176"/>
        <v>0</v>
      </c>
      <c r="AI904">
        <f t="shared" si="177"/>
        <v>0</v>
      </c>
      <c r="AJ904">
        <f t="shared" si="178"/>
        <v>0</v>
      </c>
      <c r="AK904">
        <f t="shared" si="179"/>
        <v>0</v>
      </c>
      <c r="AL904">
        <f t="shared" si="180"/>
        <v>0</v>
      </c>
      <c r="AM904">
        <f>SUMPRODUCT(AA904:AL904,Weights!$E$7:$P$7)</f>
        <v>0</v>
      </c>
    </row>
    <row r="905" spans="27:39" x14ac:dyDescent="0.25">
      <c r="AA905">
        <f t="shared" si="169"/>
        <v>0</v>
      </c>
      <c r="AB905">
        <f t="shared" si="170"/>
        <v>0</v>
      </c>
      <c r="AC905">
        <f t="shared" si="171"/>
        <v>0</v>
      </c>
      <c r="AD905">
        <f t="shared" si="172"/>
        <v>0</v>
      </c>
      <c r="AE905">
        <f t="shared" si="173"/>
        <v>0</v>
      </c>
      <c r="AF905">
        <f t="shared" si="174"/>
        <v>0</v>
      </c>
      <c r="AG905">
        <f t="shared" si="175"/>
        <v>0</v>
      </c>
      <c r="AH905">
        <f t="shared" si="176"/>
        <v>0</v>
      </c>
      <c r="AI905">
        <f t="shared" si="177"/>
        <v>0</v>
      </c>
      <c r="AJ905">
        <f t="shared" si="178"/>
        <v>0</v>
      </c>
      <c r="AK905">
        <f t="shared" si="179"/>
        <v>0</v>
      </c>
      <c r="AL905">
        <f t="shared" si="180"/>
        <v>0</v>
      </c>
      <c r="AM905">
        <f>SUMPRODUCT(AA905:AL905,Weights!$E$7:$P$7)</f>
        <v>0</v>
      </c>
    </row>
    <row r="906" spans="27:39" x14ac:dyDescent="0.25">
      <c r="AA906">
        <f t="shared" si="169"/>
        <v>0</v>
      </c>
      <c r="AB906">
        <f t="shared" si="170"/>
        <v>0</v>
      </c>
      <c r="AC906">
        <f t="shared" si="171"/>
        <v>0</v>
      </c>
      <c r="AD906">
        <f t="shared" si="172"/>
        <v>0</v>
      </c>
      <c r="AE906">
        <f t="shared" si="173"/>
        <v>0</v>
      </c>
      <c r="AF906">
        <f t="shared" si="174"/>
        <v>0</v>
      </c>
      <c r="AG906">
        <f t="shared" si="175"/>
        <v>0</v>
      </c>
      <c r="AH906">
        <f t="shared" si="176"/>
        <v>0</v>
      </c>
      <c r="AI906">
        <f t="shared" si="177"/>
        <v>0</v>
      </c>
      <c r="AJ906">
        <f t="shared" si="178"/>
        <v>0</v>
      </c>
      <c r="AK906">
        <f t="shared" si="179"/>
        <v>0</v>
      </c>
      <c r="AL906">
        <f t="shared" si="180"/>
        <v>0</v>
      </c>
      <c r="AM906">
        <f>SUMPRODUCT(AA906:AL906,Weights!$E$7:$P$7)</f>
        <v>0</v>
      </c>
    </row>
    <row r="907" spans="27:39" x14ac:dyDescent="0.25">
      <c r="AA907">
        <f t="shared" si="169"/>
        <v>0</v>
      </c>
      <c r="AB907">
        <f t="shared" si="170"/>
        <v>0</v>
      </c>
      <c r="AC907">
        <f t="shared" si="171"/>
        <v>0</v>
      </c>
      <c r="AD907">
        <f t="shared" si="172"/>
        <v>0</v>
      </c>
      <c r="AE907">
        <f t="shared" si="173"/>
        <v>0</v>
      </c>
      <c r="AF907">
        <f t="shared" si="174"/>
        <v>0</v>
      </c>
      <c r="AG907">
        <f t="shared" si="175"/>
        <v>0</v>
      </c>
      <c r="AH907">
        <f t="shared" si="176"/>
        <v>0</v>
      </c>
      <c r="AI907">
        <f t="shared" si="177"/>
        <v>0</v>
      </c>
      <c r="AJ907">
        <f t="shared" si="178"/>
        <v>0</v>
      </c>
      <c r="AK907">
        <f t="shared" si="179"/>
        <v>0</v>
      </c>
      <c r="AL907">
        <f t="shared" si="180"/>
        <v>0</v>
      </c>
      <c r="AM907">
        <f>SUMPRODUCT(AA907:AL907,Weights!$E$7:$P$7)</f>
        <v>0</v>
      </c>
    </row>
    <row r="908" spans="27:39" x14ac:dyDescent="0.25">
      <c r="AA908">
        <f t="shared" si="169"/>
        <v>0</v>
      </c>
      <c r="AB908">
        <f t="shared" si="170"/>
        <v>0</v>
      </c>
      <c r="AC908">
        <f t="shared" si="171"/>
        <v>0</v>
      </c>
      <c r="AD908">
        <f t="shared" si="172"/>
        <v>0</v>
      </c>
      <c r="AE908">
        <f t="shared" si="173"/>
        <v>0</v>
      </c>
      <c r="AF908">
        <f t="shared" si="174"/>
        <v>0</v>
      </c>
      <c r="AG908">
        <f t="shared" si="175"/>
        <v>0</v>
      </c>
      <c r="AH908">
        <f t="shared" si="176"/>
        <v>0</v>
      </c>
      <c r="AI908">
        <f t="shared" si="177"/>
        <v>0</v>
      </c>
      <c r="AJ908">
        <f t="shared" si="178"/>
        <v>0</v>
      </c>
      <c r="AK908">
        <f t="shared" si="179"/>
        <v>0</v>
      </c>
      <c r="AL908">
        <f t="shared" si="180"/>
        <v>0</v>
      </c>
      <c r="AM908">
        <f>SUMPRODUCT(AA908:AL908,Weights!$E$7:$P$7)</f>
        <v>0</v>
      </c>
    </row>
    <row r="909" spans="27:39" x14ac:dyDescent="0.25">
      <c r="AA909">
        <f t="shared" si="169"/>
        <v>0</v>
      </c>
      <c r="AB909">
        <f t="shared" si="170"/>
        <v>0</v>
      </c>
      <c r="AC909">
        <f t="shared" si="171"/>
        <v>0</v>
      </c>
      <c r="AD909">
        <f t="shared" si="172"/>
        <v>0</v>
      </c>
      <c r="AE909">
        <f t="shared" si="173"/>
        <v>0</v>
      </c>
      <c r="AF909">
        <f t="shared" si="174"/>
        <v>0</v>
      </c>
      <c r="AG909">
        <f t="shared" si="175"/>
        <v>0</v>
      </c>
      <c r="AH909">
        <f t="shared" si="176"/>
        <v>0</v>
      </c>
      <c r="AI909">
        <f t="shared" si="177"/>
        <v>0</v>
      </c>
      <c r="AJ909">
        <f t="shared" si="178"/>
        <v>0</v>
      </c>
      <c r="AK909">
        <f t="shared" si="179"/>
        <v>0</v>
      </c>
      <c r="AL909">
        <f t="shared" si="180"/>
        <v>0</v>
      </c>
      <c r="AM909">
        <f>SUMPRODUCT(AA909:AL909,Weights!$E$7:$P$7)</f>
        <v>0</v>
      </c>
    </row>
    <row r="910" spans="27:39" x14ac:dyDescent="0.25">
      <c r="AA910">
        <f t="shared" si="169"/>
        <v>0</v>
      </c>
      <c r="AB910">
        <f t="shared" si="170"/>
        <v>0</v>
      </c>
      <c r="AC910">
        <f t="shared" si="171"/>
        <v>0</v>
      </c>
      <c r="AD910">
        <f t="shared" si="172"/>
        <v>0</v>
      </c>
      <c r="AE910">
        <f t="shared" si="173"/>
        <v>0</v>
      </c>
      <c r="AF910">
        <f t="shared" si="174"/>
        <v>0</v>
      </c>
      <c r="AG910">
        <f t="shared" si="175"/>
        <v>0</v>
      </c>
      <c r="AH910">
        <f t="shared" si="176"/>
        <v>0</v>
      </c>
      <c r="AI910">
        <f t="shared" si="177"/>
        <v>0</v>
      </c>
      <c r="AJ910">
        <f t="shared" si="178"/>
        <v>0</v>
      </c>
      <c r="AK910">
        <f t="shared" si="179"/>
        <v>0</v>
      </c>
      <c r="AL910">
        <f t="shared" si="180"/>
        <v>0</v>
      </c>
      <c r="AM910">
        <f>SUMPRODUCT(AA910:AL910,Weights!$E$7:$P$7)</f>
        <v>0</v>
      </c>
    </row>
    <row r="911" spans="27:39" x14ac:dyDescent="0.25">
      <c r="AA911">
        <f t="shared" si="169"/>
        <v>0</v>
      </c>
      <c r="AB911">
        <f t="shared" si="170"/>
        <v>0</v>
      </c>
      <c r="AC911">
        <f t="shared" si="171"/>
        <v>0</v>
      </c>
      <c r="AD911">
        <f t="shared" si="172"/>
        <v>0</v>
      </c>
      <c r="AE911">
        <f t="shared" si="173"/>
        <v>0</v>
      </c>
      <c r="AF911">
        <f t="shared" si="174"/>
        <v>0</v>
      </c>
      <c r="AG911">
        <f t="shared" si="175"/>
        <v>0</v>
      </c>
      <c r="AH911">
        <f t="shared" si="176"/>
        <v>0</v>
      </c>
      <c r="AI911">
        <f t="shared" si="177"/>
        <v>0</v>
      </c>
      <c r="AJ911">
        <f t="shared" si="178"/>
        <v>0</v>
      </c>
      <c r="AK911">
        <f t="shared" si="179"/>
        <v>0</v>
      </c>
      <c r="AL911">
        <f t="shared" si="180"/>
        <v>0</v>
      </c>
      <c r="AM911">
        <f>SUMPRODUCT(AA911:AL911,Weights!$E$7:$P$7)</f>
        <v>0</v>
      </c>
    </row>
    <row r="912" spans="27:39" x14ac:dyDescent="0.25">
      <c r="AA912">
        <f t="shared" si="169"/>
        <v>0</v>
      </c>
      <c r="AB912">
        <f t="shared" si="170"/>
        <v>0</v>
      </c>
      <c r="AC912">
        <f t="shared" si="171"/>
        <v>0</v>
      </c>
      <c r="AD912">
        <f t="shared" si="172"/>
        <v>0</v>
      </c>
      <c r="AE912">
        <f t="shared" si="173"/>
        <v>0</v>
      </c>
      <c r="AF912">
        <f t="shared" si="174"/>
        <v>0</v>
      </c>
      <c r="AG912">
        <f t="shared" si="175"/>
        <v>0</v>
      </c>
      <c r="AH912">
        <f t="shared" si="176"/>
        <v>0</v>
      </c>
      <c r="AI912">
        <f t="shared" si="177"/>
        <v>0</v>
      </c>
      <c r="AJ912">
        <f t="shared" si="178"/>
        <v>0</v>
      </c>
      <c r="AK912">
        <f t="shared" si="179"/>
        <v>0</v>
      </c>
      <c r="AL912">
        <f t="shared" si="180"/>
        <v>0</v>
      </c>
      <c r="AM912">
        <f>SUMPRODUCT(AA912:AL912,Weights!$E$7:$P$7)</f>
        <v>0</v>
      </c>
    </row>
    <row r="913" spans="27:39" x14ac:dyDescent="0.25">
      <c r="AA913">
        <f t="shared" si="169"/>
        <v>0</v>
      </c>
      <c r="AB913">
        <f t="shared" si="170"/>
        <v>0</v>
      </c>
      <c r="AC913">
        <f t="shared" si="171"/>
        <v>0</v>
      </c>
      <c r="AD913">
        <f t="shared" si="172"/>
        <v>0</v>
      </c>
      <c r="AE913">
        <f t="shared" si="173"/>
        <v>0</v>
      </c>
      <c r="AF913">
        <f t="shared" si="174"/>
        <v>0</v>
      </c>
      <c r="AG913">
        <f t="shared" si="175"/>
        <v>0</v>
      </c>
      <c r="AH913">
        <f t="shared" si="176"/>
        <v>0</v>
      </c>
      <c r="AI913">
        <f t="shared" si="177"/>
        <v>0</v>
      </c>
      <c r="AJ913">
        <f t="shared" si="178"/>
        <v>0</v>
      </c>
      <c r="AK913">
        <f t="shared" si="179"/>
        <v>0</v>
      </c>
      <c r="AL913">
        <f t="shared" si="180"/>
        <v>0</v>
      </c>
      <c r="AM913">
        <f>SUMPRODUCT(AA913:AL913,Weights!$E$7:$P$7)</f>
        <v>0</v>
      </c>
    </row>
    <row r="914" spans="27:39" x14ac:dyDescent="0.25">
      <c r="AA914">
        <f t="shared" si="169"/>
        <v>0</v>
      </c>
      <c r="AB914">
        <f t="shared" si="170"/>
        <v>0</v>
      </c>
      <c r="AC914">
        <f t="shared" si="171"/>
        <v>0</v>
      </c>
      <c r="AD914">
        <f t="shared" si="172"/>
        <v>0</v>
      </c>
      <c r="AE914">
        <f t="shared" si="173"/>
        <v>0</v>
      </c>
      <c r="AF914">
        <f t="shared" si="174"/>
        <v>0</v>
      </c>
      <c r="AG914">
        <f t="shared" si="175"/>
        <v>0</v>
      </c>
      <c r="AH914">
        <f t="shared" si="176"/>
        <v>0</v>
      </c>
      <c r="AI914">
        <f t="shared" si="177"/>
        <v>0</v>
      </c>
      <c r="AJ914">
        <f t="shared" si="178"/>
        <v>0</v>
      </c>
      <c r="AK914">
        <f t="shared" si="179"/>
        <v>0</v>
      </c>
      <c r="AL914">
        <f t="shared" si="180"/>
        <v>0</v>
      </c>
      <c r="AM914">
        <f>SUMPRODUCT(AA914:AL914,Weights!$E$7:$P$7)</f>
        <v>0</v>
      </c>
    </row>
    <row r="915" spans="27:39" x14ac:dyDescent="0.25">
      <c r="AA915">
        <f t="shared" ref="AA915:AA978" si="181">F915</f>
        <v>0</v>
      </c>
      <c r="AB915">
        <f t="shared" ref="AB915:AB978" si="182">G915</f>
        <v>0</v>
      </c>
      <c r="AC915">
        <f t="shared" ref="AC915:AC978" si="183">H915</f>
        <v>0</v>
      </c>
      <c r="AD915">
        <f t="shared" ref="AD915:AD978" si="184">I915</f>
        <v>0</v>
      </c>
      <c r="AE915">
        <f t="shared" ref="AE915:AE978" si="185">J915</f>
        <v>0</v>
      </c>
      <c r="AF915">
        <f t="shared" ref="AF915:AF978" si="186">K915</f>
        <v>0</v>
      </c>
      <c r="AG915">
        <f t="shared" ref="AG915:AG978" si="187">L915</f>
        <v>0</v>
      </c>
      <c r="AH915">
        <f t="shared" ref="AH915:AH978" si="188">M915</f>
        <v>0</v>
      </c>
      <c r="AI915">
        <f t="shared" ref="AI915:AI978" si="189">N915</f>
        <v>0</v>
      </c>
      <c r="AJ915">
        <f t="shared" ref="AJ915:AJ978" si="190">O915</f>
        <v>0</v>
      </c>
      <c r="AK915">
        <f t="shared" ref="AK915:AK978" si="191">P915</f>
        <v>0</v>
      </c>
      <c r="AL915">
        <f t="shared" ref="AL915:AL978" si="192">AA915-AB915-AC915-AD915</f>
        <v>0</v>
      </c>
      <c r="AM915">
        <f>SUMPRODUCT(AA915:AL915,Weights!$E$7:$P$7)</f>
        <v>0</v>
      </c>
    </row>
    <row r="916" spans="27:39" x14ac:dyDescent="0.25">
      <c r="AA916">
        <f t="shared" si="181"/>
        <v>0</v>
      </c>
      <c r="AB916">
        <f t="shared" si="182"/>
        <v>0</v>
      </c>
      <c r="AC916">
        <f t="shared" si="183"/>
        <v>0</v>
      </c>
      <c r="AD916">
        <f t="shared" si="184"/>
        <v>0</v>
      </c>
      <c r="AE916">
        <f t="shared" si="185"/>
        <v>0</v>
      </c>
      <c r="AF916">
        <f t="shared" si="186"/>
        <v>0</v>
      </c>
      <c r="AG916">
        <f t="shared" si="187"/>
        <v>0</v>
      </c>
      <c r="AH916">
        <f t="shared" si="188"/>
        <v>0</v>
      </c>
      <c r="AI916">
        <f t="shared" si="189"/>
        <v>0</v>
      </c>
      <c r="AJ916">
        <f t="shared" si="190"/>
        <v>0</v>
      </c>
      <c r="AK916">
        <f t="shared" si="191"/>
        <v>0</v>
      </c>
      <c r="AL916">
        <f t="shared" si="192"/>
        <v>0</v>
      </c>
      <c r="AM916">
        <f>SUMPRODUCT(AA916:AL916,Weights!$E$7:$P$7)</f>
        <v>0</v>
      </c>
    </row>
    <row r="917" spans="27:39" x14ac:dyDescent="0.25">
      <c r="AA917">
        <f t="shared" si="181"/>
        <v>0</v>
      </c>
      <c r="AB917">
        <f t="shared" si="182"/>
        <v>0</v>
      </c>
      <c r="AC917">
        <f t="shared" si="183"/>
        <v>0</v>
      </c>
      <c r="AD917">
        <f t="shared" si="184"/>
        <v>0</v>
      </c>
      <c r="AE917">
        <f t="shared" si="185"/>
        <v>0</v>
      </c>
      <c r="AF917">
        <f t="shared" si="186"/>
        <v>0</v>
      </c>
      <c r="AG917">
        <f t="shared" si="187"/>
        <v>0</v>
      </c>
      <c r="AH917">
        <f t="shared" si="188"/>
        <v>0</v>
      </c>
      <c r="AI917">
        <f t="shared" si="189"/>
        <v>0</v>
      </c>
      <c r="AJ917">
        <f t="shared" si="190"/>
        <v>0</v>
      </c>
      <c r="AK917">
        <f t="shared" si="191"/>
        <v>0</v>
      </c>
      <c r="AL917">
        <f t="shared" si="192"/>
        <v>0</v>
      </c>
      <c r="AM917">
        <f>SUMPRODUCT(AA917:AL917,Weights!$E$7:$P$7)</f>
        <v>0</v>
      </c>
    </row>
    <row r="918" spans="27:39" x14ac:dyDescent="0.25">
      <c r="AA918">
        <f t="shared" si="181"/>
        <v>0</v>
      </c>
      <c r="AB918">
        <f t="shared" si="182"/>
        <v>0</v>
      </c>
      <c r="AC918">
        <f t="shared" si="183"/>
        <v>0</v>
      </c>
      <c r="AD918">
        <f t="shared" si="184"/>
        <v>0</v>
      </c>
      <c r="AE918">
        <f t="shared" si="185"/>
        <v>0</v>
      </c>
      <c r="AF918">
        <f t="shared" si="186"/>
        <v>0</v>
      </c>
      <c r="AG918">
        <f t="shared" si="187"/>
        <v>0</v>
      </c>
      <c r="AH918">
        <f t="shared" si="188"/>
        <v>0</v>
      </c>
      <c r="AI918">
        <f t="shared" si="189"/>
        <v>0</v>
      </c>
      <c r="AJ918">
        <f t="shared" si="190"/>
        <v>0</v>
      </c>
      <c r="AK918">
        <f t="shared" si="191"/>
        <v>0</v>
      </c>
      <c r="AL918">
        <f t="shared" si="192"/>
        <v>0</v>
      </c>
      <c r="AM918">
        <f>SUMPRODUCT(AA918:AL918,Weights!$E$7:$P$7)</f>
        <v>0</v>
      </c>
    </row>
    <row r="919" spans="27:39" x14ac:dyDescent="0.25">
      <c r="AA919">
        <f t="shared" si="181"/>
        <v>0</v>
      </c>
      <c r="AB919">
        <f t="shared" si="182"/>
        <v>0</v>
      </c>
      <c r="AC919">
        <f t="shared" si="183"/>
        <v>0</v>
      </c>
      <c r="AD919">
        <f t="shared" si="184"/>
        <v>0</v>
      </c>
      <c r="AE919">
        <f t="shared" si="185"/>
        <v>0</v>
      </c>
      <c r="AF919">
        <f t="shared" si="186"/>
        <v>0</v>
      </c>
      <c r="AG919">
        <f t="shared" si="187"/>
        <v>0</v>
      </c>
      <c r="AH919">
        <f t="shared" si="188"/>
        <v>0</v>
      </c>
      <c r="AI919">
        <f t="shared" si="189"/>
        <v>0</v>
      </c>
      <c r="AJ919">
        <f t="shared" si="190"/>
        <v>0</v>
      </c>
      <c r="AK919">
        <f t="shared" si="191"/>
        <v>0</v>
      </c>
      <c r="AL919">
        <f t="shared" si="192"/>
        <v>0</v>
      </c>
      <c r="AM919">
        <f>SUMPRODUCT(AA919:AL919,Weights!$E$7:$P$7)</f>
        <v>0</v>
      </c>
    </row>
    <row r="920" spans="27:39" x14ac:dyDescent="0.25">
      <c r="AA920">
        <f t="shared" si="181"/>
        <v>0</v>
      </c>
      <c r="AB920">
        <f t="shared" si="182"/>
        <v>0</v>
      </c>
      <c r="AC920">
        <f t="shared" si="183"/>
        <v>0</v>
      </c>
      <c r="AD920">
        <f t="shared" si="184"/>
        <v>0</v>
      </c>
      <c r="AE920">
        <f t="shared" si="185"/>
        <v>0</v>
      </c>
      <c r="AF920">
        <f t="shared" si="186"/>
        <v>0</v>
      </c>
      <c r="AG920">
        <f t="shared" si="187"/>
        <v>0</v>
      </c>
      <c r="AH920">
        <f t="shared" si="188"/>
        <v>0</v>
      </c>
      <c r="AI920">
        <f t="shared" si="189"/>
        <v>0</v>
      </c>
      <c r="AJ920">
        <f t="shared" si="190"/>
        <v>0</v>
      </c>
      <c r="AK920">
        <f t="shared" si="191"/>
        <v>0</v>
      </c>
      <c r="AL920">
        <f t="shared" si="192"/>
        <v>0</v>
      </c>
      <c r="AM920">
        <f>SUMPRODUCT(AA920:AL920,Weights!$E$7:$P$7)</f>
        <v>0</v>
      </c>
    </row>
    <row r="921" spans="27:39" x14ac:dyDescent="0.25">
      <c r="AA921">
        <f t="shared" si="181"/>
        <v>0</v>
      </c>
      <c r="AB921">
        <f t="shared" si="182"/>
        <v>0</v>
      </c>
      <c r="AC921">
        <f t="shared" si="183"/>
        <v>0</v>
      </c>
      <c r="AD921">
        <f t="shared" si="184"/>
        <v>0</v>
      </c>
      <c r="AE921">
        <f t="shared" si="185"/>
        <v>0</v>
      </c>
      <c r="AF921">
        <f t="shared" si="186"/>
        <v>0</v>
      </c>
      <c r="AG921">
        <f t="shared" si="187"/>
        <v>0</v>
      </c>
      <c r="AH921">
        <f t="shared" si="188"/>
        <v>0</v>
      </c>
      <c r="AI921">
        <f t="shared" si="189"/>
        <v>0</v>
      </c>
      <c r="AJ921">
        <f t="shared" si="190"/>
        <v>0</v>
      </c>
      <c r="AK921">
        <f t="shared" si="191"/>
        <v>0</v>
      </c>
      <c r="AL921">
        <f t="shared" si="192"/>
        <v>0</v>
      </c>
      <c r="AM921">
        <f>SUMPRODUCT(AA921:AL921,Weights!$E$7:$P$7)</f>
        <v>0</v>
      </c>
    </row>
    <row r="922" spans="27:39" x14ac:dyDescent="0.25">
      <c r="AA922">
        <f t="shared" si="181"/>
        <v>0</v>
      </c>
      <c r="AB922">
        <f t="shared" si="182"/>
        <v>0</v>
      </c>
      <c r="AC922">
        <f t="shared" si="183"/>
        <v>0</v>
      </c>
      <c r="AD922">
        <f t="shared" si="184"/>
        <v>0</v>
      </c>
      <c r="AE922">
        <f t="shared" si="185"/>
        <v>0</v>
      </c>
      <c r="AF922">
        <f t="shared" si="186"/>
        <v>0</v>
      </c>
      <c r="AG922">
        <f t="shared" si="187"/>
        <v>0</v>
      </c>
      <c r="AH922">
        <f t="shared" si="188"/>
        <v>0</v>
      </c>
      <c r="AI922">
        <f t="shared" si="189"/>
        <v>0</v>
      </c>
      <c r="AJ922">
        <f t="shared" si="190"/>
        <v>0</v>
      </c>
      <c r="AK922">
        <f t="shared" si="191"/>
        <v>0</v>
      </c>
      <c r="AL922">
        <f t="shared" si="192"/>
        <v>0</v>
      </c>
      <c r="AM922">
        <f>SUMPRODUCT(AA922:AL922,Weights!$E$7:$P$7)</f>
        <v>0</v>
      </c>
    </row>
    <row r="923" spans="27:39" x14ac:dyDescent="0.25">
      <c r="AA923">
        <f t="shared" si="181"/>
        <v>0</v>
      </c>
      <c r="AB923">
        <f t="shared" si="182"/>
        <v>0</v>
      </c>
      <c r="AC923">
        <f t="shared" si="183"/>
        <v>0</v>
      </c>
      <c r="AD923">
        <f t="shared" si="184"/>
        <v>0</v>
      </c>
      <c r="AE923">
        <f t="shared" si="185"/>
        <v>0</v>
      </c>
      <c r="AF923">
        <f t="shared" si="186"/>
        <v>0</v>
      </c>
      <c r="AG923">
        <f t="shared" si="187"/>
        <v>0</v>
      </c>
      <c r="AH923">
        <f t="shared" si="188"/>
        <v>0</v>
      </c>
      <c r="AI923">
        <f t="shared" si="189"/>
        <v>0</v>
      </c>
      <c r="AJ923">
        <f t="shared" si="190"/>
        <v>0</v>
      </c>
      <c r="AK923">
        <f t="shared" si="191"/>
        <v>0</v>
      </c>
      <c r="AL923">
        <f t="shared" si="192"/>
        <v>0</v>
      </c>
      <c r="AM923">
        <f>SUMPRODUCT(AA923:AL923,Weights!$E$7:$P$7)</f>
        <v>0</v>
      </c>
    </row>
    <row r="924" spans="27:39" x14ac:dyDescent="0.25">
      <c r="AA924">
        <f t="shared" si="181"/>
        <v>0</v>
      </c>
      <c r="AB924">
        <f t="shared" si="182"/>
        <v>0</v>
      </c>
      <c r="AC924">
        <f t="shared" si="183"/>
        <v>0</v>
      </c>
      <c r="AD924">
        <f t="shared" si="184"/>
        <v>0</v>
      </c>
      <c r="AE924">
        <f t="shared" si="185"/>
        <v>0</v>
      </c>
      <c r="AF924">
        <f t="shared" si="186"/>
        <v>0</v>
      </c>
      <c r="AG924">
        <f t="shared" si="187"/>
        <v>0</v>
      </c>
      <c r="AH924">
        <f t="shared" si="188"/>
        <v>0</v>
      </c>
      <c r="AI924">
        <f t="shared" si="189"/>
        <v>0</v>
      </c>
      <c r="AJ924">
        <f t="shared" si="190"/>
        <v>0</v>
      </c>
      <c r="AK924">
        <f t="shared" si="191"/>
        <v>0</v>
      </c>
      <c r="AL924">
        <f t="shared" si="192"/>
        <v>0</v>
      </c>
      <c r="AM924">
        <f>SUMPRODUCT(AA924:AL924,Weights!$E$7:$P$7)</f>
        <v>0</v>
      </c>
    </row>
    <row r="925" spans="27:39" x14ac:dyDescent="0.25">
      <c r="AA925">
        <f t="shared" si="181"/>
        <v>0</v>
      </c>
      <c r="AB925">
        <f t="shared" si="182"/>
        <v>0</v>
      </c>
      <c r="AC925">
        <f t="shared" si="183"/>
        <v>0</v>
      </c>
      <c r="AD925">
        <f t="shared" si="184"/>
        <v>0</v>
      </c>
      <c r="AE925">
        <f t="shared" si="185"/>
        <v>0</v>
      </c>
      <c r="AF925">
        <f t="shared" si="186"/>
        <v>0</v>
      </c>
      <c r="AG925">
        <f t="shared" si="187"/>
        <v>0</v>
      </c>
      <c r="AH925">
        <f t="shared" si="188"/>
        <v>0</v>
      </c>
      <c r="AI925">
        <f t="shared" si="189"/>
        <v>0</v>
      </c>
      <c r="AJ925">
        <f t="shared" si="190"/>
        <v>0</v>
      </c>
      <c r="AK925">
        <f t="shared" si="191"/>
        <v>0</v>
      </c>
      <c r="AL925">
        <f t="shared" si="192"/>
        <v>0</v>
      </c>
      <c r="AM925">
        <f>SUMPRODUCT(AA925:AL925,Weights!$E$7:$P$7)</f>
        <v>0</v>
      </c>
    </row>
    <row r="926" spans="27:39" x14ac:dyDescent="0.25">
      <c r="AA926">
        <f t="shared" si="181"/>
        <v>0</v>
      </c>
      <c r="AB926">
        <f t="shared" si="182"/>
        <v>0</v>
      </c>
      <c r="AC926">
        <f t="shared" si="183"/>
        <v>0</v>
      </c>
      <c r="AD926">
        <f t="shared" si="184"/>
        <v>0</v>
      </c>
      <c r="AE926">
        <f t="shared" si="185"/>
        <v>0</v>
      </c>
      <c r="AF926">
        <f t="shared" si="186"/>
        <v>0</v>
      </c>
      <c r="AG926">
        <f t="shared" si="187"/>
        <v>0</v>
      </c>
      <c r="AH926">
        <f t="shared" si="188"/>
        <v>0</v>
      </c>
      <c r="AI926">
        <f t="shared" si="189"/>
        <v>0</v>
      </c>
      <c r="AJ926">
        <f t="shared" si="190"/>
        <v>0</v>
      </c>
      <c r="AK926">
        <f t="shared" si="191"/>
        <v>0</v>
      </c>
      <c r="AL926">
        <f t="shared" si="192"/>
        <v>0</v>
      </c>
      <c r="AM926">
        <f>SUMPRODUCT(AA926:AL926,Weights!$E$7:$P$7)</f>
        <v>0</v>
      </c>
    </row>
    <row r="927" spans="27:39" x14ac:dyDescent="0.25">
      <c r="AA927">
        <f t="shared" si="181"/>
        <v>0</v>
      </c>
      <c r="AB927">
        <f t="shared" si="182"/>
        <v>0</v>
      </c>
      <c r="AC927">
        <f t="shared" si="183"/>
        <v>0</v>
      </c>
      <c r="AD927">
        <f t="shared" si="184"/>
        <v>0</v>
      </c>
      <c r="AE927">
        <f t="shared" si="185"/>
        <v>0</v>
      </c>
      <c r="AF927">
        <f t="shared" si="186"/>
        <v>0</v>
      </c>
      <c r="AG927">
        <f t="shared" si="187"/>
        <v>0</v>
      </c>
      <c r="AH927">
        <f t="shared" si="188"/>
        <v>0</v>
      </c>
      <c r="AI927">
        <f t="shared" si="189"/>
        <v>0</v>
      </c>
      <c r="AJ927">
        <f t="shared" si="190"/>
        <v>0</v>
      </c>
      <c r="AK927">
        <f t="shared" si="191"/>
        <v>0</v>
      </c>
      <c r="AL927">
        <f t="shared" si="192"/>
        <v>0</v>
      </c>
      <c r="AM927">
        <f>SUMPRODUCT(AA927:AL927,Weights!$E$7:$P$7)</f>
        <v>0</v>
      </c>
    </row>
    <row r="928" spans="27:39" x14ac:dyDescent="0.25">
      <c r="AA928">
        <f t="shared" si="181"/>
        <v>0</v>
      </c>
      <c r="AB928">
        <f t="shared" si="182"/>
        <v>0</v>
      </c>
      <c r="AC928">
        <f t="shared" si="183"/>
        <v>0</v>
      </c>
      <c r="AD928">
        <f t="shared" si="184"/>
        <v>0</v>
      </c>
      <c r="AE928">
        <f t="shared" si="185"/>
        <v>0</v>
      </c>
      <c r="AF928">
        <f t="shared" si="186"/>
        <v>0</v>
      </c>
      <c r="AG928">
        <f t="shared" si="187"/>
        <v>0</v>
      </c>
      <c r="AH928">
        <f t="shared" si="188"/>
        <v>0</v>
      </c>
      <c r="AI928">
        <f t="shared" si="189"/>
        <v>0</v>
      </c>
      <c r="AJ928">
        <f t="shared" si="190"/>
        <v>0</v>
      </c>
      <c r="AK928">
        <f t="shared" si="191"/>
        <v>0</v>
      </c>
      <c r="AL928">
        <f t="shared" si="192"/>
        <v>0</v>
      </c>
      <c r="AM928">
        <f>SUMPRODUCT(AA928:AL928,Weights!$E$7:$P$7)</f>
        <v>0</v>
      </c>
    </row>
    <row r="929" spans="27:39" x14ac:dyDescent="0.25">
      <c r="AA929">
        <f t="shared" si="181"/>
        <v>0</v>
      </c>
      <c r="AB929">
        <f t="shared" si="182"/>
        <v>0</v>
      </c>
      <c r="AC929">
        <f t="shared" si="183"/>
        <v>0</v>
      </c>
      <c r="AD929">
        <f t="shared" si="184"/>
        <v>0</v>
      </c>
      <c r="AE929">
        <f t="shared" si="185"/>
        <v>0</v>
      </c>
      <c r="AF929">
        <f t="shared" si="186"/>
        <v>0</v>
      </c>
      <c r="AG929">
        <f t="shared" si="187"/>
        <v>0</v>
      </c>
      <c r="AH929">
        <f t="shared" si="188"/>
        <v>0</v>
      </c>
      <c r="AI929">
        <f t="shared" si="189"/>
        <v>0</v>
      </c>
      <c r="AJ929">
        <f t="shared" si="190"/>
        <v>0</v>
      </c>
      <c r="AK929">
        <f t="shared" si="191"/>
        <v>0</v>
      </c>
      <c r="AL929">
        <f t="shared" si="192"/>
        <v>0</v>
      </c>
      <c r="AM929">
        <f>SUMPRODUCT(AA929:AL929,Weights!$E$7:$P$7)</f>
        <v>0</v>
      </c>
    </row>
    <row r="930" spans="27:39" x14ac:dyDescent="0.25">
      <c r="AA930">
        <f t="shared" si="181"/>
        <v>0</v>
      </c>
      <c r="AB930">
        <f t="shared" si="182"/>
        <v>0</v>
      </c>
      <c r="AC930">
        <f t="shared" si="183"/>
        <v>0</v>
      </c>
      <c r="AD930">
        <f t="shared" si="184"/>
        <v>0</v>
      </c>
      <c r="AE930">
        <f t="shared" si="185"/>
        <v>0</v>
      </c>
      <c r="AF930">
        <f t="shared" si="186"/>
        <v>0</v>
      </c>
      <c r="AG930">
        <f t="shared" si="187"/>
        <v>0</v>
      </c>
      <c r="AH930">
        <f t="shared" si="188"/>
        <v>0</v>
      </c>
      <c r="AI930">
        <f t="shared" si="189"/>
        <v>0</v>
      </c>
      <c r="AJ930">
        <f t="shared" si="190"/>
        <v>0</v>
      </c>
      <c r="AK930">
        <f t="shared" si="191"/>
        <v>0</v>
      </c>
      <c r="AL930">
        <f t="shared" si="192"/>
        <v>0</v>
      </c>
      <c r="AM930">
        <f>SUMPRODUCT(AA930:AL930,Weights!$E$7:$P$7)</f>
        <v>0</v>
      </c>
    </row>
    <row r="931" spans="27:39" x14ac:dyDescent="0.25">
      <c r="AA931">
        <f t="shared" si="181"/>
        <v>0</v>
      </c>
      <c r="AB931">
        <f t="shared" si="182"/>
        <v>0</v>
      </c>
      <c r="AC931">
        <f t="shared" si="183"/>
        <v>0</v>
      </c>
      <c r="AD931">
        <f t="shared" si="184"/>
        <v>0</v>
      </c>
      <c r="AE931">
        <f t="shared" si="185"/>
        <v>0</v>
      </c>
      <c r="AF931">
        <f t="shared" si="186"/>
        <v>0</v>
      </c>
      <c r="AG931">
        <f t="shared" si="187"/>
        <v>0</v>
      </c>
      <c r="AH931">
        <f t="shared" si="188"/>
        <v>0</v>
      </c>
      <c r="AI931">
        <f t="shared" si="189"/>
        <v>0</v>
      </c>
      <c r="AJ931">
        <f t="shared" si="190"/>
        <v>0</v>
      </c>
      <c r="AK931">
        <f t="shared" si="191"/>
        <v>0</v>
      </c>
      <c r="AL931">
        <f t="shared" si="192"/>
        <v>0</v>
      </c>
      <c r="AM931">
        <f>SUMPRODUCT(AA931:AL931,Weights!$E$7:$P$7)</f>
        <v>0</v>
      </c>
    </row>
    <row r="932" spans="27:39" x14ac:dyDescent="0.25">
      <c r="AA932">
        <f t="shared" si="181"/>
        <v>0</v>
      </c>
      <c r="AB932">
        <f t="shared" si="182"/>
        <v>0</v>
      </c>
      <c r="AC932">
        <f t="shared" si="183"/>
        <v>0</v>
      </c>
      <c r="AD932">
        <f t="shared" si="184"/>
        <v>0</v>
      </c>
      <c r="AE932">
        <f t="shared" si="185"/>
        <v>0</v>
      </c>
      <c r="AF932">
        <f t="shared" si="186"/>
        <v>0</v>
      </c>
      <c r="AG932">
        <f t="shared" si="187"/>
        <v>0</v>
      </c>
      <c r="AH932">
        <f t="shared" si="188"/>
        <v>0</v>
      </c>
      <c r="AI932">
        <f t="shared" si="189"/>
        <v>0</v>
      </c>
      <c r="AJ932">
        <f t="shared" si="190"/>
        <v>0</v>
      </c>
      <c r="AK932">
        <f t="shared" si="191"/>
        <v>0</v>
      </c>
      <c r="AL932">
        <f t="shared" si="192"/>
        <v>0</v>
      </c>
      <c r="AM932">
        <f>SUMPRODUCT(AA932:AL932,Weights!$E$7:$P$7)</f>
        <v>0</v>
      </c>
    </row>
    <row r="933" spans="27:39" x14ac:dyDescent="0.25">
      <c r="AA933">
        <f t="shared" si="181"/>
        <v>0</v>
      </c>
      <c r="AB933">
        <f t="shared" si="182"/>
        <v>0</v>
      </c>
      <c r="AC933">
        <f t="shared" si="183"/>
        <v>0</v>
      </c>
      <c r="AD933">
        <f t="shared" si="184"/>
        <v>0</v>
      </c>
      <c r="AE933">
        <f t="shared" si="185"/>
        <v>0</v>
      </c>
      <c r="AF933">
        <f t="shared" si="186"/>
        <v>0</v>
      </c>
      <c r="AG933">
        <f t="shared" si="187"/>
        <v>0</v>
      </c>
      <c r="AH933">
        <f t="shared" si="188"/>
        <v>0</v>
      </c>
      <c r="AI933">
        <f t="shared" si="189"/>
        <v>0</v>
      </c>
      <c r="AJ933">
        <f t="shared" si="190"/>
        <v>0</v>
      </c>
      <c r="AK933">
        <f t="shared" si="191"/>
        <v>0</v>
      </c>
      <c r="AL933">
        <f t="shared" si="192"/>
        <v>0</v>
      </c>
      <c r="AM933">
        <f>SUMPRODUCT(AA933:AL933,Weights!$E$7:$P$7)</f>
        <v>0</v>
      </c>
    </row>
    <row r="934" spans="27:39" x14ac:dyDescent="0.25">
      <c r="AA934">
        <f t="shared" si="181"/>
        <v>0</v>
      </c>
      <c r="AB934">
        <f t="shared" si="182"/>
        <v>0</v>
      </c>
      <c r="AC934">
        <f t="shared" si="183"/>
        <v>0</v>
      </c>
      <c r="AD934">
        <f t="shared" si="184"/>
        <v>0</v>
      </c>
      <c r="AE934">
        <f t="shared" si="185"/>
        <v>0</v>
      </c>
      <c r="AF934">
        <f t="shared" si="186"/>
        <v>0</v>
      </c>
      <c r="AG934">
        <f t="shared" si="187"/>
        <v>0</v>
      </c>
      <c r="AH934">
        <f t="shared" si="188"/>
        <v>0</v>
      </c>
      <c r="AI934">
        <f t="shared" si="189"/>
        <v>0</v>
      </c>
      <c r="AJ934">
        <f t="shared" si="190"/>
        <v>0</v>
      </c>
      <c r="AK934">
        <f t="shared" si="191"/>
        <v>0</v>
      </c>
      <c r="AL934">
        <f t="shared" si="192"/>
        <v>0</v>
      </c>
      <c r="AM934">
        <f>SUMPRODUCT(AA934:AL934,Weights!$E$7:$P$7)</f>
        <v>0</v>
      </c>
    </row>
    <row r="935" spans="27:39" x14ac:dyDescent="0.25">
      <c r="AA935">
        <f t="shared" si="181"/>
        <v>0</v>
      </c>
      <c r="AB935">
        <f t="shared" si="182"/>
        <v>0</v>
      </c>
      <c r="AC935">
        <f t="shared" si="183"/>
        <v>0</v>
      </c>
      <c r="AD935">
        <f t="shared" si="184"/>
        <v>0</v>
      </c>
      <c r="AE935">
        <f t="shared" si="185"/>
        <v>0</v>
      </c>
      <c r="AF935">
        <f t="shared" si="186"/>
        <v>0</v>
      </c>
      <c r="AG935">
        <f t="shared" si="187"/>
        <v>0</v>
      </c>
      <c r="AH935">
        <f t="shared" si="188"/>
        <v>0</v>
      </c>
      <c r="AI935">
        <f t="shared" si="189"/>
        <v>0</v>
      </c>
      <c r="AJ935">
        <f t="shared" si="190"/>
        <v>0</v>
      </c>
      <c r="AK935">
        <f t="shared" si="191"/>
        <v>0</v>
      </c>
      <c r="AL935">
        <f t="shared" si="192"/>
        <v>0</v>
      </c>
      <c r="AM935">
        <f>SUMPRODUCT(AA935:AL935,Weights!$E$7:$P$7)</f>
        <v>0</v>
      </c>
    </row>
    <row r="936" spans="27:39" x14ac:dyDescent="0.25">
      <c r="AA936">
        <f t="shared" si="181"/>
        <v>0</v>
      </c>
      <c r="AB936">
        <f t="shared" si="182"/>
        <v>0</v>
      </c>
      <c r="AC936">
        <f t="shared" si="183"/>
        <v>0</v>
      </c>
      <c r="AD936">
        <f t="shared" si="184"/>
        <v>0</v>
      </c>
      <c r="AE936">
        <f t="shared" si="185"/>
        <v>0</v>
      </c>
      <c r="AF936">
        <f t="shared" si="186"/>
        <v>0</v>
      </c>
      <c r="AG936">
        <f t="shared" si="187"/>
        <v>0</v>
      </c>
      <c r="AH936">
        <f t="shared" si="188"/>
        <v>0</v>
      </c>
      <c r="AI936">
        <f t="shared" si="189"/>
        <v>0</v>
      </c>
      <c r="AJ936">
        <f t="shared" si="190"/>
        <v>0</v>
      </c>
      <c r="AK936">
        <f t="shared" si="191"/>
        <v>0</v>
      </c>
      <c r="AL936">
        <f t="shared" si="192"/>
        <v>0</v>
      </c>
      <c r="AM936">
        <f>SUMPRODUCT(AA936:AL936,Weights!$E$7:$P$7)</f>
        <v>0</v>
      </c>
    </row>
    <row r="937" spans="27:39" x14ac:dyDescent="0.25">
      <c r="AA937">
        <f t="shared" si="181"/>
        <v>0</v>
      </c>
      <c r="AB937">
        <f t="shared" si="182"/>
        <v>0</v>
      </c>
      <c r="AC937">
        <f t="shared" si="183"/>
        <v>0</v>
      </c>
      <c r="AD937">
        <f t="shared" si="184"/>
        <v>0</v>
      </c>
      <c r="AE937">
        <f t="shared" si="185"/>
        <v>0</v>
      </c>
      <c r="AF937">
        <f t="shared" si="186"/>
        <v>0</v>
      </c>
      <c r="AG937">
        <f t="shared" si="187"/>
        <v>0</v>
      </c>
      <c r="AH937">
        <f t="shared" si="188"/>
        <v>0</v>
      </c>
      <c r="AI937">
        <f t="shared" si="189"/>
        <v>0</v>
      </c>
      <c r="AJ937">
        <f t="shared" si="190"/>
        <v>0</v>
      </c>
      <c r="AK937">
        <f t="shared" si="191"/>
        <v>0</v>
      </c>
      <c r="AL937">
        <f t="shared" si="192"/>
        <v>0</v>
      </c>
      <c r="AM937">
        <f>SUMPRODUCT(AA937:AL937,Weights!$E$7:$P$7)</f>
        <v>0</v>
      </c>
    </row>
    <row r="938" spans="27:39" x14ac:dyDescent="0.25">
      <c r="AA938">
        <f t="shared" si="181"/>
        <v>0</v>
      </c>
      <c r="AB938">
        <f t="shared" si="182"/>
        <v>0</v>
      </c>
      <c r="AC938">
        <f t="shared" si="183"/>
        <v>0</v>
      </c>
      <c r="AD938">
        <f t="shared" si="184"/>
        <v>0</v>
      </c>
      <c r="AE938">
        <f t="shared" si="185"/>
        <v>0</v>
      </c>
      <c r="AF938">
        <f t="shared" si="186"/>
        <v>0</v>
      </c>
      <c r="AG938">
        <f t="shared" si="187"/>
        <v>0</v>
      </c>
      <c r="AH938">
        <f t="shared" si="188"/>
        <v>0</v>
      </c>
      <c r="AI938">
        <f t="shared" si="189"/>
        <v>0</v>
      </c>
      <c r="AJ938">
        <f t="shared" si="190"/>
        <v>0</v>
      </c>
      <c r="AK938">
        <f t="shared" si="191"/>
        <v>0</v>
      </c>
      <c r="AL938">
        <f t="shared" si="192"/>
        <v>0</v>
      </c>
      <c r="AM938">
        <f>SUMPRODUCT(AA938:AL938,Weights!$E$7:$P$7)</f>
        <v>0</v>
      </c>
    </row>
    <row r="939" spans="27:39" x14ac:dyDescent="0.25">
      <c r="AA939">
        <f t="shared" si="181"/>
        <v>0</v>
      </c>
      <c r="AB939">
        <f t="shared" si="182"/>
        <v>0</v>
      </c>
      <c r="AC939">
        <f t="shared" si="183"/>
        <v>0</v>
      </c>
      <c r="AD939">
        <f t="shared" si="184"/>
        <v>0</v>
      </c>
      <c r="AE939">
        <f t="shared" si="185"/>
        <v>0</v>
      </c>
      <c r="AF939">
        <f t="shared" si="186"/>
        <v>0</v>
      </c>
      <c r="AG939">
        <f t="shared" si="187"/>
        <v>0</v>
      </c>
      <c r="AH939">
        <f t="shared" si="188"/>
        <v>0</v>
      </c>
      <c r="AI939">
        <f t="shared" si="189"/>
        <v>0</v>
      </c>
      <c r="AJ939">
        <f t="shared" si="190"/>
        <v>0</v>
      </c>
      <c r="AK939">
        <f t="shared" si="191"/>
        <v>0</v>
      </c>
      <c r="AL939">
        <f t="shared" si="192"/>
        <v>0</v>
      </c>
      <c r="AM939">
        <f>SUMPRODUCT(AA939:AL939,Weights!$E$7:$P$7)</f>
        <v>0</v>
      </c>
    </row>
    <row r="940" spans="27:39" x14ac:dyDescent="0.25">
      <c r="AA940">
        <f t="shared" si="181"/>
        <v>0</v>
      </c>
      <c r="AB940">
        <f t="shared" si="182"/>
        <v>0</v>
      </c>
      <c r="AC940">
        <f t="shared" si="183"/>
        <v>0</v>
      </c>
      <c r="AD940">
        <f t="shared" si="184"/>
        <v>0</v>
      </c>
      <c r="AE940">
        <f t="shared" si="185"/>
        <v>0</v>
      </c>
      <c r="AF940">
        <f t="shared" si="186"/>
        <v>0</v>
      </c>
      <c r="AG940">
        <f t="shared" si="187"/>
        <v>0</v>
      </c>
      <c r="AH940">
        <f t="shared" si="188"/>
        <v>0</v>
      </c>
      <c r="AI940">
        <f t="shared" si="189"/>
        <v>0</v>
      </c>
      <c r="AJ940">
        <f t="shared" si="190"/>
        <v>0</v>
      </c>
      <c r="AK940">
        <f t="shared" si="191"/>
        <v>0</v>
      </c>
      <c r="AL940">
        <f t="shared" si="192"/>
        <v>0</v>
      </c>
      <c r="AM940">
        <f>SUMPRODUCT(AA940:AL940,Weights!$E$7:$P$7)</f>
        <v>0</v>
      </c>
    </row>
    <row r="941" spans="27:39" x14ac:dyDescent="0.25">
      <c r="AA941">
        <f t="shared" si="181"/>
        <v>0</v>
      </c>
      <c r="AB941">
        <f t="shared" si="182"/>
        <v>0</v>
      </c>
      <c r="AC941">
        <f t="shared" si="183"/>
        <v>0</v>
      </c>
      <c r="AD941">
        <f t="shared" si="184"/>
        <v>0</v>
      </c>
      <c r="AE941">
        <f t="shared" si="185"/>
        <v>0</v>
      </c>
      <c r="AF941">
        <f t="shared" si="186"/>
        <v>0</v>
      </c>
      <c r="AG941">
        <f t="shared" si="187"/>
        <v>0</v>
      </c>
      <c r="AH941">
        <f t="shared" si="188"/>
        <v>0</v>
      </c>
      <c r="AI941">
        <f t="shared" si="189"/>
        <v>0</v>
      </c>
      <c r="AJ941">
        <f t="shared" si="190"/>
        <v>0</v>
      </c>
      <c r="AK941">
        <f t="shared" si="191"/>
        <v>0</v>
      </c>
      <c r="AL941">
        <f t="shared" si="192"/>
        <v>0</v>
      </c>
      <c r="AM941">
        <f>SUMPRODUCT(AA941:AL941,Weights!$E$7:$P$7)</f>
        <v>0</v>
      </c>
    </row>
    <row r="942" spans="27:39" x14ac:dyDescent="0.25">
      <c r="AA942">
        <f t="shared" si="181"/>
        <v>0</v>
      </c>
      <c r="AB942">
        <f t="shared" si="182"/>
        <v>0</v>
      </c>
      <c r="AC942">
        <f t="shared" si="183"/>
        <v>0</v>
      </c>
      <c r="AD942">
        <f t="shared" si="184"/>
        <v>0</v>
      </c>
      <c r="AE942">
        <f t="shared" si="185"/>
        <v>0</v>
      </c>
      <c r="AF942">
        <f t="shared" si="186"/>
        <v>0</v>
      </c>
      <c r="AG942">
        <f t="shared" si="187"/>
        <v>0</v>
      </c>
      <c r="AH942">
        <f t="shared" si="188"/>
        <v>0</v>
      </c>
      <c r="AI942">
        <f t="shared" si="189"/>
        <v>0</v>
      </c>
      <c r="AJ942">
        <f t="shared" si="190"/>
        <v>0</v>
      </c>
      <c r="AK942">
        <f t="shared" si="191"/>
        <v>0</v>
      </c>
      <c r="AL942">
        <f t="shared" si="192"/>
        <v>0</v>
      </c>
      <c r="AM942">
        <f>SUMPRODUCT(AA942:AL942,Weights!$E$7:$P$7)</f>
        <v>0</v>
      </c>
    </row>
    <row r="943" spans="27:39" x14ac:dyDescent="0.25">
      <c r="AA943">
        <f t="shared" si="181"/>
        <v>0</v>
      </c>
      <c r="AB943">
        <f t="shared" si="182"/>
        <v>0</v>
      </c>
      <c r="AC943">
        <f t="shared" si="183"/>
        <v>0</v>
      </c>
      <c r="AD943">
        <f t="shared" si="184"/>
        <v>0</v>
      </c>
      <c r="AE943">
        <f t="shared" si="185"/>
        <v>0</v>
      </c>
      <c r="AF943">
        <f t="shared" si="186"/>
        <v>0</v>
      </c>
      <c r="AG943">
        <f t="shared" si="187"/>
        <v>0</v>
      </c>
      <c r="AH943">
        <f t="shared" si="188"/>
        <v>0</v>
      </c>
      <c r="AI943">
        <f t="shared" si="189"/>
        <v>0</v>
      </c>
      <c r="AJ943">
        <f t="shared" si="190"/>
        <v>0</v>
      </c>
      <c r="AK943">
        <f t="shared" si="191"/>
        <v>0</v>
      </c>
      <c r="AL943">
        <f t="shared" si="192"/>
        <v>0</v>
      </c>
      <c r="AM943">
        <f>SUMPRODUCT(AA943:AL943,Weights!$E$7:$P$7)</f>
        <v>0</v>
      </c>
    </row>
    <row r="944" spans="27:39" x14ac:dyDescent="0.25">
      <c r="AA944">
        <f t="shared" si="181"/>
        <v>0</v>
      </c>
      <c r="AB944">
        <f t="shared" si="182"/>
        <v>0</v>
      </c>
      <c r="AC944">
        <f t="shared" si="183"/>
        <v>0</v>
      </c>
      <c r="AD944">
        <f t="shared" si="184"/>
        <v>0</v>
      </c>
      <c r="AE944">
        <f t="shared" si="185"/>
        <v>0</v>
      </c>
      <c r="AF944">
        <f t="shared" si="186"/>
        <v>0</v>
      </c>
      <c r="AG944">
        <f t="shared" si="187"/>
        <v>0</v>
      </c>
      <c r="AH944">
        <f t="shared" si="188"/>
        <v>0</v>
      </c>
      <c r="AI944">
        <f t="shared" si="189"/>
        <v>0</v>
      </c>
      <c r="AJ944">
        <f t="shared" si="190"/>
        <v>0</v>
      </c>
      <c r="AK944">
        <f t="shared" si="191"/>
        <v>0</v>
      </c>
      <c r="AL944">
        <f t="shared" si="192"/>
        <v>0</v>
      </c>
      <c r="AM944">
        <f>SUMPRODUCT(AA944:AL944,Weights!$E$7:$P$7)</f>
        <v>0</v>
      </c>
    </row>
    <row r="945" spans="27:39" x14ac:dyDescent="0.25">
      <c r="AA945">
        <f t="shared" si="181"/>
        <v>0</v>
      </c>
      <c r="AB945">
        <f t="shared" si="182"/>
        <v>0</v>
      </c>
      <c r="AC945">
        <f t="shared" si="183"/>
        <v>0</v>
      </c>
      <c r="AD945">
        <f t="shared" si="184"/>
        <v>0</v>
      </c>
      <c r="AE945">
        <f t="shared" si="185"/>
        <v>0</v>
      </c>
      <c r="AF945">
        <f t="shared" si="186"/>
        <v>0</v>
      </c>
      <c r="AG945">
        <f t="shared" si="187"/>
        <v>0</v>
      </c>
      <c r="AH945">
        <f t="shared" si="188"/>
        <v>0</v>
      </c>
      <c r="AI945">
        <f t="shared" si="189"/>
        <v>0</v>
      </c>
      <c r="AJ945">
        <f t="shared" si="190"/>
        <v>0</v>
      </c>
      <c r="AK945">
        <f t="shared" si="191"/>
        <v>0</v>
      </c>
      <c r="AL945">
        <f t="shared" si="192"/>
        <v>0</v>
      </c>
      <c r="AM945">
        <f>SUMPRODUCT(AA945:AL945,Weights!$E$7:$P$7)</f>
        <v>0</v>
      </c>
    </row>
    <row r="946" spans="27:39" x14ac:dyDescent="0.25">
      <c r="AA946">
        <f t="shared" si="181"/>
        <v>0</v>
      </c>
      <c r="AB946">
        <f t="shared" si="182"/>
        <v>0</v>
      </c>
      <c r="AC946">
        <f t="shared" si="183"/>
        <v>0</v>
      </c>
      <c r="AD946">
        <f t="shared" si="184"/>
        <v>0</v>
      </c>
      <c r="AE946">
        <f t="shared" si="185"/>
        <v>0</v>
      </c>
      <c r="AF946">
        <f t="shared" si="186"/>
        <v>0</v>
      </c>
      <c r="AG946">
        <f t="shared" si="187"/>
        <v>0</v>
      </c>
      <c r="AH946">
        <f t="shared" si="188"/>
        <v>0</v>
      </c>
      <c r="AI946">
        <f t="shared" si="189"/>
        <v>0</v>
      </c>
      <c r="AJ946">
        <f t="shared" si="190"/>
        <v>0</v>
      </c>
      <c r="AK946">
        <f t="shared" si="191"/>
        <v>0</v>
      </c>
      <c r="AL946">
        <f t="shared" si="192"/>
        <v>0</v>
      </c>
      <c r="AM946">
        <f>SUMPRODUCT(AA946:AL946,Weights!$E$7:$P$7)</f>
        <v>0</v>
      </c>
    </row>
    <row r="947" spans="27:39" x14ac:dyDescent="0.25">
      <c r="AA947">
        <f t="shared" si="181"/>
        <v>0</v>
      </c>
      <c r="AB947">
        <f t="shared" si="182"/>
        <v>0</v>
      </c>
      <c r="AC947">
        <f t="shared" si="183"/>
        <v>0</v>
      </c>
      <c r="AD947">
        <f t="shared" si="184"/>
        <v>0</v>
      </c>
      <c r="AE947">
        <f t="shared" si="185"/>
        <v>0</v>
      </c>
      <c r="AF947">
        <f t="shared" si="186"/>
        <v>0</v>
      </c>
      <c r="AG947">
        <f t="shared" si="187"/>
        <v>0</v>
      </c>
      <c r="AH947">
        <f t="shared" si="188"/>
        <v>0</v>
      </c>
      <c r="AI947">
        <f t="shared" si="189"/>
        <v>0</v>
      </c>
      <c r="AJ947">
        <f t="shared" si="190"/>
        <v>0</v>
      </c>
      <c r="AK947">
        <f t="shared" si="191"/>
        <v>0</v>
      </c>
      <c r="AL947">
        <f t="shared" si="192"/>
        <v>0</v>
      </c>
      <c r="AM947">
        <f>SUMPRODUCT(AA947:AL947,Weights!$E$7:$P$7)</f>
        <v>0</v>
      </c>
    </row>
    <row r="948" spans="27:39" x14ac:dyDescent="0.25">
      <c r="AA948">
        <f t="shared" si="181"/>
        <v>0</v>
      </c>
      <c r="AB948">
        <f t="shared" si="182"/>
        <v>0</v>
      </c>
      <c r="AC948">
        <f t="shared" si="183"/>
        <v>0</v>
      </c>
      <c r="AD948">
        <f t="shared" si="184"/>
        <v>0</v>
      </c>
      <c r="AE948">
        <f t="shared" si="185"/>
        <v>0</v>
      </c>
      <c r="AF948">
        <f t="shared" si="186"/>
        <v>0</v>
      </c>
      <c r="AG948">
        <f t="shared" si="187"/>
        <v>0</v>
      </c>
      <c r="AH948">
        <f t="shared" si="188"/>
        <v>0</v>
      </c>
      <c r="AI948">
        <f t="shared" si="189"/>
        <v>0</v>
      </c>
      <c r="AJ948">
        <f t="shared" si="190"/>
        <v>0</v>
      </c>
      <c r="AK948">
        <f t="shared" si="191"/>
        <v>0</v>
      </c>
      <c r="AL948">
        <f t="shared" si="192"/>
        <v>0</v>
      </c>
      <c r="AM948">
        <f>SUMPRODUCT(AA948:AL948,Weights!$E$7:$P$7)</f>
        <v>0</v>
      </c>
    </row>
    <row r="949" spans="27:39" x14ac:dyDescent="0.25">
      <c r="AA949">
        <f t="shared" si="181"/>
        <v>0</v>
      </c>
      <c r="AB949">
        <f t="shared" si="182"/>
        <v>0</v>
      </c>
      <c r="AC949">
        <f t="shared" si="183"/>
        <v>0</v>
      </c>
      <c r="AD949">
        <f t="shared" si="184"/>
        <v>0</v>
      </c>
      <c r="AE949">
        <f t="shared" si="185"/>
        <v>0</v>
      </c>
      <c r="AF949">
        <f t="shared" si="186"/>
        <v>0</v>
      </c>
      <c r="AG949">
        <f t="shared" si="187"/>
        <v>0</v>
      </c>
      <c r="AH949">
        <f t="shared" si="188"/>
        <v>0</v>
      </c>
      <c r="AI949">
        <f t="shared" si="189"/>
        <v>0</v>
      </c>
      <c r="AJ949">
        <f t="shared" si="190"/>
        <v>0</v>
      </c>
      <c r="AK949">
        <f t="shared" si="191"/>
        <v>0</v>
      </c>
      <c r="AL949">
        <f t="shared" si="192"/>
        <v>0</v>
      </c>
      <c r="AM949">
        <f>SUMPRODUCT(AA949:AL949,Weights!$E$7:$P$7)</f>
        <v>0</v>
      </c>
    </row>
    <row r="950" spans="27:39" x14ac:dyDescent="0.25">
      <c r="AA950">
        <f t="shared" si="181"/>
        <v>0</v>
      </c>
      <c r="AB950">
        <f t="shared" si="182"/>
        <v>0</v>
      </c>
      <c r="AC950">
        <f t="shared" si="183"/>
        <v>0</v>
      </c>
      <c r="AD950">
        <f t="shared" si="184"/>
        <v>0</v>
      </c>
      <c r="AE950">
        <f t="shared" si="185"/>
        <v>0</v>
      </c>
      <c r="AF950">
        <f t="shared" si="186"/>
        <v>0</v>
      </c>
      <c r="AG950">
        <f t="shared" si="187"/>
        <v>0</v>
      </c>
      <c r="AH950">
        <f t="shared" si="188"/>
        <v>0</v>
      </c>
      <c r="AI950">
        <f t="shared" si="189"/>
        <v>0</v>
      </c>
      <c r="AJ950">
        <f t="shared" si="190"/>
        <v>0</v>
      </c>
      <c r="AK950">
        <f t="shared" si="191"/>
        <v>0</v>
      </c>
      <c r="AL950">
        <f t="shared" si="192"/>
        <v>0</v>
      </c>
      <c r="AM950">
        <f>SUMPRODUCT(AA950:AL950,Weights!$E$7:$P$7)</f>
        <v>0</v>
      </c>
    </row>
    <row r="951" spans="27:39" x14ac:dyDescent="0.25">
      <c r="AA951">
        <f t="shared" si="181"/>
        <v>0</v>
      </c>
      <c r="AB951">
        <f t="shared" si="182"/>
        <v>0</v>
      </c>
      <c r="AC951">
        <f t="shared" si="183"/>
        <v>0</v>
      </c>
      <c r="AD951">
        <f t="shared" si="184"/>
        <v>0</v>
      </c>
      <c r="AE951">
        <f t="shared" si="185"/>
        <v>0</v>
      </c>
      <c r="AF951">
        <f t="shared" si="186"/>
        <v>0</v>
      </c>
      <c r="AG951">
        <f t="shared" si="187"/>
        <v>0</v>
      </c>
      <c r="AH951">
        <f t="shared" si="188"/>
        <v>0</v>
      </c>
      <c r="AI951">
        <f t="shared" si="189"/>
        <v>0</v>
      </c>
      <c r="AJ951">
        <f t="shared" si="190"/>
        <v>0</v>
      </c>
      <c r="AK951">
        <f t="shared" si="191"/>
        <v>0</v>
      </c>
      <c r="AL951">
        <f t="shared" si="192"/>
        <v>0</v>
      </c>
      <c r="AM951">
        <f>SUMPRODUCT(AA951:AL951,Weights!$E$7:$P$7)</f>
        <v>0</v>
      </c>
    </row>
    <row r="952" spans="27:39" x14ac:dyDescent="0.25">
      <c r="AA952">
        <f t="shared" si="181"/>
        <v>0</v>
      </c>
      <c r="AB952">
        <f t="shared" si="182"/>
        <v>0</v>
      </c>
      <c r="AC952">
        <f t="shared" si="183"/>
        <v>0</v>
      </c>
      <c r="AD952">
        <f t="shared" si="184"/>
        <v>0</v>
      </c>
      <c r="AE952">
        <f t="shared" si="185"/>
        <v>0</v>
      </c>
      <c r="AF952">
        <f t="shared" si="186"/>
        <v>0</v>
      </c>
      <c r="AG952">
        <f t="shared" si="187"/>
        <v>0</v>
      </c>
      <c r="AH952">
        <f t="shared" si="188"/>
        <v>0</v>
      </c>
      <c r="AI952">
        <f t="shared" si="189"/>
        <v>0</v>
      </c>
      <c r="AJ952">
        <f t="shared" si="190"/>
        <v>0</v>
      </c>
      <c r="AK952">
        <f t="shared" si="191"/>
        <v>0</v>
      </c>
      <c r="AL952">
        <f t="shared" si="192"/>
        <v>0</v>
      </c>
      <c r="AM952">
        <f>SUMPRODUCT(AA952:AL952,Weights!$E$7:$P$7)</f>
        <v>0</v>
      </c>
    </row>
    <row r="953" spans="27:39" x14ac:dyDescent="0.25">
      <c r="AA953">
        <f t="shared" si="181"/>
        <v>0</v>
      </c>
      <c r="AB953">
        <f t="shared" si="182"/>
        <v>0</v>
      </c>
      <c r="AC953">
        <f t="shared" si="183"/>
        <v>0</v>
      </c>
      <c r="AD953">
        <f t="shared" si="184"/>
        <v>0</v>
      </c>
      <c r="AE953">
        <f t="shared" si="185"/>
        <v>0</v>
      </c>
      <c r="AF953">
        <f t="shared" si="186"/>
        <v>0</v>
      </c>
      <c r="AG953">
        <f t="shared" si="187"/>
        <v>0</v>
      </c>
      <c r="AH953">
        <f t="shared" si="188"/>
        <v>0</v>
      </c>
      <c r="AI953">
        <f t="shared" si="189"/>
        <v>0</v>
      </c>
      <c r="AJ953">
        <f t="shared" si="190"/>
        <v>0</v>
      </c>
      <c r="AK953">
        <f t="shared" si="191"/>
        <v>0</v>
      </c>
      <c r="AL953">
        <f t="shared" si="192"/>
        <v>0</v>
      </c>
      <c r="AM953">
        <f>SUMPRODUCT(AA953:AL953,Weights!$E$7:$P$7)</f>
        <v>0</v>
      </c>
    </row>
    <row r="954" spans="27:39" x14ac:dyDescent="0.25">
      <c r="AA954">
        <f t="shared" si="181"/>
        <v>0</v>
      </c>
      <c r="AB954">
        <f t="shared" si="182"/>
        <v>0</v>
      </c>
      <c r="AC954">
        <f t="shared" si="183"/>
        <v>0</v>
      </c>
      <c r="AD954">
        <f t="shared" si="184"/>
        <v>0</v>
      </c>
      <c r="AE954">
        <f t="shared" si="185"/>
        <v>0</v>
      </c>
      <c r="AF954">
        <f t="shared" si="186"/>
        <v>0</v>
      </c>
      <c r="AG954">
        <f t="shared" si="187"/>
        <v>0</v>
      </c>
      <c r="AH954">
        <f t="shared" si="188"/>
        <v>0</v>
      </c>
      <c r="AI954">
        <f t="shared" si="189"/>
        <v>0</v>
      </c>
      <c r="AJ954">
        <f t="shared" si="190"/>
        <v>0</v>
      </c>
      <c r="AK954">
        <f t="shared" si="191"/>
        <v>0</v>
      </c>
      <c r="AL954">
        <f t="shared" si="192"/>
        <v>0</v>
      </c>
      <c r="AM954">
        <f>SUMPRODUCT(AA954:AL954,Weights!$E$7:$P$7)</f>
        <v>0</v>
      </c>
    </row>
    <row r="955" spans="27:39" x14ac:dyDescent="0.25">
      <c r="AA955">
        <f t="shared" si="181"/>
        <v>0</v>
      </c>
      <c r="AB955">
        <f t="shared" si="182"/>
        <v>0</v>
      </c>
      <c r="AC955">
        <f t="shared" si="183"/>
        <v>0</v>
      </c>
      <c r="AD955">
        <f t="shared" si="184"/>
        <v>0</v>
      </c>
      <c r="AE955">
        <f t="shared" si="185"/>
        <v>0</v>
      </c>
      <c r="AF955">
        <f t="shared" si="186"/>
        <v>0</v>
      </c>
      <c r="AG955">
        <f t="shared" si="187"/>
        <v>0</v>
      </c>
      <c r="AH955">
        <f t="shared" si="188"/>
        <v>0</v>
      </c>
      <c r="AI955">
        <f t="shared" si="189"/>
        <v>0</v>
      </c>
      <c r="AJ955">
        <f t="shared" si="190"/>
        <v>0</v>
      </c>
      <c r="AK955">
        <f t="shared" si="191"/>
        <v>0</v>
      </c>
      <c r="AL955">
        <f t="shared" si="192"/>
        <v>0</v>
      </c>
      <c r="AM955">
        <f>SUMPRODUCT(AA955:AL955,Weights!$E$7:$P$7)</f>
        <v>0</v>
      </c>
    </row>
    <row r="956" spans="27:39" x14ac:dyDescent="0.25">
      <c r="AA956">
        <f t="shared" si="181"/>
        <v>0</v>
      </c>
      <c r="AB956">
        <f t="shared" si="182"/>
        <v>0</v>
      </c>
      <c r="AC956">
        <f t="shared" si="183"/>
        <v>0</v>
      </c>
      <c r="AD956">
        <f t="shared" si="184"/>
        <v>0</v>
      </c>
      <c r="AE956">
        <f t="shared" si="185"/>
        <v>0</v>
      </c>
      <c r="AF956">
        <f t="shared" si="186"/>
        <v>0</v>
      </c>
      <c r="AG956">
        <f t="shared" si="187"/>
        <v>0</v>
      </c>
      <c r="AH956">
        <f t="shared" si="188"/>
        <v>0</v>
      </c>
      <c r="AI956">
        <f t="shared" si="189"/>
        <v>0</v>
      </c>
      <c r="AJ956">
        <f t="shared" si="190"/>
        <v>0</v>
      </c>
      <c r="AK956">
        <f t="shared" si="191"/>
        <v>0</v>
      </c>
      <c r="AL956">
        <f t="shared" si="192"/>
        <v>0</v>
      </c>
      <c r="AM956">
        <f>SUMPRODUCT(AA956:AL956,Weights!$E$7:$P$7)</f>
        <v>0</v>
      </c>
    </row>
    <row r="957" spans="27:39" x14ac:dyDescent="0.25">
      <c r="AA957">
        <f t="shared" si="181"/>
        <v>0</v>
      </c>
      <c r="AB957">
        <f t="shared" si="182"/>
        <v>0</v>
      </c>
      <c r="AC957">
        <f t="shared" si="183"/>
        <v>0</v>
      </c>
      <c r="AD957">
        <f t="shared" si="184"/>
        <v>0</v>
      </c>
      <c r="AE957">
        <f t="shared" si="185"/>
        <v>0</v>
      </c>
      <c r="AF957">
        <f t="shared" si="186"/>
        <v>0</v>
      </c>
      <c r="AG957">
        <f t="shared" si="187"/>
        <v>0</v>
      </c>
      <c r="AH957">
        <f t="shared" si="188"/>
        <v>0</v>
      </c>
      <c r="AI957">
        <f t="shared" si="189"/>
        <v>0</v>
      </c>
      <c r="AJ957">
        <f t="shared" si="190"/>
        <v>0</v>
      </c>
      <c r="AK957">
        <f t="shared" si="191"/>
        <v>0</v>
      </c>
      <c r="AL957">
        <f t="shared" si="192"/>
        <v>0</v>
      </c>
      <c r="AM957">
        <f>SUMPRODUCT(AA957:AL957,Weights!$E$7:$P$7)</f>
        <v>0</v>
      </c>
    </row>
    <row r="958" spans="27:39" x14ac:dyDescent="0.25">
      <c r="AA958">
        <f t="shared" si="181"/>
        <v>0</v>
      </c>
      <c r="AB958">
        <f t="shared" si="182"/>
        <v>0</v>
      </c>
      <c r="AC958">
        <f t="shared" si="183"/>
        <v>0</v>
      </c>
      <c r="AD958">
        <f t="shared" si="184"/>
        <v>0</v>
      </c>
      <c r="AE958">
        <f t="shared" si="185"/>
        <v>0</v>
      </c>
      <c r="AF958">
        <f t="shared" si="186"/>
        <v>0</v>
      </c>
      <c r="AG958">
        <f t="shared" si="187"/>
        <v>0</v>
      </c>
      <c r="AH958">
        <f t="shared" si="188"/>
        <v>0</v>
      </c>
      <c r="AI958">
        <f t="shared" si="189"/>
        <v>0</v>
      </c>
      <c r="AJ958">
        <f t="shared" si="190"/>
        <v>0</v>
      </c>
      <c r="AK958">
        <f t="shared" si="191"/>
        <v>0</v>
      </c>
      <c r="AL958">
        <f t="shared" si="192"/>
        <v>0</v>
      </c>
      <c r="AM958">
        <f>SUMPRODUCT(AA958:AL958,Weights!$E$7:$P$7)</f>
        <v>0</v>
      </c>
    </row>
    <row r="959" spans="27:39" x14ac:dyDescent="0.25">
      <c r="AA959">
        <f t="shared" si="181"/>
        <v>0</v>
      </c>
      <c r="AB959">
        <f t="shared" si="182"/>
        <v>0</v>
      </c>
      <c r="AC959">
        <f t="shared" si="183"/>
        <v>0</v>
      </c>
      <c r="AD959">
        <f t="shared" si="184"/>
        <v>0</v>
      </c>
      <c r="AE959">
        <f t="shared" si="185"/>
        <v>0</v>
      </c>
      <c r="AF959">
        <f t="shared" si="186"/>
        <v>0</v>
      </c>
      <c r="AG959">
        <f t="shared" si="187"/>
        <v>0</v>
      </c>
      <c r="AH959">
        <f t="shared" si="188"/>
        <v>0</v>
      </c>
      <c r="AI959">
        <f t="shared" si="189"/>
        <v>0</v>
      </c>
      <c r="AJ959">
        <f t="shared" si="190"/>
        <v>0</v>
      </c>
      <c r="AK959">
        <f t="shared" si="191"/>
        <v>0</v>
      </c>
      <c r="AL959">
        <f t="shared" si="192"/>
        <v>0</v>
      </c>
      <c r="AM959">
        <f>SUMPRODUCT(AA959:AL959,Weights!$E$7:$P$7)</f>
        <v>0</v>
      </c>
    </row>
    <row r="960" spans="27:39" x14ac:dyDescent="0.25">
      <c r="AA960">
        <f t="shared" si="181"/>
        <v>0</v>
      </c>
      <c r="AB960">
        <f t="shared" si="182"/>
        <v>0</v>
      </c>
      <c r="AC960">
        <f t="shared" si="183"/>
        <v>0</v>
      </c>
      <c r="AD960">
        <f t="shared" si="184"/>
        <v>0</v>
      </c>
      <c r="AE960">
        <f t="shared" si="185"/>
        <v>0</v>
      </c>
      <c r="AF960">
        <f t="shared" si="186"/>
        <v>0</v>
      </c>
      <c r="AG960">
        <f t="shared" si="187"/>
        <v>0</v>
      </c>
      <c r="AH960">
        <f t="shared" si="188"/>
        <v>0</v>
      </c>
      <c r="AI960">
        <f t="shared" si="189"/>
        <v>0</v>
      </c>
      <c r="AJ960">
        <f t="shared" si="190"/>
        <v>0</v>
      </c>
      <c r="AK960">
        <f t="shared" si="191"/>
        <v>0</v>
      </c>
      <c r="AL960">
        <f t="shared" si="192"/>
        <v>0</v>
      </c>
      <c r="AM960">
        <f>SUMPRODUCT(AA960:AL960,Weights!$E$7:$P$7)</f>
        <v>0</v>
      </c>
    </row>
    <row r="961" spans="27:39" x14ac:dyDescent="0.25">
      <c r="AA961">
        <f t="shared" si="181"/>
        <v>0</v>
      </c>
      <c r="AB961">
        <f t="shared" si="182"/>
        <v>0</v>
      </c>
      <c r="AC961">
        <f t="shared" si="183"/>
        <v>0</v>
      </c>
      <c r="AD961">
        <f t="shared" si="184"/>
        <v>0</v>
      </c>
      <c r="AE961">
        <f t="shared" si="185"/>
        <v>0</v>
      </c>
      <c r="AF961">
        <f t="shared" si="186"/>
        <v>0</v>
      </c>
      <c r="AG961">
        <f t="shared" si="187"/>
        <v>0</v>
      </c>
      <c r="AH961">
        <f t="shared" si="188"/>
        <v>0</v>
      </c>
      <c r="AI961">
        <f t="shared" si="189"/>
        <v>0</v>
      </c>
      <c r="AJ961">
        <f t="shared" si="190"/>
        <v>0</v>
      </c>
      <c r="AK961">
        <f t="shared" si="191"/>
        <v>0</v>
      </c>
      <c r="AL961">
        <f t="shared" si="192"/>
        <v>0</v>
      </c>
      <c r="AM961">
        <f>SUMPRODUCT(AA961:AL961,Weights!$E$7:$P$7)</f>
        <v>0</v>
      </c>
    </row>
    <row r="962" spans="27:39" x14ac:dyDescent="0.25">
      <c r="AA962">
        <f t="shared" si="181"/>
        <v>0</v>
      </c>
      <c r="AB962">
        <f t="shared" si="182"/>
        <v>0</v>
      </c>
      <c r="AC962">
        <f t="shared" si="183"/>
        <v>0</v>
      </c>
      <c r="AD962">
        <f t="shared" si="184"/>
        <v>0</v>
      </c>
      <c r="AE962">
        <f t="shared" si="185"/>
        <v>0</v>
      </c>
      <c r="AF962">
        <f t="shared" si="186"/>
        <v>0</v>
      </c>
      <c r="AG962">
        <f t="shared" si="187"/>
        <v>0</v>
      </c>
      <c r="AH962">
        <f t="shared" si="188"/>
        <v>0</v>
      </c>
      <c r="AI962">
        <f t="shared" si="189"/>
        <v>0</v>
      </c>
      <c r="AJ962">
        <f t="shared" si="190"/>
        <v>0</v>
      </c>
      <c r="AK962">
        <f t="shared" si="191"/>
        <v>0</v>
      </c>
      <c r="AL962">
        <f t="shared" si="192"/>
        <v>0</v>
      </c>
      <c r="AM962">
        <f>SUMPRODUCT(AA962:AL962,Weights!$E$7:$P$7)</f>
        <v>0</v>
      </c>
    </row>
    <row r="963" spans="27:39" x14ac:dyDescent="0.25">
      <c r="AA963">
        <f t="shared" si="181"/>
        <v>0</v>
      </c>
      <c r="AB963">
        <f t="shared" si="182"/>
        <v>0</v>
      </c>
      <c r="AC963">
        <f t="shared" si="183"/>
        <v>0</v>
      </c>
      <c r="AD963">
        <f t="shared" si="184"/>
        <v>0</v>
      </c>
      <c r="AE963">
        <f t="shared" si="185"/>
        <v>0</v>
      </c>
      <c r="AF963">
        <f t="shared" si="186"/>
        <v>0</v>
      </c>
      <c r="AG963">
        <f t="shared" si="187"/>
        <v>0</v>
      </c>
      <c r="AH963">
        <f t="shared" si="188"/>
        <v>0</v>
      </c>
      <c r="AI963">
        <f t="shared" si="189"/>
        <v>0</v>
      </c>
      <c r="AJ963">
        <f t="shared" si="190"/>
        <v>0</v>
      </c>
      <c r="AK963">
        <f t="shared" si="191"/>
        <v>0</v>
      </c>
      <c r="AL963">
        <f t="shared" si="192"/>
        <v>0</v>
      </c>
      <c r="AM963">
        <f>SUMPRODUCT(AA963:AL963,Weights!$E$7:$P$7)</f>
        <v>0</v>
      </c>
    </row>
    <row r="964" spans="27:39" x14ac:dyDescent="0.25">
      <c r="AA964">
        <f t="shared" si="181"/>
        <v>0</v>
      </c>
      <c r="AB964">
        <f t="shared" si="182"/>
        <v>0</v>
      </c>
      <c r="AC964">
        <f t="shared" si="183"/>
        <v>0</v>
      </c>
      <c r="AD964">
        <f t="shared" si="184"/>
        <v>0</v>
      </c>
      <c r="AE964">
        <f t="shared" si="185"/>
        <v>0</v>
      </c>
      <c r="AF964">
        <f t="shared" si="186"/>
        <v>0</v>
      </c>
      <c r="AG964">
        <f t="shared" si="187"/>
        <v>0</v>
      </c>
      <c r="AH964">
        <f t="shared" si="188"/>
        <v>0</v>
      </c>
      <c r="AI964">
        <f t="shared" si="189"/>
        <v>0</v>
      </c>
      <c r="AJ964">
        <f t="shared" si="190"/>
        <v>0</v>
      </c>
      <c r="AK964">
        <f t="shared" si="191"/>
        <v>0</v>
      </c>
      <c r="AL964">
        <f t="shared" si="192"/>
        <v>0</v>
      </c>
      <c r="AM964">
        <f>SUMPRODUCT(AA964:AL964,Weights!$E$7:$P$7)</f>
        <v>0</v>
      </c>
    </row>
    <row r="965" spans="27:39" x14ac:dyDescent="0.25">
      <c r="AA965">
        <f t="shared" si="181"/>
        <v>0</v>
      </c>
      <c r="AB965">
        <f t="shared" si="182"/>
        <v>0</v>
      </c>
      <c r="AC965">
        <f t="shared" si="183"/>
        <v>0</v>
      </c>
      <c r="AD965">
        <f t="shared" si="184"/>
        <v>0</v>
      </c>
      <c r="AE965">
        <f t="shared" si="185"/>
        <v>0</v>
      </c>
      <c r="AF965">
        <f t="shared" si="186"/>
        <v>0</v>
      </c>
      <c r="AG965">
        <f t="shared" si="187"/>
        <v>0</v>
      </c>
      <c r="AH965">
        <f t="shared" si="188"/>
        <v>0</v>
      </c>
      <c r="AI965">
        <f t="shared" si="189"/>
        <v>0</v>
      </c>
      <c r="AJ965">
        <f t="shared" si="190"/>
        <v>0</v>
      </c>
      <c r="AK965">
        <f t="shared" si="191"/>
        <v>0</v>
      </c>
      <c r="AL965">
        <f t="shared" si="192"/>
        <v>0</v>
      </c>
      <c r="AM965">
        <f>SUMPRODUCT(AA965:AL965,Weights!$E$7:$P$7)</f>
        <v>0</v>
      </c>
    </row>
    <row r="966" spans="27:39" x14ac:dyDescent="0.25">
      <c r="AA966">
        <f t="shared" si="181"/>
        <v>0</v>
      </c>
      <c r="AB966">
        <f t="shared" si="182"/>
        <v>0</v>
      </c>
      <c r="AC966">
        <f t="shared" si="183"/>
        <v>0</v>
      </c>
      <c r="AD966">
        <f t="shared" si="184"/>
        <v>0</v>
      </c>
      <c r="AE966">
        <f t="shared" si="185"/>
        <v>0</v>
      </c>
      <c r="AF966">
        <f t="shared" si="186"/>
        <v>0</v>
      </c>
      <c r="AG966">
        <f t="shared" si="187"/>
        <v>0</v>
      </c>
      <c r="AH966">
        <f t="shared" si="188"/>
        <v>0</v>
      </c>
      <c r="AI966">
        <f t="shared" si="189"/>
        <v>0</v>
      </c>
      <c r="AJ966">
        <f t="shared" si="190"/>
        <v>0</v>
      </c>
      <c r="AK966">
        <f t="shared" si="191"/>
        <v>0</v>
      </c>
      <c r="AL966">
        <f t="shared" si="192"/>
        <v>0</v>
      </c>
      <c r="AM966">
        <f>SUMPRODUCT(AA966:AL966,Weights!$E$7:$P$7)</f>
        <v>0</v>
      </c>
    </row>
    <row r="967" spans="27:39" x14ac:dyDescent="0.25">
      <c r="AA967">
        <f t="shared" si="181"/>
        <v>0</v>
      </c>
      <c r="AB967">
        <f t="shared" si="182"/>
        <v>0</v>
      </c>
      <c r="AC967">
        <f t="shared" si="183"/>
        <v>0</v>
      </c>
      <c r="AD967">
        <f t="shared" si="184"/>
        <v>0</v>
      </c>
      <c r="AE967">
        <f t="shared" si="185"/>
        <v>0</v>
      </c>
      <c r="AF967">
        <f t="shared" si="186"/>
        <v>0</v>
      </c>
      <c r="AG967">
        <f t="shared" si="187"/>
        <v>0</v>
      </c>
      <c r="AH967">
        <f t="shared" si="188"/>
        <v>0</v>
      </c>
      <c r="AI967">
        <f t="shared" si="189"/>
        <v>0</v>
      </c>
      <c r="AJ967">
        <f t="shared" si="190"/>
        <v>0</v>
      </c>
      <c r="AK967">
        <f t="shared" si="191"/>
        <v>0</v>
      </c>
      <c r="AL967">
        <f t="shared" si="192"/>
        <v>0</v>
      </c>
      <c r="AM967">
        <f>SUMPRODUCT(AA967:AL967,Weights!$E$7:$P$7)</f>
        <v>0</v>
      </c>
    </row>
    <row r="968" spans="27:39" x14ac:dyDescent="0.25">
      <c r="AA968">
        <f t="shared" si="181"/>
        <v>0</v>
      </c>
      <c r="AB968">
        <f t="shared" si="182"/>
        <v>0</v>
      </c>
      <c r="AC968">
        <f t="shared" si="183"/>
        <v>0</v>
      </c>
      <c r="AD968">
        <f t="shared" si="184"/>
        <v>0</v>
      </c>
      <c r="AE968">
        <f t="shared" si="185"/>
        <v>0</v>
      </c>
      <c r="AF968">
        <f t="shared" si="186"/>
        <v>0</v>
      </c>
      <c r="AG968">
        <f t="shared" si="187"/>
        <v>0</v>
      </c>
      <c r="AH968">
        <f t="shared" si="188"/>
        <v>0</v>
      </c>
      <c r="AI968">
        <f t="shared" si="189"/>
        <v>0</v>
      </c>
      <c r="AJ968">
        <f t="shared" si="190"/>
        <v>0</v>
      </c>
      <c r="AK968">
        <f t="shared" si="191"/>
        <v>0</v>
      </c>
      <c r="AL968">
        <f t="shared" si="192"/>
        <v>0</v>
      </c>
      <c r="AM968">
        <f>SUMPRODUCT(AA968:AL968,Weights!$E$7:$P$7)</f>
        <v>0</v>
      </c>
    </row>
    <row r="969" spans="27:39" x14ac:dyDescent="0.25">
      <c r="AA969">
        <f t="shared" si="181"/>
        <v>0</v>
      </c>
      <c r="AB969">
        <f t="shared" si="182"/>
        <v>0</v>
      </c>
      <c r="AC969">
        <f t="shared" si="183"/>
        <v>0</v>
      </c>
      <c r="AD969">
        <f t="shared" si="184"/>
        <v>0</v>
      </c>
      <c r="AE969">
        <f t="shared" si="185"/>
        <v>0</v>
      </c>
      <c r="AF969">
        <f t="shared" si="186"/>
        <v>0</v>
      </c>
      <c r="AG969">
        <f t="shared" si="187"/>
        <v>0</v>
      </c>
      <c r="AH969">
        <f t="shared" si="188"/>
        <v>0</v>
      </c>
      <c r="AI969">
        <f t="shared" si="189"/>
        <v>0</v>
      </c>
      <c r="AJ969">
        <f t="shared" si="190"/>
        <v>0</v>
      </c>
      <c r="AK969">
        <f t="shared" si="191"/>
        <v>0</v>
      </c>
      <c r="AL969">
        <f t="shared" si="192"/>
        <v>0</v>
      </c>
      <c r="AM969">
        <f>SUMPRODUCT(AA969:AL969,Weights!$E$7:$P$7)</f>
        <v>0</v>
      </c>
    </row>
    <row r="970" spans="27:39" x14ac:dyDescent="0.25">
      <c r="AA970">
        <f t="shared" si="181"/>
        <v>0</v>
      </c>
      <c r="AB970">
        <f t="shared" si="182"/>
        <v>0</v>
      </c>
      <c r="AC970">
        <f t="shared" si="183"/>
        <v>0</v>
      </c>
      <c r="AD970">
        <f t="shared" si="184"/>
        <v>0</v>
      </c>
      <c r="AE970">
        <f t="shared" si="185"/>
        <v>0</v>
      </c>
      <c r="AF970">
        <f t="shared" si="186"/>
        <v>0</v>
      </c>
      <c r="AG970">
        <f t="shared" si="187"/>
        <v>0</v>
      </c>
      <c r="AH970">
        <f t="shared" si="188"/>
        <v>0</v>
      </c>
      <c r="AI970">
        <f t="shared" si="189"/>
        <v>0</v>
      </c>
      <c r="AJ970">
        <f t="shared" si="190"/>
        <v>0</v>
      </c>
      <c r="AK970">
        <f t="shared" si="191"/>
        <v>0</v>
      </c>
      <c r="AL970">
        <f t="shared" si="192"/>
        <v>0</v>
      </c>
      <c r="AM970">
        <f>SUMPRODUCT(AA970:AL970,Weights!$E$7:$P$7)</f>
        <v>0</v>
      </c>
    </row>
    <row r="971" spans="27:39" x14ac:dyDescent="0.25">
      <c r="AA971">
        <f t="shared" si="181"/>
        <v>0</v>
      </c>
      <c r="AB971">
        <f t="shared" si="182"/>
        <v>0</v>
      </c>
      <c r="AC971">
        <f t="shared" si="183"/>
        <v>0</v>
      </c>
      <c r="AD971">
        <f t="shared" si="184"/>
        <v>0</v>
      </c>
      <c r="AE971">
        <f t="shared" si="185"/>
        <v>0</v>
      </c>
      <c r="AF971">
        <f t="shared" si="186"/>
        <v>0</v>
      </c>
      <c r="AG971">
        <f t="shared" si="187"/>
        <v>0</v>
      </c>
      <c r="AH971">
        <f t="shared" si="188"/>
        <v>0</v>
      </c>
      <c r="AI971">
        <f t="shared" si="189"/>
        <v>0</v>
      </c>
      <c r="AJ971">
        <f t="shared" si="190"/>
        <v>0</v>
      </c>
      <c r="AK971">
        <f t="shared" si="191"/>
        <v>0</v>
      </c>
      <c r="AL971">
        <f t="shared" si="192"/>
        <v>0</v>
      </c>
      <c r="AM971">
        <f>SUMPRODUCT(AA971:AL971,Weights!$E$7:$P$7)</f>
        <v>0</v>
      </c>
    </row>
    <row r="972" spans="27:39" x14ac:dyDescent="0.25">
      <c r="AA972">
        <f t="shared" si="181"/>
        <v>0</v>
      </c>
      <c r="AB972">
        <f t="shared" si="182"/>
        <v>0</v>
      </c>
      <c r="AC972">
        <f t="shared" si="183"/>
        <v>0</v>
      </c>
      <c r="AD972">
        <f t="shared" si="184"/>
        <v>0</v>
      </c>
      <c r="AE972">
        <f t="shared" si="185"/>
        <v>0</v>
      </c>
      <c r="AF972">
        <f t="shared" si="186"/>
        <v>0</v>
      </c>
      <c r="AG972">
        <f t="shared" si="187"/>
        <v>0</v>
      </c>
      <c r="AH972">
        <f t="shared" si="188"/>
        <v>0</v>
      </c>
      <c r="AI972">
        <f t="shared" si="189"/>
        <v>0</v>
      </c>
      <c r="AJ972">
        <f t="shared" si="190"/>
        <v>0</v>
      </c>
      <c r="AK972">
        <f t="shared" si="191"/>
        <v>0</v>
      </c>
      <c r="AL972">
        <f t="shared" si="192"/>
        <v>0</v>
      </c>
      <c r="AM972">
        <f>SUMPRODUCT(AA972:AL972,Weights!$E$7:$P$7)</f>
        <v>0</v>
      </c>
    </row>
    <row r="973" spans="27:39" x14ac:dyDescent="0.25">
      <c r="AA973">
        <f t="shared" si="181"/>
        <v>0</v>
      </c>
      <c r="AB973">
        <f t="shared" si="182"/>
        <v>0</v>
      </c>
      <c r="AC973">
        <f t="shared" si="183"/>
        <v>0</v>
      </c>
      <c r="AD973">
        <f t="shared" si="184"/>
        <v>0</v>
      </c>
      <c r="AE973">
        <f t="shared" si="185"/>
        <v>0</v>
      </c>
      <c r="AF973">
        <f t="shared" si="186"/>
        <v>0</v>
      </c>
      <c r="AG973">
        <f t="shared" si="187"/>
        <v>0</v>
      </c>
      <c r="AH973">
        <f t="shared" si="188"/>
        <v>0</v>
      </c>
      <c r="AI973">
        <f t="shared" si="189"/>
        <v>0</v>
      </c>
      <c r="AJ973">
        <f t="shared" si="190"/>
        <v>0</v>
      </c>
      <c r="AK973">
        <f t="shared" si="191"/>
        <v>0</v>
      </c>
      <c r="AL973">
        <f t="shared" si="192"/>
        <v>0</v>
      </c>
      <c r="AM973">
        <f>SUMPRODUCT(AA973:AL973,Weights!$E$7:$P$7)</f>
        <v>0</v>
      </c>
    </row>
    <row r="974" spans="27:39" x14ac:dyDescent="0.25">
      <c r="AA974">
        <f t="shared" si="181"/>
        <v>0</v>
      </c>
      <c r="AB974">
        <f t="shared" si="182"/>
        <v>0</v>
      </c>
      <c r="AC974">
        <f t="shared" si="183"/>
        <v>0</v>
      </c>
      <c r="AD974">
        <f t="shared" si="184"/>
        <v>0</v>
      </c>
      <c r="AE974">
        <f t="shared" si="185"/>
        <v>0</v>
      </c>
      <c r="AF974">
        <f t="shared" si="186"/>
        <v>0</v>
      </c>
      <c r="AG974">
        <f t="shared" si="187"/>
        <v>0</v>
      </c>
      <c r="AH974">
        <f t="shared" si="188"/>
        <v>0</v>
      </c>
      <c r="AI974">
        <f t="shared" si="189"/>
        <v>0</v>
      </c>
      <c r="AJ974">
        <f t="shared" si="190"/>
        <v>0</v>
      </c>
      <c r="AK974">
        <f t="shared" si="191"/>
        <v>0</v>
      </c>
      <c r="AL974">
        <f t="shared" si="192"/>
        <v>0</v>
      </c>
      <c r="AM974">
        <f>SUMPRODUCT(AA974:AL974,Weights!$E$7:$P$7)</f>
        <v>0</v>
      </c>
    </row>
    <row r="975" spans="27:39" x14ac:dyDescent="0.25">
      <c r="AA975">
        <f t="shared" si="181"/>
        <v>0</v>
      </c>
      <c r="AB975">
        <f t="shared" si="182"/>
        <v>0</v>
      </c>
      <c r="AC975">
        <f t="shared" si="183"/>
        <v>0</v>
      </c>
      <c r="AD975">
        <f t="shared" si="184"/>
        <v>0</v>
      </c>
      <c r="AE975">
        <f t="shared" si="185"/>
        <v>0</v>
      </c>
      <c r="AF975">
        <f t="shared" si="186"/>
        <v>0</v>
      </c>
      <c r="AG975">
        <f t="shared" si="187"/>
        <v>0</v>
      </c>
      <c r="AH975">
        <f t="shared" si="188"/>
        <v>0</v>
      </c>
      <c r="AI975">
        <f t="shared" si="189"/>
        <v>0</v>
      </c>
      <c r="AJ975">
        <f t="shared" si="190"/>
        <v>0</v>
      </c>
      <c r="AK975">
        <f t="shared" si="191"/>
        <v>0</v>
      </c>
      <c r="AL975">
        <f t="shared" si="192"/>
        <v>0</v>
      </c>
      <c r="AM975">
        <f>SUMPRODUCT(AA975:AL975,Weights!$E$7:$P$7)</f>
        <v>0</v>
      </c>
    </row>
    <row r="976" spans="27:39" x14ac:dyDescent="0.25">
      <c r="AA976">
        <f t="shared" si="181"/>
        <v>0</v>
      </c>
      <c r="AB976">
        <f t="shared" si="182"/>
        <v>0</v>
      </c>
      <c r="AC976">
        <f t="shared" si="183"/>
        <v>0</v>
      </c>
      <c r="AD976">
        <f t="shared" si="184"/>
        <v>0</v>
      </c>
      <c r="AE976">
        <f t="shared" si="185"/>
        <v>0</v>
      </c>
      <c r="AF976">
        <f t="shared" si="186"/>
        <v>0</v>
      </c>
      <c r="AG976">
        <f t="shared" si="187"/>
        <v>0</v>
      </c>
      <c r="AH976">
        <f t="shared" si="188"/>
        <v>0</v>
      </c>
      <c r="AI976">
        <f t="shared" si="189"/>
        <v>0</v>
      </c>
      <c r="AJ976">
        <f t="shared" si="190"/>
        <v>0</v>
      </c>
      <c r="AK976">
        <f t="shared" si="191"/>
        <v>0</v>
      </c>
      <c r="AL976">
        <f t="shared" si="192"/>
        <v>0</v>
      </c>
      <c r="AM976">
        <f>SUMPRODUCT(AA976:AL976,Weights!$E$7:$P$7)</f>
        <v>0</v>
      </c>
    </row>
    <row r="977" spans="27:39" x14ac:dyDescent="0.25">
      <c r="AA977">
        <f t="shared" si="181"/>
        <v>0</v>
      </c>
      <c r="AB977">
        <f t="shared" si="182"/>
        <v>0</v>
      </c>
      <c r="AC977">
        <f t="shared" si="183"/>
        <v>0</v>
      </c>
      <c r="AD977">
        <f t="shared" si="184"/>
        <v>0</v>
      </c>
      <c r="AE977">
        <f t="shared" si="185"/>
        <v>0</v>
      </c>
      <c r="AF977">
        <f t="shared" si="186"/>
        <v>0</v>
      </c>
      <c r="AG977">
        <f t="shared" si="187"/>
        <v>0</v>
      </c>
      <c r="AH977">
        <f t="shared" si="188"/>
        <v>0</v>
      </c>
      <c r="AI977">
        <f t="shared" si="189"/>
        <v>0</v>
      </c>
      <c r="AJ977">
        <f t="shared" si="190"/>
        <v>0</v>
      </c>
      <c r="AK977">
        <f t="shared" si="191"/>
        <v>0</v>
      </c>
      <c r="AL977">
        <f t="shared" si="192"/>
        <v>0</v>
      </c>
      <c r="AM977">
        <f>SUMPRODUCT(AA977:AL977,Weights!$E$7:$P$7)</f>
        <v>0</v>
      </c>
    </row>
    <row r="978" spans="27:39" x14ac:dyDescent="0.25">
      <c r="AA978">
        <f t="shared" si="181"/>
        <v>0</v>
      </c>
      <c r="AB978">
        <f t="shared" si="182"/>
        <v>0</v>
      </c>
      <c r="AC978">
        <f t="shared" si="183"/>
        <v>0</v>
      </c>
      <c r="AD978">
        <f t="shared" si="184"/>
        <v>0</v>
      </c>
      <c r="AE978">
        <f t="shared" si="185"/>
        <v>0</v>
      </c>
      <c r="AF978">
        <f t="shared" si="186"/>
        <v>0</v>
      </c>
      <c r="AG978">
        <f t="shared" si="187"/>
        <v>0</v>
      </c>
      <c r="AH978">
        <f t="shared" si="188"/>
        <v>0</v>
      </c>
      <c r="AI978">
        <f t="shared" si="189"/>
        <v>0</v>
      </c>
      <c r="AJ978">
        <f t="shared" si="190"/>
        <v>0</v>
      </c>
      <c r="AK978">
        <f t="shared" si="191"/>
        <v>0</v>
      </c>
      <c r="AL978">
        <f t="shared" si="192"/>
        <v>0</v>
      </c>
      <c r="AM978">
        <f>SUMPRODUCT(AA978:AL978,Weights!$E$7:$P$7)</f>
        <v>0</v>
      </c>
    </row>
    <row r="979" spans="27:39" x14ac:dyDescent="0.25">
      <c r="AA979">
        <f t="shared" ref="AA979:AA1000" si="193">F979</f>
        <v>0</v>
      </c>
      <c r="AB979">
        <f t="shared" ref="AB979:AB1000" si="194">G979</f>
        <v>0</v>
      </c>
      <c r="AC979">
        <f t="shared" ref="AC979:AC1000" si="195">H979</f>
        <v>0</v>
      </c>
      <c r="AD979">
        <f t="shared" ref="AD979:AD1000" si="196">I979</f>
        <v>0</v>
      </c>
      <c r="AE979">
        <f t="shared" ref="AE979:AE1000" si="197">J979</f>
        <v>0</v>
      </c>
      <c r="AF979">
        <f t="shared" ref="AF979:AF1000" si="198">K979</f>
        <v>0</v>
      </c>
      <c r="AG979">
        <f t="shared" ref="AG979:AG1000" si="199">L979</f>
        <v>0</v>
      </c>
      <c r="AH979">
        <f t="shared" ref="AH979:AH1000" si="200">M979</f>
        <v>0</v>
      </c>
      <c r="AI979">
        <f t="shared" ref="AI979:AI1000" si="201">N979</f>
        <v>0</v>
      </c>
      <c r="AJ979">
        <f t="shared" ref="AJ979:AJ1000" si="202">O979</f>
        <v>0</v>
      </c>
      <c r="AK979">
        <f t="shared" ref="AK979:AK1000" si="203">P979</f>
        <v>0</v>
      </c>
      <c r="AL979">
        <f t="shared" ref="AL979:AL1000" si="204">AA979-AB979-AC979-AD979</f>
        <v>0</v>
      </c>
      <c r="AM979">
        <f>SUMPRODUCT(AA979:AL979,Weights!$E$7:$P$7)</f>
        <v>0</v>
      </c>
    </row>
    <row r="980" spans="27:39" x14ac:dyDescent="0.25">
      <c r="AA980">
        <f t="shared" si="193"/>
        <v>0</v>
      </c>
      <c r="AB980">
        <f t="shared" si="194"/>
        <v>0</v>
      </c>
      <c r="AC980">
        <f t="shared" si="195"/>
        <v>0</v>
      </c>
      <c r="AD980">
        <f t="shared" si="196"/>
        <v>0</v>
      </c>
      <c r="AE980">
        <f t="shared" si="197"/>
        <v>0</v>
      </c>
      <c r="AF980">
        <f t="shared" si="198"/>
        <v>0</v>
      </c>
      <c r="AG980">
        <f t="shared" si="199"/>
        <v>0</v>
      </c>
      <c r="AH980">
        <f t="shared" si="200"/>
        <v>0</v>
      </c>
      <c r="AI980">
        <f t="shared" si="201"/>
        <v>0</v>
      </c>
      <c r="AJ980">
        <f t="shared" si="202"/>
        <v>0</v>
      </c>
      <c r="AK980">
        <f t="shared" si="203"/>
        <v>0</v>
      </c>
      <c r="AL980">
        <f t="shared" si="204"/>
        <v>0</v>
      </c>
      <c r="AM980">
        <f>SUMPRODUCT(AA980:AL980,Weights!$E$7:$P$7)</f>
        <v>0</v>
      </c>
    </row>
    <row r="981" spans="27:39" x14ac:dyDescent="0.25">
      <c r="AA981">
        <f t="shared" si="193"/>
        <v>0</v>
      </c>
      <c r="AB981">
        <f t="shared" si="194"/>
        <v>0</v>
      </c>
      <c r="AC981">
        <f t="shared" si="195"/>
        <v>0</v>
      </c>
      <c r="AD981">
        <f t="shared" si="196"/>
        <v>0</v>
      </c>
      <c r="AE981">
        <f t="shared" si="197"/>
        <v>0</v>
      </c>
      <c r="AF981">
        <f t="shared" si="198"/>
        <v>0</v>
      </c>
      <c r="AG981">
        <f t="shared" si="199"/>
        <v>0</v>
      </c>
      <c r="AH981">
        <f t="shared" si="200"/>
        <v>0</v>
      </c>
      <c r="AI981">
        <f t="shared" si="201"/>
        <v>0</v>
      </c>
      <c r="AJ981">
        <f t="shared" si="202"/>
        <v>0</v>
      </c>
      <c r="AK981">
        <f t="shared" si="203"/>
        <v>0</v>
      </c>
      <c r="AL981">
        <f t="shared" si="204"/>
        <v>0</v>
      </c>
      <c r="AM981">
        <f>SUMPRODUCT(AA981:AL981,Weights!$E$7:$P$7)</f>
        <v>0</v>
      </c>
    </row>
    <row r="982" spans="27:39" x14ac:dyDescent="0.25">
      <c r="AA982">
        <f t="shared" si="193"/>
        <v>0</v>
      </c>
      <c r="AB982">
        <f t="shared" si="194"/>
        <v>0</v>
      </c>
      <c r="AC982">
        <f t="shared" si="195"/>
        <v>0</v>
      </c>
      <c r="AD982">
        <f t="shared" si="196"/>
        <v>0</v>
      </c>
      <c r="AE982">
        <f t="shared" si="197"/>
        <v>0</v>
      </c>
      <c r="AF982">
        <f t="shared" si="198"/>
        <v>0</v>
      </c>
      <c r="AG982">
        <f t="shared" si="199"/>
        <v>0</v>
      </c>
      <c r="AH982">
        <f t="shared" si="200"/>
        <v>0</v>
      </c>
      <c r="AI982">
        <f t="shared" si="201"/>
        <v>0</v>
      </c>
      <c r="AJ982">
        <f t="shared" si="202"/>
        <v>0</v>
      </c>
      <c r="AK982">
        <f t="shared" si="203"/>
        <v>0</v>
      </c>
      <c r="AL982">
        <f t="shared" si="204"/>
        <v>0</v>
      </c>
      <c r="AM982">
        <f>SUMPRODUCT(AA982:AL982,Weights!$E$7:$P$7)</f>
        <v>0</v>
      </c>
    </row>
    <row r="983" spans="27:39" x14ac:dyDescent="0.25">
      <c r="AA983">
        <f t="shared" si="193"/>
        <v>0</v>
      </c>
      <c r="AB983">
        <f t="shared" si="194"/>
        <v>0</v>
      </c>
      <c r="AC983">
        <f t="shared" si="195"/>
        <v>0</v>
      </c>
      <c r="AD983">
        <f t="shared" si="196"/>
        <v>0</v>
      </c>
      <c r="AE983">
        <f t="shared" si="197"/>
        <v>0</v>
      </c>
      <c r="AF983">
        <f t="shared" si="198"/>
        <v>0</v>
      </c>
      <c r="AG983">
        <f t="shared" si="199"/>
        <v>0</v>
      </c>
      <c r="AH983">
        <f t="shared" si="200"/>
        <v>0</v>
      </c>
      <c r="AI983">
        <f t="shared" si="201"/>
        <v>0</v>
      </c>
      <c r="AJ983">
        <f t="shared" si="202"/>
        <v>0</v>
      </c>
      <c r="AK983">
        <f t="shared" si="203"/>
        <v>0</v>
      </c>
      <c r="AL983">
        <f t="shared" si="204"/>
        <v>0</v>
      </c>
      <c r="AM983">
        <f>SUMPRODUCT(AA983:AL983,Weights!$E$7:$P$7)</f>
        <v>0</v>
      </c>
    </row>
    <row r="984" spans="27:39" x14ac:dyDescent="0.25">
      <c r="AA984">
        <f t="shared" si="193"/>
        <v>0</v>
      </c>
      <c r="AB984">
        <f t="shared" si="194"/>
        <v>0</v>
      </c>
      <c r="AC984">
        <f t="shared" si="195"/>
        <v>0</v>
      </c>
      <c r="AD984">
        <f t="shared" si="196"/>
        <v>0</v>
      </c>
      <c r="AE984">
        <f t="shared" si="197"/>
        <v>0</v>
      </c>
      <c r="AF984">
        <f t="shared" si="198"/>
        <v>0</v>
      </c>
      <c r="AG984">
        <f t="shared" si="199"/>
        <v>0</v>
      </c>
      <c r="AH984">
        <f t="shared" si="200"/>
        <v>0</v>
      </c>
      <c r="AI984">
        <f t="shared" si="201"/>
        <v>0</v>
      </c>
      <c r="AJ984">
        <f t="shared" si="202"/>
        <v>0</v>
      </c>
      <c r="AK984">
        <f t="shared" si="203"/>
        <v>0</v>
      </c>
      <c r="AL984">
        <f t="shared" si="204"/>
        <v>0</v>
      </c>
      <c r="AM984">
        <f>SUMPRODUCT(AA984:AL984,Weights!$E$7:$P$7)</f>
        <v>0</v>
      </c>
    </row>
    <row r="985" spans="27:39" x14ac:dyDescent="0.25">
      <c r="AA985">
        <f t="shared" si="193"/>
        <v>0</v>
      </c>
      <c r="AB985">
        <f t="shared" si="194"/>
        <v>0</v>
      </c>
      <c r="AC985">
        <f t="shared" si="195"/>
        <v>0</v>
      </c>
      <c r="AD985">
        <f t="shared" si="196"/>
        <v>0</v>
      </c>
      <c r="AE985">
        <f t="shared" si="197"/>
        <v>0</v>
      </c>
      <c r="AF985">
        <f t="shared" si="198"/>
        <v>0</v>
      </c>
      <c r="AG985">
        <f t="shared" si="199"/>
        <v>0</v>
      </c>
      <c r="AH985">
        <f t="shared" si="200"/>
        <v>0</v>
      </c>
      <c r="AI985">
        <f t="shared" si="201"/>
        <v>0</v>
      </c>
      <c r="AJ985">
        <f t="shared" si="202"/>
        <v>0</v>
      </c>
      <c r="AK985">
        <f t="shared" si="203"/>
        <v>0</v>
      </c>
      <c r="AL985">
        <f t="shared" si="204"/>
        <v>0</v>
      </c>
      <c r="AM985">
        <f>SUMPRODUCT(AA985:AL985,Weights!$E$7:$P$7)</f>
        <v>0</v>
      </c>
    </row>
    <row r="986" spans="27:39" x14ac:dyDescent="0.25">
      <c r="AA986">
        <f t="shared" si="193"/>
        <v>0</v>
      </c>
      <c r="AB986">
        <f t="shared" si="194"/>
        <v>0</v>
      </c>
      <c r="AC986">
        <f t="shared" si="195"/>
        <v>0</v>
      </c>
      <c r="AD986">
        <f t="shared" si="196"/>
        <v>0</v>
      </c>
      <c r="AE986">
        <f t="shared" si="197"/>
        <v>0</v>
      </c>
      <c r="AF986">
        <f t="shared" si="198"/>
        <v>0</v>
      </c>
      <c r="AG986">
        <f t="shared" si="199"/>
        <v>0</v>
      </c>
      <c r="AH986">
        <f t="shared" si="200"/>
        <v>0</v>
      </c>
      <c r="AI986">
        <f t="shared" si="201"/>
        <v>0</v>
      </c>
      <c r="AJ986">
        <f t="shared" si="202"/>
        <v>0</v>
      </c>
      <c r="AK986">
        <f t="shared" si="203"/>
        <v>0</v>
      </c>
      <c r="AL986">
        <f t="shared" si="204"/>
        <v>0</v>
      </c>
      <c r="AM986">
        <f>SUMPRODUCT(AA986:AL986,Weights!$E$7:$P$7)</f>
        <v>0</v>
      </c>
    </row>
    <row r="987" spans="27:39" x14ac:dyDescent="0.25">
      <c r="AA987">
        <f t="shared" si="193"/>
        <v>0</v>
      </c>
      <c r="AB987">
        <f t="shared" si="194"/>
        <v>0</v>
      </c>
      <c r="AC987">
        <f t="shared" si="195"/>
        <v>0</v>
      </c>
      <c r="AD987">
        <f t="shared" si="196"/>
        <v>0</v>
      </c>
      <c r="AE987">
        <f t="shared" si="197"/>
        <v>0</v>
      </c>
      <c r="AF987">
        <f t="shared" si="198"/>
        <v>0</v>
      </c>
      <c r="AG987">
        <f t="shared" si="199"/>
        <v>0</v>
      </c>
      <c r="AH987">
        <f t="shared" si="200"/>
        <v>0</v>
      </c>
      <c r="AI987">
        <f t="shared" si="201"/>
        <v>0</v>
      </c>
      <c r="AJ987">
        <f t="shared" si="202"/>
        <v>0</v>
      </c>
      <c r="AK987">
        <f t="shared" si="203"/>
        <v>0</v>
      </c>
      <c r="AL987">
        <f t="shared" si="204"/>
        <v>0</v>
      </c>
      <c r="AM987">
        <f>SUMPRODUCT(AA987:AL987,Weights!$E$7:$P$7)</f>
        <v>0</v>
      </c>
    </row>
    <row r="988" spans="27:39" x14ac:dyDescent="0.25">
      <c r="AA988">
        <f t="shared" si="193"/>
        <v>0</v>
      </c>
      <c r="AB988">
        <f t="shared" si="194"/>
        <v>0</v>
      </c>
      <c r="AC988">
        <f t="shared" si="195"/>
        <v>0</v>
      </c>
      <c r="AD988">
        <f t="shared" si="196"/>
        <v>0</v>
      </c>
      <c r="AE988">
        <f t="shared" si="197"/>
        <v>0</v>
      </c>
      <c r="AF988">
        <f t="shared" si="198"/>
        <v>0</v>
      </c>
      <c r="AG988">
        <f t="shared" si="199"/>
        <v>0</v>
      </c>
      <c r="AH988">
        <f t="shared" si="200"/>
        <v>0</v>
      </c>
      <c r="AI988">
        <f t="shared" si="201"/>
        <v>0</v>
      </c>
      <c r="AJ988">
        <f t="shared" si="202"/>
        <v>0</v>
      </c>
      <c r="AK988">
        <f t="shared" si="203"/>
        <v>0</v>
      </c>
      <c r="AL988">
        <f t="shared" si="204"/>
        <v>0</v>
      </c>
      <c r="AM988">
        <f>SUMPRODUCT(AA988:AL988,Weights!$E$7:$P$7)</f>
        <v>0</v>
      </c>
    </row>
    <row r="989" spans="27:39" x14ac:dyDescent="0.25">
      <c r="AA989">
        <f t="shared" si="193"/>
        <v>0</v>
      </c>
      <c r="AB989">
        <f t="shared" si="194"/>
        <v>0</v>
      </c>
      <c r="AC989">
        <f t="shared" si="195"/>
        <v>0</v>
      </c>
      <c r="AD989">
        <f t="shared" si="196"/>
        <v>0</v>
      </c>
      <c r="AE989">
        <f t="shared" si="197"/>
        <v>0</v>
      </c>
      <c r="AF989">
        <f t="shared" si="198"/>
        <v>0</v>
      </c>
      <c r="AG989">
        <f t="shared" si="199"/>
        <v>0</v>
      </c>
      <c r="AH989">
        <f t="shared" si="200"/>
        <v>0</v>
      </c>
      <c r="AI989">
        <f t="shared" si="201"/>
        <v>0</v>
      </c>
      <c r="AJ989">
        <f t="shared" si="202"/>
        <v>0</v>
      </c>
      <c r="AK989">
        <f t="shared" si="203"/>
        <v>0</v>
      </c>
      <c r="AL989">
        <f t="shared" si="204"/>
        <v>0</v>
      </c>
      <c r="AM989">
        <f>SUMPRODUCT(AA989:AL989,Weights!$E$7:$P$7)</f>
        <v>0</v>
      </c>
    </row>
    <row r="990" spans="27:39" x14ac:dyDescent="0.25">
      <c r="AA990">
        <f t="shared" si="193"/>
        <v>0</v>
      </c>
      <c r="AB990">
        <f t="shared" si="194"/>
        <v>0</v>
      </c>
      <c r="AC990">
        <f t="shared" si="195"/>
        <v>0</v>
      </c>
      <c r="AD990">
        <f t="shared" si="196"/>
        <v>0</v>
      </c>
      <c r="AE990">
        <f t="shared" si="197"/>
        <v>0</v>
      </c>
      <c r="AF990">
        <f t="shared" si="198"/>
        <v>0</v>
      </c>
      <c r="AG990">
        <f t="shared" si="199"/>
        <v>0</v>
      </c>
      <c r="AH990">
        <f t="shared" si="200"/>
        <v>0</v>
      </c>
      <c r="AI990">
        <f t="shared" si="201"/>
        <v>0</v>
      </c>
      <c r="AJ990">
        <f t="shared" si="202"/>
        <v>0</v>
      </c>
      <c r="AK990">
        <f t="shared" si="203"/>
        <v>0</v>
      </c>
      <c r="AL990">
        <f t="shared" si="204"/>
        <v>0</v>
      </c>
      <c r="AM990">
        <f>SUMPRODUCT(AA990:AL990,Weights!$E$7:$P$7)</f>
        <v>0</v>
      </c>
    </row>
    <row r="991" spans="27:39" x14ac:dyDescent="0.25">
      <c r="AA991">
        <f t="shared" si="193"/>
        <v>0</v>
      </c>
      <c r="AB991">
        <f t="shared" si="194"/>
        <v>0</v>
      </c>
      <c r="AC991">
        <f t="shared" si="195"/>
        <v>0</v>
      </c>
      <c r="AD991">
        <f t="shared" si="196"/>
        <v>0</v>
      </c>
      <c r="AE991">
        <f t="shared" si="197"/>
        <v>0</v>
      </c>
      <c r="AF991">
        <f t="shared" si="198"/>
        <v>0</v>
      </c>
      <c r="AG991">
        <f t="shared" si="199"/>
        <v>0</v>
      </c>
      <c r="AH991">
        <f t="shared" si="200"/>
        <v>0</v>
      </c>
      <c r="AI991">
        <f t="shared" si="201"/>
        <v>0</v>
      </c>
      <c r="AJ991">
        <f t="shared" si="202"/>
        <v>0</v>
      </c>
      <c r="AK991">
        <f t="shared" si="203"/>
        <v>0</v>
      </c>
      <c r="AL991">
        <f t="shared" si="204"/>
        <v>0</v>
      </c>
      <c r="AM991">
        <f>SUMPRODUCT(AA991:AL991,Weights!$E$7:$P$7)</f>
        <v>0</v>
      </c>
    </row>
    <row r="992" spans="27:39" x14ac:dyDescent="0.25">
      <c r="AA992">
        <f t="shared" si="193"/>
        <v>0</v>
      </c>
      <c r="AB992">
        <f t="shared" si="194"/>
        <v>0</v>
      </c>
      <c r="AC992">
        <f t="shared" si="195"/>
        <v>0</v>
      </c>
      <c r="AD992">
        <f t="shared" si="196"/>
        <v>0</v>
      </c>
      <c r="AE992">
        <f t="shared" si="197"/>
        <v>0</v>
      </c>
      <c r="AF992">
        <f t="shared" si="198"/>
        <v>0</v>
      </c>
      <c r="AG992">
        <f t="shared" si="199"/>
        <v>0</v>
      </c>
      <c r="AH992">
        <f t="shared" si="200"/>
        <v>0</v>
      </c>
      <c r="AI992">
        <f t="shared" si="201"/>
        <v>0</v>
      </c>
      <c r="AJ992">
        <f t="shared" si="202"/>
        <v>0</v>
      </c>
      <c r="AK992">
        <f t="shared" si="203"/>
        <v>0</v>
      </c>
      <c r="AL992">
        <f t="shared" si="204"/>
        <v>0</v>
      </c>
      <c r="AM992">
        <f>SUMPRODUCT(AA992:AL992,Weights!$E$7:$P$7)</f>
        <v>0</v>
      </c>
    </row>
    <row r="993" spans="27:39" x14ac:dyDescent="0.25">
      <c r="AA993">
        <f t="shared" si="193"/>
        <v>0</v>
      </c>
      <c r="AB993">
        <f t="shared" si="194"/>
        <v>0</v>
      </c>
      <c r="AC993">
        <f t="shared" si="195"/>
        <v>0</v>
      </c>
      <c r="AD993">
        <f t="shared" si="196"/>
        <v>0</v>
      </c>
      <c r="AE993">
        <f t="shared" si="197"/>
        <v>0</v>
      </c>
      <c r="AF993">
        <f t="shared" si="198"/>
        <v>0</v>
      </c>
      <c r="AG993">
        <f t="shared" si="199"/>
        <v>0</v>
      </c>
      <c r="AH993">
        <f t="shared" si="200"/>
        <v>0</v>
      </c>
      <c r="AI993">
        <f t="shared" si="201"/>
        <v>0</v>
      </c>
      <c r="AJ993">
        <f t="shared" si="202"/>
        <v>0</v>
      </c>
      <c r="AK993">
        <f t="shared" si="203"/>
        <v>0</v>
      </c>
      <c r="AL993">
        <f t="shared" si="204"/>
        <v>0</v>
      </c>
      <c r="AM993">
        <f>SUMPRODUCT(AA993:AL993,Weights!$E$7:$P$7)</f>
        <v>0</v>
      </c>
    </row>
    <row r="994" spans="27:39" x14ac:dyDescent="0.25">
      <c r="AA994">
        <f t="shared" si="193"/>
        <v>0</v>
      </c>
      <c r="AB994">
        <f t="shared" si="194"/>
        <v>0</v>
      </c>
      <c r="AC994">
        <f t="shared" si="195"/>
        <v>0</v>
      </c>
      <c r="AD994">
        <f t="shared" si="196"/>
        <v>0</v>
      </c>
      <c r="AE994">
        <f t="shared" si="197"/>
        <v>0</v>
      </c>
      <c r="AF994">
        <f t="shared" si="198"/>
        <v>0</v>
      </c>
      <c r="AG994">
        <f t="shared" si="199"/>
        <v>0</v>
      </c>
      <c r="AH994">
        <f t="shared" si="200"/>
        <v>0</v>
      </c>
      <c r="AI994">
        <f t="shared" si="201"/>
        <v>0</v>
      </c>
      <c r="AJ994">
        <f t="shared" si="202"/>
        <v>0</v>
      </c>
      <c r="AK994">
        <f t="shared" si="203"/>
        <v>0</v>
      </c>
      <c r="AL994">
        <f t="shared" si="204"/>
        <v>0</v>
      </c>
      <c r="AM994">
        <f>SUMPRODUCT(AA994:AL994,Weights!$E$7:$P$7)</f>
        <v>0</v>
      </c>
    </row>
    <row r="995" spans="27:39" x14ac:dyDescent="0.25">
      <c r="AA995">
        <f t="shared" si="193"/>
        <v>0</v>
      </c>
      <c r="AB995">
        <f t="shared" si="194"/>
        <v>0</v>
      </c>
      <c r="AC995">
        <f t="shared" si="195"/>
        <v>0</v>
      </c>
      <c r="AD995">
        <f t="shared" si="196"/>
        <v>0</v>
      </c>
      <c r="AE995">
        <f t="shared" si="197"/>
        <v>0</v>
      </c>
      <c r="AF995">
        <f t="shared" si="198"/>
        <v>0</v>
      </c>
      <c r="AG995">
        <f t="shared" si="199"/>
        <v>0</v>
      </c>
      <c r="AH995">
        <f t="shared" si="200"/>
        <v>0</v>
      </c>
      <c r="AI995">
        <f t="shared" si="201"/>
        <v>0</v>
      </c>
      <c r="AJ995">
        <f t="shared" si="202"/>
        <v>0</v>
      </c>
      <c r="AK995">
        <f t="shared" si="203"/>
        <v>0</v>
      </c>
      <c r="AL995">
        <f t="shared" si="204"/>
        <v>0</v>
      </c>
      <c r="AM995">
        <f>SUMPRODUCT(AA995:AL995,Weights!$E$7:$P$7)</f>
        <v>0</v>
      </c>
    </row>
    <row r="996" spans="27:39" x14ac:dyDescent="0.25">
      <c r="AA996">
        <f t="shared" si="193"/>
        <v>0</v>
      </c>
      <c r="AB996">
        <f t="shared" si="194"/>
        <v>0</v>
      </c>
      <c r="AC996">
        <f t="shared" si="195"/>
        <v>0</v>
      </c>
      <c r="AD996">
        <f t="shared" si="196"/>
        <v>0</v>
      </c>
      <c r="AE996">
        <f t="shared" si="197"/>
        <v>0</v>
      </c>
      <c r="AF996">
        <f t="shared" si="198"/>
        <v>0</v>
      </c>
      <c r="AG996">
        <f t="shared" si="199"/>
        <v>0</v>
      </c>
      <c r="AH996">
        <f t="shared" si="200"/>
        <v>0</v>
      </c>
      <c r="AI996">
        <f t="shared" si="201"/>
        <v>0</v>
      </c>
      <c r="AJ996">
        <f t="shared" si="202"/>
        <v>0</v>
      </c>
      <c r="AK996">
        <f t="shared" si="203"/>
        <v>0</v>
      </c>
      <c r="AL996">
        <f t="shared" si="204"/>
        <v>0</v>
      </c>
      <c r="AM996">
        <f>SUMPRODUCT(AA996:AL996,Weights!$E$7:$P$7)</f>
        <v>0</v>
      </c>
    </row>
    <row r="997" spans="27:39" x14ac:dyDescent="0.25">
      <c r="AA997">
        <f t="shared" si="193"/>
        <v>0</v>
      </c>
      <c r="AB997">
        <f t="shared" si="194"/>
        <v>0</v>
      </c>
      <c r="AC997">
        <f t="shared" si="195"/>
        <v>0</v>
      </c>
      <c r="AD997">
        <f t="shared" si="196"/>
        <v>0</v>
      </c>
      <c r="AE997">
        <f t="shared" si="197"/>
        <v>0</v>
      </c>
      <c r="AF997">
        <f t="shared" si="198"/>
        <v>0</v>
      </c>
      <c r="AG997">
        <f t="shared" si="199"/>
        <v>0</v>
      </c>
      <c r="AH997">
        <f t="shared" si="200"/>
        <v>0</v>
      </c>
      <c r="AI997">
        <f t="shared" si="201"/>
        <v>0</v>
      </c>
      <c r="AJ997">
        <f t="shared" si="202"/>
        <v>0</v>
      </c>
      <c r="AK997">
        <f t="shared" si="203"/>
        <v>0</v>
      </c>
      <c r="AL997">
        <f t="shared" si="204"/>
        <v>0</v>
      </c>
      <c r="AM997">
        <f>SUMPRODUCT(AA997:AL997,Weights!$E$7:$P$7)</f>
        <v>0</v>
      </c>
    </row>
    <row r="998" spans="27:39" x14ac:dyDescent="0.25">
      <c r="AA998">
        <f t="shared" si="193"/>
        <v>0</v>
      </c>
      <c r="AB998">
        <f t="shared" si="194"/>
        <v>0</v>
      </c>
      <c r="AC998">
        <f t="shared" si="195"/>
        <v>0</v>
      </c>
      <c r="AD998">
        <f t="shared" si="196"/>
        <v>0</v>
      </c>
      <c r="AE998">
        <f t="shared" si="197"/>
        <v>0</v>
      </c>
      <c r="AF998">
        <f t="shared" si="198"/>
        <v>0</v>
      </c>
      <c r="AG998">
        <f t="shared" si="199"/>
        <v>0</v>
      </c>
      <c r="AH998">
        <f t="shared" si="200"/>
        <v>0</v>
      </c>
      <c r="AI998">
        <f t="shared" si="201"/>
        <v>0</v>
      </c>
      <c r="AJ998">
        <f t="shared" si="202"/>
        <v>0</v>
      </c>
      <c r="AK998">
        <f t="shared" si="203"/>
        <v>0</v>
      </c>
      <c r="AL998">
        <f t="shared" si="204"/>
        <v>0</v>
      </c>
      <c r="AM998">
        <f>SUMPRODUCT(AA998:AL998,Weights!$E$7:$P$7)</f>
        <v>0</v>
      </c>
    </row>
    <row r="999" spans="27:39" x14ac:dyDescent="0.25">
      <c r="AA999">
        <f t="shared" si="193"/>
        <v>0</v>
      </c>
      <c r="AB999">
        <f t="shared" si="194"/>
        <v>0</v>
      </c>
      <c r="AC999">
        <f t="shared" si="195"/>
        <v>0</v>
      </c>
      <c r="AD999">
        <f t="shared" si="196"/>
        <v>0</v>
      </c>
      <c r="AE999">
        <f t="shared" si="197"/>
        <v>0</v>
      </c>
      <c r="AF999">
        <f t="shared" si="198"/>
        <v>0</v>
      </c>
      <c r="AG999">
        <f t="shared" si="199"/>
        <v>0</v>
      </c>
      <c r="AH999">
        <f t="shared" si="200"/>
        <v>0</v>
      </c>
      <c r="AI999">
        <f t="shared" si="201"/>
        <v>0</v>
      </c>
      <c r="AJ999">
        <f t="shared" si="202"/>
        <v>0</v>
      </c>
      <c r="AK999">
        <f t="shared" si="203"/>
        <v>0</v>
      </c>
      <c r="AL999">
        <f t="shared" si="204"/>
        <v>0</v>
      </c>
      <c r="AM999">
        <f>SUMPRODUCT(AA999:AL999,Weights!$E$7:$P$7)</f>
        <v>0</v>
      </c>
    </row>
    <row r="1000" spans="27:39" x14ac:dyDescent="0.25">
      <c r="AA1000">
        <f t="shared" si="193"/>
        <v>0</v>
      </c>
      <c r="AB1000">
        <f t="shared" si="194"/>
        <v>0</v>
      </c>
      <c r="AC1000">
        <f t="shared" si="195"/>
        <v>0</v>
      </c>
      <c r="AD1000">
        <f t="shared" si="196"/>
        <v>0</v>
      </c>
      <c r="AE1000">
        <f t="shared" si="197"/>
        <v>0</v>
      </c>
      <c r="AF1000">
        <f t="shared" si="198"/>
        <v>0</v>
      </c>
      <c r="AG1000">
        <f t="shared" si="199"/>
        <v>0</v>
      </c>
      <c r="AH1000">
        <f t="shared" si="200"/>
        <v>0</v>
      </c>
      <c r="AI1000">
        <f t="shared" si="201"/>
        <v>0</v>
      </c>
      <c r="AJ1000">
        <f t="shared" si="202"/>
        <v>0</v>
      </c>
      <c r="AK1000">
        <f t="shared" si="203"/>
        <v>0</v>
      </c>
      <c r="AL1000">
        <f t="shared" si="204"/>
        <v>0</v>
      </c>
      <c r="AM1000">
        <f>SUMPRODUCT(AA1000:AL1000,Weights!$E$7:$P$7)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selection activeCell="A2" sqref="A2:S615"/>
    </sheetView>
  </sheetViews>
  <sheetFormatPr defaultRowHeight="15" x14ac:dyDescent="0.25"/>
  <cols>
    <col min="1" max="1" width="20.42578125" bestFit="1" customWidth="1"/>
    <col min="2" max="2" width="14" bestFit="1" customWidth="1"/>
    <col min="3" max="4" width="3" bestFit="1" customWidth="1"/>
    <col min="5" max="5" width="5" bestFit="1" customWidth="1"/>
    <col min="6" max="6" width="3.28515625" bestFit="1" customWidth="1"/>
    <col min="7" max="7" width="3" bestFit="1" customWidth="1"/>
    <col min="8" max="9" width="4" bestFit="1" customWidth="1"/>
    <col min="10" max="10" width="3.140625" bestFit="1" customWidth="1"/>
    <col min="11" max="11" width="3.42578125" bestFit="1" customWidth="1"/>
    <col min="12" max="12" width="4" bestFit="1" customWidth="1"/>
    <col min="13" max="13" width="3.28515625" bestFit="1" customWidth="1"/>
    <col min="14" max="14" width="5.85546875" bestFit="1" customWidth="1"/>
    <col min="15" max="15" width="6" bestFit="1" customWidth="1"/>
    <col min="16" max="16" width="5.140625" bestFit="1" customWidth="1"/>
    <col min="17" max="17" width="5" bestFit="1" customWidth="1"/>
    <col min="18" max="18" width="5.28515625" bestFit="1" customWidth="1"/>
    <col min="19" max="19" width="8.28515625" bestFit="1" customWidth="1"/>
    <col min="20" max="22" width="3" bestFit="1" customWidth="1"/>
    <col min="23" max="23" width="5" bestFit="1" customWidth="1"/>
    <col min="24" max="24" width="3.28515625" bestFit="1" customWidth="1"/>
    <col min="25" max="25" width="3" bestFit="1" customWidth="1"/>
    <col min="26" max="27" width="4" bestFit="1" customWidth="1"/>
    <col min="28" max="28" width="3.140625" bestFit="1" customWidth="1"/>
    <col min="29" max="29" width="3.42578125" bestFit="1" customWidth="1"/>
    <col min="30" max="30" width="4" bestFit="1" customWidth="1"/>
    <col min="31" max="31" width="3.28515625" bestFit="1" customWidth="1"/>
    <col min="32" max="32" width="6.5703125" bestFit="1" customWidth="1"/>
  </cols>
  <sheetData>
    <row r="1" spans="1:32" x14ac:dyDescent="0.25">
      <c r="A1" t="s">
        <v>0</v>
      </c>
      <c r="B1" t="s">
        <v>1</v>
      </c>
      <c r="C1" t="s">
        <v>496</v>
      </c>
      <c r="D1" t="s">
        <v>497</v>
      </c>
      <c r="E1" t="s">
        <v>498</v>
      </c>
      <c r="F1" t="s">
        <v>499</v>
      </c>
      <c r="G1" t="s">
        <v>2</v>
      </c>
      <c r="H1" t="s">
        <v>500</v>
      </c>
      <c r="I1" t="s">
        <v>3</v>
      </c>
      <c r="J1" t="s">
        <v>501</v>
      </c>
      <c r="K1" t="s">
        <v>6</v>
      </c>
      <c r="L1" t="s">
        <v>10</v>
      </c>
      <c r="M1" t="s">
        <v>9</v>
      </c>
      <c r="N1" t="s">
        <v>1018</v>
      </c>
      <c r="O1" t="s">
        <v>1019</v>
      </c>
      <c r="P1" t="s">
        <v>1020</v>
      </c>
      <c r="Q1" t="s">
        <v>1021</v>
      </c>
      <c r="R1" t="s">
        <v>998</v>
      </c>
      <c r="S1" t="s">
        <v>999</v>
      </c>
      <c r="U1" t="s">
        <v>496</v>
      </c>
      <c r="V1" t="s">
        <v>497</v>
      </c>
      <c r="W1" t="s">
        <v>498</v>
      </c>
      <c r="X1" t="s">
        <v>499</v>
      </c>
      <c r="Y1" t="s">
        <v>2</v>
      </c>
      <c r="Z1" t="s">
        <v>500</v>
      </c>
      <c r="AA1" t="s">
        <v>3</v>
      </c>
      <c r="AB1" t="s">
        <v>501</v>
      </c>
      <c r="AC1" t="s">
        <v>6</v>
      </c>
      <c r="AD1" t="s">
        <v>10</v>
      </c>
      <c r="AE1" t="s">
        <v>9</v>
      </c>
      <c r="AF1" t="s">
        <v>988</v>
      </c>
    </row>
    <row r="2" spans="1:32" x14ac:dyDescent="0.25">
      <c r="A2" t="s">
        <v>502</v>
      </c>
      <c r="B2" t="s">
        <v>51</v>
      </c>
      <c r="C2">
        <v>6</v>
      </c>
      <c r="D2">
        <v>0</v>
      </c>
      <c r="E2">
        <v>1.36</v>
      </c>
      <c r="F2">
        <v>0</v>
      </c>
      <c r="G2">
        <v>65</v>
      </c>
      <c r="H2">
        <v>66</v>
      </c>
      <c r="I2">
        <v>37</v>
      </c>
      <c r="J2">
        <v>10</v>
      </c>
      <c r="K2">
        <v>4</v>
      </c>
      <c r="L2">
        <v>100</v>
      </c>
      <c r="M2">
        <v>7</v>
      </c>
      <c r="N2">
        <v>0.67</v>
      </c>
      <c r="O2">
        <v>13.75</v>
      </c>
      <c r="P2">
        <v>0.9</v>
      </c>
      <c r="Q2">
        <v>1.33</v>
      </c>
      <c r="R2">
        <v>2.6</v>
      </c>
      <c r="S2">
        <v>3096</v>
      </c>
      <c r="U2">
        <f t="shared" ref="U2:AE2" si="0">C2</f>
        <v>6</v>
      </c>
      <c r="V2">
        <f t="shared" si="0"/>
        <v>0</v>
      </c>
      <c r="W2">
        <f t="shared" si="0"/>
        <v>1.36</v>
      </c>
      <c r="X2">
        <f t="shared" si="0"/>
        <v>0</v>
      </c>
      <c r="Y2">
        <f t="shared" si="0"/>
        <v>65</v>
      </c>
      <c r="Z2">
        <f t="shared" si="0"/>
        <v>66</v>
      </c>
      <c r="AA2">
        <f t="shared" si="0"/>
        <v>37</v>
      </c>
      <c r="AB2">
        <f t="shared" si="0"/>
        <v>10</v>
      </c>
      <c r="AC2">
        <f t="shared" si="0"/>
        <v>4</v>
      </c>
      <c r="AD2">
        <f t="shared" si="0"/>
        <v>100</v>
      </c>
      <c r="AE2">
        <f t="shared" si="0"/>
        <v>7</v>
      </c>
      <c r="AF2">
        <f>SUMPRODUCT(U2:AE2,Weights!$E$3:$O$3)</f>
        <v>220</v>
      </c>
    </row>
    <row r="3" spans="1:32" x14ac:dyDescent="0.25">
      <c r="A3" t="s">
        <v>517</v>
      </c>
      <c r="B3" t="s">
        <v>37</v>
      </c>
      <c r="C3">
        <v>4</v>
      </c>
      <c r="D3">
        <v>0</v>
      </c>
      <c r="E3">
        <v>1.61</v>
      </c>
      <c r="F3">
        <v>0</v>
      </c>
      <c r="G3">
        <v>64</v>
      </c>
      <c r="H3">
        <v>64</v>
      </c>
      <c r="I3">
        <v>31</v>
      </c>
      <c r="J3">
        <v>11</v>
      </c>
      <c r="K3">
        <v>4</v>
      </c>
      <c r="L3">
        <v>110</v>
      </c>
      <c r="M3">
        <v>14</v>
      </c>
      <c r="N3">
        <v>0.72</v>
      </c>
      <c r="O3">
        <v>15.52</v>
      </c>
      <c r="P3">
        <v>2.0099999999999998</v>
      </c>
      <c r="Q3">
        <v>1.43</v>
      </c>
      <c r="R3">
        <v>2.2999999999999998</v>
      </c>
      <c r="S3">
        <v>6655</v>
      </c>
      <c r="U3">
        <f t="shared" ref="U3:U66" si="1">C3</f>
        <v>4</v>
      </c>
      <c r="V3">
        <f t="shared" ref="V3:V66" si="2">D3</f>
        <v>0</v>
      </c>
      <c r="W3">
        <f t="shared" ref="W3:W66" si="3">E3</f>
        <v>1.61</v>
      </c>
      <c r="X3">
        <f t="shared" ref="X3:X66" si="4">F3</f>
        <v>0</v>
      </c>
      <c r="Y3">
        <f t="shared" ref="Y3:Y66" si="5">G3</f>
        <v>64</v>
      </c>
      <c r="Z3">
        <f t="shared" ref="Z3:Z66" si="6">H3</f>
        <v>64</v>
      </c>
      <c r="AA3">
        <f t="shared" ref="AA3:AA66" si="7">I3</f>
        <v>31</v>
      </c>
      <c r="AB3">
        <f t="shared" ref="AB3:AB66" si="8">J3</f>
        <v>11</v>
      </c>
      <c r="AC3">
        <f t="shared" ref="AC3:AC66" si="9">K3</f>
        <v>4</v>
      </c>
      <c r="AD3">
        <f t="shared" ref="AD3:AD66" si="10">L3</f>
        <v>110</v>
      </c>
      <c r="AE3">
        <f t="shared" ref="AE3:AE66" si="11">M3</f>
        <v>14</v>
      </c>
      <c r="AF3">
        <f>SUMPRODUCT(U3:AE3,Weights!$E$3:$O$3)</f>
        <v>213.5</v>
      </c>
    </row>
    <row r="4" spans="1:32" x14ac:dyDescent="0.25">
      <c r="A4" t="s">
        <v>503</v>
      </c>
      <c r="B4" t="s">
        <v>43</v>
      </c>
      <c r="C4">
        <v>7</v>
      </c>
      <c r="D4">
        <v>2</v>
      </c>
      <c r="E4">
        <v>1.55</v>
      </c>
      <c r="F4">
        <v>0</v>
      </c>
      <c r="G4">
        <v>67</v>
      </c>
      <c r="H4">
        <v>75</v>
      </c>
      <c r="I4">
        <v>40</v>
      </c>
      <c r="J4">
        <v>13</v>
      </c>
      <c r="K4">
        <v>5</v>
      </c>
      <c r="L4">
        <v>118</v>
      </c>
      <c r="M4">
        <v>17</v>
      </c>
      <c r="N4">
        <v>0.77</v>
      </c>
      <c r="O4">
        <v>14.09</v>
      </c>
      <c r="P4">
        <v>2.0499999999999998</v>
      </c>
      <c r="Q4">
        <v>1.72</v>
      </c>
      <c r="R4">
        <v>2.4</v>
      </c>
      <c r="S4">
        <v>6785</v>
      </c>
      <c r="U4">
        <f t="shared" si="1"/>
        <v>7</v>
      </c>
      <c r="V4">
        <f t="shared" si="2"/>
        <v>2</v>
      </c>
      <c r="W4">
        <f t="shared" si="3"/>
        <v>1.55</v>
      </c>
      <c r="X4">
        <f t="shared" si="4"/>
        <v>0</v>
      </c>
      <c r="Y4">
        <f t="shared" si="5"/>
        <v>67</v>
      </c>
      <c r="Z4">
        <f t="shared" si="6"/>
        <v>75</v>
      </c>
      <c r="AA4">
        <f t="shared" si="7"/>
        <v>40</v>
      </c>
      <c r="AB4">
        <f t="shared" si="8"/>
        <v>13</v>
      </c>
      <c r="AC4">
        <f t="shared" si="9"/>
        <v>5</v>
      </c>
      <c r="AD4">
        <f t="shared" si="10"/>
        <v>118</v>
      </c>
      <c r="AE4">
        <f t="shared" si="11"/>
        <v>17</v>
      </c>
      <c r="AF4">
        <f>SUMPRODUCT(U4:AE4,Weights!$E$3:$O$3)</f>
        <v>242.5</v>
      </c>
    </row>
    <row r="5" spans="1:32" x14ac:dyDescent="0.25">
      <c r="A5" t="s">
        <v>505</v>
      </c>
      <c r="B5" t="s">
        <v>73</v>
      </c>
      <c r="C5">
        <v>4</v>
      </c>
      <c r="D5">
        <v>0</v>
      </c>
      <c r="E5">
        <v>2.73</v>
      </c>
      <c r="F5">
        <v>0</v>
      </c>
      <c r="G5">
        <v>49</v>
      </c>
      <c r="H5">
        <v>46</v>
      </c>
      <c r="I5">
        <v>37</v>
      </c>
      <c r="J5">
        <v>14</v>
      </c>
      <c r="K5">
        <v>2</v>
      </c>
      <c r="L5">
        <v>75</v>
      </c>
      <c r="M5">
        <v>17</v>
      </c>
      <c r="N5">
        <v>1.1599999999999999</v>
      </c>
      <c r="O5">
        <v>14.69</v>
      </c>
      <c r="P5">
        <v>3.25</v>
      </c>
      <c r="Q5">
        <v>1.75</v>
      </c>
      <c r="R5">
        <v>1.6</v>
      </c>
      <c r="S5">
        <v>10233</v>
      </c>
      <c r="U5">
        <f t="shared" si="1"/>
        <v>4</v>
      </c>
      <c r="V5">
        <f t="shared" si="2"/>
        <v>0</v>
      </c>
      <c r="W5">
        <f t="shared" si="3"/>
        <v>2.73</v>
      </c>
      <c r="X5">
        <f t="shared" si="4"/>
        <v>0</v>
      </c>
      <c r="Y5">
        <f t="shared" si="5"/>
        <v>49</v>
      </c>
      <c r="Z5">
        <f t="shared" si="6"/>
        <v>46</v>
      </c>
      <c r="AA5">
        <f t="shared" si="7"/>
        <v>37</v>
      </c>
      <c r="AB5">
        <f t="shared" si="8"/>
        <v>14</v>
      </c>
      <c r="AC5">
        <f t="shared" si="9"/>
        <v>2</v>
      </c>
      <c r="AD5">
        <f t="shared" si="10"/>
        <v>75</v>
      </c>
      <c r="AE5">
        <f t="shared" si="11"/>
        <v>17</v>
      </c>
      <c r="AF5">
        <f>SUMPRODUCT(U5:AE5,Weights!$E$3:$O$3)</f>
        <v>132</v>
      </c>
    </row>
    <row r="6" spans="1:32" x14ac:dyDescent="0.25">
      <c r="A6" t="s">
        <v>528</v>
      </c>
      <c r="B6" t="s">
        <v>25</v>
      </c>
      <c r="C6">
        <v>4</v>
      </c>
      <c r="D6">
        <v>1</v>
      </c>
      <c r="E6">
        <v>2.2200000000000002</v>
      </c>
      <c r="F6">
        <v>0</v>
      </c>
      <c r="G6">
        <v>69</v>
      </c>
      <c r="H6">
        <v>67</v>
      </c>
      <c r="I6">
        <v>47</v>
      </c>
      <c r="J6">
        <v>16</v>
      </c>
      <c r="K6">
        <v>5</v>
      </c>
      <c r="L6">
        <v>85</v>
      </c>
      <c r="M6">
        <v>9</v>
      </c>
      <c r="N6">
        <v>0.84</v>
      </c>
      <c r="O6">
        <v>11.55</v>
      </c>
      <c r="P6">
        <v>1.17</v>
      </c>
      <c r="Q6">
        <v>2.06</v>
      </c>
      <c r="R6">
        <v>2</v>
      </c>
      <c r="S6">
        <v>13764</v>
      </c>
      <c r="U6">
        <f t="shared" si="1"/>
        <v>4</v>
      </c>
      <c r="V6">
        <f t="shared" si="2"/>
        <v>1</v>
      </c>
      <c r="W6">
        <f t="shared" si="3"/>
        <v>2.2200000000000002</v>
      </c>
      <c r="X6">
        <f t="shared" si="4"/>
        <v>0</v>
      </c>
      <c r="Y6">
        <f t="shared" si="5"/>
        <v>69</v>
      </c>
      <c r="Z6">
        <f t="shared" si="6"/>
        <v>67</v>
      </c>
      <c r="AA6">
        <f t="shared" si="7"/>
        <v>47</v>
      </c>
      <c r="AB6">
        <f t="shared" si="8"/>
        <v>16</v>
      </c>
      <c r="AC6">
        <f t="shared" si="9"/>
        <v>5</v>
      </c>
      <c r="AD6">
        <f t="shared" si="10"/>
        <v>85</v>
      </c>
      <c r="AE6">
        <f t="shared" si="11"/>
        <v>9</v>
      </c>
      <c r="AF6">
        <f>SUMPRODUCT(U6:AE6,Weights!$E$3:$O$3)</f>
        <v>176</v>
      </c>
    </row>
    <row r="7" spans="1:32" x14ac:dyDescent="0.25">
      <c r="A7" t="s">
        <v>508</v>
      </c>
      <c r="B7" t="s">
        <v>71</v>
      </c>
      <c r="C7">
        <v>7</v>
      </c>
      <c r="D7">
        <v>5</v>
      </c>
      <c r="E7">
        <v>2.96</v>
      </c>
      <c r="F7">
        <v>17</v>
      </c>
      <c r="G7">
        <v>17</v>
      </c>
      <c r="H7">
        <v>98</v>
      </c>
      <c r="I7">
        <v>88</v>
      </c>
      <c r="J7">
        <v>32</v>
      </c>
      <c r="K7">
        <v>6</v>
      </c>
      <c r="L7">
        <v>116</v>
      </c>
      <c r="M7">
        <v>17</v>
      </c>
      <c r="N7">
        <v>1.07</v>
      </c>
      <c r="O7">
        <v>10.62</v>
      </c>
      <c r="P7">
        <v>1.56</v>
      </c>
      <c r="Q7">
        <v>2.19</v>
      </c>
      <c r="R7">
        <v>3.7</v>
      </c>
      <c r="S7">
        <v>11762</v>
      </c>
      <c r="U7">
        <f t="shared" si="1"/>
        <v>7</v>
      </c>
      <c r="V7">
        <f t="shared" si="2"/>
        <v>5</v>
      </c>
      <c r="W7">
        <f t="shared" si="3"/>
        <v>2.96</v>
      </c>
      <c r="X7">
        <f t="shared" si="4"/>
        <v>17</v>
      </c>
      <c r="Y7">
        <f t="shared" si="5"/>
        <v>17</v>
      </c>
      <c r="Z7">
        <f t="shared" si="6"/>
        <v>98</v>
      </c>
      <c r="AA7">
        <f t="shared" si="7"/>
        <v>88</v>
      </c>
      <c r="AB7">
        <f t="shared" si="8"/>
        <v>32</v>
      </c>
      <c r="AC7">
        <f t="shared" si="9"/>
        <v>6</v>
      </c>
      <c r="AD7">
        <f t="shared" si="10"/>
        <v>116</v>
      </c>
      <c r="AE7">
        <f t="shared" si="11"/>
        <v>17</v>
      </c>
      <c r="AF7">
        <f>SUMPRODUCT(U7:AE7,Weights!$E$3:$O$3)</f>
        <v>215.5</v>
      </c>
    </row>
    <row r="8" spans="1:32" x14ac:dyDescent="0.25">
      <c r="A8" t="s">
        <v>507</v>
      </c>
      <c r="B8" t="s">
        <v>29</v>
      </c>
      <c r="C8">
        <v>4</v>
      </c>
      <c r="D8">
        <v>0</v>
      </c>
      <c r="E8">
        <v>1.89</v>
      </c>
      <c r="F8">
        <v>0</v>
      </c>
      <c r="G8">
        <v>57</v>
      </c>
      <c r="H8">
        <v>55</v>
      </c>
      <c r="I8">
        <v>35</v>
      </c>
      <c r="J8">
        <v>12</v>
      </c>
      <c r="K8">
        <v>3</v>
      </c>
      <c r="L8">
        <v>78</v>
      </c>
      <c r="M8">
        <v>21</v>
      </c>
      <c r="N8">
        <v>1.01</v>
      </c>
      <c r="O8">
        <v>12.8</v>
      </c>
      <c r="P8">
        <v>3.45</v>
      </c>
      <c r="Q8">
        <v>2.2400000000000002</v>
      </c>
      <c r="R8">
        <v>1.5</v>
      </c>
      <c r="S8">
        <v>7441</v>
      </c>
      <c r="U8">
        <f t="shared" si="1"/>
        <v>4</v>
      </c>
      <c r="V8">
        <f t="shared" si="2"/>
        <v>0</v>
      </c>
      <c r="W8">
        <f t="shared" si="3"/>
        <v>1.89</v>
      </c>
      <c r="X8">
        <f t="shared" si="4"/>
        <v>0</v>
      </c>
      <c r="Y8">
        <f t="shared" si="5"/>
        <v>57</v>
      </c>
      <c r="Z8">
        <f t="shared" si="6"/>
        <v>55</v>
      </c>
      <c r="AA8">
        <f t="shared" si="7"/>
        <v>35</v>
      </c>
      <c r="AB8">
        <f t="shared" si="8"/>
        <v>12</v>
      </c>
      <c r="AC8">
        <f t="shared" si="9"/>
        <v>3</v>
      </c>
      <c r="AD8">
        <f t="shared" si="10"/>
        <v>78</v>
      </c>
      <c r="AE8">
        <f t="shared" si="11"/>
        <v>21</v>
      </c>
      <c r="AF8">
        <f>SUMPRODUCT(U8:AE8,Weights!$E$3:$O$3)</f>
        <v>156</v>
      </c>
    </row>
    <row r="9" spans="1:32" x14ac:dyDescent="0.25">
      <c r="A9" t="s">
        <v>512</v>
      </c>
      <c r="B9" t="s">
        <v>37</v>
      </c>
      <c r="C9">
        <v>19</v>
      </c>
      <c r="D9">
        <v>7</v>
      </c>
      <c r="E9">
        <v>2.7</v>
      </c>
      <c r="F9">
        <v>32</v>
      </c>
      <c r="G9">
        <v>32</v>
      </c>
      <c r="H9">
        <v>221</v>
      </c>
      <c r="I9">
        <v>171</v>
      </c>
      <c r="J9">
        <v>66</v>
      </c>
      <c r="K9">
        <v>20</v>
      </c>
      <c r="L9">
        <v>292</v>
      </c>
      <c r="M9">
        <v>40</v>
      </c>
      <c r="N9">
        <v>0.95</v>
      </c>
      <c r="O9">
        <v>11.89</v>
      </c>
      <c r="P9">
        <v>1.63</v>
      </c>
      <c r="Q9">
        <v>2.33</v>
      </c>
      <c r="R9">
        <v>8.4</v>
      </c>
      <c r="S9">
        <v>10603</v>
      </c>
      <c r="U9">
        <f t="shared" si="1"/>
        <v>19</v>
      </c>
      <c r="V9">
        <f t="shared" si="2"/>
        <v>7</v>
      </c>
      <c r="W9">
        <f t="shared" si="3"/>
        <v>2.7</v>
      </c>
      <c r="X9">
        <f t="shared" si="4"/>
        <v>32</v>
      </c>
      <c r="Y9">
        <f t="shared" si="5"/>
        <v>32</v>
      </c>
      <c r="Z9">
        <f t="shared" si="6"/>
        <v>221</v>
      </c>
      <c r="AA9">
        <f t="shared" si="7"/>
        <v>171</v>
      </c>
      <c r="AB9">
        <f t="shared" si="8"/>
        <v>66</v>
      </c>
      <c r="AC9">
        <f t="shared" si="9"/>
        <v>20</v>
      </c>
      <c r="AD9">
        <f t="shared" si="10"/>
        <v>292</v>
      </c>
      <c r="AE9">
        <f t="shared" si="11"/>
        <v>40</v>
      </c>
      <c r="AF9">
        <f>SUMPRODUCT(U9:AE9,Weights!$E$3:$O$3)</f>
        <v>570.5</v>
      </c>
    </row>
    <row r="10" spans="1:32" x14ac:dyDescent="0.25">
      <c r="A10" t="s">
        <v>668</v>
      </c>
      <c r="B10" t="s">
        <v>56</v>
      </c>
      <c r="C10">
        <v>2</v>
      </c>
      <c r="D10">
        <v>4</v>
      </c>
      <c r="E10">
        <v>2.99</v>
      </c>
      <c r="F10">
        <v>0</v>
      </c>
      <c r="G10">
        <v>62</v>
      </c>
      <c r="H10">
        <v>62</v>
      </c>
      <c r="I10">
        <v>49</v>
      </c>
      <c r="J10">
        <v>21</v>
      </c>
      <c r="K10">
        <v>6</v>
      </c>
      <c r="L10">
        <v>93</v>
      </c>
      <c r="M10">
        <v>21</v>
      </c>
      <c r="N10">
        <v>1.1299999999999999</v>
      </c>
      <c r="O10">
        <v>13.51</v>
      </c>
      <c r="P10">
        <v>3.06</v>
      </c>
      <c r="Q10">
        <v>2.46</v>
      </c>
      <c r="R10">
        <v>1.4</v>
      </c>
      <c r="S10">
        <v>11384</v>
      </c>
      <c r="U10">
        <f t="shared" si="1"/>
        <v>2</v>
      </c>
      <c r="V10">
        <f t="shared" si="2"/>
        <v>4</v>
      </c>
      <c r="W10">
        <f t="shared" si="3"/>
        <v>2.99</v>
      </c>
      <c r="X10">
        <f t="shared" si="4"/>
        <v>0</v>
      </c>
      <c r="Y10">
        <f t="shared" si="5"/>
        <v>62</v>
      </c>
      <c r="Z10">
        <f t="shared" si="6"/>
        <v>62</v>
      </c>
      <c r="AA10">
        <f t="shared" si="7"/>
        <v>49</v>
      </c>
      <c r="AB10">
        <f t="shared" si="8"/>
        <v>21</v>
      </c>
      <c r="AC10">
        <f t="shared" si="9"/>
        <v>6</v>
      </c>
      <c r="AD10">
        <f t="shared" si="10"/>
        <v>93</v>
      </c>
      <c r="AE10">
        <f t="shared" si="11"/>
        <v>21</v>
      </c>
      <c r="AF10">
        <f>SUMPRODUCT(U10:AE10,Weights!$E$3:$O$3)</f>
        <v>138</v>
      </c>
    </row>
    <row r="11" spans="1:32" x14ac:dyDescent="0.25">
      <c r="A11" t="s">
        <v>613</v>
      </c>
      <c r="B11" t="s">
        <v>15</v>
      </c>
      <c r="C11">
        <v>1</v>
      </c>
      <c r="D11">
        <v>1</v>
      </c>
      <c r="E11">
        <v>2.93</v>
      </c>
      <c r="F11">
        <v>0</v>
      </c>
      <c r="G11">
        <v>55</v>
      </c>
      <c r="H11">
        <v>52</v>
      </c>
      <c r="I11">
        <v>46</v>
      </c>
      <c r="J11">
        <v>17</v>
      </c>
      <c r="K11">
        <v>2</v>
      </c>
      <c r="L11">
        <v>58</v>
      </c>
      <c r="M11">
        <v>16</v>
      </c>
      <c r="N11">
        <v>1.19</v>
      </c>
      <c r="O11">
        <v>9.92</v>
      </c>
      <c r="P11">
        <v>2.74</v>
      </c>
      <c r="Q11">
        <v>2.46</v>
      </c>
      <c r="R11">
        <v>1.1000000000000001</v>
      </c>
      <c r="S11">
        <v>4259</v>
      </c>
      <c r="U11">
        <f t="shared" si="1"/>
        <v>1</v>
      </c>
      <c r="V11">
        <f t="shared" si="2"/>
        <v>1</v>
      </c>
      <c r="W11">
        <f t="shared" si="3"/>
        <v>2.93</v>
      </c>
      <c r="X11">
        <f t="shared" si="4"/>
        <v>0</v>
      </c>
      <c r="Y11">
        <f t="shared" si="5"/>
        <v>55</v>
      </c>
      <c r="Z11">
        <f t="shared" si="6"/>
        <v>52</v>
      </c>
      <c r="AA11">
        <f t="shared" si="7"/>
        <v>46</v>
      </c>
      <c r="AB11">
        <f t="shared" si="8"/>
        <v>17</v>
      </c>
      <c r="AC11">
        <f t="shared" si="9"/>
        <v>2</v>
      </c>
      <c r="AD11">
        <f t="shared" si="10"/>
        <v>58</v>
      </c>
      <c r="AE11">
        <f t="shared" si="11"/>
        <v>16</v>
      </c>
      <c r="AF11">
        <f>SUMPRODUCT(U11:AE11,Weights!$E$3:$O$3)</f>
        <v>99</v>
      </c>
    </row>
    <row r="12" spans="1:32" x14ac:dyDescent="0.25">
      <c r="A12" t="s">
        <v>546</v>
      </c>
      <c r="B12" t="s">
        <v>15</v>
      </c>
      <c r="C12">
        <v>4</v>
      </c>
      <c r="D12">
        <v>3</v>
      </c>
      <c r="E12">
        <v>2.78</v>
      </c>
      <c r="F12">
        <v>0</v>
      </c>
      <c r="G12">
        <v>63</v>
      </c>
      <c r="H12">
        <v>59</v>
      </c>
      <c r="I12">
        <v>45</v>
      </c>
      <c r="J12">
        <v>18</v>
      </c>
      <c r="K12">
        <v>5</v>
      </c>
      <c r="L12">
        <v>79</v>
      </c>
      <c r="M12">
        <v>17</v>
      </c>
      <c r="N12">
        <v>1.04</v>
      </c>
      <c r="O12">
        <v>12.15</v>
      </c>
      <c r="P12">
        <v>2.5299999999999998</v>
      </c>
      <c r="Q12">
        <v>2.48</v>
      </c>
      <c r="R12">
        <v>1.3</v>
      </c>
      <c r="S12">
        <v>5224</v>
      </c>
      <c r="U12">
        <f t="shared" si="1"/>
        <v>4</v>
      </c>
      <c r="V12">
        <f t="shared" si="2"/>
        <v>3</v>
      </c>
      <c r="W12">
        <f t="shared" si="3"/>
        <v>2.78</v>
      </c>
      <c r="X12">
        <f t="shared" si="4"/>
        <v>0</v>
      </c>
      <c r="Y12">
        <f t="shared" si="5"/>
        <v>63</v>
      </c>
      <c r="Z12">
        <f t="shared" si="6"/>
        <v>59</v>
      </c>
      <c r="AA12">
        <f t="shared" si="7"/>
        <v>45</v>
      </c>
      <c r="AB12">
        <f t="shared" si="8"/>
        <v>18</v>
      </c>
      <c r="AC12">
        <f t="shared" si="9"/>
        <v>5</v>
      </c>
      <c r="AD12">
        <f t="shared" si="10"/>
        <v>79</v>
      </c>
      <c r="AE12">
        <f t="shared" si="11"/>
        <v>17</v>
      </c>
      <c r="AF12">
        <f>SUMPRODUCT(U12:AE12,Weights!$E$3:$O$3)</f>
        <v>141</v>
      </c>
    </row>
    <row r="13" spans="1:32" x14ac:dyDescent="0.25">
      <c r="A13" t="s">
        <v>533</v>
      </c>
      <c r="B13" t="s">
        <v>56</v>
      </c>
      <c r="C13">
        <v>1</v>
      </c>
      <c r="D13">
        <v>1</v>
      </c>
      <c r="E13">
        <v>2.37</v>
      </c>
      <c r="F13">
        <v>0</v>
      </c>
      <c r="G13">
        <v>22</v>
      </c>
      <c r="H13">
        <v>24</v>
      </c>
      <c r="I13">
        <v>15</v>
      </c>
      <c r="J13">
        <v>6</v>
      </c>
      <c r="K13">
        <v>1</v>
      </c>
      <c r="L13">
        <v>27</v>
      </c>
      <c r="M13">
        <v>7</v>
      </c>
      <c r="N13">
        <v>0.92</v>
      </c>
      <c r="O13">
        <v>10.16</v>
      </c>
      <c r="P13">
        <v>2.58</v>
      </c>
      <c r="Q13">
        <v>2.5099999999999998</v>
      </c>
      <c r="R13">
        <v>0.5</v>
      </c>
      <c r="S13">
        <v>9080</v>
      </c>
      <c r="U13">
        <f t="shared" si="1"/>
        <v>1</v>
      </c>
      <c r="V13">
        <f t="shared" si="2"/>
        <v>1</v>
      </c>
      <c r="W13">
        <f t="shared" si="3"/>
        <v>2.37</v>
      </c>
      <c r="X13">
        <f t="shared" si="4"/>
        <v>0</v>
      </c>
      <c r="Y13">
        <f t="shared" si="5"/>
        <v>22</v>
      </c>
      <c r="Z13">
        <f t="shared" si="6"/>
        <v>24</v>
      </c>
      <c r="AA13">
        <f t="shared" si="7"/>
        <v>15</v>
      </c>
      <c r="AB13">
        <f t="shared" si="8"/>
        <v>6</v>
      </c>
      <c r="AC13">
        <f t="shared" si="9"/>
        <v>1</v>
      </c>
      <c r="AD13">
        <f t="shared" si="10"/>
        <v>27</v>
      </c>
      <c r="AE13">
        <f t="shared" si="11"/>
        <v>7</v>
      </c>
      <c r="AF13">
        <f>SUMPRODUCT(U13:AE13,Weights!$E$3:$O$3)</f>
        <v>54</v>
      </c>
    </row>
    <row r="14" spans="1:32" x14ac:dyDescent="0.25">
      <c r="A14" t="s">
        <v>511</v>
      </c>
      <c r="B14" t="s">
        <v>29</v>
      </c>
      <c r="C14">
        <v>4</v>
      </c>
      <c r="D14">
        <v>5</v>
      </c>
      <c r="E14">
        <v>2.75</v>
      </c>
      <c r="F14">
        <v>0</v>
      </c>
      <c r="G14">
        <v>54</v>
      </c>
      <c r="H14">
        <v>49</v>
      </c>
      <c r="I14">
        <v>37</v>
      </c>
      <c r="J14">
        <v>15</v>
      </c>
      <c r="K14">
        <v>3</v>
      </c>
      <c r="L14">
        <v>55</v>
      </c>
      <c r="M14">
        <v>16</v>
      </c>
      <c r="N14">
        <v>1.07</v>
      </c>
      <c r="O14">
        <v>10.1</v>
      </c>
      <c r="P14">
        <v>2.88</v>
      </c>
      <c r="Q14">
        <v>2.56</v>
      </c>
      <c r="R14">
        <v>1.2</v>
      </c>
      <c r="S14">
        <v>9227</v>
      </c>
      <c r="U14">
        <f t="shared" si="1"/>
        <v>4</v>
      </c>
      <c r="V14">
        <f t="shared" si="2"/>
        <v>5</v>
      </c>
      <c r="W14">
        <f t="shared" si="3"/>
        <v>2.75</v>
      </c>
      <c r="X14">
        <f t="shared" si="4"/>
        <v>0</v>
      </c>
      <c r="Y14">
        <f t="shared" si="5"/>
        <v>54</v>
      </c>
      <c r="Z14">
        <f t="shared" si="6"/>
        <v>49</v>
      </c>
      <c r="AA14">
        <f t="shared" si="7"/>
        <v>37</v>
      </c>
      <c r="AB14">
        <f t="shared" si="8"/>
        <v>15</v>
      </c>
      <c r="AC14">
        <f t="shared" si="9"/>
        <v>3</v>
      </c>
      <c r="AD14">
        <f t="shared" si="10"/>
        <v>55</v>
      </c>
      <c r="AE14">
        <f t="shared" si="11"/>
        <v>16</v>
      </c>
      <c r="AF14">
        <f>SUMPRODUCT(U14:AE14,Weights!$E$3:$O$3)</f>
        <v>101.5</v>
      </c>
    </row>
    <row r="15" spans="1:32" x14ac:dyDescent="0.25">
      <c r="A15" t="s">
        <v>536</v>
      </c>
      <c r="B15" t="s">
        <v>58</v>
      </c>
      <c r="C15">
        <v>5</v>
      </c>
      <c r="D15">
        <v>3</v>
      </c>
      <c r="E15">
        <v>1.7</v>
      </c>
      <c r="F15">
        <v>0</v>
      </c>
      <c r="G15">
        <v>76</v>
      </c>
      <c r="H15">
        <v>79</v>
      </c>
      <c r="I15">
        <v>49</v>
      </c>
      <c r="J15">
        <v>15</v>
      </c>
      <c r="K15">
        <v>4</v>
      </c>
      <c r="L15">
        <v>90</v>
      </c>
      <c r="M15">
        <v>23</v>
      </c>
      <c r="N15">
        <v>0.9</v>
      </c>
      <c r="O15">
        <v>10.3</v>
      </c>
      <c r="P15">
        <v>2.58</v>
      </c>
      <c r="Q15">
        <v>2.57</v>
      </c>
      <c r="R15">
        <v>1.7</v>
      </c>
      <c r="S15">
        <v>12076</v>
      </c>
      <c r="U15">
        <f t="shared" si="1"/>
        <v>5</v>
      </c>
      <c r="V15">
        <f t="shared" si="2"/>
        <v>3</v>
      </c>
      <c r="W15">
        <f t="shared" si="3"/>
        <v>1.7</v>
      </c>
      <c r="X15">
        <f t="shared" si="4"/>
        <v>0</v>
      </c>
      <c r="Y15">
        <f t="shared" si="5"/>
        <v>76</v>
      </c>
      <c r="Z15">
        <f t="shared" si="6"/>
        <v>79</v>
      </c>
      <c r="AA15">
        <f t="shared" si="7"/>
        <v>49</v>
      </c>
      <c r="AB15">
        <f t="shared" si="8"/>
        <v>15</v>
      </c>
      <c r="AC15">
        <f t="shared" si="9"/>
        <v>4</v>
      </c>
      <c r="AD15">
        <f t="shared" si="10"/>
        <v>90</v>
      </c>
      <c r="AE15">
        <f t="shared" si="11"/>
        <v>23</v>
      </c>
      <c r="AF15">
        <f>SUMPRODUCT(U15:AE15,Weights!$E$3:$O$3)</f>
        <v>198</v>
      </c>
    </row>
    <row r="16" spans="1:32" x14ac:dyDescent="0.25">
      <c r="A16" t="s">
        <v>529</v>
      </c>
      <c r="B16" t="s">
        <v>15</v>
      </c>
      <c r="C16">
        <v>3</v>
      </c>
      <c r="D16">
        <v>0</v>
      </c>
      <c r="E16">
        <v>2.5099999999999998</v>
      </c>
      <c r="F16">
        <v>0</v>
      </c>
      <c r="G16">
        <v>37</v>
      </c>
      <c r="H16">
        <v>38</v>
      </c>
      <c r="I16">
        <v>29</v>
      </c>
      <c r="J16">
        <v>11</v>
      </c>
      <c r="K16">
        <v>3</v>
      </c>
      <c r="L16">
        <v>49</v>
      </c>
      <c r="M16">
        <v>12</v>
      </c>
      <c r="N16">
        <v>1.07</v>
      </c>
      <c r="O16">
        <v>11.57</v>
      </c>
      <c r="P16">
        <v>2.75</v>
      </c>
      <c r="Q16">
        <v>2.59</v>
      </c>
      <c r="R16">
        <v>0.8</v>
      </c>
      <c r="S16">
        <v>13360</v>
      </c>
      <c r="U16">
        <f t="shared" si="1"/>
        <v>3</v>
      </c>
      <c r="V16">
        <f t="shared" si="2"/>
        <v>0</v>
      </c>
      <c r="W16">
        <f t="shared" si="3"/>
        <v>2.5099999999999998</v>
      </c>
      <c r="X16">
        <f t="shared" si="4"/>
        <v>0</v>
      </c>
      <c r="Y16">
        <f t="shared" si="5"/>
        <v>37</v>
      </c>
      <c r="Z16">
        <f t="shared" si="6"/>
        <v>38</v>
      </c>
      <c r="AA16">
        <f t="shared" si="7"/>
        <v>29</v>
      </c>
      <c r="AB16">
        <f t="shared" si="8"/>
        <v>11</v>
      </c>
      <c r="AC16">
        <f t="shared" si="9"/>
        <v>3</v>
      </c>
      <c r="AD16">
        <f t="shared" si="10"/>
        <v>49</v>
      </c>
      <c r="AE16">
        <f t="shared" si="11"/>
        <v>12</v>
      </c>
      <c r="AF16">
        <f>SUMPRODUCT(U16:AE16,Weights!$E$3:$O$3)</f>
        <v>97.5</v>
      </c>
    </row>
    <row r="17" spans="1:32" x14ac:dyDescent="0.25">
      <c r="A17" t="s">
        <v>504</v>
      </c>
      <c r="B17" t="s">
        <v>73</v>
      </c>
      <c r="C17">
        <v>6</v>
      </c>
      <c r="D17">
        <v>5</v>
      </c>
      <c r="E17">
        <v>2.82</v>
      </c>
      <c r="F17">
        <v>0</v>
      </c>
      <c r="G17">
        <v>64</v>
      </c>
      <c r="H17">
        <v>61</v>
      </c>
      <c r="I17">
        <v>34</v>
      </c>
      <c r="J17">
        <v>19</v>
      </c>
      <c r="K17">
        <v>4</v>
      </c>
      <c r="L17">
        <v>109</v>
      </c>
      <c r="M17">
        <v>43</v>
      </c>
      <c r="N17">
        <v>1.26</v>
      </c>
      <c r="O17">
        <v>16.059999999999999</v>
      </c>
      <c r="P17">
        <v>6.27</v>
      </c>
      <c r="Q17">
        <v>2.59</v>
      </c>
      <c r="R17">
        <v>1.4</v>
      </c>
      <c r="S17">
        <v>6216</v>
      </c>
      <c r="U17">
        <f t="shared" si="1"/>
        <v>6</v>
      </c>
      <c r="V17">
        <f t="shared" si="2"/>
        <v>5</v>
      </c>
      <c r="W17">
        <f t="shared" si="3"/>
        <v>2.82</v>
      </c>
      <c r="X17">
        <f t="shared" si="4"/>
        <v>0</v>
      </c>
      <c r="Y17">
        <f t="shared" si="5"/>
        <v>64</v>
      </c>
      <c r="Z17">
        <f t="shared" si="6"/>
        <v>61</v>
      </c>
      <c r="AA17">
        <f t="shared" si="7"/>
        <v>34</v>
      </c>
      <c r="AB17">
        <f t="shared" si="8"/>
        <v>19</v>
      </c>
      <c r="AC17">
        <f t="shared" si="9"/>
        <v>4</v>
      </c>
      <c r="AD17">
        <f t="shared" si="10"/>
        <v>109</v>
      </c>
      <c r="AE17">
        <f t="shared" si="11"/>
        <v>43</v>
      </c>
      <c r="AF17">
        <f>SUMPRODUCT(U17:AE17,Weights!$E$3:$O$3)</f>
        <v>169.5</v>
      </c>
    </row>
    <row r="18" spans="1:32" x14ac:dyDescent="0.25">
      <c r="A18" t="s">
        <v>672</v>
      </c>
      <c r="B18" t="s">
        <v>51</v>
      </c>
      <c r="C18">
        <v>14</v>
      </c>
      <c r="D18">
        <v>3</v>
      </c>
      <c r="E18">
        <v>2.42</v>
      </c>
      <c r="F18">
        <v>22</v>
      </c>
      <c r="G18">
        <v>26</v>
      </c>
      <c r="H18">
        <v>137</v>
      </c>
      <c r="I18">
        <v>102</v>
      </c>
      <c r="J18">
        <v>37</v>
      </c>
      <c r="K18">
        <v>7</v>
      </c>
      <c r="L18">
        <v>152</v>
      </c>
      <c r="M18">
        <v>39</v>
      </c>
      <c r="N18">
        <v>1.02</v>
      </c>
      <c r="O18">
        <v>9.9700000000000006</v>
      </c>
      <c r="P18">
        <v>2.54</v>
      </c>
      <c r="Q18">
        <v>2.6</v>
      </c>
      <c r="R18">
        <v>4.3</v>
      </c>
      <c r="S18">
        <v>13781</v>
      </c>
      <c r="U18">
        <f t="shared" si="1"/>
        <v>14</v>
      </c>
      <c r="V18">
        <f t="shared" si="2"/>
        <v>3</v>
      </c>
      <c r="W18">
        <f t="shared" si="3"/>
        <v>2.42</v>
      </c>
      <c r="X18">
        <f t="shared" si="4"/>
        <v>22</v>
      </c>
      <c r="Y18">
        <f t="shared" si="5"/>
        <v>26</v>
      </c>
      <c r="Z18">
        <f t="shared" si="6"/>
        <v>137</v>
      </c>
      <c r="AA18">
        <f t="shared" si="7"/>
        <v>102</v>
      </c>
      <c r="AB18">
        <f t="shared" si="8"/>
        <v>37</v>
      </c>
      <c r="AC18">
        <f t="shared" si="9"/>
        <v>7</v>
      </c>
      <c r="AD18">
        <f t="shared" si="10"/>
        <v>152</v>
      </c>
      <c r="AE18">
        <f t="shared" si="11"/>
        <v>39</v>
      </c>
      <c r="AF18">
        <f>SUMPRODUCT(U18:AE18,Weights!$E$3:$O$3)</f>
        <v>342.5</v>
      </c>
    </row>
    <row r="19" spans="1:32" x14ac:dyDescent="0.25">
      <c r="A19" t="s">
        <v>635</v>
      </c>
      <c r="B19" t="s">
        <v>19</v>
      </c>
      <c r="C19">
        <v>2</v>
      </c>
      <c r="D19">
        <v>1</v>
      </c>
      <c r="E19">
        <v>2.48</v>
      </c>
      <c r="F19">
        <v>0</v>
      </c>
      <c r="G19">
        <v>70</v>
      </c>
      <c r="H19">
        <v>58</v>
      </c>
      <c r="I19">
        <v>47</v>
      </c>
      <c r="J19">
        <v>16</v>
      </c>
      <c r="K19">
        <v>3</v>
      </c>
      <c r="L19">
        <v>68</v>
      </c>
      <c r="M19">
        <v>21</v>
      </c>
      <c r="N19">
        <v>1.1599999999999999</v>
      </c>
      <c r="O19">
        <v>10.58</v>
      </c>
      <c r="P19">
        <v>3.22</v>
      </c>
      <c r="Q19">
        <v>2.6</v>
      </c>
      <c r="R19">
        <v>1.2</v>
      </c>
      <c r="S19">
        <v>12988</v>
      </c>
      <c r="U19">
        <f t="shared" si="1"/>
        <v>2</v>
      </c>
      <c r="V19">
        <f t="shared" si="2"/>
        <v>1</v>
      </c>
      <c r="W19">
        <f t="shared" si="3"/>
        <v>2.48</v>
      </c>
      <c r="X19">
        <f t="shared" si="4"/>
        <v>0</v>
      </c>
      <c r="Y19">
        <f t="shared" si="5"/>
        <v>70</v>
      </c>
      <c r="Z19">
        <f t="shared" si="6"/>
        <v>58</v>
      </c>
      <c r="AA19">
        <f t="shared" si="7"/>
        <v>47</v>
      </c>
      <c r="AB19">
        <f t="shared" si="8"/>
        <v>16</v>
      </c>
      <c r="AC19">
        <f t="shared" si="9"/>
        <v>3</v>
      </c>
      <c r="AD19">
        <f t="shared" si="10"/>
        <v>68</v>
      </c>
      <c r="AE19">
        <f t="shared" si="11"/>
        <v>21</v>
      </c>
      <c r="AF19">
        <f>SUMPRODUCT(U19:AE19,Weights!$E$3:$O$3)</f>
        <v>125</v>
      </c>
    </row>
    <row r="20" spans="1:32" x14ac:dyDescent="0.25">
      <c r="A20" t="s">
        <v>627</v>
      </c>
      <c r="B20" t="s">
        <v>147</v>
      </c>
      <c r="C20">
        <v>7</v>
      </c>
      <c r="D20">
        <v>4</v>
      </c>
      <c r="E20">
        <v>3.37</v>
      </c>
      <c r="F20">
        <v>0</v>
      </c>
      <c r="G20">
        <v>70</v>
      </c>
      <c r="H20">
        <v>67</v>
      </c>
      <c r="I20">
        <v>62</v>
      </c>
      <c r="J20">
        <v>25</v>
      </c>
      <c r="K20">
        <v>4</v>
      </c>
      <c r="L20">
        <v>81</v>
      </c>
      <c r="M20">
        <v>24</v>
      </c>
      <c r="N20">
        <v>1.28</v>
      </c>
      <c r="O20">
        <v>10.83</v>
      </c>
      <c r="P20">
        <v>3.23</v>
      </c>
      <c r="Q20">
        <v>2.6</v>
      </c>
      <c r="R20">
        <v>1.4</v>
      </c>
      <c r="S20">
        <v>6941</v>
      </c>
      <c r="U20">
        <f t="shared" si="1"/>
        <v>7</v>
      </c>
      <c r="V20">
        <f t="shared" si="2"/>
        <v>4</v>
      </c>
      <c r="W20">
        <f t="shared" si="3"/>
        <v>3.37</v>
      </c>
      <c r="X20">
        <f t="shared" si="4"/>
        <v>0</v>
      </c>
      <c r="Y20">
        <f t="shared" si="5"/>
        <v>70</v>
      </c>
      <c r="Z20">
        <f t="shared" si="6"/>
        <v>67</v>
      </c>
      <c r="AA20">
        <f t="shared" si="7"/>
        <v>62</v>
      </c>
      <c r="AB20">
        <f t="shared" si="8"/>
        <v>25</v>
      </c>
      <c r="AC20">
        <f t="shared" si="9"/>
        <v>4</v>
      </c>
      <c r="AD20">
        <f t="shared" si="10"/>
        <v>81</v>
      </c>
      <c r="AE20">
        <f t="shared" si="11"/>
        <v>24</v>
      </c>
      <c r="AF20">
        <f>SUMPRODUCT(U20:AE20,Weights!$E$3:$O$3)</f>
        <v>145</v>
      </c>
    </row>
    <row r="21" spans="1:32" x14ac:dyDescent="0.25">
      <c r="A21" t="s">
        <v>569</v>
      </c>
      <c r="B21" t="s">
        <v>141</v>
      </c>
      <c r="C21">
        <v>4</v>
      </c>
      <c r="D21">
        <v>3</v>
      </c>
      <c r="E21">
        <v>1.94</v>
      </c>
      <c r="F21">
        <v>0</v>
      </c>
      <c r="G21">
        <v>67</v>
      </c>
      <c r="H21">
        <v>59</v>
      </c>
      <c r="I21">
        <v>48</v>
      </c>
      <c r="J21">
        <v>13</v>
      </c>
      <c r="K21">
        <v>4</v>
      </c>
      <c r="L21">
        <v>60</v>
      </c>
      <c r="M21">
        <v>10</v>
      </c>
      <c r="N21">
        <v>0.97</v>
      </c>
      <c r="O21">
        <v>9.19</v>
      </c>
      <c r="P21">
        <v>1.5</v>
      </c>
      <c r="Q21">
        <v>2.61</v>
      </c>
      <c r="R21">
        <v>1.5</v>
      </c>
      <c r="S21">
        <v>4682</v>
      </c>
      <c r="U21">
        <f t="shared" si="1"/>
        <v>4</v>
      </c>
      <c r="V21">
        <f t="shared" si="2"/>
        <v>3</v>
      </c>
      <c r="W21">
        <f t="shared" si="3"/>
        <v>1.94</v>
      </c>
      <c r="X21">
        <f t="shared" si="4"/>
        <v>0</v>
      </c>
      <c r="Y21">
        <f t="shared" si="5"/>
        <v>67</v>
      </c>
      <c r="Z21">
        <f t="shared" si="6"/>
        <v>59</v>
      </c>
      <c r="AA21">
        <f t="shared" si="7"/>
        <v>48</v>
      </c>
      <c r="AB21">
        <f t="shared" si="8"/>
        <v>13</v>
      </c>
      <c r="AC21">
        <f t="shared" si="9"/>
        <v>4</v>
      </c>
      <c r="AD21">
        <f t="shared" si="10"/>
        <v>60</v>
      </c>
      <c r="AE21">
        <f t="shared" si="11"/>
        <v>10</v>
      </c>
      <c r="AF21">
        <f>SUMPRODUCT(U21:AE21,Weights!$E$3:$O$3)</f>
        <v>134</v>
      </c>
    </row>
    <row r="22" spans="1:32" x14ac:dyDescent="0.25">
      <c r="A22" t="s">
        <v>675</v>
      </c>
      <c r="B22" t="s">
        <v>147</v>
      </c>
      <c r="C22">
        <v>7</v>
      </c>
      <c r="D22">
        <v>2</v>
      </c>
      <c r="E22">
        <v>2.39</v>
      </c>
      <c r="F22">
        <v>0</v>
      </c>
      <c r="G22">
        <v>57</v>
      </c>
      <c r="H22">
        <v>67</v>
      </c>
      <c r="I22">
        <v>52</v>
      </c>
      <c r="J22">
        <v>18</v>
      </c>
      <c r="K22">
        <v>3</v>
      </c>
      <c r="L22">
        <v>69</v>
      </c>
      <c r="M22">
        <v>21</v>
      </c>
      <c r="N22">
        <v>1.08</v>
      </c>
      <c r="O22">
        <v>9.27</v>
      </c>
      <c r="P22">
        <v>2.76</v>
      </c>
      <c r="Q22">
        <v>2.64</v>
      </c>
      <c r="R22">
        <v>1.5</v>
      </c>
      <c r="S22">
        <v>10021</v>
      </c>
      <c r="U22">
        <f t="shared" si="1"/>
        <v>7</v>
      </c>
      <c r="V22">
        <f t="shared" si="2"/>
        <v>2</v>
      </c>
      <c r="W22">
        <f t="shared" si="3"/>
        <v>2.39</v>
      </c>
      <c r="X22">
        <f t="shared" si="4"/>
        <v>0</v>
      </c>
      <c r="Y22">
        <f t="shared" si="5"/>
        <v>57</v>
      </c>
      <c r="Z22">
        <f t="shared" si="6"/>
        <v>67</v>
      </c>
      <c r="AA22">
        <f t="shared" si="7"/>
        <v>52</v>
      </c>
      <c r="AB22">
        <f t="shared" si="8"/>
        <v>18</v>
      </c>
      <c r="AC22">
        <f t="shared" si="9"/>
        <v>3</v>
      </c>
      <c r="AD22">
        <f t="shared" si="10"/>
        <v>69</v>
      </c>
      <c r="AE22">
        <f t="shared" si="11"/>
        <v>21</v>
      </c>
      <c r="AF22">
        <f>SUMPRODUCT(U22:AE22,Weights!$E$3:$O$3)</f>
        <v>159.5</v>
      </c>
    </row>
    <row r="23" spans="1:32" x14ac:dyDescent="0.25">
      <c r="A23" t="s">
        <v>545</v>
      </c>
      <c r="B23" t="s">
        <v>43</v>
      </c>
      <c r="C23">
        <v>14</v>
      </c>
      <c r="D23">
        <v>6</v>
      </c>
      <c r="E23">
        <v>2.92</v>
      </c>
      <c r="F23">
        <v>28</v>
      </c>
      <c r="G23">
        <v>28</v>
      </c>
      <c r="H23">
        <v>185</v>
      </c>
      <c r="I23">
        <v>146</v>
      </c>
      <c r="J23">
        <v>60</v>
      </c>
      <c r="K23">
        <v>17</v>
      </c>
      <c r="L23">
        <v>229</v>
      </c>
      <c r="M23">
        <v>46</v>
      </c>
      <c r="N23">
        <v>1.04</v>
      </c>
      <c r="O23">
        <v>11.15</v>
      </c>
      <c r="P23">
        <v>2.25</v>
      </c>
      <c r="Q23">
        <v>2.67</v>
      </c>
      <c r="R23">
        <v>6.1</v>
      </c>
      <c r="S23">
        <v>2429</v>
      </c>
      <c r="U23">
        <f t="shared" si="1"/>
        <v>14</v>
      </c>
      <c r="V23">
        <f t="shared" si="2"/>
        <v>6</v>
      </c>
      <c r="W23">
        <f t="shared" si="3"/>
        <v>2.92</v>
      </c>
      <c r="X23">
        <f t="shared" si="4"/>
        <v>28</v>
      </c>
      <c r="Y23">
        <f t="shared" si="5"/>
        <v>28</v>
      </c>
      <c r="Z23">
        <f t="shared" si="6"/>
        <v>185</v>
      </c>
      <c r="AA23">
        <f t="shared" si="7"/>
        <v>146</v>
      </c>
      <c r="AB23">
        <f t="shared" si="8"/>
        <v>60</v>
      </c>
      <c r="AC23">
        <f t="shared" si="9"/>
        <v>17</v>
      </c>
      <c r="AD23">
        <f t="shared" si="10"/>
        <v>229</v>
      </c>
      <c r="AE23">
        <f t="shared" si="11"/>
        <v>46</v>
      </c>
      <c r="AF23">
        <f>SUMPRODUCT(U23:AE23,Weights!$E$3:$O$3)</f>
        <v>435</v>
      </c>
    </row>
    <row r="24" spans="1:32" x14ac:dyDescent="0.25">
      <c r="A24" t="s">
        <v>532</v>
      </c>
      <c r="B24" t="s">
        <v>110</v>
      </c>
      <c r="C24">
        <v>2</v>
      </c>
      <c r="D24">
        <v>1</v>
      </c>
      <c r="E24">
        <v>3.4</v>
      </c>
      <c r="F24">
        <v>0</v>
      </c>
      <c r="G24">
        <v>41</v>
      </c>
      <c r="H24">
        <v>38</v>
      </c>
      <c r="I24">
        <v>26</v>
      </c>
      <c r="J24">
        <v>14</v>
      </c>
      <c r="K24">
        <v>6</v>
      </c>
      <c r="L24">
        <v>53</v>
      </c>
      <c r="M24">
        <v>5</v>
      </c>
      <c r="N24">
        <v>0.82</v>
      </c>
      <c r="O24">
        <v>12.59</v>
      </c>
      <c r="P24">
        <v>1.19</v>
      </c>
      <c r="Q24">
        <v>2.67</v>
      </c>
      <c r="R24">
        <v>0.9</v>
      </c>
      <c r="S24">
        <v>1581</v>
      </c>
      <c r="U24">
        <f t="shared" si="1"/>
        <v>2</v>
      </c>
      <c r="V24">
        <f t="shared" si="2"/>
        <v>1</v>
      </c>
      <c r="W24">
        <f t="shared" si="3"/>
        <v>3.4</v>
      </c>
      <c r="X24">
        <f t="shared" si="4"/>
        <v>0</v>
      </c>
      <c r="Y24">
        <f t="shared" si="5"/>
        <v>41</v>
      </c>
      <c r="Z24">
        <f t="shared" si="6"/>
        <v>38</v>
      </c>
      <c r="AA24">
        <f t="shared" si="7"/>
        <v>26</v>
      </c>
      <c r="AB24">
        <f t="shared" si="8"/>
        <v>14</v>
      </c>
      <c r="AC24">
        <f t="shared" si="9"/>
        <v>6</v>
      </c>
      <c r="AD24">
        <f t="shared" si="10"/>
        <v>53</v>
      </c>
      <c r="AE24">
        <f t="shared" si="11"/>
        <v>5</v>
      </c>
      <c r="AF24">
        <f>SUMPRODUCT(U24:AE24,Weights!$E$3:$O$3)</f>
        <v>92.5</v>
      </c>
    </row>
    <row r="25" spans="1:32" x14ac:dyDescent="0.25">
      <c r="A25" t="s">
        <v>552</v>
      </c>
      <c r="B25" t="s">
        <v>47</v>
      </c>
      <c r="C25">
        <v>4</v>
      </c>
      <c r="D25">
        <v>4</v>
      </c>
      <c r="E25">
        <v>3.62</v>
      </c>
      <c r="F25">
        <v>0</v>
      </c>
      <c r="G25">
        <v>65</v>
      </c>
      <c r="H25">
        <v>61</v>
      </c>
      <c r="I25">
        <v>49</v>
      </c>
      <c r="J25">
        <v>24</v>
      </c>
      <c r="K25">
        <v>4</v>
      </c>
      <c r="L25">
        <v>90</v>
      </c>
      <c r="M25">
        <v>30</v>
      </c>
      <c r="N25">
        <v>1.31</v>
      </c>
      <c r="O25">
        <v>13.32</v>
      </c>
      <c r="P25">
        <v>4.5</v>
      </c>
      <c r="Q25">
        <v>2.68</v>
      </c>
      <c r="R25">
        <v>1.2</v>
      </c>
      <c r="S25">
        <v>10745</v>
      </c>
      <c r="U25">
        <f t="shared" si="1"/>
        <v>4</v>
      </c>
      <c r="V25">
        <f t="shared" si="2"/>
        <v>4</v>
      </c>
      <c r="W25">
        <f t="shared" si="3"/>
        <v>3.62</v>
      </c>
      <c r="X25">
        <f t="shared" si="4"/>
        <v>0</v>
      </c>
      <c r="Y25">
        <f t="shared" si="5"/>
        <v>65</v>
      </c>
      <c r="Z25">
        <f t="shared" si="6"/>
        <v>61</v>
      </c>
      <c r="AA25">
        <f t="shared" si="7"/>
        <v>49</v>
      </c>
      <c r="AB25">
        <f t="shared" si="8"/>
        <v>24</v>
      </c>
      <c r="AC25">
        <f t="shared" si="9"/>
        <v>4</v>
      </c>
      <c r="AD25">
        <f t="shared" si="10"/>
        <v>90</v>
      </c>
      <c r="AE25">
        <f t="shared" si="11"/>
        <v>30</v>
      </c>
      <c r="AF25">
        <f>SUMPRODUCT(U25:AE25,Weights!$E$3:$O$3)</f>
        <v>132.5</v>
      </c>
    </row>
    <row r="26" spans="1:32" x14ac:dyDescent="0.25">
      <c r="A26" t="s">
        <v>550</v>
      </c>
      <c r="B26" t="s">
        <v>49</v>
      </c>
      <c r="C26">
        <v>9</v>
      </c>
      <c r="D26">
        <v>4</v>
      </c>
      <c r="E26">
        <v>2.85</v>
      </c>
      <c r="F26">
        <v>0</v>
      </c>
      <c r="G26">
        <v>61</v>
      </c>
      <c r="H26">
        <v>89</v>
      </c>
      <c r="I26">
        <v>61</v>
      </c>
      <c r="J26">
        <v>28</v>
      </c>
      <c r="K26">
        <v>9</v>
      </c>
      <c r="L26">
        <v>116</v>
      </c>
      <c r="M26">
        <v>23</v>
      </c>
      <c r="N26">
        <v>0.95</v>
      </c>
      <c r="O26">
        <v>11.74</v>
      </c>
      <c r="P26">
        <v>2.36</v>
      </c>
      <c r="Q26">
        <v>2.71</v>
      </c>
      <c r="R26">
        <v>1.9</v>
      </c>
      <c r="S26">
        <v>12763</v>
      </c>
      <c r="U26">
        <f t="shared" si="1"/>
        <v>9</v>
      </c>
      <c r="V26">
        <f t="shared" si="2"/>
        <v>4</v>
      </c>
      <c r="W26">
        <f t="shared" si="3"/>
        <v>2.85</v>
      </c>
      <c r="X26">
        <f t="shared" si="4"/>
        <v>0</v>
      </c>
      <c r="Y26">
        <f t="shared" si="5"/>
        <v>61</v>
      </c>
      <c r="Z26">
        <f t="shared" si="6"/>
        <v>89</v>
      </c>
      <c r="AA26">
        <f t="shared" si="7"/>
        <v>61</v>
      </c>
      <c r="AB26">
        <f t="shared" si="8"/>
        <v>28</v>
      </c>
      <c r="AC26">
        <f t="shared" si="9"/>
        <v>9</v>
      </c>
      <c r="AD26">
        <f t="shared" si="10"/>
        <v>116</v>
      </c>
      <c r="AE26">
        <f t="shared" si="11"/>
        <v>23</v>
      </c>
      <c r="AF26">
        <f>SUMPRODUCT(U26:AE26,Weights!$E$3:$O$3)</f>
        <v>229</v>
      </c>
    </row>
    <row r="27" spans="1:32" x14ac:dyDescent="0.25">
      <c r="A27" t="s">
        <v>523</v>
      </c>
      <c r="B27" t="s">
        <v>17</v>
      </c>
      <c r="C27">
        <v>18</v>
      </c>
      <c r="D27">
        <v>8</v>
      </c>
      <c r="E27">
        <v>2.4500000000000002</v>
      </c>
      <c r="F27">
        <v>32</v>
      </c>
      <c r="G27">
        <v>32</v>
      </c>
      <c r="H27">
        <v>226</v>
      </c>
      <c r="I27">
        <v>150</v>
      </c>
      <c r="J27">
        <v>62</v>
      </c>
      <c r="K27">
        <v>23</v>
      </c>
      <c r="L27">
        <v>296</v>
      </c>
      <c r="M27">
        <v>52</v>
      </c>
      <c r="N27">
        <v>0.89</v>
      </c>
      <c r="O27">
        <v>11.79</v>
      </c>
      <c r="P27">
        <v>2.06</v>
      </c>
      <c r="Q27">
        <v>2.73</v>
      </c>
      <c r="R27">
        <v>7.5</v>
      </c>
      <c r="S27">
        <v>3137</v>
      </c>
      <c r="U27">
        <f t="shared" si="1"/>
        <v>18</v>
      </c>
      <c r="V27">
        <f t="shared" si="2"/>
        <v>8</v>
      </c>
      <c r="W27">
        <f t="shared" si="3"/>
        <v>2.4500000000000002</v>
      </c>
      <c r="X27">
        <f t="shared" si="4"/>
        <v>32</v>
      </c>
      <c r="Y27">
        <f t="shared" si="5"/>
        <v>32</v>
      </c>
      <c r="Z27">
        <f t="shared" si="6"/>
        <v>226</v>
      </c>
      <c r="AA27">
        <f t="shared" si="7"/>
        <v>150</v>
      </c>
      <c r="AB27">
        <f t="shared" si="8"/>
        <v>62</v>
      </c>
      <c r="AC27">
        <f t="shared" si="9"/>
        <v>23</v>
      </c>
      <c r="AD27">
        <f t="shared" si="10"/>
        <v>296</v>
      </c>
      <c r="AE27">
        <f t="shared" si="11"/>
        <v>52</v>
      </c>
      <c r="AF27">
        <f>SUMPRODUCT(U27:AE27,Weights!$E$3:$O$3)</f>
        <v>589</v>
      </c>
    </row>
    <row r="28" spans="1:32" x14ac:dyDescent="0.25">
      <c r="A28" t="s">
        <v>554</v>
      </c>
      <c r="B28" t="s">
        <v>21</v>
      </c>
      <c r="C28">
        <v>4</v>
      </c>
      <c r="D28">
        <v>3</v>
      </c>
      <c r="E28">
        <v>2.17</v>
      </c>
      <c r="F28">
        <v>0</v>
      </c>
      <c r="G28">
        <v>64</v>
      </c>
      <c r="H28">
        <v>73</v>
      </c>
      <c r="I28">
        <v>48</v>
      </c>
      <c r="J28">
        <v>18</v>
      </c>
      <c r="K28">
        <v>5</v>
      </c>
      <c r="L28">
        <v>88</v>
      </c>
      <c r="M28">
        <v>27</v>
      </c>
      <c r="N28">
        <v>1.02</v>
      </c>
      <c r="O28">
        <v>10.82</v>
      </c>
      <c r="P28">
        <v>3.27</v>
      </c>
      <c r="Q28">
        <v>2.73</v>
      </c>
      <c r="R28">
        <v>1.5</v>
      </c>
      <c r="S28">
        <v>17130</v>
      </c>
      <c r="U28">
        <f t="shared" si="1"/>
        <v>4</v>
      </c>
      <c r="V28">
        <f t="shared" si="2"/>
        <v>3</v>
      </c>
      <c r="W28">
        <f t="shared" si="3"/>
        <v>2.17</v>
      </c>
      <c r="X28">
        <f t="shared" si="4"/>
        <v>0</v>
      </c>
      <c r="Y28">
        <f t="shared" si="5"/>
        <v>64</v>
      </c>
      <c r="Z28">
        <f t="shared" si="6"/>
        <v>73</v>
      </c>
      <c r="AA28">
        <f t="shared" si="7"/>
        <v>48</v>
      </c>
      <c r="AB28">
        <f t="shared" si="8"/>
        <v>18</v>
      </c>
      <c r="AC28">
        <f t="shared" si="9"/>
        <v>5</v>
      </c>
      <c r="AD28">
        <f t="shared" si="10"/>
        <v>88</v>
      </c>
      <c r="AE28">
        <f t="shared" si="11"/>
        <v>27</v>
      </c>
      <c r="AF28">
        <f>SUMPRODUCT(U28:AE28,Weights!$E$3:$O$3)</f>
        <v>171.5</v>
      </c>
    </row>
    <row r="29" spans="1:32" x14ac:dyDescent="0.25">
      <c r="A29" t="s">
        <v>553</v>
      </c>
      <c r="B29" t="s">
        <v>39</v>
      </c>
      <c r="C29">
        <v>1</v>
      </c>
      <c r="D29">
        <v>3</v>
      </c>
      <c r="E29">
        <v>2.33</v>
      </c>
      <c r="F29">
        <v>0</v>
      </c>
      <c r="G29">
        <v>70</v>
      </c>
      <c r="H29">
        <v>69</v>
      </c>
      <c r="I29">
        <v>45</v>
      </c>
      <c r="J29">
        <v>18</v>
      </c>
      <c r="K29">
        <v>6</v>
      </c>
      <c r="L29">
        <v>114</v>
      </c>
      <c r="M29">
        <v>39</v>
      </c>
      <c r="N29">
        <v>1.21</v>
      </c>
      <c r="O29">
        <v>14.8</v>
      </c>
      <c r="P29">
        <v>5.0999999999999996</v>
      </c>
      <c r="Q29">
        <v>2.75</v>
      </c>
      <c r="R29">
        <v>1.6</v>
      </c>
      <c r="S29">
        <v>15010</v>
      </c>
      <c r="U29">
        <f t="shared" si="1"/>
        <v>1</v>
      </c>
      <c r="V29">
        <f t="shared" si="2"/>
        <v>3</v>
      </c>
      <c r="W29">
        <f t="shared" si="3"/>
        <v>2.33</v>
      </c>
      <c r="X29">
        <f t="shared" si="4"/>
        <v>0</v>
      </c>
      <c r="Y29">
        <f t="shared" si="5"/>
        <v>70</v>
      </c>
      <c r="Z29">
        <f t="shared" si="6"/>
        <v>69</v>
      </c>
      <c r="AA29">
        <f t="shared" si="7"/>
        <v>45</v>
      </c>
      <c r="AB29">
        <f t="shared" si="8"/>
        <v>18</v>
      </c>
      <c r="AC29">
        <f t="shared" si="9"/>
        <v>6</v>
      </c>
      <c r="AD29">
        <f t="shared" si="10"/>
        <v>114</v>
      </c>
      <c r="AE29">
        <f t="shared" si="11"/>
        <v>39</v>
      </c>
      <c r="AF29">
        <f>SUMPRODUCT(U29:AE29,Weights!$E$3:$O$3)</f>
        <v>170</v>
      </c>
    </row>
    <row r="30" spans="1:32" x14ac:dyDescent="0.25">
      <c r="A30" t="s">
        <v>556</v>
      </c>
      <c r="B30" t="s">
        <v>23</v>
      </c>
      <c r="C30">
        <v>8</v>
      </c>
      <c r="D30">
        <v>3</v>
      </c>
      <c r="E30">
        <v>3.97</v>
      </c>
      <c r="F30">
        <v>0</v>
      </c>
      <c r="G30">
        <v>69</v>
      </c>
      <c r="H30">
        <v>68</v>
      </c>
      <c r="I30">
        <v>62</v>
      </c>
      <c r="J30">
        <v>30</v>
      </c>
      <c r="K30">
        <v>4</v>
      </c>
      <c r="L30">
        <v>79</v>
      </c>
      <c r="M30">
        <v>22</v>
      </c>
      <c r="N30">
        <v>1.23</v>
      </c>
      <c r="O30">
        <v>10.38</v>
      </c>
      <c r="P30">
        <v>2.91</v>
      </c>
      <c r="Q30">
        <v>2.78</v>
      </c>
      <c r="R30">
        <v>1.3</v>
      </c>
      <c r="S30">
        <v>3656</v>
      </c>
      <c r="U30">
        <f t="shared" si="1"/>
        <v>8</v>
      </c>
      <c r="V30">
        <f t="shared" si="2"/>
        <v>3</v>
      </c>
      <c r="W30">
        <f t="shared" si="3"/>
        <v>3.97</v>
      </c>
      <c r="X30">
        <f t="shared" si="4"/>
        <v>0</v>
      </c>
      <c r="Y30">
        <f t="shared" si="5"/>
        <v>69</v>
      </c>
      <c r="Z30">
        <f t="shared" si="6"/>
        <v>68</v>
      </c>
      <c r="AA30">
        <f t="shared" si="7"/>
        <v>62</v>
      </c>
      <c r="AB30">
        <f t="shared" si="8"/>
        <v>30</v>
      </c>
      <c r="AC30">
        <f t="shared" si="9"/>
        <v>4</v>
      </c>
      <c r="AD30">
        <f t="shared" si="10"/>
        <v>79</v>
      </c>
      <c r="AE30">
        <f t="shared" si="11"/>
        <v>22</v>
      </c>
      <c r="AF30">
        <f>SUMPRODUCT(U30:AE30,Weights!$E$3:$O$3)</f>
        <v>144</v>
      </c>
    </row>
    <row r="31" spans="1:32" x14ac:dyDescent="0.25">
      <c r="A31" t="s">
        <v>506</v>
      </c>
      <c r="B31" t="s">
        <v>51</v>
      </c>
      <c r="C31">
        <v>21</v>
      </c>
      <c r="D31">
        <v>5</v>
      </c>
      <c r="E31">
        <v>2.36</v>
      </c>
      <c r="F31">
        <v>32</v>
      </c>
      <c r="G31">
        <v>32</v>
      </c>
      <c r="H31">
        <v>218</v>
      </c>
      <c r="I31">
        <v>161</v>
      </c>
      <c r="J31">
        <v>57</v>
      </c>
      <c r="K31">
        <v>27</v>
      </c>
      <c r="L31">
        <v>265</v>
      </c>
      <c r="M31">
        <v>36</v>
      </c>
      <c r="N31">
        <v>0.91</v>
      </c>
      <c r="O31">
        <v>10.96</v>
      </c>
      <c r="P31">
        <v>1.47</v>
      </c>
      <c r="Q31">
        <v>2.82</v>
      </c>
      <c r="R31">
        <v>6.6</v>
      </c>
      <c r="S31">
        <v>2036</v>
      </c>
      <c r="U31">
        <f t="shared" si="1"/>
        <v>21</v>
      </c>
      <c r="V31">
        <f t="shared" si="2"/>
        <v>5</v>
      </c>
      <c r="W31">
        <f t="shared" si="3"/>
        <v>2.36</v>
      </c>
      <c r="X31">
        <f t="shared" si="4"/>
        <v>32</v>
      </c>
      <c r="Y31">
        <f t="shared" si="5"/>
        <v>32</v>
      </c>
      <c r="Z31">
        <f t="shared" si="6"/>
        <v>218</v>
      </c>
      <c r="AA31">
        <f t="shared" si="7"/>
        <v>161</v>
      </c>
      <c r="AB31">
        <f t="shared" si="8"/>
        <v>57</v>
      </c>
      <c r="AC31">
        <f t="shared" si="9"/>
        <v>27</v>
      </c>
      <c r="AD31">
        <f t="shared" si="10"/>
        <v>265</v>
      </c>
      <c r="AE31">
        <f t="shared" si="11"/>
        <v>36</v>
      </c>
      <c r="AF31">
        <f>SUMPRODUCT(U31:AE31,Weights!$E$3:$O$3)</f>
        <v>578.5</v>
      </c>
    </row>
    <row r="32" spans="1:32" x14ac:dyDescent="0.25">
      <c r="A32" t="s">
        <v>509</v>
      </c>
      <c r="B32" t="s">
        <v>49</v>
      </c>
      <c r="C32">
        <v>3</v>
      </c>
      <c r="D32">
        <v>3</v>
      </c>
      <c r="E32">
        <v>3.26</v>
      </c>
      <c r="F32">
        <v>0</v>
      </c>
      <c r="G32">
        <v>64</v>
      </c>
      <c r="H32">
        <v>62</v>
      </c>
      <c r="I32">
        <v>48</v>
      </c>
      <c r="J32">
        <v>22</v>
      </c>
      <c r="K32">
        <v>5</v>
      </c>
      <c r="L32">
        <v>79</v>
      </c>
      <c r="M32">
        <v>24</v>
      </c>
      <c r="N32">
        <v>1.1499999999999999</v>
      </c>
      <c r="O32">
        <v>11.46</v>
      </c>
      <c r="P32">
        <v>3.45</v>
      </c>
      <c r="Q32">
        <v>2.83</v>
      </c>
      <c r="R32">
        <v>1.2</v>
      </c>
      <c r="S32">
        <v>12910</v>
      </c>
      <c r="U32">
        <f t="shared" si="1"/>
        <v>3</v>
      </c>
      <c r="V32">
        <f t="shared" si="2"/>
        <v>3</v>
      </c>
      <c r="W32">
        <f t="shared" si="3"/>
        <v>3.26</v>
      </c>
      <c r="X32">
        <f t="shared" si="4"/>
        <v>0</v>
      </c>
      <c r="Y32">
        <f t="shared" si="5"/>
        <v>64</v>
      </c>
      <c r="Z32">
        <f t="shared" si="6"/>
        <v>62</v>
      </c>
      <c r="AA32">
        <f t="shared" si="7"/>
        <v>48</v>
      </c>
      <c r="AB32">
        <f t="shared" si="8"/>
        <v>22</v>
      </c>
      <c r="AC32">
        <f t="shared" si="9"/>
        <v>5</v>
      </c>
      <c r="AD32">
        <f t="shared" si="10"/>
        <v>79</v>
      </c>
      <c r="AE32">
        <f t="shared" si="11"/>
        <v>24</v>
      </c>
      <c r="AF32">
        <f>SUMPRODUCT(U32:AE32,Weights!$E$3:$O$3)</f>
        <v>129</v>
      </c>
    </row>
    <row r="33" spans="1:32" x14ac:dyDescent="0.25">
      <c r="A33" t="s">
        <v>581</v>
      </c>
      <c r="B33" t="s">
        <v>27</v>
      </c>
      <c r="C33">
        <v>1</v>
      </c>
      <c r="D33">
        <v>1</v>
      </c>
      <c r="E33">
        <v>2.93</v>
      </c>
      <c r="F33">
        <v>0</v>
      </c>
      <c r="G33">
        <v>64</v>
      </c>
      <c r="H33">
        <v>60</v>
      </c>
      <c r="I33">
        <v>50</v>
      </c>
      <c r="J33">
        <v>20</v>
      </c>
      <c r="K33">
        <v>6</v>
      </c>
      <c r="L33">
        <v>70</v>
      </c>
      <c r="M33">
        <v>16</v>
      </c>
      <c r="N33">
        <v>1.1000000000000001</v>
      </c>
      <c r="O33">
        <v>10.39</v>
      </c>
      <c r="P33">
        <v>2.35</v>
      </c>
      <c r="Q33">
        <v>2.85</v>
      </c>
      <c r="R33">
        <v>1.3</v>
      </c>
      <c r="S33">
        <v>7550</v>
      </c>
      <c r="U33">
        <f t="shared" si="1"/>
        <v>1</v>
      </c>
      <c r="V33">
        <f t="shared" si="2"/>
        <v>1</v>
      </c>
      <c r="W33">
        <f t="shared" si="3"/>
        <v>2.93</v>
      </c>
      <c r="X33">
        <f t="shared" si="4"/>
        <v>0</v>
      </c>
      <c r="Y33">
        <f t="shared" si="5"/>
        <v>64</v>
      </c>
      <c r="Z33">
        <f t="shared" si="6"/>
        <v>60</v>
      </c>
      <c r="AA33">
        <f t="shared" si="7"/>
        <v>50</v>
      </c>
      <c r="AB33">
        <f t="shared" si="8"/>
        <v>20</v>
      </c>
      <c r="AC33">
        <f t="shared" si="9"/>
        <v>6</v>
      </c>
      <c r="AD33">
        <f t="shared" si="10"/>
        <v>70</v>
      </c>
      <c r="AE33">
        <f t="shared" si="11"/>
        <v>16</v>
      </c>
      <c r="AF33">
        <f>SUMPRODUCT(U33:AE33,Weights!$E$3:$O$3)</f>
        <v>119</v>
      </c>
    </row>
    <row r="34" spans="1:32" x14ac:dyDescent="0.25">
      <c r="A34" t="s">
        <v>643</v>
      </c>
      <c r="B34" t="s">
        <v>25</v>
      </c>
      <c r="C34">
        <v>5</v>
      </c>
      <c r="D34">
        <v>1</v>
      </c>
      <c r="E34">
        <v>3.31</v>
      </c>
      <c r="F34">
        <v>0</v>
      </c>
      <c r="G34">
        <v>62</v>
      </c>
      <c r="H34">
        <v>58</v>
      </c>
      <c r="I34">
        <v>52</v>
      </c>
      <c r="J34">
        <v>21</v>
      </c>
      <c r="K34">
        <v>6</v>
      </c>
      <c r="L34">
        <v>75</v>
      </c>
      <c r="M34">
        <v>15</v>
      </c>
      <c r="N34">
        <v>1.1599999999999999</v>
      </c>
      <c r="O34">
        <v>11.61</v>
      </c>
      <c r="P34">
        <v>2.39</v>
      </c>
      <c r="Q34">
        <v>2.85</v>
      </c>
      <c r="R34">
        <v>1.1000000000000001</v>
      </c>
      <c r="S34">
        <v>3281</v>
      </c>
      <c r="U34">
        <f t="shared" si="1"/>
        <v>5</v>
      </c>
      <c r="V34">
        <f t="shared" si="2"/>
        <v>1</v>
      </c>
      <c r="W34">
        <f t="shared" si="3"/>
        <v>3.31</v>
      </c>
      <c r="X34">
        <f t="shared" si="4"/>
        <v>0</v>
      </c>
      <c r="Y34">
        <f t="shared" si="5"/>
        <v>62</v>
      </c>
      <c r="Z34">
        <f t="shared" si="6"/>
        <v>58</v>
      </c>
      <c r="AA34">
        <f t="shared" si="7"/>
        <v>52</v>
      </c>
      <c r="AB34">
        <f t="shared" si="8"/>
        <v>21</v>
      </c>
      <c r="AC34">
        <f t="shared" si="9"/>
        <v>6</v>
      </c>
      <c r="AD34">
        <f t="shared" si="10"/>
        <v>75</v>
      </c>
      <c r="AE34">
        <f t="shared" si="11"/>
        <v>15</v>
      </c>
      <c r="AF34">
        <f>SUMPRODUCT(U34:AE34,Weights!$E$3:$O$3)</f>
        <v>137.5</v>
      </c>
    </row>
    <row r="35" spans="1:32" x14ac:dyDescent="0.25">
      <c r="A35" t="s">
        <v>641</v>
      </c>
      <c r="B35" t="s">
        <v>58</v>
      </c>
      <c r="C35">
        <v>4</v>
      </c>
      <c r="D35">
        <v>6</v>
      </c>
      <c r="E35">
        <v>3.16</v>
      </c>
      <c r="F35">
        <v>3</v>
      </c>
      <c r="G35">
        <v>69</v>
      </c>
      <c r="H35">
        <v>81</v>
      </c>
      <c r="I35">
        <v>69</v>
      </c>
      <c r="J35">
        <v>28</v>
      </c>
      <c r="K35">
        <v>4</v>
      </c>
      <c r="L35">
        <v>83</v>
      </c>
      <c r="M35">
        <v>30</v>
      </c>
      <c r="N35">
        <v>1.23</v>
      </c>
      <c r="O35">
        <v>9.2899999999999991</v>
      </c>
      <c r="P35">
        <v>3.33</v>
      </c>
      <c r="Q35">
        <v>2.86</v>
      </c>
      <c r="R35">
        <v>1.5</v>
      </c>
      <c r="S35">
        <v>7731</v>
      </c>
      <c r="U35">
        <f t="shared" si="1"/>
        <v>4</v>
      </c>
      <c r="V35">
        <f t="shared" si="2"/>
        <v>6</v>
      </c>
      <c r="W35">
        <f t="shared" si="3"/>
        <v>3.16</v>
      </c>
      <c r="X35">
        <f t="shared" si="4"/>
        <v>3</v>
      </c>
      <c r="Y35">
        <f t="shared" si="5"/>
        <v>69</v>
      </c>
      <c r="Z35">
        <f t="shared" si="6"/>
        <v>81</v>
      </c>
      <c r="AA35">
        <f t="shared" si="7"/>
        <v>69</v>
      </c>
      <c r="AB35">
        <f t="shared" si="8"/>
        <v>28</v>
      </c>
      <c r="AC35">
        <f t="shared" si="9"/>
        <v>4</v>
      </c>
      <c r="AD35">
        <f t="shared" si="10"/>
        <v>83</v>
      </c>
      <c r="AE35">
        <f t="shared" si="11"/>
        <v>30</v>
      </c>
      <c r="AF35">
        <f>SUMPRODUCT(U35:AE35,Weights!$E$3:$O$3)</f>
        <v>141.5</v>
      </c>
    </row>
    <row r="36" spans="1:32" x14ac:dyDescent="0.25">
      <c r="A36" t="s">
        <v>543</v>
      </c>
      <c r="B36" t="s">
        <v>41</v>
      </c>
      <c r="C36">
        <v>4</v>
      </c>
      <c r="D36">
        <v>2</v>
      </c>
      <c r="E36">
        <v>2.6</v>
      </c>
      <c r="F36">
        <v>0</v>
      </c>
      <c r="G36">
        <v>65</v>
      </c>
      <c r="H36">
        <v>63</v>
      </c>
      <c r="I36">
        <v>57</v>
      </c>
      <c r="J36">
        <v>18</v>
      </c>
      <c r="K36">
        <v>4</v>
      </c>
      <c r="L36">
        <v>55</v>
      </c>
      <c r="M36">
        <v>14</v>
      </c>
      <c r="N36">
        <v>1.1200000000000001</v>
      </c>
      <c r="O36">
        <v>7.84</v>
      </c>
      <c r="P36">
        <v>2</v>
      </c>
      <c r="Q36">
        <v>2.87</v>
      </c>
      <c r="R36">
        <v>1.3</v>
      </c>
      <c r="S36">
        <v>7555</v>
      </c>
      <c r="U36">
        <f t="shared" si="1"/>
        <v>4</v>
      </c>
      <c r="V36">
        <f t="shared" si="2"/>
        <v>2</v>
      </c>
      <c r="W36">
        <f t="shared" si="3"/>
        <v>2.6</v>
      </c>
      <c r="X36">
        <f t="shared" si="4"/>
        <v>0</v>
      </c>
      <c r="Y36">
        <f t="shared" si="5"/>
        <v>65</v>
      </c>
      <c r="Z36">
        <f t="shared" si="6"/>
        <v>63</v>
      </c>
      <c r="AA36">
        <f t="shared" si="7"/>
        <v>57</v>
      </c>
      <c r="AB36">
        <f t="shared" si="8"/>
        <v>18</v>
      </c>
      <c r="AC36">
        <f t="shared" si="9"/>
        <v>4</v>
      </c>
      <c r="AD36">
        <f t="shared" si="10"/>
        <v>55</v>
      </c>
      <c r="AE36">
        <f t="shared" si="11"/>
        <v>14</v>
      </c>
      <c r="AF36">
        <f>SUMPRODUCT(U36:AE36,Weights!$E$3:$O$3)</f>
        <v>123.5</v>
      </c>
    </row>
    <row r="37" spans="1:32" x14ac:dyDescent="0.25">
      <c r="A37" t="s">
        <v>582</v>
      </c>
      <c r="B37" t="s">
        <v>110</v>
      </c>
      <c r="C37">
        <v>3</v>
      </c>
      <c r="D37">
        <v>5</v>
      </c>
      <c r="E37">
        <v>2.56</v>
      </c>
      <c r="F37">
        <v>0</v>
      </c>
      <c r="G37">
        <v>62</v>
      </c>
      <c r="H37">
        <v>60</v>
      </c>
      <c r="I37">
        <v>46</v>
      </c>
      <c r="J37">
        <v>17</v>
      </c>
      <c r="K37">
        <v>4</v>
      </c>
      <c r="L37">
        <v>56</v>
      </c>
      <c r="M37">
        <v>12</v>
      </c>
      <c r="N37">
        <v>0.96</v>
      </c>
      <c r="O37">
        <v>8.39</v>
      </c>
      <c r="P37">
        <v>1.74</v>
      </c>
      <c r="Q37">
        <v>2.89</v>
      </c>
      <c r="R37">
        <v>1</v>
      </c>
      <c r="S37">
        <v>1852</v>
      </c>
      <c r="U37">
        <f t="shared" si="1"/>
        <v>3</v>
      </c>
      <c r="V37">
        <f t="shared" si="2"/>
        <v>5</v>
      </c>
      <c r="W37">
        <f t="shared" si="3"/>
        <v>2.56</v>
      </c>
      <c r="X37">
        <f t="shared" si="4"/>
        <v>0</v>
      </c>
      <c r="Y37">
        <f t="shared" si="5"/>
        <v>62</v>
      </c>
      <c r="Z37">
        <f t="shared" si="6"/>
        <v>60</v>
      </c>
      <c r="AA37">
        <f t="shared" si="7"/>
        <v>46</v>
      </c>
      <c r="AB37">
        <f t="shared" si="8"/>
        <v>17</v>
      </c>
      <c r="AC37">
        <f t="shared" si="9"/>
        <v>4</v>
      </c>
      <c r="AD37">
        <f t="shared" si="10"/>
        <v>56</v>
      </c>
      <c r="AE37">
        <f t="shared" si="11"/>
        <v>12</v>
      </c>
      <c r="AF37">
        <f>SUMPRODUCT(U37:AE37,Weights!$E$3:$O$3)</f>
        <v>113</v>
      </c>
    </row>
    <row r="38" spans="1:32" x14ac:dyDescent="0.25">
      <c r="A38" t="s">
        <v>515</v>
      </c>
      <c r="B38" t="s">
        <v>45</v>
      </c>
      <c r="C38">
        <v>1</v>
      </c>
      <c r="D38">
        <v>0</v>
      </c>
      <c r="E38">
        <v>2.3199999999999998</v>
      </c>
      <c r="F38">
        <v>0</v>
      </c>
      <c r="G38">
        <v>35</v>
      </c>
      <c r="H38">
        <v>36</v>
      </c>
      <c r="I38">
        <v>36</v>
      </c>
      <c r="J38">
        <v>9</v>
      </c>
      <c r="K38">
        <v>2</v>
      </c>
      <c r="L38">
        <v>34</v>
      </c>
      <c r="M38">
        <v>12</v>
      </c>
      <c r="N38">
        <v>1.32</v>
      </c>
      <c r="O38">
        <v>8.4499999999999993</v>
      </c>
      <c r="P38">
        <v>3.02</v>
      </c>
      <c r="Q38">
        <v>2.9</v>
      </c>
      <c r="R38">
        <v>0.7</v>
      </c>
      <c r="S38">
        <v>3240</v>
      </c>
      <c r="U38">
        <f t="shared" si="1"/>
        <v>1</v>
      </c>
      <c r="V38">
        <f t="shared" si="2"/>
        <v>0</v>
      </c>
      <c r="W38">
        <f t="shared" si="3"/>
        <v>2.3199999999999998</v>
      </c>
      <c r="X38">
        <f t="shared" si="4"/>
        <v>0</v>
      </c>
      <c r="Y38">
        <f t="shared" si="5"/>
        <v>35</v>
      </c>
      <c r="Z38">
        <f t="shared" si="6"/>
        <v>36</v>
      </c>
      <c r="AA38">
        <f t="shared" si="7"/>
        <v>36</v>
      </c>
      <c r="AB38">
        <f t="shared" si="8"/>
        <v>9</v>
      </c>
      <c r="AC38">
        <f t="shared" si="9"/>
        <v>2</v>
      </c>
      <c r="AD38">
        <f t="shared" si="10"/>
        <v>34</v>
      </c>
      <c r="AE38">
        <f t="shared" si="11"/>
        <v>12</v>
      </c>
      <c r="AF38">
        <f>SUMPRODUCT(U38:AE38,Weights!$E$3:$O$3)</f>
        <v>69</v>
      </c>
    </row>
    <row r="39" spans="1:32" x14ac:dyDescent="0.25">
      <c r="A39" t="s">
        <v>562</v>
      </c>
      <c r="B39" t="s">
        <v>49</v>
      </c>
      <c r="C39">
        <v>11</v>
      </c>
      <c r="D39">
        <v>4</v>
      </c>
      <c r="E39">
        <v>3.1</v>
      </c>
      <c r="F39">
        <v>27</v>
      </c>
      <c r="G39">
        <v>27</v>
      </c>
      <c r="H39">
        <v>151</v>
      </c>
      <c r="I39">
        <v>131</v>
      </c>
      <c r="J39">
        <v>52</v>
      </c>
      <c r="K39">
        <v>11</v>
      </c>
      <c r="L39">
        <v>178</v>
      </c>
      <c r="M39">
        <v>50</v>
      </c>
      <c r="N39">
        <v>1.19</v>
      </c>
      <c r="O39">
        <v>10.59</v>
      </c>
      <c r="P39">
        <v>2.96</v>
      </c>
      <c r="Q39">
        <v>2.9</v>
      </c>
      <c r="R39">
        <v>4.2</v>
      </c>
      <c r="S39">
        <v>14120</v>
      </c>
      <c r="U39">
        <f t="shared" si="1"/>
        <v>11</v>
      </c>
      <c r="V39">
        <f t="shared" si="2"/>
        <v>4</v>
      </c>
      <c r="W39">
        <f t="shared" si="3"/>
        <v>3.1</v>
      </c>
      <c r="X39">
        <f t="shared" si="4"/>
        <v>27</v>
      </c>
      <c r="Y39">
        <f t="shared" si="5"/>
        <v>27</v>
      </c>
      <c r="Z39">
        <f t="shared" si="6"/>
        <v>151</v>
      </c>
      <c r="AA39">
        <f t="shared" si="7"/>
        <v>131</v>
      </c>
      <c r="AB39">
        <f t="shared" si="8"/>
        <v>52</v>
      </c>
      <c r="AC39">
        <f t="shared" si="9"/>
        <v>11</v>
      </c>
      <c r="AD39">
        <f t="shared" si="10"/>
        <v>178</v>
      </c>
      <c r="AE39">
        <f t="shared" si="11"/>
        <v>50</v>
      </c>
      <c r="AF39">
        <f>SUMPRODUCT(U39:AE39,Weights!$E$3:$O$3)</f>
        <v>328.5</v>
      </c>
    </row>
    <row r="40" spans="1:32" x14ac:dyDescent="0.25">
      <c r="A40" t="s">
        <v>522</v>
      </c>
      <c r="B40" t="s">
        <v>27</v>
      </c>
      <c r="C40">
        <v>2</v>
      </c>
      <c r="D40">
        <v>2</v>
      </c>
      <c r="E40">
        <v>2.25</v>
      </c>
      <c r="F40">
        <v>0</v>
      </c>
      <c r="G40">
        <v>55</v>
      </c>
      <c r="H40">
        <v>51</v>
      </c>
      <c r="I40">
        <v>33</v>
      </c>
      <c r="J40">
        <v>13</v>
      </c>
      <c r="K40">
        <v>3</v>
      </c>
      <c r="L40">
        <v>67</v>
      </c>
      <c r="M40">
        <v>26</v>
      </c>
      <c r="N40">
        <v>1.1299999999999999</v>
      </c>
      <c r="O40">
        <v>11.7</v>
      </c>
      <c r="P40">
        <v>4.4800000000000004</v>
      </c>
      <c r="Q40">
        <v>2.9</v>
      </c>
      <c r="R40">
        <v>1.1000000000000001</v>
      </c>
      <c r="S40">
        <v>7196</v>
      </c>
      <c r="U40">
        <f t="shared" si="1"/>
        <v>2</v>
      </c>
      <c r="V40">
        <f t="shared" si="2"/>
        <v>2</v>
      </c>
      <c r="W40">
        <f t="shared" si="3"/>
        <v>2.25</v>
      </c>
      <c r="X40">
        <f t="shared" si="4"/>
        <v>0</v>
      </c>
      <c r="Y40">
        <f t="shared" si="5"/>
        <v>55</v>
      </c>
      <c r="Z40">
        <f t="shared" si="6"/>
        <v>51</v>
      </c>
      <c r="AA40">
        <f t="shared" si="7"/>
        <v>33</v>
      </c>
      <c r="AB40">
        <f t="shared" si="8"/>
        <v>13</v>
      </c>
      <c r="AC40">
        <f t="shared" si="9"/>
        <v>3</v>
      </c>
      <c r="AD40">
        <f t="shared" si="10"/>
        <v>67</v>
      </c>
      <c r="AE40">
        <f t="shared" si="11"/>
        <v>26</v>
      </c>
      <c r="AF40">
        <f>SUMPRODUCT(U40:AE40,Weights!$E$3:$O$3)</f>
        <v>117.5</v>
      </c>
    </row>
    <row r="41" spans="1:32" x14ac:dyDescent="0.25">
      <c r="A41" t="s">
        <v>524</v>
      </c>
      <c r="B41" t="s">
        <v>62</v>
      </c>
      <c r="C41">
        <v>6</v>
      </c>
      <c r="D41">
        <v>6</v>
      </c>
      <c r="E41">
        <v>2.88</v>
      </c>
      <c r="F41">
        <v>15</v>
      </c>
      <c r="G41">
        <v>15</v>
      </c>
      <c r="H41">
        <v>100</v>
      </c>
      <c r="I41">
        <v>88</v>
      </c>
      <c r="J41">
        <v>32</v>
      </c>
      <c r="K41">
        <v>9</v>
      </c>
      <c r="L41">
        <v>106</v>
      </c>
      <c r="M41">
        <v>19</v>
      </c>
      <c r="N41">
        <v>1.07</v>
      </c>
      <c r="O41">
        <v>9.56</v>
      </c>
      <c r="P41">
        <v>1.7</v>
      </c>
      <c r="Q41">
        <v>2.92</v>
      </c>
      <c r="R41">
        <v>2.8</v>
      </c>
      <c r="S41">
        <v>5524</v>
      </c>
      <c r="U41">
        <f t="shared" si="1"/>
        <v>6</v>
      </c>
      <c r="V41">
        <f t="shared" si="2"/>
        <v>6</v>
      </c>
      <c r="W41">
        <f t="shared" si="3"/>
        <v>2.88</v>
      </c>
      <c r="X41">
        <f t="shared" si="4"/>
        <v>15</v>
      </c>
      <c r="Y41">
        <f t="shared" si="5"/>
        <v>15</v>
      </c>
      <c r="Z41">
        <f t="shared" si="6"/>
        <v>100</v>
      </c>
      <c r="AA41">
        <f t="shared" si="7"/>
        <v>88</v>
      </c>
      <c r="AB41">
        <f t="shared" si="8"/>
        <v>32</v>
      </c>
      <c r="AC41">
        <f t="shared" si="9"/>
        <v>9</v>
      </c>
      <c r="AD41">
        <f t="shared" si="10"/>
        <v>106</v>
      </c>
      <c r="AE41">
        <f t="shared" si="11"/>
        <v>19</v>
      </c>
      <c r="AF41">
        <f>SUMPRODUCT(U41:AE41,Weights!$E$3:$O$3)</f>
        <v>200.5</v>
      </c>
    </row>
    <row r="42" spans="1:32" x14ac:dyDescent="0.25">
      <c r="A42" t="s">
        <v>537</v>
      </c>
      <c r="B42" t="s">
        <v>85</v>
      </c>
      <c r="C42">
        <v>4</v>
      </c>
      <c r="D42">
        <v>5</v>
      </c>
      <c r="E42">
        <v>2.66</v>
      </c>
      <c r="F42">
        <v>0</v>
      </c>
      <c r="G42">
        <v>77</v>
      </c>
      <c r="H42">
        <v>84</v>
      </c>
      <c r="I42">
        <v>64</v>
      </c>
      <c r="J42">
        <v>25</v>
      </c>
      <c r="K42">
        <v>8</v>
      </c>
      <c r="L42">
        <v>107</v>
      </c>
      <c r="M42">
        <v>27</v>
      </c>
      <c r="N42">
        <v>1.07</v>
      </c>
      <c r="O42">
        <v>11.38</v>
      </c>
      <c r="P42">
        <v>2.83</v>
      </c>
      <c r="Q42">
        <v>2.92</v>
      </c>
      <c r="R42">
        <v>1.4</v>
      </c>
      <c r="S42">
        <v>9111</v>
      </c>
      <c r="U42">
        <f t="shared" si="1"/>
        <v>4</v>
      </c>
      <c r="V42">
        <f t="shared" si="2"/>
        <v>5</v>
      </c>
      <c r="W42">
        <f t="shared" si="3"/>
        <v>2.66</v>
      </c>
      <c r="X42">
        <f t="shared" si="4"/>
        <v>0</v>
      </c>
      <c r="Y42">
        <f t="shared" si="5"/>
        <v>77</v>
      </c>
      <c r="Z42">
        <f t="shared" si="6"/>
        <v>84</v>
      </c>
      <c r="AA42">
        <f t="shared" si="7"/>
        <v>64</v>
      </c>
      <c r="AB42">
        <f t="shared" si="8"/>
        <v>25</v>
      </c>
      <c r="AC42">
        <f t="shared" si="9"/>
        <v>8</v>
      </c>
      <c r="AD42">
        <f t="shared" si="10"/>
        <v>107</v>
      </c>
      <c r="AE42">
        <f t="shared" si="11"/>
        <v>27</v>
      </c>
      <c r="AF42">
        <f>SUMPRODUCT(U42:AE42,Weights!$E$3:$O$3)</f>
        <v>184.5</v>
      </c>
    </row>
    <row r="43" spans="1:32" x14ac:dyDescent="0.25">
      <c r="A43" t="s">
        <v>1092</v>
      </c>
      <c r="B43" t="s">
        <v>51</v>
      </c>
      <c r="C43">
        <v>3</v>
      </c>
      <c r="D43">
        <v>1</v>
      </c>
      <c r="E43">
        <v>3.34</v>
      </c>
      <c r="F43">
        <v>2</v>
      </c>
      <c r="G43">
        <v>24</v>
      </c>
      <c r="H43">
        <v>33</v>
      </c>
      <c r="I43">
        <v>30</v>
      </c>
      <c r="J43">
        <v>12</v>
      </c>
      <c r="K43">
        <v>2</v>
      </c>
      <c r="L43">
        <v>32</v>
      </c>
      <c r="M43">
        <v>8</v>
      </c>
      <c r="N43">
        <v>1.1499999999999999</v>
      </c>
      <c r="O43">
        <v>8.66</v>
      </c>
      <c r="P43">
        <v>2.06</v>
      </c>
      <c r="Q43">
        <v>2.92</v>
      </c>
      <c r="R43">
        <v>0.7</v>
      </c>
      <c r="S43">
        <v>9346</v>
      </c>
      <c r="U43">
        <f t="shared" si="1"/>
        <v>3</v>
      </c>
      <c r="V43">
        <f t="shared" si="2"/>
        <v>1</v>
      </c>
      <c r="W43">
        <f t="shared" si="3"/>
        <v>3.34</v>
      </c>
      <c r="X43">
        <f t="shared" si="4"/>
        <v>2</v>
      </c>
      <c r="Y43">
        <f t="shared" si="5"/>
        <v>24</v>
      </c>
      <c r="Z43">
        <f t="shared" si="6"/>
        <v>33</v>
      </c>
      <c r="AA43">
        <f t="shared" si="7"/>
        <v>30</v>
      </c>
      <c r="AB43">
        <f t="shared" si="8"/>
        <v>12</v>
      </c>
      <c r="AC43">
        <f t="shared" si="9"/>
        <v>2</v>
      </c>
      <c r="AD43">
        <f t="shared" si="10"/>
        <v>32</v>
      </c>
      <c r="AE43">
        <f t="shared" si="11"/>
        <v>8</v>
      </c>
      <c r="AF43">
        <f>SUMPRODUCT(U43:AE43,Weights!$E$3:$O$3)</f>
        <v>67</v>
      </c>
    </row>
    <row r="44" spans="1:32" x14ac:dyDescent="0.25">
      <c r="A44" t="s">
        <v>758</v>
      </c>
      <c r="B44" t="s">
        <v>56</v>
      </c>
      <c r="C44">
        <v>6</v>
      </c>
      <c r="D44">
        <v>5</v>
      </c>
      <c r="E44">
        <v>3.39</v>
      </c>
      <c r="F44">
        <v>3</v>
      </c>
      <c r="G44">
        <v>56</v>
      </c>
      <c r="H44">
        <v>78</v>
      </c>
      <c r="I44">
        <v>68</v>
      </c>
      <c r="J44">
        <v>29</v>
      </c>
      <c r="K44">
        <v>5</v>
      </c>
      <c r="L44">
        <v>75</v>
      </c>
      <c r="M44">
        <v>22</v>
      </c>
      <c r="N44">
        <v>1.1599999999999999</v>
      </c>
      <c r="O44">
        <v>8.6199999999999992</v>
      </c>
      <c r="P44">
        <v>2.58</v>
      </c>
      <c r="Q44">
        <v>3</v>
      </c>
      <c r="R44">
        <v>1.8</v>
      </c>
      <c r="S44">
        <v>7466</v>
      </c>
      <c r="U44">
        <f t="shared" si="1"/>
        <v>6</v>
      </c>
      <c r="V44">
        <f t="shared" si="2"/>
        <v>5</v>
      </c>
      <c r="W44">
        <f t="shared" si="3"/>
        <v>3.39</v>
      </c>
      <c r="X44">
        <f t="shared" si="4"/>
        <v>3</v>
      </c>
      <c r="Y44">
        <f t="shared" si="5"/>
        <v>56</v>
      </c>
      <c r="Z44">
        <f t="shared" si="6"/>
        <v>78</v>
      </c>
      <c r="AA44">
        <f t="shared" si="7"/>
        <v>68</v>
      </c>
      <c r="AB44">
        <f t="shared" si="8"/>
        <v>29</v>
      </c>
      <c r="AC44">
        <f t="shared" si="9"/>
        <v>5</v>
      </c>
      <c r="AD44">
        <f t="shared" si="10"/>
        <v>75</v>
      </c>
      <c r="AE44">
        <f t="shared" si="11"/>
        <v>22</v>
      </c>
      <c r="AF44">
        <f>SUMPRODUCT(U44:AE44,Weights!$E$3:$O$3)</f>
        <v>143</v>
      </c>
    </row>
    <row r="45" spans="1:32" x14ac:dyDescent="0.25">
      <c r="A45" t="s">
        <v>531</v>
      </c>
      <c r="B45" t="s">
        <v>71</v>
      </c>
      <c r="C45">
        <v>2</v>
      </c>
      <c r="D45">
        <v>3</v>
      </c>
      <c r="E45">
        <v>2.83</v>
      </c>
      <c r="F45">
        <v>0</v>
      </c>
      <c r="G45">
        <v>75</v>
      </c>
      <c r="H45">
        <v>77</v>
      </c>
      <c r="I45">
        <v>71</v>
      </c>
      <c r="J45">
        <v>24</v>
      </c>
      <c r="K45">
        <v>9</v>
      </c>
      <c r="L45">
        <v>80</v>
      </c>
      <c r="M45">
        <v>12</v>
      </c>
      <c r="N45">
        <v>1.0900000000000001</v>
      </c>
      <c r="O45">
        <v>9.36</v>
      </c>
      <c r="P45">
        <v>1.41</v>
      </c>
      <c r="Q45">
        <v>3.01</v>
      </c>
      <c r="R45">
        <v>1.2</v>
      </c>
      <c r="S45">
        <v>10586</v>
      </c>
      <c r="U45">
        <f t="shared" si="1"/>
        <v>2</v>
      </c>
      <c r="V45">
        <f t="shared" si="2"/>
        <v>3</v>
      </c>
      <c r="W45">
        <f t="shared" si="3"/>
        <v>2.83</v>
      </c>
      <c r="X45">
        <f t="shared" si="4"/>
        <v>0</v>
      </c>
      <c r="Y45">
        <f t="shared" si="5"/>
        <v>75</v>
      </c>
      <c r="Z45">
        <f t="shared" si="6"/>
        <v>77</v>
      </c>
      <c r="AA45">
        <f t="shared" si="7"/>
        <v>71</v>
      </c>
      <c r="AB45">
        <f t="shared" si="8"/>
        <v>24</v>
      </c>
      <c r="AC45">
        <f t="shared" si="9"/>
        <v>9</v>
      </c>
      <c r="AD45">
        <f t="shared" si="10"/>
        <v>80</v>
      </c>
      <c r="AE45">
        <f t="shared" si="11"/>
        <v>12</v>
      </c>
      <c r="AF45">
        <f>SUMPRODUCT(U45:AE45,Weights!$E$3:$O$3)</f>
        <v>145.5</v>
      </c>
    </row>
    <row r="46" spans="1:32" x14ac:dyDescent="0.25">
      <c r="A46" t="s">
        <v>558</v>
      </c>
      <c r="B46" t="s">
        <v>51</v>
      </c>
      <c r="C46">
        <v>1</v>
      </c>
      <c r="D46">
        <v>1</v>
      </c>
      <c r="E46">
        <v>3.28</v>
      </c>
      <c r="F46">
        <v>0</v>
      </c>
      <c r="G46">
        <v>23</v>
      </c>
      <c r="H46">
        <v>20</v>
      </c>
      <c r="I46">
        <v>17</v>
      </c>
      <c r="J46">
        <v>7</v>
      </c>
      <c r="K46">
        <v>2</v>
      </c>
      <c r="L46">
        <v>24</v>
      </c>
      <c r="M46">
        <v>8</v>
      </c>
      <c r="N46">
        <v>1.23</v>
      </c>
      <c r="O46">
        <v>10.82</v>
      </c>
      <c r="P46">
        <v>3.51</v>
      </c>
      <c r="Q46">
        <v>3.03</v>
      </c>
      <c r="R46">
        <v>0.3</v>
      </c>
      <c r="S46">
        <v>10637</v>
      </c>
      <c r="U46">
        <f t="shared" si="1"/>
        <v>1</v>
      </c>
      <c r="V46">
        <f t="shared" si="2"/>
        <v>1</v>
      </c>
      <c r="W46">
        <f t="shared" si="3"/>
        <v>3.28</v>
      </c>
      <c r="X46">
        <f t="shared" si="4"/>
        <v>0</v>
      </c>
      <c r="Y46">
        <f t="shared" si="5"/>
        <v>23</v>
      </c>
      <c r="Z46">
        <f t="shared" si="6"/>
        <v>20</v>
      </c>
      <c r="AA46">
        <f t="shared" si="7"/>
        <v>17</v>
      </c>
      <c r="AB46">
        <f t="shared" si="8"/>
        <v>7</v>
      </c>
      <c r="AC46">
        <f t="shared" si="9"/>
        <v>2</v>
      </c>
      <c r="AD46">
        <f t="shared" si="10"/>
        <v>24</v>
      </c>
      <c r="AE46">
        <f t="shared" si="11"/>
        <v>8</v>
      </c>
      <c r="AF46">
        <f>SUMPRODUCT(U46:AE46,Weights!$E$3:$O$3)</f>
        <v>39.5</v>
      </c>
    </row>
    <row r="47" spans="1:32" x14ac:dyDescent="0.25">
      <c r="A47" t="s">
        <v>592</v>
      </c>
      <c r="B47" t="s">
        <v>125</v>
      </c>
      <c r="C47">
        <v>1</v>
      </c>
      <c r="D47">
        <v>3</v>
      </c>
      <c r="E47">
        <v>2.86</v>
      </c>
      <c r="F47">
        <v>0</v>
      </c>
      <c r="G47">
        <v>52</v>
      </c>
      <c r="H47">
        <v>48</v>
      </c>
      <c r="I47">
        <v>42</v>
      </c>
      <c r="J47">
        <v>15</v>
      </c>
      <c r="K47">
        <v>4</v>
      </c>
      <c r="L47">
        <v>48</v>
      </c>
      <c r="M47">
        <v>13</v>
      </c>
      <c r="N47">
        <v>1.1399999999999999</v>
      </c>
      <c r="O47">
        <v>9.0299999999999994</v>
      </c>
      <c r="P47">
        <v>2.38</v>
      </c>
      <c r="Q47">
        <v>3.06</v>
      </c>
      <c r="R47">
        <v>0.8</v>
      </c>
      <c r="S47">
        <v>1157</v>
      </c>
      <c r="U47">
        <f t="shared" si="1"/>
        <v>1</v>
      </c>
      <c r="V47">
        <f t="shared" si="2"/>
        <v>3</v>
      </c>
      <c r="W47">
        <f t="shared" si="3"/>
        <v>2.86</v>
      </c>
      <c r="X47">
        <f t="shared" si="4"/>
        <v>0</v>
      </c>
      <c r="Y47">
        <f t="shared" si="5"/>
        <v>52</v>
      </c>
      <c r="Z47">
        <f t="shared" si="6"/>
        <v>48</v>
      </c>
      <c r="AA47">
        <f t="shared" si="7"/>
        <v>42</v>
      </c>
      <c r="AB47">
        <f t="shared" si="8"/>
        <v>15</v>
      </c>
      <c r="AC47">
        <f t="shared" si="9"/>
        <v>4</v>
      </c>
      <c r="AD47">
        <f t="shared" si="10"/>
        <v>48</v>
      </c>
      <c r="AE47">
        <f t="shared" si="11"/>
        <v>13</v>
      </c>
      <c r="AF47">
        <f>SUMPRODUCT(U47:AE47,Weights!$E$3:$O$3)</f>
        <v>82.5</v>
      </c>
    </row>
    <row r="48" spans="1:32" x14ac:dyDescent="0.25">
      <c r="A48" t="s">
        <v>520</v>
      </c>
      <c r="B48" t="s">
        <v>17</v>
      </c>
      <c r="C48">
        <v>15</v>
      </c>
      <c r="D48">
        <v>7</v>
      </c>
      <c r="E48">
        <v>3.35</v>
      </c>
      <c r="F48">
        <v>31</v>
      </c>
      <c r="G48">
        <v>31</v>
      </c>
      <c r="H48">
        <v>191</v>
      </c>
      <c r="I48">
        <v>162</v>
      </c>
      <c r="J48">
        <v>71</v>
      </c>
      <c r="K48">
        <v>19</v>
      </c>
      <c r="L48">
        <v>220</v>
      </c>
      <c r="M48">
        <v>53</v>
      </c>
      <c r="N48">
        <v>1.1299999999999999</v>
      </c>
      <c r="O48">
        <v>10.38</v>
      </c>
      <c r="P48">
        <v>2.5099999999999998</v>
      </c>
      <c r="Q48">
        <v>3.08</v>
      </c>
      <c r="R48">
        <v>5.0999999999999996</v>
      </c>
      <c r="S48">
        <v>10131</v>
      </c>
      <c r="U48">
        <f t="shared" si="1"/>
        <v>15</v>
      </c>
      <c r="V48">
        <f t="shared" si="2"/>
        <v>7</v>
      </c>
      <c r="W48">
        <f t="shared" si="3"/>
        <v>3.35</v>
      </c>
      <c r="X48">
        <f t="shared" si="4"/>
        <v>31</v>
      </c>
      <c r="Y48">
        <f t="shared" si="5"/>
        <v>31</v>
      </c>
      <c r="Z48">
        <f t="shared" si="6"/>
        <v>191</v>
      </c>
      <c r="AA48">
        <f t="shared" si="7"/>
        <v>162</v>
      </c>
      <c r="AB48">
        <f t="shared" si="8"/>
        <v>71</v>
      </c>
      <c r="AC48">
        <f t="shared" si="9"/>
        <v>19</v>
      </c>
      <c r="AD48">
        <f t="shared" si="10"/>
        <v>220</v>
      </c>
      <c r="AE48">
        <f t="shared" si="11"/>
        <v>53</v>
      </c>
      <c r="AF48">
        <f>SUMPRODUCT(U48:AE48,Weights!$E$3:$O$3)</f>
        <v>406.5</v>
      </c>
    </row>
    <row r="49" spans="1:32" x14ac:dyDescent="0.25">
      <c r="A49" t="s">
        <v>534</v>
      </c>
      <c r="B49" t="s">
        <v>56</v>
      </c>
      <c r="C49">
        <v>6</v>
      </c>
      <c r="D49">
        <v>4</v>
      </c>
      <c r="E49">
        <v>3.1</v>
      </c>
      <c r="F49">
        <v>0</v>
      </c>
      <c r="G49">
        <v>55</v>
      </c>
      <c r="H49">
        <v>58</v>
      </c>
      <c r="I49">
        <v>43</v>
      </c>
      <c r="J49">
        <v>20</v>
      </c>
      <c r="K49">
        <v>7</v>
      </c>
      <c r="L49">
        <v>84</v>
      </c>
      <c r="M49">
        <v>21</v>
      </c>
      <c r="N49">
        <v>1.1000000000000001</v>
      </c>
      <c r="O49">
        <v>12.94</v>
      </c>
      <c r="P49">
        <v>3.29</v>
      </c>
      <c r="Q49">
        <v>3.08</v>
      </c>
      <c r="R49">
        <v>1</v>
      </c>
      <c r="S49">
        <v>8241</v>
      </c>
      <c r="U49">
        <f t="shared" si="1"/>
        <v>6</v>
      </c>
      <c r="V49">
        <f t="shared" si="2"/>
        <v>4</v>
      </c>
      <c r="W49">
        <f t="shared" si="3"/>
        <v>3.1</v>
      </c>
      <c r="X49">
        <f t="shared" si="4"/>
        <v>0</v>
      </c>
      <c r="Y49">
        <f t="shared" si="5"/>
        <v>55</v>
      </c>
      <c r="Z49">
        <f t="shared" si="6"/>
        <v>58</v>
      </c>
      <c r="AA49">
        <f t="shared" si="7"/>
        <v>43</v>
      </c>
      <c r="AB49">
        <f t="shared" si="8"/>
        <v>20</v>
      </c>
      <c r="AC49">
        <f t="shared" si="9"/>
        <v>7</v>
      </c>
      <c r="AD49">
        <f t="shared" si="10"/>
        <v>84</v>
      </c>
      <c r="AE49">
        <f t="shared" si="11"/>
        <v>21</v>
      </c>
      <c r="AF49">
        <f>SUMPRODUCT(U49:AE49,Weights!$E$3:$O$3)</f>
        <v>146</v>
      </c>
    </row>
    <row r="50" spans="1:32" x14ac:dyDescent="0.25">
      <c r="A50" t="s">
        <v>521</v>
      </c>
      <c r="B50" t="s">
        <v>49</v>
      </c>
      <c r="C50">
        <v>2</v>
      </c>
      <c r="D50">
        <v>1</v>
      </c>
      <c r="E50">
        <v>4.1399999999999997</v>
      </c>
      <c r="F50">
        <v>0</v>
      </c>
      <c r="G50">
        <v>53</v>
      </c>
      <c r="H50">
        <v>61</v>
      </c>
      <c r="I50">
        <v>56</v>
      </c>
      <c r="J50">
        <v>28</v>
      </c>
      <c r="K50">
        <v>10</v>
      </c>
      <c r="L50">
        <v>91</v>
      </c>
      <c r="M50">
        <v>14</v>
      </c>
      <c r="N50">
        <v>1.1499999999999999</v>
      </c>
      <c r="O50">
        <v>13.52</v>
      </c>
      <c r="P50">
        <v>2.14</v>
      </c>
      <c r="Q50">
        <v>3.09</v>
      </c>
      <c r="R50">
        <v>0.9</v>
      </c>
      <c r="S50">
        <v>14605</v>
      </c>
      <c r="U50">
        <f t="shared" si="1"/>
        <v>2</v>
      </c>
      <c r="V50">
        <f t="shared" si="2"/>
        <v>1</v>
      </c>
      <c r="W50">
        <f t="shared" si="3"/>
        <v>4.1399999999999997</v>
      </c>
      <c r="X50">
        <f t="shared" si="4"/>
        <v>0</v>
      </c>
      <c r="Y50">
        <f t="shared" si="5"/>
        <v>53</v>
      </c>
      <c r="Z50">
        <f t="shared" si="6"/>
        <v>61</v>
      </c>
      <c r="AA50">
        <f t="shared" si="7"/>
        <v>56</v>
      </c>
      <c r="AB50">
        <f t="shared" si="8"/>
        <v>28</v>
      </c>
      <c r="AC50">
        <f t="shared" si="9"/>
        <v>10</v>
      </c>
      <c r="AD50">
        <f t="shared" si="10"/>
        <v>91</v>
      </c>
      <c r="AE50">
        <f t="shared" si="11"/>
        <v>14</v>
      </c>
      <c r="AF50">
        <f>SUMPRODUCT(U50:AE50,Weights!$E$3:$O$3)</f>
        <v>129</v>
      </c>
    </row>
    <row r="51" spans="1:32" x14ac:dyDescent="0.25">
      <c r="A51" t="s">
        <v>1190</v>
      </c>
      <c r="B51" t="s">
        <v>60</v>
      </c>
      <c r="C51">
        <v>2</v>
      </c>
      <c r="D51">
        <v>1</v>
      </c>
      <c r="E51">
        <v>3.25</v>
      </c>
      <c r="F51">
        <v>0</v>
      </c>
      <c r="G51">
        <v>18</v>
      </c>
      <c r="H51">
        <v>25</v>
      </c>
      <c r="I51">
        <v>25</v>
      </c>
      <c r="J51">
        <v>9</v>
      </c>
      <c r="K51">
        <v>2</v>
      </c>
      <c r="L51">
        <v>25</v>
      </c>
      <c r="M51">
        <v>7</v>
      </c>
      <c r="N51">
        <v>1.25</v>
      </c>
      <c r="O51">
        <v>8.7899999999999991</v>
      </c>
      <c r="P51">
        <v>2.35</v>
      </c>
      <c r="Q51">
        <v>3.1</v>
      </c>
      <c r="R51">
        <v>0.4</v>
      </c>
      <c r="S51">
        <v>17002</v>
      </c>
      <c r="U51">
        <f t="shared" si="1"/>
        <v>2</v>
      </c>
      <c r="V51">
        <f t="shared" si="2"/>
        <v>1</v>
      </c>
      <c r="W51">
        <f t="shared" si="3"/>
        <v>3.25</v>
      </c>
      <c r="X51">
        <f t="shared" si="4"/>
        <v>0</v>
      </c>
      <c r="Y51">
        <f t="shared" si="5"/>
        <v>18</v>
      </c>
      <c r="Z51">
        <f t="shared" si="6"/>
        <v>25</v>
      </c>
      <c r="AA51">
        <f t="shared" si="7"/>
        <v>25</v>
      </c>
      <c r="AB51">
        <f t="shared" si="8"/>
        <v>9</v>
      </c>
      <c r="AC51">
        <f t="shared" si="9"/>
        <v>2</v>
      </c>
      <c r="AD51">
        <f t="shared" si="10"/>
        <v>25</v>
      </c>
      <c r="AE51">
        <f t="shared" si="11"/>
        <v>7</v>
      </c>
      <c r="AF51">
        <f>SUMPRODUCT(U51:AE51,Weights!$E$3:$O$3)</f>
        <v>48</v>
      </c>
    </row>
    <row r="52" spans="1:32" x14ac:dyDescent="0.25">
      <c r="A52" t="s">
        <v>563</v>
      </c>
      <c r="B52" t="s">
        <v>41</v>
      </c>
      <c r="C52">
        <v>11</v>
      </c>
      <c r="D52">
        <v>6</v>
      </c>
      <c r="E52">
        <v>3.42</v>
      </c>
      <c r="F52">
        <v>25</v>
      </c>
      <c r="G52">
        <v>25</v>
      </c>
      <c r="H52">
        <v>137</v>
      </c>
      <c r="I52">
        <v>120</v>
      </c>
      <c r="J52">
        <v>52</v>
      </c>
      <c r="K52">
        <v>11</v>
      </c>
      <c r="L52">
        <v>146</v>
      </c>
      <c r="M52">
        <v>48</v>
      </c>
      <c r="N52">
        <v>1.23</v>
      </c>
      <c r="O52">
        <v>9.6199999999999992</v>
      </c>
      <c r="P52">
        <v>3.15</v>
      </c>
      <c r="Q52">
        <v>3.11</v>
      </c>
      <c r="R52">
        <v>3.7</v>
      </c>
      <c r="S52">
        <v>11828</v>
      </c>
      <c r="U52">
        <f t="shared" si="1"/>
        <v>11</v>
      </c>
      <c r="V52">
        <f t="shared" si="2"/>
        <v>6</v>
      </c>
      <c r="W52">
        <f t="shared" si="3"/>
        <v>3.42</v>
      </c>
      <c r="X52">
        <f t="shared" si="4"/>
        <v>25</v>
      </c>
      <c r="Y52">
        <f t="shared" si="5"/>
        <v>25</v>
      </c>
      <c r="Z52">
        <f t="shared" si="6"/>
        <v>137</v>
      </c>
      <c r="AA52">
        <f t="shared" si="7"/>
        <v>120</v>
      </c>
      <c r="AB52">
        <f t="shared" si="8"/>
        <v>52</v>
      </c>
      <c r="AC52">
        <f t="shared" si="9"/>
        <v>11</v>
      </c>
      <c r="AD52">
        <f t="shared" si="10"/>
        <v>146</v>
      </c>
      <c r="AE52">
        <f t="shared" si="11"/>
        <v>48</v>
      </c>
      <c r="AF52">
        <f>SUMPRODUCT(U52:AE52,Weights!$E$3:$O$3)</f>
        <v>269</v>
      </c>
    </row>
    <row r="53" spans="1:32" x14ac:dyDescent="0.25">
      <c r="A53" t="s">
        <v>544</v>
      </c>
      <c r="B53" t="s">
        <v>43</v>
      </c>
      <c r="C53">
        <v>2</v>
      </c>
      <c r="D53">
        <v>1</v>
      </c>
      <c r="E53">
        <v>4.45</v>
      </c>
      <c r="F53">
        <v>0</v>
      </c>
      <c r="G53">
        <v>62</v>
      </c>
      <c r="H53">
        <v>36</v>
      </c>
      <c r="I53">
        <v>35</v>
      </c>
      <c r="J53">
        <v>18</v>
      </c>
      <c r="K53">
        <v>4</v>
      </c>
      <c r="L53">
        <v>47</v>
      </c>
      <c r="M53">
        <v>13</v>
      </c>
      <c r="N53">
        <v>1.32</v>
      </c>
      <c r="O53">
        <v>11.83</v>
      </c>
      <c r="P53">
        <v>3.19</v>
      </c>
      <c r="Q53">
        <v>3.15</v>
      </c>
      <c r="R53">
        <v>0.6</v>
      </c>
      <c r="S53">
        <v>5525</v>
      </c>
      <c r="U53">
        <f t="shared" si="1"/>
        <v>2</v>
      </c>
      <c r="V53">
        <f t="shared" si="2"/>
        <v>1</v>
      </c>
      <c r="W53">
        <f t="shared" si="3"/>
        <v>4.45</v>
      </c>
      <c r="X53">
        <f t="shared" si="4"/>
        <v>0</v>
      </c>
      <c r="Y53">
        <f t="shared" si="5"/>
        <v>62</v>
      </c>
      <c r="Z53">
        <f t="shared" si="6"/>
        <v>36</v>
      </c>
      <c r="AA53">
        <f t="shared" si="7"/>
        <v>35</v>
      </c>
      <c r="AB53">
        <f t="shared" si="8"/>
        <v>18</v>
      </c>
      <c r="AC53">
        <f t="shared" si="9"/>
        <v>4</v>
      </c>
      <c r="AD53">
        <f t="shared" si="10"/>
        <v>47</v>
      </c>
      <c r="AE53">
        <f t="shared" si="11"/>
        <v>13</v>
      </c>
      <c r="AF53">
        <f>SUMPRODUCT(U53:AE53,Weights!$E$3:$O$3)</f>
        <v>66</v>
      </c>
    </row>
    <row r="54" spans="1:32" x14ac:dyDescent="0.25">
      <c r="A54" t="s">
        <v>589</v>
      </c>
      <c r="B54" t="s">
        <v>45</v>
      </c>
      <c r="C54">
        <v>3</v>
      </c>
      <c r="D54">
        <v>3</v>
      </c>
      <c r="E54">
        <v>3.37</v>
      </c>
      <c r="F54">
        <v>0</v>
      </c>
      <c r="G54">
        <v>55</v>
      </c>
      <c r="H54">
        <v>52</v>
      </c>
      <c r="I54">
        <v>36</v>
      </c>
      <c r="J54">
        <v>20</v>
      </c>
      <c r="K54">
        <v>4</v>
      </c>
      <c r="L54">
        <v>65</v>
      </c>
      <c r="M54">
        <v>22</v>
      </c>
      <c r="N54">
        <v>1.1200000000000001</v>
      </c>
      <c r="O54">
        <v>11.27</v>
      </c>
      <c r="P54">
        <v>3.78</v>
      </c>
      <c r="Q54">
        <v>3.15</v>
      </c>
      <c r="R54">
        <v>1</v>
      </c>
      <c r="S54">
        <v>3321</v>
      </c>
      <c r="U54">
        <f t="shared" si="1"/>
        <v>3</v>
      </c>
      <c r="V54">
        <f t="shared" si="2"/>
        <v>3</v>
      </c>
      <c r="W54">
        <f t="shared" si="3"/>
        <v>3.37</v>
      </c>
      <c r="X54">
        <f t="shared" si="4"/>
        <v>0</v>
      </c>
      <c r="Y54">
        <f t="shared" si="5"/>
        <v>55</v>
      </c>
      <c r="Z54">
        <f t="shared" si="6"/>
        <v>52</v>
      </c>
      <c r="AA54">
        <f t="shared" si="7"/>
        <v>36</v>
      </c>
      <c r="AB54">
        <f t="shared" si="8"/>
        <v>20</v>
      </c>
      <c r="AC54">
        <f t="shared" si="9"/>
        <v>4</v>
      </c>
      <c r="AD54">
        <f t="shared" si="10"/>
        <v>65</v>
      </c>
      <c r="AE54">
        <f t="shared" si="11"/>
        <v>22</v>
      </c>
      <c r="AF54">
        <f>SUMPRODUCT(U54:AE54,Weights!$E$3:$O$3)</f>
        <v>106</v>
      </c>
    </row>
    <row r="55" spans="1:32" x14ac:dyDescent="0.25">
      <c r="A55" t="s">
        <v>593</v>
      </c>
      <c r="B55" t="s">
        <v>96</v>
      </c>
      <c r="C55">
        <v>7</v>
      </c>
      <c r="D55">
        <v>3</v>
      </c>
      <c r="E55">
        <v>2.95</v>
      </c>
      <c r="F55">
        <v>0</v>
      </c>
      <c r="G55">
        <v>55</v>
      </c>
      <c r="H55">
        <v>54</v>
      </c>
      <c r="I55">
        <v>33</v>
      </c>
      <c r="J55">
        <v>18</v>
      </c>
      <c r="K55">
        <v>6</v>
      </c>
      <c r="L55">
        <v>72</v>
      </c>
      <c r="M55">
        <v>22</v>
      </c>
      <c r="N55">
        <v>1.03</v>
      </c>
      <c r="O55">
        <v>12.1</v>
      </c>
      <c r="P55">
        <v>3.68</v>
      </c>
      <c r="Q55">
        <v>3.16</v>
      </c>
      <c r="R55">
        <v>1.1000000000000001</v>
      </c>
      <c r="S55">
        <v>14696</v>
      </c>
      <c r="U55">
        <f t="shared" si="1"/>
        <v>7</v>
      </c>
      <c r="V55">
        <f t="shared" si="2"/>
        <v>3</v>
      </c>
      <c r="W55">
        <f t="shared" si="3"/>
        <v>2.95</v>
      </c>
      <c r="X55">
        <f t="shared" si="4"/>
        <v>0</v>
      </c>
      <c r="Y55">
        <f t="shared" si="5"/>
        <v>55</v>
      </c>
      <c r="Z55">
        <f t="shared" si="6"/>
        <v>54</v>
      </c>
      <c r="AA55">
        <f t="shared" si="7"/>
        <v>33</v>
      </c>
      <c r="AB55">
        <f t="shared" si="8"/>
        <v>18</v>
      </c>
      <c r="AC55">
        <f t="shared" si="9"/>
        <v>6</v>
      </c>
      <c r="AD55">
        <f t="shared" si="10"/>
        <v>72</v>
      </c>
      <c r="AE55">
        <f t="shared" si="11"/>
        <v>22</v>
      </c>
      <c r="AF55">
        <f>SUMPRODUCT(U55:AE55,Weights!$E$3:$O$3)</f>
        <v>142.5</v>
      </c>
    </row>
    <row r="56" spans="1:32" x14ac:dyDescent="0.25">
      <c r="A56" t="s">
        <v>590</v>
      </c>
      <c r="B56" t="s">
        <v>17</v>
      </c>
      <c r="C56">
        <v>1</v>
      </c>
      <c r="D56">
        <v>2</v>
      </c>
      <c r="E56">
        <v>4.2300000000000004</v>
      </c>
      <c r="F56">
        <v>0</v>
      </c>
      <c r="G56">
        <v>46</v>
      </c>
      <c r="H56">
        <v>46</v>
      </c>
      <c r="I56">
        <v>45</v>
      </c>
      <c r="J56">
        <v>22</v>
      </c>
      <c r="K56">
        <v>4</v>
      </c>
      <c r="L56">
        <v>44</v>
      </c>
      <c r="M56">
        <v>11</v>
      </c>
      <c r="N56">
        <v>1.2</v>
      </c>
      <c r="O56">
        <v>8.58</v>
      </c>
      <c r="P56">
        <v>2.1</v>
      </c>
      <c r="Q56">
        <v>3.18</v>
      </c>
      <c r="R56">
        <v>0.8</v>
      </c>
      <c r="S56">
        <v>17695</v>
      </c>
      <c r="U56">
        <f t="shared" si="1"/>
        <v>1</v>
      </c>
      <c r="V56">
        <f t="shared" si="2"/>
        <v>2</v>
      </c>
      <c r="W56">
        <f t="shared" si="3"/>
        <v>4.2300000000000004</v>
      </c>
      <c r="X56">
        <f t="shared" si="4"/>
        <v>0</v>
      </c>
      <c r="Y56">
        <f t="shared" si="5"/>
        <v>46</v>
      </c>
      <c r="Z56">
        <f t="shared" si="6"/>
        <v>46</v>
      </c>
      <c r="AA56">
        <f t="shared" si="7"/>
        <v>45</v>
      </c>
      <c r="AB56">
        <f t="shared" si="8"/>
        <v>22</v>
      </c>
      <c r="AC56">
        <f t="shared" si="9"/>
        <v>4</v>
      </c>
      <c r="AD56">
        <f t="shared" si="10"/>
        <v>44</v>
      </c>
      <c r="AE56">
        <f t="shared" si="11"/>
        <v>11</v>
      </c>
      <c r="AF56">
        <f>SUMPRODUCT(U56:AE56,Weights!$E$3:$O$3)</f>
        <v>63</v>
      </c>
    </row>
    <row r="57" spans="1:32" x14ac:dyDescent="0.25">
      <c r="A57" t="s">
        <v>551</v>
      </c>
      <c r="B57" t="s">
        <v>25</v>
      </c>
      <c r="C57">
        <v>4</v>
      </c>
      <c r="D57">
        <v>3</v>
      </c>
      <c r="E57">
        <v>2.86</v>
      </c>
      <c r="F57">
        <v>0</v>
      </c>
      <c r="G57">
        <v>56</v>
      </c>
      <c r="H57">
        <v>69</v>
      </c>
      <c r="I57">
        <v>50</v>
      </c>
      <c r="J57">
        <v>22</v>
      </c>
      <c r="K57">
        <v>8</v>
      </c>
      <c r="L57">
        <v>81</v>
      </c>
      <c r="M57">
        <v>20</v>
      </c>
      <c r="N57">
        <v>1.01</v>
      </c>
      <c r="O57">
        <v>10.57</v>
      </c>
      <c r="P57">
        <v>2.57</v>
      </c>
      <c r="Q57">
        <v>3.18</v>
      </c>
      <c r="R57">
        <v>1.3</v>
      </c>
      <c r="S57">
        <v>11388</v>
      </c>
      <c r="U57">
        <f t="shared" si="1"/>
        <v>4</v>
      </c>
      <c r="V57">
        <f t="shared" si="2"/>
        <v>3</v>
      </c>
      <c r="W57">
        <f t="shared" si="3"/>
        <v>2.86</v>
      </c>
      <c r="X57">
        <f t="shared" si="4"/>
        <v>0</v>
      </c>
      <c r="Y57">
        <f t="shared" si="5"/>
        <v>56</v>
      </c>
      <c r="Z57">
        <f t="shared" si="6"/>
        <v>69</v>
      </c>
      <c r="AA57">
        <f t="shared" si="7"/>
        <v>50</v>
      </c>
      <c r="AB57">
        <f t="shared" si="8"/>
        <v>22</v>
      </c>
      <c r="AC57">
        <f t="shared" si="9"/>
        <v>8</v>
      </c>
      <c r="AD57">
        <f t="shared" si="10"/>
        <v>81</v>
      </c>
      <c r="AE57">
        <f t="shared" si="11"/>
        <v>20</v>
      </c>
      <c r="AF57">
        <f>SUMPRODUCT(U57:AE57,Weights!$E$3:$O$3)</f>
        <v>151</v>
      </c>
    </row>
    <row r="58" spans="1:32" x14ac:dyDescent="0.25">
      <c r="A58" t="s">
        <v>549</v>
      </c>
      <c r="B58" t="s">
        <v>125</v>
      </c>
      <c r="C58">
        <v>13</v>
      </c>
      <c r="D58">
        <v>9</v>
      </c>
      <c r="E58">
        <v>3.74</v>
      </c>
      <c r="F58">
        <v>34</v>
      </c>
      <c r="G58">
        <v>34</v>
      </c>
      <c r="H58">
        <v>213</v>
      </c>
      <c r="I58">
        <v>195</v>
      </c>
      <c r="J58">
        <v>89</v>
      </c>
      <c r="K58">
        <v>22</v>
      </c>
      <c r="L58">
        <v>251</v>
      </c>
      <c r="M58">
        <v>67</v>
      </c>
      <c r="N58">
        <v>1.23</v>
      </c>
      <c r="O58">
        <v>10.59</v>
      </c>
      <c r="P58">
        <v>2.83</v>
      </c>
      <c r="Q58">
        <v>3.18</v>
      </c>
      <c r="R58">
        <v>5.5</v>
      </c>
      <c r="S58">
        <v>6345</v>
      </c>
      <c r="U58">
        <f t="shared" si="1"/>
        <v>13</v>
      </c>
      <c r="V58">
        <f t="shared" si="2"/>
        <v>9</v>
      </c>
      <c r="W58">
        <f t="shared" si="3"/>
        <v>3.74</v>
      </c>
      <c r="X58">
        <f t="shared" si="4"/>
        <v>34</v>
      </c>
      <c r="Y58">
        <f t="shared" si="5"/>
        <v>34</v>
      </c>
      <c r="Z58">
        <f t="shared" si="6"/>
        <v>213</v>
      </c>
      <c r="AA58">
        <f t="shared" si="7"/>
        <v>195</v>
      </c>
      <c r="AB58">
        <f t="shared" si="8"/>
        <v>89</v>
      </c>
      <c r="AC58">
        <f t="shared" si="9"/>
        <v>22</v>
      </c>
      <c r="AD58">
        <f t="shared" si="10"/>
        <v>251</v>
      </c>
      <c r="AE58">
        <f t="shared" si="11"/>
        <v>67</v>
      </c>
      <c r="AF58">
        <f>SUMPRODUCT(U58:AE58,Weights!$E$3:$O$3)</f>
        <v>406</v>
      </c>
    </row>
    <row r="59" spans="1:32" x14ac:dyDescent="0.25">
      <c r="A59" t="s">
        <v>570</v>
      </c>
      <c r="B59" t="s">
        <v>85</v>
      </c>
      <c r="C59">
        <v>2</v>
      </c>
      <c r="D59">
        <v>6</v>
      </c>
      <c r="E59">
        <v>4.88</v>
      </c>
      <c r="F59">
        <v>0</v>
      </c>
      <c r="G59">
        <v>69</v>
      </c>
      <c r="H59">
        <v>65</v>
      </c>
      <c r="I59">
        <v>62</v>
      </c>
      <c r="J59">
        <v>35</v>
      </c>
      <c r="K59">
        <v>6</v>
      </c>
      <c r="L59">
        <v>64</v>
      </c>
      <c r="M59">
        <v>16</v>
      </c>
      <c r="N59">
        <v>1.19</v>
      </c>
      <c r="O59">
        <v>8.86</v>
      </c>
      <c r="P59">
        <v>2.15</v>
      </c>
      <c r="Q59">
        <v>3.19</v>
      </c>
      <c r="R59">
        <v>1</v>
      </c>
      <c r="S59">
        <v>4878</v>
      </c>
      <c r="U59">
        <f t="shared" si="1"/>
        <v>2</v>
      </c>
      <c r="V59">
        <f t="shared" si="2"/>
        <v>6</v>
      </c>
      <c r="W59">
        <f t="shared" si="3"/>
        <v>4.88</v>
      </c>
      <c r="X59">
        <f t="shared" si="4"/>
        <v>0</v>
      </c>
      <c r="Y59">
        <f t="shared" si="5"/>
        <v>69</v>
      </c>
      <c r="Z59">
        <f t="shared" si="6"/>
        <v>65</v>
      </c>
      <c r="AA59">
        <f t="shared" si="7"/>
        <v>62</v>
      </c>
      <c r="AB59">
        <f t="shared" si="8"/>
        <v>35</v>
      </c>
      <c r="AC59">
        <f t="shared" si="9"/>
        <v>6</v>
      </c>
      <c r="AD59">
        <f t="shared" si="10"/>
        <v>64</v>
      </c>
      <c r="AE59">
        <f t="shared" si="11"/>
        <v>16</v>
      </c>
      <c r="AF59">
        <f>SUMPRODUCT(U59:AE59,Weights!$E$3:$O$3)</f>
        <v>77</v>
      </c>
    </row>
    <row r="60" spans="1:32" x14ac:dyDescent="0.25">
      <c r="A60" t="s">
        <v>578</v>
      </c>
      <c r="B60" t="s">
        <v>32</v>
      </c>
      <c r="C60">
        <v>5</v>
      </c>
      <c r="D60">
        <v>5</v>
      </c>
      <c r="E60">
        <v>3.1</v>
      </c>
      <c r="F60">
        <v>0</v>
      </c>
      <c r="G60">
        <v>67</v>
      </c>
      <c r="H60">
        <v>61</v>
      </c>
      <c r="I60">
        <v>44</v>
      </c>
      <c r="J60">
        <v>21</v>
      </c>
      <c r="K60">
        <v>7</v>
      </c>
      <c r="L60">
        <v>82</v>
      </c>
      <c r="M60">
        <v>23</v>
      </c>
      <c r="N60">
        <v>1.0900000000000001</v>
      </c>
      <c r="O60">
        <v>11.93</v>
      </c>
      <c r="P60">
        <v>3.39</v>
      </c>
      <c r="Q60">
        <v>3.2</v>
      </c>
      <c r="R60">
        <v>1</v>
      </c>
      <c r="S60">
        <v>4301</v>
      </c>
      <c r="U60">
        <f t="shared" si="1"/>
        <v>5</v>
      </c>
      <c r="V60">
        <f t="shared" si="2"/>
        <v>5</v>
      </c>
      <c r="W60">
        <f t="shared" si="3"/>
        <v>3.1</v>
      </c>
      <c r="X60">
        <f t="shared" si="4"/>
        <v>0</v>
      </c>
      <c r="Y60">
        <f t="shared" si="5"/>
        <v>67</v>
      </c>
      <c r="Z60">
        <f t="shared" si="6"/>
        <v>61</v>
      </c>
      <c r="AA60">
        <f t="shared" si="7"/>
        <v>44</v>
      </c>
      <c r="AB60">
        <f t="shared" si="8"/>
        <v>21</v>
      </c>
      <c r="AC60">
        <f t="shared" si="9"/>
        <v>7</v>
      </c>
      <c r="AD60">
        <f t="shared" si="10"/>
        <v>82</v>
      </c>
      <c r="AE60">
        <f t="shared" si="11"/>
        <v>23</v>
      </c>
      <c r="AF60">
        <f>SUMPRODUCT(U60:AE60,Weights!$E$3:$O$3)</f>
        <v>138.5</v>
      </c>
    </row>
    <row r="61" spans="1:32" x14ac:dyDescent="0.25">
      <c r="A61" t="s">
        <v>726</v>
      </c>
      <c r="B61" t="s">
        <v>73</v>
      </c>
      <c r="C61">
        <v>4</v>
      </c>
      <c r="D61">
        <v>3</v>
      </c>
      <c r="E61">
        <v>2.99</v>
      </c>
      <c r="F61">
        <v>2</v>
      </c>
      <c r="G61">
        <v>53</v>
      </c>
      <c r="H61">
        <v>73</v>
      </c>
      <c r="I61">
        <v>53</v>
      </c>
      <c r="J61">
        <v>24</v>
      </c>
      <c r="K61">
        <v>5</v>
      </c>
      <c r="L61">
        <v>70</v>
      </c>
      <c r="M61">
        <v>23</v>
      </c>
      <c r="N61">
        <v>1.04</v>
      </c>
      <c r="O61">
        <v>8.59</v>
      </c>
      <c r="P61">
        <v>2.79</v>
      </c>
      <c r="Q61">
        <v>3.21</v>
      </c>
      <c r="R61">
        <v>1.4</v>
      </c>
      <c r="S61">
        <v>9029</v>
      </c>
      <c r="U61">
        <f t="shared" si="1"/>
        <v>4</v>
      </c>
      <c r="V61">
        <f t="shared" si="2"/>
        <v>3</v>
      </c>
      <c r="W61">
        <f t="shared" si="3"/>
        <v>2.99</v>
      </c>
      <c r="X61">
        <f t="shared" si="4"/>
        <v>2</v>
      </c>
      <c r="Y61">
        <f t="shared" si="5"/>
        <v>53</v>
      </c>
      <c r="Z61">
        <f t="shared" si="6"/>
        <v>73</v>
      </c>
      <c r="AA61">
        <f t="shared" si="7"/>
        <v>53</v>
      </c>
      <c r="AB61">
        <f t="shared" si="8"/>
        <v>24</v>
      </c>
      <c r="AC61">
        <f t="shared" si="9"/>
        <v>5</v>
      </c>
      <c r="AD61">
        <f t="shared" si="10"/>
        <v>70</v>
      </c>
      <c r="AE61">
        <f t="shared" si="11"/>
        <v>23</v>
      </c>
      <c r="AF61">
        <f>SUMPRODUCT(U61:AE61,Weights!$E$3:$O$3)</f>
        <v>141</v>
      </c>
    </row>
    <row r="62" spans="1:32" x14ac:dyDescent="0.25">
      <c r="A62" t="s">
        <v>878</v>
      </c>
      <c r="B62" t="s">
        <v>49</v>
      </c>
      <c r="C62">
        <v>9</v>
      </c>
      <c r="D62">
        <v>3</v>
      </c>
      <c r="E62">
        <v>3.29</v>
      </c>
      <c r="F62">
        <v>17</v>
      </c>
      <c r="G62">
        <v>33</v>
      </c>
      <c r="H62">
        <v>109</v>
      </c>
      <c r="I62">
        <v>86</v>
      </c>
      <c r="J62">
        <v>40</v>
      </c>
      <c r="K62">
        <v>6</v>
      </c>
      <c r="L62">
        <v>134</v>
      </c>
      <c r="M62">
        <v>60</v>
      </c>
      <c r="N62">
        <v>1.34</v>
      </c>
      <c r="O62">
        <v>11.08</v>
      </c>
      <c r="P62">
        <v>4.9800000000000004</v>
      </c>
      <c r="Q62">
        <v>3.21</v>
      </c>
      <c r="R62">
        <v>2.6</v>
      </c>
      <c r="S62">
        <v>5401</v>
      </c>
      <c r="U62">
        <f t="shared" si="1"/>
        <v>9</v>
      </c>
      <c r="V62">
        <f t="shared" si="2"/>
        <v>3</v>
      </c>
      <c r="W62">
        <f t="shared" si="3"/>
        <v>3.29</v>
      </c>
      <c r="X62">
        <f t="shared" si="4"/>
        <v>17</v>
      </c>
      <c r="Y62">
        <f t="shared" si="5"/>
        <v>33</v>
      </c>
      <c r="Z62">
        <f t="shared" si="6"/>
        <v>109</v>
      </c>
      <c r="AA62">
        <f t="shared" si="7"/>
        <v>86</v>
      </c>
      <c r="AB62">
        <f t="shared" si="8"/>
        <v>40</v>
      </c>
      <c r="AC62">
        <f t="shared" si="9"/>
        <v>6</v>
      </c>
      <c r="AD62">
        <f t="shared" si="10"/>
        <v>134</v>
      </c>
      <c r="AE62">
        <f t="shared" si="11"/>
        <v>60</v>
      </c>
      <c r="AF62">
        <f>SUMPRODUCT(U62:AE62,Weights!$E$3:$O$3)</f>
        <v>235</v>
      </c>
    </row>
    <row r="63" spans="1:32" x14ac:dyDescent="0.25">
      <c r="A63" t="s">
        <v>715</v>
      </c>
      <c r="B63" t="s">
        <v>19</v>
      </c>
      <c r="C63">
        <v>6</v>
      </c>
      <c r="D63">
        <v>4</v>
      </c>
      <c r="E63">
        <v>2.76</v>
      </c>
      <c r="F63">
        <v>8</v>
      </c>
      <c r="G63">
        <v>49</v>
      </c>
      <c r="H63">
        <v>95</v>
      </c>
      <c r="I63">
        <v>81</v>
      </c>
      <c r="J63">
        <v>29</v>
      </c>
      <c r="K63">
        <v>9</v>
      </c>
      <c r="L63">
        <v>104</v>
      </c>
      <c r="M63">
        <v>30</v>
      </c>
      <c r="N63">
        <v>1.1499999999999999</v>
      </c>
      <c r="O63">
        <v>9.84</v>
      </c>
      <c r="P63">
        <v>2.78</v>
      </c>
      <c r="Q63">
        <v>3.23</v>
      </c>
      <c r="R63">
        <v>1.9</v>
      </c>
      <c r="S63">
        <v>12918</v>
      </c>
      <c r="U63">
        <f t="shared" si="1"/>
        <v>6</v>
      </c>
      <c r="V63">
        <f t="shared" si="2"/>
        <v>4</v>
      </c>
      <c r="W63">
        <f t="shared" si="3"/>
        <v>2.76</v>
      </c>
      <c r="X63">
        <f t="shared" si="4"/>
        <v>8</v>
      </c>
      <c r="Y63">
        <f t="shared" si="5"/>
        <v>49</v>
      </c>
      <c r="Z63">
        <f t="shared" si="6"/>
        <v>95</v>
      </c>
      <c r="AA63">
        <f t="shared" si="7"/>
        <v>81</v>
      </c>
      <c r="AB63">
        <f t="shared" si="8"/>
        <v>29</v>
      </c>
      <c r="AC63">
        <f t="shared" si="9"/>
        <v>9</v>
      </c>
      <c r="AD63">
        <f t="shared" si="10"/>
        <v>104</v>
      </c>
      <c r="AE63">
        <f t="shared" si="11"/>
        <v>30</v>
      </c>
      <c r="AF63">
        <f>SUMPRODUCT(U63:AE63,Weights!$E$3:$O$3)</f>
        <v>198.5</v>
      </c>
    </row>
    <row r="64" spans="1:32" x14ac:dyDescent="0.25">
      <c r="A64" t="s">
        <v>625</v>
      </c>
      <c r="B64" t="s">
        <v>71</v>
      </c>
      <c r="C64">
        <v>1</v>
      </c>
      <c r="D64">
        <v>4</v>
      </c>
      <c r="E64">
        <v>4.07</v>
      </c>
      <c r="F64">
        <v>0</v>
      </c>
      <c r="G64">
        <v>53</v>
      </c>
      <c r="H64">
        <v>64</v>
      </c>
      <c r="I64">
        <v>63</v>
      </c>
      <c r="J64">
        <v>29</v>
      </c>
      <c r="K64">
        <v>6</v>
      </c>
      <c r="L64">
        <v>73</v>
      </c>
      <c r="M64">
        <v>19</v>
      </c>
      <c r="N64">
        <v>1.27</v>
      </c>
      <c r="O64">
        <v>10.27</v>
      </c>
      <c r="P64">
        <v>2.69</v>
      </c>
      <c r="Q64">
        <v>3.23</v>
      </c>
      <c r="R64">
        <v>0.9</v>
      </c>
      <c r="S64">
        <v>13892</v>
      </c>
      <c r="U64">
        <f t="shared" si="1"/>
        <v>1</v>
      </c>
      <c r="V64">
        <f t="shared" si="2"/>
        <v>4</v>
      </c>
      <c r="W64">
        <f t="shared" si="3"/>
        <v>4.07</v>
      </c>
      <c r="X64">
        <f t="shared" si="4"/>
        <v>0</v>
      </c>
      <c r="Y64">
        <f t="shared" si="5"/>
        <v>53</v>
      </c>
      <c r="Z64">
        <f t="shared" si="6"/>
        <v>64</v>
      </c>
      <c r="AA64">
        <f t="shared" si="7"/>
        <v>63</v>
      </c>
      <c r="AB64">
        <f t="shared" si="8"/>
        <v>29</v>
      </c>
      <c r="AC64">
        <f t="shared" si="9"/>
        <v>6</v>
      </c>
      <c r="AD64">
        <f t="shared" si="10"/>
        <v>73</v>
      </c>
      <c r="AE64">
        <f t="shared" si="11"/>
        <v>19</v>
      </c>
      <c r="AF64">
        <f>SUMPRODUCT(U64:AE64,Weights!$E$3:$O$3)</f>
        <v>95</v>
      </c>
    </row>
    <row r="65" spans="1:32" x14ac:dyDescent="0.25">
      <c r="A65" t="s">
        <v>514</v>
      </c>
      <c r="B65" t="s">
        <v>110</v>
      </c>
      <c r="C65">
        <v>4</v>
      </c>
      <c r="D65">
        <v>2</v>
      </c>
      <c r="E65">
        <v>4.57</v>
      </c>
      <c r="F65">
        <v>0</v>
      </c>
      <c r="G65">
        <v>65</v>
      </c>
      <c r="H65">
        <v>67</v>
      </c>
      <c r="I65">
        <v>68</v>
      </c>
      <c r="J65">
        <v>34</v>
      </c>
      <c r="K65">
        <v>8</v>
      </c>
      <c r="L65">
        <v>83</v>
      </c>
      <c r="M65">
        <v>22</v>
      </c>
      <c r="N65">
        <v>1.33</v>
      </c>
      <c r="O65">
        <v>11.14</v>
      </c>
      <c r="P65">
        <v>2.91</v>
      </c>
      <c r="Q65">
        <v>3.24</v>
      </c>
      <c r="R65">
        <v>0.9</v>
      </c>
      <c r="S65">
        <v>3548</v>
      </c>
      <c r="U65">
        <f t="shared" si="1"/>
        <v>4</v>
      </c>
      <c r="V65">
        <f t="shared" si="2"/>
        <v>2</v>
      </c>
      <c r="W65">
        <f t="shared" si="3"/>
        <v>4.57</v>
      </c>
      <c r="X65">
        <f t="shared" si="4"/>
        <v>0</v>
      </c>
      <c r="Y65">
        <f t="shared" si="5"/>
        <v>65</v>
      </c>
      <c r="Z65">
        <f t="shared" si="6"/>
        <v>67</v>
      </c>
      <c r="AA65">
        <f t="shared" si="7"/>
        <v>68</v>
      </c>
      <c r="AB65">
        <f t="shared" si="8"/>
        <v>34</v>
      </c>
      <c r="AC65">
        <f t="shared" si="9"/>
        <v>8</v>
      </c>
      <c r="AD65">
        <f t="shared" si="10"/>
        <v>83</v>
      </c>
      <c r="AE65">
        <f t="shared" si="11"/>
        <v>22</v>
      </c>
      <c r="AF65">
        <f>SUMPRODUCT(U65:AE65,Weights!$E$3:$O$3)</f>
        <v>118</v>
      </c>
    </row>
    <row r="66" spans="1:32" x14ac:dyDescent="0.25">
      <c r="A66" t="s">
        <v>516</v>
      </c>
      <c r="B66" t="s">
        <v>43</v>
      </c>
      <c r="C66">
        <v>2</v>
      </c>
      <c r="D66">
        <v>5</v>
      </c>
      <c r="E66">
        <v>2.84</v>
      </c>
      <c r="F66">
        <v>0</v>
      </c>
      <c r="G66">
        <v>67</v>
      </c>
      <c r="H66">
        <v>65</v>
      </c>
      <c r="I66">
        <v>57</v>
      </c>
      <c r="J66">
        <v>21</v>
      </c>
      <c r="K66">
        <v>9</v>
      </c>
      <c r="L66">
        <v>92</v>
      </c>
      <c r="M66">
        <v>23</v>
      </c>
      <c r="N66">
        <v>1.23</v>
      </c>
      <c r="O66">
        <v>12.69</v>
      </c>
      <c r="P66">
        <v>3.21</v>
      </c>
      <c r="Q66">
        <v>3.24</v>
      </c>
      <c r="R66">
        <v>1</v>
      </c>
      <c r="S66">
        <v>12183</v>
      </c>
      <c r="U66">
        <f t="shared" si="1"/>
        <v>2</v>
      </c>
      <c r="V66">
        <f t="shared" si="2"/>
        <v>5</v>
      </c>
      <c r="W66">
        <f t="shared" si="3"/>
        <v>2.84</v>
      </c>
      <c r="X66">
        <f t="shared" si="4"/>
        <v>0</v>
      </c>
      <c r="Y66">
        <f t="shared" si="5"/>
        <v>67</v>
      </c>
      <c r="Z66">
        <f t="shared" si="6"/>
        <v>65</v>
      </c>
      <c r="AA66">
        <f t="shared" si="7"/>
        <v>57</v>
      </c>
      <c r="AB66">
        <f t="shared" si="8"/>
        <v>21</v>
      </c>
      <c r="AC66">
        <f t="shared" si="9"/>
        <v>9</v>
      </c>
      <c r="AD66">
        <f t="shared" si="10"/>
        <v>92</v>
      </c>
      <c r="AE66">
        <f t="shared" si="11"/>
        <v>23</v>
      </c>
      <c r="AF66">
        <f>SUMPRODUCT(U66:AE66,Weights!$E$3:$O$3)</f>
        <v>135</v>
      </c>
    </row>
    <row r="67" spans="1:32" x14ac:dyDescent="0.25">
      <c r="A67" t="s">
        <v>596</v>
      </c>
      <c r="B67" t="s">
        <v>15</v>
      </c>
      <c r="C67">
        <v>3</v>
      </c>
      <c r="D67">
        <v>1</v>
      </c>
      <c r="E67">
        <v>3.12</v>
      </c>
      <c r="F67">
        <v>0</v>
      </c>
      <c r="G67">
        <v>16</v>
      </c>
      <c r="H67">
        <v>16</v>
      </c>
      <c r="I67">
        <v>12</v>
      </c>
      <c r="J67">
        <v>6</v>
      </c>
      <c r="K67">
        <v>2</v>
      </c>
      <c r="L67">
        <v>16</v>
      </c>
      <c r="M67">
        <v>4</v>
      </c>
      <c r="N67">
        <v>1.01</v>
      </c>
      <c r="O67">
        <v>8.73</v>
      </c>
      <c r="P67">
        <v>2.35</v>
      </c>
      <c r="Q67">
        <v>3.26</v>
      </c>
      <c r="R67">
        <v>0.2</v>
      </c>
      <c r="S67">
        <v>1368</v>
      </c>
      <c r="U67">
        <f t="shared" ref="U67:U130" si="12">C67</f>
        <v>3</v>
      </c>
      <c r="V67">
        <f t="shared" ref="V67:V130" si="13">D67</f>
        <v>1</v>
      </c>
      <c r="W67">
        <f t="shared" ref="W67:W130" si="14">E67</f>
        <v>3.12</v>
      </c>
      <c r="X67">
        <f t="shared" ref="X67:X130" si="15">F67</f>
        <v>0</v>
      </c>
      <c r="Y67">
        <f t="shared" ref="Y67:Y130" si="16">G67</f>
        <v>16</v>
      </c>
      <c r="Z67">
        <f t="shared" ref="Z67:Z130" si="17">H67</f>
        <v>16</v>
      </c>
      <c r="AA67">
        <f t="shared" ref="AA67:AA130" si="18">I67</f>
        <v>12</v>
      </c>
      <c r="AB67">
        <f t="shared" ref="AB67:AB130" si="19">J67</f>
        <v>6</v>
      </c>
      <c r="AC67">
        <f t="shared" ref="AC67:AC130" si="20">K67</f>
        <v>2</v>
      </c>
      <c r="AD67">
        <f t="shared" ref="AD67:AD130" si="21">L67</f>
        <v>16</v>
      </c>
      <c r="AE67">
        <f t="shared" ref="AE67:AE130" si="22">M67</f>
        <v>4</v>
      </c>
      <c r="AF67">
        <f>SUMPRODUCT(U67:AE67,Weights!$E$3:$O$3)</f>
        <v>40</v>
      </c>
    </row>
    <row r="68" spans="1:32" x14ac:dyDescent="0.25">
      <c r="A68" t="s">
        <v>598</v>
      </c>
      <c r="B68" t="s">
        <v>49</v>
      </c>
      <c r="C68">
        <v>14</v>
      </c>
      <c r="D68">
        <v>4</v>
      </c>
      <c r="E68">
        <v>2.65</v>
      </c>
      <c r="F68">
        <v>23</v>
      </c>
      <c r="G68">
        <v>23</v>
      </c>
      <c r="H68">
        <v>151</v>
      </c>
      <c r="I68">
        <v>119</v>
      </c>
      <c r="J68">
        <v>45</v>
      </c>
      <c r="K68">
        <v>14</v>
      </c>
      <c r="L68">
        <v>138</v>
      </c>
      <c r="M68">
        <v>37</v>
      </c>
      <c r="N68">
        <v>1.03</v>
      </c>
      <c r="O68">
        <v>8.2100000000000009</v>
      </c>
      <c r="P68">
        <v>2.2200000000000002</v>
      </c>
      <c r="Q68">
        <v>3.27</v>
      </c>
      <c r="R68">
        <v>3.6</v>
      </c>
      <c r="S68">
        <v>9434</v>
      </c>
      <c r="U68">
        <f t="shared" si="12"/>
        <v>14</v>
      </c>
      <c r="V68">
        <f t="shared" si="13"/>
        <v>4</v>
      </c>
      <c r="W68">
        <f t="shared" si="14"/>
        <v>2.65</v>
      </c>
      <c r="X68">
        <f t="shared" si="15"/>
        <v>23</v>
      </c>
      <c r="Y68">
        <f t="shared" si="16"/>
        <v>23</v>
      </c>
      <c r="Z68">
        <f t="shared" si="17"/>
        <v>151</v>
      </c>
      <c r="AA68">
        <f t="shared" si="18"/>
        <v>119</v>
      </c>
      <c r="AB68">
        <f t="shared" si="19"/>
        <v>45</v>
      </c>
      <c r="AC68">
        <f t="shared" si="20"/>
        <v>14</v>
      </c>
      <c r="AD68">
        <f t="shared" si="21"/>
        <v>138</v>
      </c>
      <c r="AE68">
        <f t="shared" si="22"/>
        <v>37</v>
      </c>
      <c r="AF68">
        <f>SUMPRODUCT(U68:AE68,Weights!$E$3:$O$3)</f>
        <v>330</v>
      </c>
    </row>
    <row r="69" spans="1:32" x14ac:dyDescent="0.25">
      <c r="A69" t="s">
        <v>702</v>
      </c>
      <c r="B69" t="s">
        <v>49</v>
      </c>
      <c r="C69">
        <v>6</v>
      </c>
      <c r="D69">
        <v>4</v>
      </c>
      <c r="E69">
        <v>4.04</v>
      </c>
      <c r="F69">
        <v>3</v>
      </c>
      <c r="G69">
        <v>58</v>
      </c>
      <c r="H69">
        <v>77</v>
      </c>
      <c r="I69">
        <v>67</v>
      </c>
      <c r="J69">
        <v>35</v>
      </c>
      <c r="K69">
        <v>9</v>
      </c>
      <c r="L69">
        <v>100</v>
      </c>
      <c r="M69">
        <v>31</v>
      </c>
      <c r="N69">
        <v>1.26</v>
      </c>
      <c r="O69">
        <v>11.62</v>
      </c>
      <c r="P69">
        <v>3.58</v>
      </c>
      <c r="Q69">
        <v>3.28</v>
      </c>
      <c r="R69">
        <v>1.3</v>
      </c>
      <c r="S69">
        <v>11903</v>
      </c>
      <c r="U69">
        <f t="shared" si="12"/>
        <v>6</v>
      </c>
      <c r="V69">
        <f t="shared" si="13"/>
        <v>4</v>
      </c>
      <c r="W69">
        <f t="shared" si="14"/>
        <v>4.04</v>
      </c>
      <c r="X69">
        <f t="shared" si="15"/>
        <v>3</v>
      </c>
      <c r="Y69">
        <f t="shared" si="16"/>
        <v>58</v>
      </c>
      <c r="Z69">
        <f t="shared" si="17"/>
        <v>77</v>
      </c>
      <c r="AA69">
        <f t="shared" si="18"/>
        <v>67</v>
      </c>
      <c r="AB69">
        <f t="shared" si="19"/>
        <v>35</v>
      </c>
      <c r="AC69">
        <f t="shared" si="20"/>
        <v>9</v>
      </c>
      <c r="AD69">
        <f t="shared" si="21"/>
        <v>100</v>
      </c>
      <c r="AE69">
        <f t="shared" si="22"/>
        <v>31</v>
      </c>
      <c r="AF69">
        <f>SUMPRODUCT(U69:AE69,Weights!$E$3:$O$3)</f>
        <v>153</v>
      </c>
    </row>
    <row r="70" spans="1:32" x14ac:dyDescent="0.25">
      <c r="A70" t="s">
        <v>555</v>
      </c>
      <c r="B70" t="s">
        <v>45</v>
      </c>
      <c r="C70">
        <v>5</v>
      </c>
      <c r="D70">
        <v>2</v>
      </c>
      <c r="E70">
        <v>2.81</v>
      </c>
      <c r="F70">
        <v>0</v>
      </c>
      <c r="G70">
        <v>68</v>
      </c>
      <c r="H70">
        <v>71</v>
      </c>
      <c r="I70">
        <v>49</v>
      </c>
      <c r="J70">
        <v>22</v>
      </c>
      <c r="K70">
        <v>8</v>
      </c>
      <c r="L70">
        <v>79</v>
      </c>
      <c r="M70">
        <v>23</v>
      </c>
      <c r="N70">
        <v>1.02</v>
      </c>
      <c r="O70">
        <v>10.06</v>
      </c>
      <c r="P70">
        <v>2.93</v>
      </c>
      <c r="Q70">
        <v>3.28</v>
      </c>
      <c r="R70">
        <v>1.2</v>
      </c>
      <c r="S70">
        <v>6627</v>
      </c>
      <c r="U70">
        <f t="shared" si="12"/>
        <v>5</v>
      </c>
      <c r="V70">
        <f t="shared" si="13"/>
        <v>2</v>
      </c>
      <c r="W70">
        <f t="shared" si="14"/>
        <v>2.81</v>
      </c>
      <c r="X70">
        <f t="shared" si="15"/>
        <v>0</v>
      </c>
      <c r="Y70">
        <f t="shared" si="16"/>
        <v>68</v>
      </c>
      <c r="Z70">
        <f t="shared" si="17"/>
        <v>71</v>
      </c>
      <c r="AA70">
        <f t="shared" si="18"/>
        <v>49</v>
      </c>
      <c r="AB70">
        <f t="shared" si="19"/>
        <v>22</v>
      </c>
      <c r="AC70">
        <f t="shared" si="20"/>
        <v>8</v>
      </c>
      <c r="AD70">
        <f t="shared" si="21"/>
        <v>79</v>
      </c>
      <c r="AE70">
        <f t="shared" si="22"/>
        <v>23</v>
      </c>
      <c r="AF70">
        <f>SUMPRODUCT(U70:AE70,Weights!$E$3:$O$3)</f>
        <v>160</v>
      </c>
    </row>
    <row r="71" spans="1:32" x14ac:dyDescent="0.25">
      <c r="A71" t="s">
        <v>637</v>
      </c>
      <c r="B71" t="s">
        <v>43</v>
      </c>
      <c r="C71">
        <v>4</v>
      </c>
      <c r="D71">
        <v>4</v>
      </c>
      <c r="E71">
        <v>3.07</v>
      </c>
      <c r="F71">
        <v>0</v>
      </c>
      <c r="G71">
        <v>77</v>
      </c>
      <c r="H71">
        <v>73</v>
      </c>
      <c r="I71">
        <v>65</v>
      </c>
      <c r="J71">
        <v>25</v>
      </c>
      <c r="K71">
        <v>4</v>
      </c>
      <c r="L71">
        <v>66</v>
      </c>
      <c r="M71">
        <v>30</v>
      </c>
      <c r="N71">
        <v>1.3</v>
      </c>
      <c r="O71">
        <v>8.1300000000000008</v>
      </c>
      <c r="P71">
        <v>3.7</v>
      </c>
      <c r="Q71">
        <v>3.28</v>
      </c>
      <c r="R71">
        <v>1</v>
      </c>
      <c r="S71">
        <v>8110</v>
      </c>
      <c r="U71">
        <f t="shared" si="12"/>
        <v>4</v>
      </c>
      <c r="V71">
        <f t="shared" si="13"/>
        <v>4</v>
      </c>
      <c r="W71">
        <f t="shared" si="14"/>
        <v>3.07</v>
      </c>
      <c r="X71">
        <f t="shared" si="15"/>
        <v>0</v>
      </c>
      <c r="Y71">
        <f t="shared" si="16"/>
        <v>77</v>
      </c>
      <c r="Z71">
        <f t="shared" si="17"/>
        <v>73</v>
      </c>
      <c r="AA71">
        <f t="shared" si="18"/>
        <v>65</v>
      </c>
      <c r="AB71">
        <f t="shared" si="19"/>
        <v>25</v>
      </c>
      <c r="AC71">
        <f t="shared" si="20"/>
        <v>4</v>
      </c>
      <c r="AD71">
        <f t="shared" si="21"/>
        <v>66</v>
      </c>
      <c r="AE71">
        <f t="shared" si="22"/>
        <v>30</v>
      </c>
      <c r="AF71">
        <f>SUMPRODUCT(U71:AE71,Weights!$E$3:$O$3)</f>
        <v>122.5</v>
      </c>
    </row>
    <row r="72" spans="1:32" x14ac:dyDescent="0.25">
      <c r="A72" t="s">
        <v>1088</v>
      </c>
      <c r="B72" t="s">
        <v>85</v>
      </c>
      <c r="C72">
        <v>3</v>
      </c>
      <c r="D72">
        <v>1</v>
      </c>
      <c r="E72">
        <v>3.71</v>
      </c>
      <c r="F72">
        <v>0</v>
      </c>
      <c r="G72">
        <v>28</v>
      </c>
      <c r="H72">
        <v>29</v>
      </c>
      <c r="I72">
        <v>26</v>
      </c>
      <c r="J72">
        <v>12</v>
      </c>
      <c r="K72">
        <v>4</v>
      </c>
      <c r="L72">
        <v>36</v>
      </c>
      <c r="M72">
        <v>5</v>
      </c>
      <c r="N72">
        <v>1.06</v>
      </c>
      <c r="O72">
        <v>10.92</v>
      </c>
      <c r="P72">
        <v>1.58</v>
      </c>
      <c r="Q72">
        <v>3.29</v>
      </c>
      <c r="R72">
        <v>0.4</v>
      </c>
      <c r="S72">
        <v>18064</v>
      </c>
      <c r="U72">
        <f t="shared" si="12"/>
        <v>3</v>
      </c>
      <c r="V72">
        <f t="shared" si="13"/>
        <v>1</v>
      </c>
      <c r="W72">
        <f t="shared" si="14"/>
        <v>3.71</v>
      </c>
      <c r="X72">
        <f t="shared" si="15"/>
        <v>0</v>
      </c>
      <c r="Y72">
        <f t="shared" si="16"/>
        <v>28</v>
      </c>
      <c r="Z72">
        <f t="shared" si="17"/>
        <v>29</v>
      </c>
      <c r="AA72">
        <f t="shared" si="18"/>
        <v>26</v>
      </c>
      <c r="AB72">
        <f t="shared" si="19"/>
        <v>12</v>
      </c>
      <c r="AC72">
        <f t="shared" si="20"/>
        <v>4</v>
      </c>
      <c r="AD72">
        <f t="shared" si="21"/>
        <v>36</v>
      </c>
      <c r="AE72">
        <f t="shared" si="22"/>
        <v>5</v>
      </c>
      <c r="AF72">
        <f>SUMPRODUCT(U72:AE72,Weights!$E$3:$O$3)</f>
        <v>66.5</v>
      </c>
    </row>
    <row r="73" spans="1:32" x14ac:dyDescent="0.25">
      <c r="A73" t="s">
        <v>561</v>
      </c>
      <c r="B73" t="s">
        <v>49</v>
      </c>
      <c r="C73">
        <v>4</v>
      </c>
      <c r="D73">
        <v>3</v>
      </c>
      <c r="E73">
        <v>3.01</v>
      </c>
      <c r="F73">
        <v>0</v>
      </c>
      <c r="G73">
        <v>63</v>
      </c>
      <c r="H73">
        <v>63</v>
      </c>
      <c r="I73">
        <v>53</v>
      </c>
      <c r="J73">
        <v>21</v>
      </c>
      <c r="K73">
        <v>8</v>
      </c>
      <c r="L73">
        <v>69</v>
      </c>
      <c r="M73">
        <v>12</v>
      </c>
      <c r="N73">
        <v>1.04</v>
      </c>
      <c r="O73">
        <v>9.98</v>
      </c>
      <c r="P73">
        <v>1.77</v>
      </c>
      <c r="Q73">
        <v>3.3</v>
      </c>
      <c r="R73">
        <v>1</v>
      </c>
      <c r="S73">
        <v>3192</v>
      </c>
      <c r="U73">
        <f t="shared" si="12"/>
        <v>4</v>
      </c>
      <c r="V73">
        <f t="shared" si="13"/>
        <v>3</v>
      </c>
      <c r="W73">
        <f t="shared" si="14"/>
        <v>3.01</v>
      </c>
      <c r="X73">
        <f t="shared" si="15"/>
        <v>0</v>
      </c>
      <c r="Y73">
        <f t="shared" si="16"/>
        <v>63</v>
      </c>
      <c r="Z73">
        <f t="shared" si="17"/>
        <v>63</v>
      </c>
      <c r="AA73">
        <f t="shared" si="18"/>
        <v>53</v>
      </c>
      <c r="AB73">
        <f t="shared" si="19"/>
        <v>21</v>
      </c>
      <c r="AC73">
        <f t="shared" si="20"/>
        <v>8</v>
      </c>
      <c r="AD73">
        <f t="shared" si="21"/>
        <v>69</v>
      </c>
      <c r="AE73">
        <f t="shared" si="22"/>
        <v>12</v>
      </c>
      <c r="AF73">
        <f>SUMPRODUCT(U73:AE73,Weights!$E$3:$O$3)</f>
        <v>131.5</v>
      </c>
    </row>
    <row r="74" spans="1:32" x14ac:dyDescent="0.25">
      <c r="A74" t="s">
        <v>519</v>
      </c>
      <c r="B74" t="s">
        <v>62</v>
      </c>
      <c r="C74">
        <v>2</v>
      </c>
      <c r="D74">
        <v>3</v>
      </c>
      <c r="E74">
        <v>3.38</v>
      </c>
      <c r="F74">
        <v>0</v>
      </c>
      <c r="G74">
        <v>49</v>
      </c>
      <c r="H74">
        <v>46</v>
      </c>
      <c r="I74">
        <v>47</v>
      </c>
      <c r="J74">
        <v>17</v>
      </c>
      <c r="K74">
        <v>5</v>
      </c>
      <c r="L74">
        <v>43</v>
      </c>
      <c r="M74">
        <v>8</v>
      </c>
      <c r="N74">
        <v>1.2</v>
      </c>
      <c r="O74">
        <v>8.44</v>
      </c>
      <c r="P74">
        <v>1.52</v>
      </c>
      <c r="Q74">
        <v>3.3</v>
      </c>
      <c r="R74">
        <v>0.5</v>
      </c>
      <c r="S74">
        <v>4264</v>
      </c>
      <c r="U74">
        <f t="shared" si="12"/>
        <v>2</v>
      </c>
      <c r="V74">
        <f t="shared" si="13"/>
        <v>3</v>
      </c>
      <c r="W74">
        <f t="shared" si="14"/>
        <v>3.38</v>
      </c>
      <c r="X74">
        <f t="shared" si="15"/>
        <v>0</v>
      </c>
      <c r="Y74">
        <f t="shared" si="16"/>
        <v>49</v>
      </c>
      <c r="Z74">
        <f t="shared" si="17"/>
        <v>46</v>
      </c>
      <c r="AA74">
        <f t="shared" si="18"/>
        <v>47</v>
      </c>
      <c r="AB74">
        <f t="shared" si="19"/>
        <v>17</v>
      </c>
      <c r="AC74">
        <f t="shared" si="20"/>
        <v>5</v>
      </c>
      <c r="AD74">
        <f t="shared" si="21"/>
        <v>43</v>
      </c>
      <c r="AE74">
        <f t="shared" si="22"/>
        <v>8</v>
      </c>
      <c r="AF74">
        <f>SUMPRODUCT(U74:AE74,Weights!$E$3:$O$3)</f>
        <v>74.5</v>
      </c>
    </row>
    <row r="75" spans="1:32" x14ac:dyDescent="0.25">
      <c r="A75" t="s">
        <v>535</v>
      </c>
      <c r="B75" t="s">
        <v>62</v>
      </c>
      <c r="C75">
        <v>3</v>
      </c>
      <c r="D75">
        <v>3</v>
      </c>
      <c r="E75">
        <v>2.5</v>
      </c>
      <c r="F75">
        <v>0</v>
      </c>
      <c r="G75">
        <v>66</v>
      </c>
      <c r="H75">
        <v>58</v>
      </c>
      <c r="I75">
        <v>50</v>
      </c>
      <c r="J75">
        <v>16</v>
      </c>
      <c r="K75">
        <v>3</v>
      </c>
      <c r="L75">
        <v>60</v>
      </c>
      <c r="M75">
        <v>27</v>
      </c>
      <c r="N75">
        <v>1.33</v>
      </c>
      <c r="O75">
        <v>9.42</v>
      </c>
      <c r="P75">
        <v>4.21</v>
      </c>
      <c r="Q75">
        <v>3.32</v>
      </c>
      <c r="R75">
        <v>0.8</v>
      </c>
      <c r="S75">
        <v>7836</v>
      </c>
      <c r="U75">
        <f t="shared" si="12"/>
        <v>3</v>
      </c>
      <c r="V75">
        <f t="shared" si="13"/>
        <v>3</v>
      </c>
      <c r="W75">
        <f t="shared" si="14"/>
        <v>2.5</v>
      </c>
      <c r="X75">
        <f t="shared" si="15"/>
        <v>0</v>
      </c>
      <c r="Y75">
        <f t="shared" si="16"/>
        <v>66</v>
      </c>
      <c r="Z75">
        <f t="shared" si="17"/>
        <v>58</v>
      </c>
      <c r="AA75">
        <f t="shared" si="18"/>
        <v>50</v>
      </c>
      <c r="AB75">
        <f t="shared" si="19"/>
        <v>16</v>
      </c>
      <c r="AC75">
        <f t="shared" si="20"/>
        <v>3</v>
      </c>
      <c r="AD75">
        <f t="shared" si="21"/>
        <v>60</v>
      </c>
      <c r="AE75">
        <f t="shared" si="22"/>
        <v>27</v>
      </c>
      <c r="AF75">
        <f>SUMPRODUCT(U75:AE75,Weights!$E$3:$O$3)</f>
        <v>111.5</v>
      </c>
    </row>
    <row r="76" spans="1:32" x14ac:dyDescent="0.25">
      <c r="A76" t="s">
        <v>518</v>
      </c>
      <c r="B76" t="s">
        <v>71</v>
      </c>
      <c r="C76">
        <v>5</v>
      </c>
      <c r="D76">
        <v>1</v>
      </c>
      <c r="E76">
        <v>3.64</v>
      </c>
      <c r="F76">
        <v>0</v>
      </c>
      <c r="G76">
        <v>71</v>
      </c>
      <c r="H76">
        <v>46</v>
      </c>
      <c r="I76">
        <v>39</v>
      </c>
      <c r="J76">
        <v>19</v>
      </c>
      <c r="K76">
        <v>5</v>
      </c>
      <c r="L76">
        <v>61</v>
      </c>
      <c r="M76">
        <v>23</v>
      </c>
      <c r="N76">
        <v>1.34</v>
      </c>
      <c r="O76">
        <v>12.05</v>
      </c>
      <c r="P76">
        <v>4.46</v>
      </c>
      <c r="Q76">
        <v>3.33</v>
      </c>
      <c r="R76">
        <v>0.7</v>
      </c>
      <c r="S76">
        <v>7841</v>
      </c>
      <c r="U76">
        <f t="shared" si="12"/>
        <v>5</v>
      </c>
      <c r="V76">
        <f t="shared" si="13"/>
        <v>1</v>
      </c>
      <c r="W76">
        <f t="shared" si="14"/>
        <v>3.64</v>
      </c>
      <c r="X76">
        <f t="shared" si="15"/>
        <v>0</v>
      </c>
      <c r="Y76">
        <f t="shared" si="16"/>
        <v>71</v>
      </c>
      <c r="Z76">
        <f t="shared" si="17"/>
        <v>46</v>
      </c>
      <c r="AA76">
        <f t="shared" si="18"/>
        <v>39</v>
      </c>
      <c r="AB76">
        <f t="shared" si="19"/>
        <v>19</v>
      </c>
      <c r="AC76">
        <f t="shared" si="20"/>
        <v>5</v>
      </c>
      <c r="AD76">
        <f t="shared" si="21"/>
        <v>61</v>
      </c>
      <c r="AE76">
        <f t="shared" si="22"/>
        <v>23</v>
      </c>
      <c r="AF76">
        <f>SUMPRODUCT(U76:AE76,Weights!$E$3:$O$3)</f>
        <v>106</v>
      </c>
    </row>
    <row r="77" spans="1:32" x14ac:dyDescent="0.25">
      <c r="A77" t="s">
        <v>626</v>
      </c>
      <c r="B77" t="s">
        <v>19</v>
      </c>
      <c r="C77">
        <v>17</v>
      </c>
      <c r="D77">
        <v>8</v>
      </c>
      <c r="E77">
        <v>3.13</v>
      </c>
      <c r="F77">
        <v>31</v>
      </c>
      <c r="G77">
        <v>31</v>
      </c>
      <c r="H77">
        <v>198</v>
      </c>
      <c r="I77">
        <v>169</v>
      </c>
      <c r="J77">
        <v>69</v>
      </c>
      <c r="K77">
        <v>26</v>
      </c>
      <c r="L77">
        <v>211</v>
      </c>
      <c r="M77">
        <v>41</v>
      </c>
      <c r="N77">
        <v>1.06</v>
      </c>
      <c r="O77">
        <v>9.57</v>
      </c>
      <c r="P77">
        <v>1.87</v>
      </c>
      <c r="Q77">
        <v>3.33</v>
      </c>
      <c r="R77">
        <v>4.9000000000000004</v>
      </c>
      <c r="S77">
        <v>1943</v>
      </c>
      <c r="U77">
        <f t="shared" si="12"/>
        <v>17</v>
      </c>
      <c r="V77">
        <f t="shared" si="13"/>
        <v>8</v>
      </c>
      <c r="W77">
        <f t="shared" si="14"/>
        <v>3.13</v>
      </c>
      <c r="X77">
        <f t="shared" si="15"/>
        <v>31</v>
      </c>
      <c r="Y77">
        <f t="shared" si="16"/>
        <v>31</v>
      </c>
      <c r="Z77">
        <f t="shared" si="17"/>
        <v>198</v>
      </c>
      <c r="AA77">
        <f t="shared" si="18"/>
        <v>169</v>
      </c>
      <c r="AB77">
        <f t="shared" si="19"/>
        <v>69</v>
      </c>
      <c r="AC77">
        <f t="shared" si="20"/>
        <v>26</v>
      </c>
      <c r="AD77">
        <f t="shared" si="21"/>
        <v>211</v>
      </c>
      <c r="AE77">
        <f t="shared" si="22"/>
        <v>41</v>
      </c>
      <c r="AF77">
        <f>SUMPRODUCT(U77:AE77,Weights!$E$3:$O$3)</f>
        <v>425</v>
      </c>
    </row>
    <row r="78" spans="1:32" x14ac:dyDescent="0.25">
      <c r="A78" t="s">
        <v>539</v>
      </c>
      <c r="B78" t="s">
        <v>43</v>
      </c>
      <c r="C78">
        <v>16</v>
      </c>
      <c r="D78">
        <v>7</v>
      </c>
      <c r="E78">
        <v>3.43</v>
      </c>
      <c r="F78">
        <v>30</v>
      </c>
      <c r="G78">
        <v>30</v>
      </c>
      <c r="H78">
        <v>183</v>
      </c>
      <c r="I78">
        <v>157</v>
      </c>
      <c r="J78">
        <v>70</v>
      </c>
      <c r="K78">
        <v>21</v>
      </c>
      <c r="L78">
        <v>201</v>
      </c>
      <c r="M78">
        <v>46</v>
      </c>
      <c r="N78">
        <v>1.1100000000000001</v>
      </c>
      <c r="O78">
        <v>9.89</v>
      </c>
      <c r="P78">
        <v>2.2599999999999998</v>
      </c>
      <c r="Q78">
        <v>3.33</v>
      </c>
      <c r="R78">
        <v>4.5</v>
      </c>
      <c r="S78">
        <v>6632</v>
      </c>
      <c r="U78">
        <f t="shared" si="12"/>
        <v>16</v>
      </c>
      <c r="V78">
        <f t="shared" si="13"/>
        <v>7</v>
      </c>
      <c r="W78">
        <f t="shared" si="14"/>
        <v>3.43</v>
      </c>
      <c r="X78">
        <f t="shared" si="15"/>
        <v>30</v>
      </c>
      <c r="Y78">
        <f t="shared" si="16"/>
        <v>30</v>
      </c>
      <c r="Z78">
        <f t="shared" si="17"/>
        <v>183</v>
      </c>
      <c r="AA78">
        <f t="shared" si="18"/>
        <v>157</v>
      </c>
      <c r="AB78">
        <f t="shared" si="19"/>
        <v>70</v>
      </c>
      <c r="AC78">
        <f t="shared" si="20"/>
        <v>21</v>
      </c>
      <c r="AD78">
        <f t="shared" si="21"/>
        <v>201</v>
      </c>
      <c r="AE78">
        <f t="shared" si="22"/>
        <v>46</v>
      </c>
      <c r="AF78">
        <f>SUMPRODUCT(U78:AE78,Weights!$E$3:$O$3)</f>
        <v>384.5</v>
      </c>
    </row>
    <row r="79" spans="1:32" x14ac:dyDescent="0.25">
      <c r="A79" t="s">
        <v>656</v>
      </c>
      <c r="B79" t="s">
        <v>15</v>
      </c>
      <c r="C79">
        <v>3</v>
      </c>
      <c r="D79">
        <v>1</v>
      </c>
      <c r="E79">
        <v>3.19</v>
      </c>
      <c r="F79">
        <v>1</v>
      </c>
      <c r="G79">
        <v>51</v>
      </c>
      <c r="H79">
        <v>84</v>
      </c>
      <c r="I79">
        <v>71</v>
      </c>
      <c r="J79">
        <v>30</v>
      </c>
      <c r="K79">
        <v>9</v>
      </c>
      <c r="L79">
        <v>85</v>
      </c>
      <c r="M79">
        <v>20</v>
      </c>
      <c r="N79">
        <v>1.08</v>
      </c>
      <c r="O79">
        <v>9.1300000000000008</v>
      </c>
      <c r="P79">
        <v>2.1</v>
      </c>
      <c r="Q79">
        <v>3.33</v>
      </c>
      <c r="R79">
        <v>1.4</v>
      </c>
      <c r="S79">
        <v>4020</v>
      </c>
      <c r="U79">
        <f t="shared" si="12"/>
        <v>3</v>
      </c>
      <c r="V79">
        <f t="shared" si="13"/>
        <v>1</v>
      </c>
      <c r="W79">
        <f t="shared" si="14"/>
        <v>3.19</v>
      </c>
      <c r="X79">
        <f t="shared" si="15"/>
        <v>1</v>
      </c>
      <c r="Y79">
        <f t="shared" si="16"/>
        <v>51</v>
      </c>
      <c r="Z79">
        <f t="shared" si="17"/>
        <v>84</v>
      </c>
      <c r="AA79">
        <f t="shared" si="18"/>
        <v>71</v>
      </c>
      <c r="AB79">
        <f t="shared" si="19"/>
        <v>30</v>
      </c>
      <c r="AC79">
        <f t="shared" si="20"/>
        <v>9</v>
      </c>
      <c r="AD79">
        <f t="shared" si="21"/>
        <v>85</v>
      </c>
      <c r="AE79">
        <f t="shared" si="22"/>
        <v>20</v>
      </c>
      <c r="AF79">
        <f>SUMPRODUCT(U79:AE79,Weights!$E$3:$O$3)</f>
        <v>159.5</v>
      </c>
    </row>
    <row r="80" spans="1:32" x14ac:dyDescent="0.25">
      <c r="A80" t="s">
        <v>542</v>
      </c>
      <c r="B80" t="s">
        <v>71</v>
      </c>
      <c r="C80">
        <v>3</v>
      </c>
      <c r="D80">
        <v>2</v>
      </c>
      <c r="E80">
        <v>3.27</v>
      </c>
      <c r="F80">
        <v>0</v>
      </c>
      <c r="G80">
        <v>39</v>
      </c>
      <c r="H80">
        <v>37</v>
      </c>
      <c r="I80">
        <v>30</v>
      </c>
      <c r="J80">
        <v>14</v>
      </c>
      <c r="K80">
        <v>2</v>
      </c>
      <c r="L80">
        <v>40</v>
      </c>
      <c r="M80">
        <v>19</v>
      </c>
      <c r="N80">
        <v>1.34</v>
      </c>
      <c r="O80">
        <v>9.56</v>
      </c>
      <c r="P80">
        <v>4.7</v>
      </c>
      <c r="Q80">
        <v>3.35</v>
      </c>
      <c r="R80">
        <v>0.5</v>
      </c>
      <c r="S80">
        <v>5114</v>
      </c>
      <c r="U80">
        <f t="shared" si="12"/>
        <v>3</v>
      </c>
      <c r="V80">
        <f t="shared" si="13"/>
        <v>2</v>
      </c>
      <c r="W80">
        <f t="shared" si="14"/>
        <v>3.27</v>
      </c>
      <c r="X80">
        <f t="shared" si="15"/>
        <v>0</v>
      </c>
      <c r="Y80">
        <f t="shared" si="16"/>
        <v>39</v>
      </c>
      <c r="Z80">
        <f t="shared" si="17"/>
        <v>37</v>
      </c>
      <c r="AA80">
        <f t="shared" si="18"/>
        <v>30</v>
      </c>
      <c r="AB80">
        <f t="shared" si="19"/>
        <v>14</v>
      </c>
      <c r="AC80">
        <f t="shared" si="20"/>
        <v>2</v>
      </c>
      <c r="AD80">
        <f t="shared" si="21"/>
        <v>40</v>
      </c>
      <c r="AE80">
        <f t="shared" si="22"/>
        <v>19</v>
      </c>
      <c r="AF80">
        <f>SUMPRODUCT(U80:AE80,Weights!$E$3:$O$3)</f>
        <v>70.5</v>
      </c>
    </row>
    <row r="81" spans="1:32" x14ac:dyDescent="0.25">
      <c r="A81" t="s">
        <v>808</v>
      </c>
      <c r="B81" t="s">
        <v>19</v>
      </c>
      <c r="C81">
        <v>3</v>
      </c>
      <c r="D81">
        <v>3</v>
      </c>
      <c r="E81">
        <v>3.26</v>
      </c>
      <c r="F81">
        <v>6</v>
      </c>
      <c r="G81">
        <v>54</v>
      </c>
      <c r="H81">
        <v>100</v>
      </c>
      <c r="I81">
        <v>94</v>
      </c>
      <c r="J81">
        <v>36</v>
      </c>
      <c r="K81">
        <v>10</v>
      </c>
      <c r="L81">
        <v>96</v>
      </c>
      <c r="M81">
        <v>27</v>
      </c>
      <c r="N81">
        <v>1.21</v>
      </c>
      <c r="O81">
        <v>8.61</v>
      </c>
      <c r="P81">
        <v>2.4</v>
      </c>
      <c r="Q81">
        <v>3.38</v>
      </c>
      <c r="R81">
        <v>1.7</v>
      </c>
      <c r="S81">
        <v>5985</v>
      </c>
      <c r="U81">
        <f t="shared" si="12"/>
        <v>3</v>
      </c>
      <c r="V81">
        <f t="shared" si="13"/>
        <v>3</v>
      </c>
      <c r="W81">
        <f t="shared" si="14"/>
        <v>3.26</v>
      </c>
      <c r="X81">
        <f t="shared" si="15"/>
        <v>6</v>
      </c>
      <c r="Y81">
        <f t="shared" si="16"/>
        <v>54</v>
      </c>
      <c r="Z81">
        <f t="shared" si="17"/>
        <v>100</v>
      </c>
      <c r="AA81">
        <f t="shared" si="18"/>
        <v>94</v>
      </c>
      <c r="AB81">
        <f t="shared" si="19"/>
        <v>36</v>
      </c>
      <c r="AC81">
        <f t="shared" si="20"/>
        <v>10</v>
      </c>
      <c r="AD81">
        <f t="shared" si="21"/>
        <v>96</v>
      </c>
      <c r="AE81">
        <f t="shared" si="22"/>
        <v>27</v>
      </c>
      <c r="AF81">
        <f>SUMPRODUCT(U81:AE81,Weights!$E$3:$O$3)</f>
        <v>169.5</v>
      </c>
    </row>
    <row r="82" spans="1:32" x14ac:dyDescent="0.25">
      <c r="A82" t="s">
        <v>841</v>
      </c>
      <c r="B82" t="s">
        <v>19</v>
      </c>
      <c r="C82">
        <v>5</v>
      </c>
      <c r="D82">
        <v>5</v>
      </c>
      <c r="E82">
        <v>3.02</v>
      </c>
      <c r="F82">
        <v>14</v>
      </c>
      <c r="G82">
        <v>35</v>
      </c>
      <c r="H82">
        <v>109</v>
      </c>
      <c r="I82">
        <v>83</v>
      </c>
      <c r="J82">
        <v>36</v>
      </c>
      <c r="K82">
        <v>8</v>
      </c>
      <c r="L82">
        <v>103</v>
      </c>
      <c r="M82">
        <v>36</v>
      </c>
      <c r="N82">
        <v>1.0900000000000001</v>
      </c>
      <c r="O82">
        <v>8.5</v>
      </c>
      <c r="P82">
        <v>2.94</v>
      </c>
      <c r="Q82">
        <v>3.39</v>
      </c>
      <c r="R82">
        <v>2.2000000000000002</v>
      </c>
      <c r="S82">
        <v>14862</v>
      </c>
      <c r="U82">
        <f t="shared" si="12"/>
        <v>5</v>
      </c>
      <c r="V82">
        <f t="shared" si="13"/>
        <v>5</v>
      </c>
      <c r="W82">
        <f t="shared" si="14"/>
        <v>3.02</v>
      </c>
      <c r="X82">
        <f t="shared" si="15"/>
        <v>14</v>
      </c>
      <c r="Y82">
        <f t="shared" si="16"/>
        <v>35</v>
      </c>
      <c r="Z82">
        <f t="shared" si="17"/>
        <v>109</v>
      </c>
      <c r="AA82">
        <f t="shared" si="18"/>
        <v>83</v>
      </c>
      <c r="AB82">
        <f t="shared" si="19"/>
        <v>36</v>
      </c>
      <c r="AC82">
        <f t="shared" si="20"/>
        <v>8</v>
      </c>
      <c r="AD82">
        <f t="shared" si="21"/>
        <v>103</v>
      </c>
      <c r="AE82">
        <f t="shared" si="22"/>
        <v>36</v>
      </c>
      <c r="AF82">
        <f>SUMPRODUCT(U82:AE82,Weights!$E$3:$O$3)</f>
        <v>199.5</v>
      </c>
    </row>
    <row r="83" spans="1:32" x14ac:dyDescent="0.25">
      <c r="A83" t="s">
        <v>703</v>
      </c>
      <c r="B83" t="s">
        <v>73</v>
      </c>
      <c r="C83">
        <v>9</v>
      </c>
      <c r="D83">
        <v>8</v>
      </c>
      <c r="E83">
        <v>3.74</v>
      </c>
      <c r="F83">
        <v>30</v>
      </c>
      <c r="G83">
        <v>32</v>
      </c>
      <c r="H83">
        <v>184</v>
      </c>
      <c r="I83">
        <v>166</v>
      </c>
      <c r="J83">
        <v>76</v>
      </c>
      <c r="K83">
        <v>22</v>
      </c>
      <c r="L83">
        <v>204</v>
      </c>
      <c r="M83">
        <v>49</v>
      </c>
      <c r="N83">
        <v>1.17</v>
      </c>
      <c r="O83">
        <v>9.9600000000000009</v>
      </c>
      <c r="P83">
        <v>2.41</v>
      </c>
      <c r="Q83">
        <v>3.39</v>
      </c>
      <c r="R83">
        <v>4.5</v>
      </c>
      <c r="S83">
        <v>15890</v>
      </c>
      <c r="U83">
        <f t="shared" si="12"/>
        <v>9</v>
      </c>
      <c r="V83">
        <f t="shared" si="13"/>
        <v>8</v>
      </c>
      <c r="W83">
        <f t="shared" si="14"/>
        <v>3.74</v>
      </c>
      <c r="X83">
        <f t="shared" si="15"/>
        <v>30</v>
      </c>
      <c r="Y83">
        <f t="shared" si="16"/>
        <v>32</v>
      </c>
      <c r="Z83">
        <f t="shared" si="17"/>
        <v>184</v>
      </c>
      <c r="AA83">
        <f t="shared" si="18"/>
        <v>166</v>
      </c>
      <c r="AB83">
        <f t="shared" si="19"/>
        <v>76</v>
      </c>
      <c r="AC83">
        <f t="shared" si="20"/>
        <v>22</v>
      </c>
      <c r="AD83">
        <f t="shared" si="21"/>
        <v>204</v>
      </c>
      <c r="AE83">
        <f t="shared" si="22"/>
        <v>49</v>
      </c>
      <c r="AF83">
        <f>SUMPRODUCT(U83:AE83,Weights!$E$3:$O$3)</f>
        <v>333.5</v>
      </c>
    </row>
    <row r="84" spans="1:32" x14ac:dyDescent="0.25">
      <c r="A84" t="s">
        <v>566</v>
      </c>
      <c r="B84" t="s">
        <v>141</v>
      </c>
      <c r="C84">
        <v>11</v>
      </c>
      <c r="D84">
        <v>11</v>
      </c>
      <c r="E84">
        <v>3.65</v>
      </c>
      <c r="F84">
        <v>27</v>
      </c>
      <c r="G84">
        <v>27</v>
      </c>
      <c r="H84">
        <v>160</v>
      </c>
      <c r="I84">
        <v>149</v>
      </c>
      <c r="J84">
        <v>65</v>
      </c>
      <c r="K84">
        <v>16</v>
      </c>
      <c r="L84">
        <v>155</v>
      </c>
      <c r="M84">
        <v>44</v>
      </c>
      <c r="N84">
        <v>1.2</v>
      </c>
      <c r="O84">
        <v>8.67</v>
      </c>
      <c r="P84">
        <v>2.4700000000000002</v>
      </c>
      <c r="Q84">
        <v>3.41</v>
      </c>
      <c r="R84">
        <v>3.7</v>
      </c>
      <c r="S84">
        <v>16149</v>
      </c>
      <c r="U84">
        <f t="shared" si="12"/>
        <v>11</v>
      </c>
      <c r="V84">
        <f t="shared" si="13"/>
        <v>11</v>
      </c>
      <c r="W84">
        <f t="shared" si="14"/>
        <v>3.65</v>
      </c>
      <c r="X84">
        <f t="shared" si="15"/>
        <v>27</v>
      </c>
      <c r="Y84">
        <f t="shared" si="16"/>
        <v>27</v>
      </c>
      <c r="Z84">
        <f t="shared" si="17"/>
        <v>160</v>
      </c>
      <c r="AA84">
        <f t="shared" si="18"/>
        <v>149</v>
      </c>
      <c r="AB84">
        <f t="shared" si="19"/>
        <v>65</v>
      </c>
      <c r="AC84">
        <f t="shared" si="20"/>
        <v>16</v>
      </c>
      <c r="AD84">
        <f t="shared" si="21"/>
        <v>155</v>
      </c>
      <c r="AE84">
        <f t="shared" si="22"/>
        <v>44</v>
      </c>
      <c r="AF84">
        <f>SUMPRODUCT(U84:AE84,Weights!$E$3:$O$3)</f>
        <v>270.5</v>
      </c>
    </row>
    <row r="85" spans="1:32" x14ac:dyDescent="0.25">
      <c r="A85" t="s">
        <v>525</v>
      </c>
      <c r="B85" t="s">
        <v>47</v>
      </c>
      <c r="C85">
        <v>3</v>
      </c>
      <c r="D85">
        <v>3</v>
      </c>
      <c r="E85">
        <v>3.37</v>
      </c>
      <c r="F85">
        <v>0</v>
      </c>
      <c r="G85">
        <v>73</v>
      </c>
      <c r="H85">
        <v>59</v>
      </c>
      <c r="I85">
        <v>53</v>
      </c>
      <c r="J85">
        <v>22</v>
      </c>
      <c r="K85">
        <v>6</v>
      </c>
      <c r="L85">
        <v>61</v>
      </c>
      <c r="M85">
        <v>19</v>
      </c>
      <c r="N85">
        <v>1.21</v>
      </c>
      <c r="O85">
        <v>9.3699999999999992</v>
      </c>
      <c r="P85">
        <v>2.83</v>
      </c>
      <c r="Q85">
        <v>3.42</v>
      </c>
      <c r="R85">
        <v>0.8</v>
      </c>
      <c r="S85">
        <v>2660</v>
      </c>
      <c r="U85">
        <f t="shared" si="12"/>
        <v>3</v>
      </c>
      <c r="V85">
        <f t="shared" si="13"/>
        <v>3</v>
      </c>
      <c r="W85">
        <f t="shared" si="14"/>
        <v>3.37</v>
      </c>
      <c r="X85">
        <f t="shared" si="15"/>
        <v>0</v>
      </c>
      <c r="Y85">
        <f t="shared" si="16"/>
        <v>73</v>
      </c>
      <c r="Z85">
        <f t="shared" si="17"/>
        <v>59</v>
      </c>
      <c r="AA85">
        <f t="shared" si="18"/>
        <v>53</v>
      </c>
      <c r="AB85">
        <f t="shared" si="19"/>
        <v>22</v>
      </c>
      <c r="AC85">
        <f t="shared" si="20"/>
        <v>6</v>
      </c>
      <c r="AD85">
        <f t="shared" si="21"/>
        <v>61</v>
      </c>
      <c r="AE85">
        <f t="shared" si="22"/>
        <v>19</v>
      </c>
      <c r="AF85">
        <f>SUMPRODUCT(U85:AE85,Weights!$E$3:$O$3)</f>
        <v>105</v>
      </c>
    </row>
    <row r="86" spans="1:32" x14ac:dyDescent="0.25">
      <c r="A86" t="s">
        <v>574</v>
      </c>
      <c r="B86" t="s">
        <v>39</v>
      </c>
      <c r="C86">
        <v>2</v>
      </c>
      <c r="D86">
        <v>2</v>
      </c>
      <c r="E86">
        <v>3.63</v>
      </c>
      <c r="F86">
        <v>0</v>
      </c>
      <c r="G86">
        <v>67</v>
      </c>
      <c r="H86">
        <v>65</v>
      </c>
      <c r="I86">
        <v>54</v>
      </c>
      <c r="J86">
        <v>26</v>
      </c>
      <c r="K86">
        <v>6</v>
      </c>
      <c r="L86">
        <v>74</v>
      </c>
      <c r="M86">
        <v>27</v>
      </c>
      <c r="N86">
        <v>1.24</v>
      </c>
      <c r="O86">
        <v>10.26</v>
      </c>
      <c r="P86">
        <v>3.75</v>
      </c>
      <c r="Q86">
        <v>3.44</v>
      </c>
      <c r="R86">
        <v>0.9</v>
      </c>
      <c r="S86">
        <v>12323</v>
      </c>
      <c r="U86">
        <f t="shared" si="12"/>
        <v>2</v>
      </c>
      <c r="V86">
        <f t="shared" si="13"/>
        <v>2</v>
      </c>
      <c r="W86">
        <f t="shared" si="14"/>
        <v>3.63</v>
      </c>
      <c r="X86">
        <f t="shared" si="15"/>
        <v>0</v>
      </c>
      <c r="Y86">
        <f t="shared" si="16"/>
        <v>67</v>
      </c>
      <c r="Z86">
        <f t="shared" si="17"/>
        <v>65</v>
      </c>
      <c r="AA86">
        <f t="shared" si="18"/>
        <v>54</v>
      </c>
      <c r="AB86">
        <f t="shared" si="19"/>
        <v>26</v>
      </c>
      <c r="AC86">
        <f t="shared" si="20"/>
        <v>6</v>
      </c>
      <c r="AD86">
        <f t="shared" si="21"/>
        <v>74</v>
      </c>
      <c r="AE86">
        <f t="shared" si="22"/>
        <v>27</v>
      </c>
      <c r="AF86">
        <f>SUMPRODUCT(U86:AE86,Weights!$E$3:$O$3)</f>
        <v>115.5</v>
      </c>
    </row>
    <row r="87" spans="1:32" x14ac:dyDescent="0.25">
      <c r="A87" t="s">
        <v>1191</v>
      </c>
      <c r="B87" t="s">
        <v>125</v>
      </c>
      <c r="C87">
        <v>3</v>
      </c>
      <c r="D87">
        <v>1</v>
      </c>
      <c r="E87">
        <v>2.97</v>
      </c>
      <c r="F87">
        <v>0</v>
      </c>
      <c r="G87">
        <v>22</v>
      </c>
      <c r="H87">
        <v>21</v>
      </c>
      <c r="I87">
        <v>14</v>
      </c>
      <c r="J87">
        <v>7</v>
      </c>
      <c r="K87">
        <v>2</v>
      </c>
      <c r="L87">
        <v>30</v>
      </c>
      <c r="M87">
        <v>12</v>
      </c>
      <c r="N87">
        <v>1.21</v>
      </c>
      <c r="O87">
        <v>12.66</v>
      </c>
      <c r="P87">
        <v>4.9800000000000004</v>
      </c>
      <c r="Q87">
        <v>3.46</v>
      </c>
      <c r="R87">
        <v>0.2</v>
      </c>
      <c r="S87">
        <v>10133</v>
      </c>
      <c r="U87">
        <f t="shared" si="12"/>
        <v>3</v>
      </c>
      <c r="V87">
        <f t="shared" si="13"/>
        <v>1</v>
      </c>
      <c r="W87">
        <f t="shared" si="14"/>
        <v>2.97</v>
      </c>
      <c r="X87">
        <f t="shared" si="15"/>
        <v>0</v>
      </c>
      <c r="Y87">
        <f t="shared" si="16"/>
        <v>22</v>
      </c>
      <c r="Z87">
        <f t="shared" si="17"/>
        <v>21</v>
      </c>
      <c r="AA87">
        <f t="shared" si="18"/>
        <v>14</v>
      </c>
      <c r="AB87">
        <f t="shared" si="19"/>
        <v>7</v>
      </c>
      <c r="AC87">
        <f t="shared" si="20"/>
        <v>2</v>
      </c>
      <c r="AD87">
        <f t="shared" si="21"/>
        <v>30</v>
      </c>
      <c r="AE87">
        <f t="shared" si="22"/>
        <v>12</v>
      </c>
      <c r="AF87">
        <f>SUMPRODUCT(U87:AE87,Weights!$E$3:$O$3)</f>
        <v>57</v>
      </c>
    </row>
    <row r="88" spans="1:32" x14ac:dyDescent="0.25">
      <c r="A88" t="s">
        <v>594</v>
      </c>
      <c r="B88" t="s">
        <v>62</v>
      </c>
      <c r="C88">
        <v>9</v>
      </c>
      <c r="D88">
        <v>14</v>
      </c>
      <c r="E88">
        <v>4.1500000000000004</v>
      </c>
      <c r="F88">
        <v>31</v>
      </c>
      <c r="G88">
        <v>31</v>
      </c>
      <c r="H88">
        <v>205</v>
      </c>
      <c r="I88">
        <v>205</v>
      </c>
      <c r="J88">
        <v>95</v>
      </c>
      <c r="K88">
        <v>28</v>
      </c>
      <c r="L88">
        <v>207</v>
      </c>
      <c r="M88">
        <v>31</v>
      </c>
      <c r="N88">
        <v>1.1499999999999999</v>
      </c>
      <c r="O88">
        <v>9.09</v>
      </c>
      <c r="P88">
        <v>1.37</v>
      </c>
      <c r="Q88">
        <v>3.47</v>
      </c>
      <c r="R88">
        <v>4</v>
      </c>
      <c r="S88">
        <v>3254</v>
      </c>
      <c r="U88">
        <f t="shared" si="12"/>
        <v>9</v>
      </c>
      <c r="V88">
        <f t="shared" si="13"/>
        <v>14</v>
      </c>
      <c r="W88">
        <f t="shared" si="14"/>
        <v>4.1500000000000004</v>
      </c>
      <c r="X88">
        <f t="shared" si="15"/>
        <v>31</v>
      </c>
      <c r="Y88">
        <f t="shared" si="16"/>
        <v>31</v>
      </c>
      <c r="Z88">
        <f t="shared" si="17"/>
        <v>205</v>
      </c>
      <c r="AA88">
        <f t="shared" si="18"/>
        <v>205</v>
      </c>
      <c r="AB88">
        <f t="shared" si="19"/>
        <v>95</v>
      </c>
      <c r="AC88">
        <f t="shared" si="20"/>
        <v>28</v>
      </c>
      <c r="AD88">
        <f t="shared" si="21"/>
        <v>207</v>
      </c>
      <c r="AE88">
        <f t="shared" si="22"/>
        <v>31</v>
      </c>
      <c r="AF88">
        <f>SUMPRODUCT(U88:AE88,Weights!$E$3:$O$3)</f>
        <v>312</v>
      </c>
    </row>
    <row r="89" spans="1:32" x14ac:dyDescent="0.25">
      <c r="A89" t="s">
        <v>615</v>
      </c>
      <c r="B89" t="s">
        <v>21</v>
      </c>
      <c r="C89">
        <v>2</v>
      </c>
      <c r="D89">
        <v>6</v>
      </c>
      <c r="E89">
        <v>4.18</v>
      </c>
      <c r="F89">
        <v>0</v>
      </c>
      <c r="G89">
        <v>64</v>
      </c>
      <c r="H89">
        <v>69</v>
      </c>
      <c r="I89">
        <v>66</v>
      </c>
      <c r="J89">
        <v>32</v>
      </c>
      <c r="K89">
        <v>4</v>
      </c>
      <c r="L89">
        <v>73</v>
      </c>
      <c r="M89">
        <v>35</v>
      </c>
      <c r="N89">
        <v>1.46</v>
      </c>
      <c r="O89">
        <v>9.5399999999999991</v>
      </c>
      <c r="P89">
        <v>4.51</v>
      </c>
      <c r="Q89">
        <v>3.47</v>
      </c>
      <c r="R89">
        <v>0.9</v>
      </c>
      <c r="S89">
        <v>1345</v>
      </c>
      <c r="U89">
        <f t="shared" si="12"/>
        <v>2</v>
      </c>
      <c r="V89">
        <f t="shared" si="13"/>
        <v>6</v>
      </c>
      <c r="W89">
        <f t="shared" si="14"/>
        <v>4.18</v>
      </c>
      <c r="X89">
        <f t="shared" si="15"/>
        <v>0</v>
      </c>
      <c r="Y89">
        <f t="shared" si="16"/>
        <v>64</v>
      </c>
      <c r="Z89">
        <f t="shared" si="17"/>
        <v>69</v>
      </c>
      <c r="AA89">
        <f t="shared" si="18"/>
        <v>66</v>
      </c>
      <c r="AB89">
        <f t="shared" si="19"/>
        <v>32</v>
      </c>
      <c r="AC89">
        <f t="shared" si="20"/>
        <v>4</v>
      </c>
      <c r="AD89">
        <f t="shared" si="21"/>
        <v>73</v>
      </c>
      <c r="AE89">
        <f t="shared" si="22"/>
        <v>35</v>
      </c>
      <c r="AF89">
        <f>SUMPRODUCT(U89:AE89,Weights!$E$3:$O$3)</f>
        <v>88.5</v>
      </c>
    </row>
    <row r="90" spans="1:32" x14ac:dyDescent="0.25">
      <c r="A90" t="s">
        <v>573</v>
      </c>
      <c r="B90" t="s">
        <v>56</v>
      </c>
      <c r="C90">
        <v>2</v>
      </c>
      <c r="D90">
        <v>1</v>
      </c>
      <c r="E90">
        <v>2.82</v>
      </c>
      <c r="F90">
        <v>0</v>
      </c>
      <c r="G90">
        <v>31</v>
      </c>
      <c r="H90">
        <v>31</v>
      </c>
      <c r="I90">
        <v>25</v>
      </c>
      <c r="J90">
        <v>10</v>
      </c>
      <c r="K90">
        <v>4</v>
      </c>
      <c r="L90">
        <v>38</v>
      </c>
      <c r="M90">
        <v>11</v>
      </c>
      <c r="N90">
        <v>1.17</v>
      </c>
      <c r="O90">
        <v>11.08</v>
      </c>
      <c r="P90">
        <v>3.31</v>
      </c>
      <c r="Q90">
        <v>3.47</v>
      </c>
      <c r="R90">
        <v>0.4</v>
      </c>
      <c r="S90">
        <v>4696</v>
      </c>
      <c r="U90">
        <f t="shared" si="12"/>
        <v>2</v>
      </c>
      <c r="V90">
        <f t="shared" si="13"/>
        <v>1</v>
      </c>
      <c r="W90">
        <f t="shared" si="14"/>
        <v>2.82</v>
      </c>
      <c r="X90">
        <f t="shared" si="15"/>
        <v>0</v>
      </c>
      <c r="Y90">
        <f t="shared" si="16"/>
        <v>31</v>
      </c>
      <c r="Z90">
        <f t="shared" si="17"/>
        <v>31</v>
      </c>
      <c r="AA90">
        <f t="shared" si="18"/>
        <v>25</v>
      </c>
      <c r="AB90">
        <f t="shared" si="19"/>
        <v>10</v>
      </c>
      <c r="AC90">
        <f t="shared" si="20"/>
        <v>4</v>
      </c>
      <c r="AD90">
        <f t="shared" si="21"/>
        <v>38</v>
      </c>
      <c r="AE90">
        <f t="shared" si="22"/>
        <v>11</v>
      </c>
      <c r="AF90">
        <f>SUMPRODUCT(U90:AE90,Weights!$E$3:$O$3)</f>
        <v>69</v>
      </c>
    </row>
    <row r="91" spans="1:32" x14ac:dyDescent="0.25">
      <c r="A91" t="s">
        <v>614</v>
      </c>
      <c r="B91" t="s">
        <v>15</v>
      </c>
      <c r="C91">
        <v>2</v>
      </c>
      <c r="D91">
        <v>2</v>
      </c>
      <c r="E91">
        <v>3.24</v>
      </c>
      <c r="F91">
        <v>7</v>
      </c>
      <c r="G91">
        <v>7</v>
      </c>
      <c r="H91">
        <v>40</v>
      </c>
      <c r="I91">
        <v>35</v>
      </c>
      <c r="J91">
        <v>15</v>
      </c>
      <c r="K91">
        <v>3</v>
      </c>
      <c r="L91">
        <v>38</v>
      </c>
      <c r="M91">
        <v>14</v>
      </c>
      <c r="N91">
        <v>1.22</v>
      </c>
      <c r="O91">
        <v>8.52</v>
      </c>
      <c r="P91">
        <v>3.14</v>
      </c>
      <c r="Q91">
        <v>3.47</v>
      </c>
      <c r="R91">
        <v>0.8</v>
      </c>
      <c r="S91">
        <v>9784</v>
      </c>
      <c r="U91">
        <f t="shared" si="12"/>
        <v>2</v>
      </c>
      <c r="V91">
        <f t="shared" si="13"/>
        <v>2</v>
      </c>
      <c r="W91">
        <f t="shared" si="14"/>
        <v>3.24</v>
      </c>
      <c r="X91">
        <f t="shared" si="15"/>
        <v>7</v>
      </c>
      <c r="Y91">
        <f t="shared" si="16"/>
        <v>7</v>
      </c>
      <c r="Z91">
        <f t="shared" si="17"/>
        <v>40</v>
      </c>
      <c r="AA91">
        <f t="shared" si="18"/>
        <v>35</v>
      </c>
      <c r="AB91">
        <f t="shared" si="19"/>
        <v>15</v>
      </c>
      <c r="AC91">
        <f t="shared" si="20"/>
        <v>3</v>
      </c>
      <c r="AD91">
        <f t="shared" si="21"/>
        <v>38</v>
      </c>
      <c r="AE91">
        <f t="shared" si="22"/>
        <v>14</v>
      </c>
      <c r="AF91">
        <f>SUMPRODUCT(U91:AE91,Weights!$E$3:$O$3)</f>
        <v>67.5</v>
      </c>
    </row>
    <row r="92" spans="1:32" x14ac:dyDescent="0.25">
      <c r="A92" t="s">
        <v>728</v>
      </c>
      <c r="B92" t="s">
        <v>32</v>
      </c>
      <c r="C92">
        <v>15</v>
      </c>
      <c r="D92">
        <v>10</v>
      </c>
      <c r="E92">
        <v>3.38</v>
      </c>
      <c r="F92">
        <v>30</v>
      </c>
      <c r="G92">
        <v>30</v>
      </c>
      <c r="H92">
        <v>194</v>
      </c>
      <c r="I92">
        <v>180</v>
      </c>
      <c r="J92">
        <v>73</v>
      </c>
      <c r="K92">
        <v>15</v>
      </c>
      <c r="L92">
        <v>148</v>
      </c>
      <c r="M92">
        <v>47</v>
      </c>
      <c r="N92">
        <v>1.17</v>
      </c>
      <c r="O92">
        <v>6.88</v>
      </c>
      <c r="P92">
        <v>2.17</v>
      </c>
      <c r="Q92">
        <v>3.47</v>
      </c>
      <c r="R92">
        <v>4.5999999999999996</v>
      </c>
      <c r="S92">
        <v>13218</v>
      </c>
      <c r="U92">
        <f t="shared" si="12"/>
        <v>15</v>
      </c>
      <c r="V92">
        <f t="shared" si="13"/>
        <v>10</v>
      </c>
      <c r="W92">
        <f t="shared" si="14"/>
        <v>3.38</v>
      </c>
      <c r="X92">
        <f t="shared" si="15"/>
        <v>30</v>
      </c>
      <c r="Y92">
        <f t="shared" si="16"/>
        <v>30</v>
      </c>
      <c r="Z92">
        <f t="shared" si="17"/>
        <v>194</v>
      </c>
      <c r="AA92">
        <f t="shared" si="18"/>
        <v>180</v>
      </c>
      <c r="AB92">
        <f t="shared" si="19"/>
        <v>73</v>
      </c>
      <c r="AC92">
        <f t="shared" si="20"/>
        <v>15</v>
      </c>
      <c r="AD92">
        <f t="shared" si="21"/>
        <v>148</v>
      </c>
      <c r="AE92">
        <f t="shared" si="22"/>
        <v>47</v>
      </c>
      <c r="AF92">
        <f>SUMPRODUCT(U92:AE92,Weights!$E$3:$O$3)</f>
        <v>321.5</v>
      </c>
    </row>
    <row r="93" spans="1:32" x14ac:dyDescent="0.25">
      <c r="A93" t="s">
        <v>588</v>
      </c>
      <c r="B93" t="s">
        <v>29</v>
      </c>
      <c r="C93">
        <v>5</v>
      </c>
      <c r="D93">
        <v>3</v>
      </c>
      <c r="E93">
        <v>3.03</v>
      </c>
      <c r="F93">
        <v>0</v>
      </c>
      <c r="G93">
        <v>68</v>
      </c>
      <c r="H93">
        <v>58</v>
      </c>
      <c r="I93">
        <v>46</v>
      </c>
      <c r="J93">
        <v>19</v>
      </c>
      <c r="K93">
        <v>5</v>
      </c>
      <c r="L93">
        <v>67</v>
      </c>
      <c r="M93">
        <v>23</v>
      </c>
      <c r="N93">
        <v>1.18</v>
      </c>
      <c r="O93">
        <v>10.38</v>
      </c>
      <c r="P93">
        <v>3.52</v>
      </c>
      <c r="Q93">
        <v>3.48</v>
      </c>
      <c r="R93">
        <v>0.6</v>
      </c>
      <c r="S93">
        <v>4070</v>
      </c>
      <c r="U93">
        <f t="shared" si="12"/>
        <v>5</v>
      </c>
      <c r="V93">
        <f t="shared" si="13"/>
        <v>3</v>
      </c>
      <c r="W93">
        <f t="shared" si="14"/>
        <v>3.03</v>
      </c>
      <c r="X93">
        <f t="shared" si="15"/>
        <v>0</v>
      </c>
      <c r="Y93">
        <f t="shared" si="16"/>
        <v>68</v>
      </c>
      <c r="Z93">
        <f t="shared" si="17"/>
        <v>58</v>
      </c>
      <c r="AA93">
        <f t="shared" si="18"/>
        <v>46</v>
      </c>
      <c r="AB93">
        <f t="shared" si="19"/>
        <v>19</v>
      </c>
      <c r="AC93">
        <f t="shared" si="20"/>
        <v>5</v>
      </c>
      <c r="AD93">
        <f t="shared" si="21"/>
        <v>67</v>
      </c>
      <c r="AE93">
        <f t="shared" si="22"/>
        <v>23</v>
      </c>
      <c r="AF93">
        <f>SUMPRODUCT(U93:AE93,Weights!$E$3:$O$3)</f>
        <v>126.5</v>
      </c>
    </row>
    <row r="94" spans="1:32" x14ac:dyDescent="0.25">
      <c r="A94" t="s">
        <v>739</v>
      </c>
      <c r="B94" t="s">
        <v>29</v>
      </c>
      <c r="C94">
        <v>1</v>
      </c>
      <c r="D94">
        <v>1</v>
      </c>
      <c r="E94">
        <v>3.02</v>
      </c>
      <c r="F94">
        <v>0</v>
      </c>
      <c r="G94">
        <v>57</v>
      </c>
      <c r="H94">
        <v>63</v>
      </c>
      <c r="I94">
        <v>59</v>
      </c>
      <c r="J94">
        <v>21</v>
      </c>
      <c r="K94">
        <v>8</v>
      </c>
      <c r="L94">
        <v>69</v>
      </c>
      <c r="M94">
        <v>17</v>
      </c>
      <c r="N94">
        <v>1.21</v>
      </c>
      <c r="O94">
        <v>9.9600000000000009</v>
      </c>
      <c r="P94">
        <v>2.48</v>
      </c>
      <c r="Q94">
        <v>3.48</v>
      </c>
      <c r="R94">
        <v>0.7</v>
      </c>
      <c r="S94">
        <v>4064</v>
      </c>
      <c r="U94">
        <f t="shared" si="12"/>
        <v>1</v>
      </c>
      <c r="V94">
        <f t="shared" si="13"/>
        <v>1</v>
      </c>
      <c r="W94">
        <f t="shared" si="14"/>
        <v>3.02</v>
      </c>
      <c r="X94">
        <f t="shared" si="15"/>
        <v>0</v>
      </c>
      <c r="Y94">
        <f t="shared" si="16"/>
        <v>57</v>
      </c>
      <c r="Z94">
        <f t="shared" si="17"/>
        <v>63</v>
      </c>
      <c r="AA94">
        <f t="shared" si="18"/>
        <v>59</v>
      </c>
      <c r="AB94">
        <f t="shared" si="19"/>
        <v>21</v>
      </c>
      <c r="AC94">
        <f t="shared" si="20"/>
        <v>8</v>
      </c>
      <c r="AD94">
        <f t="shared" si="21"/>
        <v>69</v>
      </c>
      <c r="AE94">
        <f t="shared" si="22"/>
        <v>17</v>
      </c>
      <c r="AF94">
        <f>SUMPRODUCT(U94:AE94,Weights!$E$3:$O$3)</f>
        <v>117</v>
      </c>
    </row>
    <row r="95" spans="1:32" x14ac:dyDescent="0.25">
      <c r="A95" t="s">
        <v>756</v>
      </c>
      <c r="B95" t="s">
        <v>51</v>
      </c>
      <c r="C95">
        <v>3</v>
      </c>
      <c r="D95">
        <v>6</v>
      </c>
      <c r="E95">
        <v>4.18</v>
      </c>
      <c r="F95">
        <v>6</v>
      </c>
      <c r="G95">
        <v>36</v>
      </c>
      <c r="H95">
        <v>81</v>
      </c>
      <c r="I95">
        <v>86</v>
      </c>
      <c r="J95">
        <v>37</v>
      </c>
      <c r="K95">
        <v>8</v>
      </c>
      <c r="L95">
        <v>75</v>
      </c>
      <c r="M95">
        <v>22</v>
      </c>
      <c r="N95">
        <v>1.35</v>
      </c>
      <c r="O95">
        <v>8.36</v>
      </c>
      <c r="P95">
        <v>2.5099999999999998</v>
      </c>
      <c r="Q95">
        <v>3.48</v>
      </c>
      <c r="R95">
        <v>1.3</v>
      </c>
      <c r="S95">
        <v>13273</v>
      </c>
      <c r="U95">
        <f t="shared" si="12"/>
        <v>3</v>
      </c>
      <c r="V95">
        <f t="shared" si="13"/>
        <v>6</v>
      </c>
      <c r="W95">
        <f t="shared" si="14"/>
        <v>4.18</v>
      </c>
      <c r="X95">
        <f t="shared" si="15"/>
        <v>6</v>
      </c>
      <c r="Y95">
        <f t="shared" si="16"/>
        <v>36</v>
      </c>
      <c r="Z95">
        <f t="shared" si="17"/>
        <v>81</v>
      </c>
      <c r="AA95">
        <f t="shared" si="18"/>
        <v>86</v>
      </c>
      <c r="AB95">
        <f t="shared" si="19"/>
        <v>37</v>
      </c>
      <c r="AC95">
        <f t="shared" si="20"/>
        <v>8</v>
      </c>
      <c r="AD95">
        <f t="shared" si="21"/>
        <v>75</v>
      </c>
      <c r="AE95">
        <f t="shared" si="22"/>
        <v>22</v>
      </c>
      <c r="AF95">
        <f>SUMPRODUCT(U95:AE95,Weights!$E$3:$O$3)</f>
        <v>106</v>
      </c>
    </row>
    <row r="96" spans="1:32" x14ac:dyDescent="0.25">
      <c r="A96" t="s">
        <v>633</v>
      </c>
      <c r="B96" t="s">
        <v>37</v>
      </c>
      <c r="C96">
        <v>5</v>
      </c>
      <c r="D96">
        <v>2</v>
      </c>
      <c r="E96">
        <v>2.41</v>
      </c>
      <c r="F96">
        <v>0</v>
      </c>
      <c r="G96">
        <v>61</v>
      </c>
      <c r="H96">
        <v>63</v>
      </c>
      <c r="I96">
        <v>50</v>
      </c>
      <c r="J96">
        <v>17</v>
      </c>
      <c r="K96">
        <v>3</v>
      </c>
      <c r="L96">
        <v>53</v>
      </c>
      <c r="M96">
        <v>28</v>
      </c>
      <c r="N96">
        <v>1.23</v>
      </c>
      <c r="O96">
        <v>7.52</v>
      </c>
      <c r="P96">
        <v>3.94</v>
      </c>
      <c r="Q96">
        <v>3.49</v>
      </c>
      <c r="R96">
        <v>0.7</v>
      </c>
      <c r="S96">
        <v>9761</v>
      </c>
      <c r="U96">
        <f t="shared" si="12"/>
        <v>5</v>
      </c>
      <c r="V96">
        <f t="shared" si="13"/>
        <v>2</v>
      </c>
      <c r="W96">
        <f t="shared" si="14"/>
        <v>2.41</v>
      </c>
      <c r="X96">
        <f t="shared" si="15"/>
        <v>0</v>
      </c>
      <c r="Y96">
        <f t="shared" si="16"/>
        <v>61</v>
      </c>
      <c r="Z96">
        <f t="shared" si="17"/>
        <v>63</v>
      </c>
      <c r="AA96">
        <f t="shared" si="18"/>
        <v>50</v>
      </c>
      <c r="AB96">
        <f t="shared" si="19"/>
        <v>17</v>
      </c>
      <c r="AC96">
        <f t="shared" si="20"/>
        <v>3</v>
      </c>
      <c r="AD96">
        <f t="shared" si="21"/>
        <v>53</v>
      </c>
      <c r="AE96">
        <f t="shared" si="22"/>
        <v>28</v>
      </c>
      <c r="AF96">
        <f>SUMPRODUCT(U96:AE96,Weights!$E$3:$O$3)</f>
        <v>125</v>
      </c>
    </row>
    <row r="97" spans="1:32" x14ac:dyDescent="0.25">
      <c r="A97" t="s">
        <v>761</v>
      </c>
      <c r="B97" t="s">
        <v>37</v>
      </c>
      <c r="C97">
        <v>7</v>
      </c>
      <c r="D97">
        <v>4</v>
      </c>
      <c r="E97">
        <v>3.66</v>
      </c>
      <c r="F97">
        <v>0</v>
      </c>
      <c r="G97">
        <v>71</v>
      </c>
      <c r="H97">
        <v>71</v>
      </c>
      <c r="I97">
        <v>58</v>
      </c>
      <c r="J97">
        <v>29</v>
      </c>
      <c r="K97">
        <v>6</v>
      </c>
      <c r="L97">
        <v>83</v>
      </c>
      <c r="M97">
        <v>36</v>
      </c>
      <c r="N97">
        <v>1.31</v>
      </c>
      <c r="O97">
        <v>10.53</v>
      </c>
      <c r="P97">
        <v>4.49</v>
      </c>
      <c r="Q97">
        <v>3.49</v>
      </c>
      <c r="R97">
        <v>0.9</v>
      </c>
      <c r="S97">
        <v>12863</v>
      </c>
      <c r="U97">
        <f t="shared" si="12"/>
        <v>7</v>
      </c>
      <c r="V97">
        <f t="shared" si="13"/>
        <v>4</v>
      </c>
      <c r="W97">
        <f t="shared" si="14"/>
        <v>3.66</v>
      </c>
      <c r="X97">
        <f t="shared" si="15"/>
        <v>0</v>
      </c>
      <c r="Y97">
        <f t="shared" si="16"/>
        <v>71</v>
      </c>
      <c r="Z97">
        <f t="shared" si="17"/>
        <v>71</v>
      </c>
      <c r="AA97">
        <f t="shared" si="18"/>
        <v>58</v>
      </c>
      <c r="AB97">
        <f t="shared" si="19"/>
        <v>29</v>
      </c>
      <c r="AC97">
        <f t="shared" si="20"/>
        <v>6</v>
      </c>
      <c r="AD97">
        <f t="shared" si="21"/>
        <v>83</v>
      </c>
      <c r="AE97">
        <f t="shared" si="22"/>
        <v>36</v>
      </c>
      <c r="AF97">
        <f>SUMPRODUCT(U97:AE97,Weights!$E$3:$O$3)</f>
        <v>143</v>
      </c>
    </row>
    <row r="98" spans="1:32" x14ac:dyDescent="0.25">
      <c r="A98" t="s">
        <v>642</v>
      </c>
      <c r="B98" t="s">
        <v>34</v>
      </c>
      <c r="C98">
        <v>4</v>
      </c>
      <c r="D98">
        <v>3</v>
      </c>
      <c r="E98">
        <v>3.6</v>
      </c>
      <c r="F98">
        <v>0</v>
      </c>
      <c r="G98">
        <v>58</v>
      </c>
      <c r="H98">
        <v>68</v>
      </c>
      <c r="I98">
        <v>67</v>
      </c>
      <c r="J98">
        <v>27</v>
      </c>
      <c r="K98">
        <v>9</v>
      </c>
      <c r="L98">
        <v>68</v>
      </c>
      <c r="M98">
        <v>13</v>
      </c>
      <c r="N98">
        <v>1.18</v>
      </c>
      <c r="O98">
        <v>8.9600000000000009</v>
      </c>
      <c r="P98">
        <v>1.77</v>
      </c>
      <c r="Q98">
        <v>3.49</v>
      </c>
      <c r="R98">
        <v>0.7</v>
      </c>
      <c r="S98">
        <v>15594</v>
      </c>
      <c r="U98">
        <f t="shared" si="12"/>
        <v>4</v>
      </c>
      <c r="V98">
        <f t="shared" si="13"/>
        <v>3</v>
      </c>
      <c r="W98">
        <f t="shared" si="14"/>
        <v>3.6</v>
      </c>
      <c r="X98">
        <f t="shared" si="15"/>
        <v>0</v>
      </c>
      <c r="Y98">
        <f t="shared" si="16"/>
        <v>58</v>
      </c>
      <c r="Z98">
        <f t="shared" si="17"/>
        <v>68</v>
      </c>
      <c r="AA98">
        <f t="shared" si="18"/>
        <v>67</v>
      </c>
      <c r="AB98">
        <f t="shared" si="19"/>
        <v>27</v>
      </c>
      <c r="AC98">
        <f t="shared" si="20"/>
        <v>9</v>
      </c>
      <c r="AD98">
        <f t="shared" si="21"/>
        <v>68</v>
      </c>
      <c r="AE98">
        <f t="shared" si="22"/>
        <v>13</v>
      </c>
      <c r="AF98">
        <f>SUMPRODUCT(U98:AE98,Weights!$E$3:$O$3)</f>
        <v>121</v>
      </c>
    </row>
    <row r="99" spans="1:32" x14ac:dyDescent="0.25">
      <c r="A99" t="s">
        <v>602</v>
      </c>
      <c r="B99" t="s">
        <v>39</v>
      </c>
      <c r="C99">
        <v>4</v>
      </c>
      <c r="D99">
        <v>3</v>
      </c>
      <c r="E99">
        <v>4.25</v>
      </c>
      <c r="F99">
        <v>0</v>
      </c>
      <c r="G99">
        <v>66</v>
      </c>
      <c r="H99">
        <v>63</v>
      </c>
      <c r="I99">
        <v>62</v>
      </c>
      <c r="J99">
        <v>30</v>
      </c>
      <c r="K99">
        <v>7</v>
      </c>
      <c r="L99">
        <v>76</v>
      </c>
      <c r="M99">
        <v>26</v>
      </c>
      <c r="N99">
        <v>1.4</v>
      </c>
      <c r="O99">
        <v>10.96</v>
      </c>
      <c r="P99">
        <v>3.73</v>
      </c>
      <c r="Q99">
        <v>3.5</v>
      </c>
      <c r="R99">
        <v>0.8</v>
      </c>
      <c r="S99">
        <v>8823</v>
      </c>
      <c r="U99">
        <f t="shared" si="12"/>
        <v>4</v>
      </c>
      <c r="V99">
        <f t="shared" si="13"/>
        <v>3</v>
      </c>
      <c r="W99">
        <f t="shared" si="14"/>
        <v>4.25</v>
      </c>
      <c r="X99">
        <f t="shared" si="15"/>
        <v>0</v>
      </c>
      <c r="Y99">
        <f t="shared" si="16"/>
        <v>66</v>
      </c>
      <c r="Z99">
        <f t="shared" si="17"/>
        <v>63</v>
      </c>
      <c r="AA99">
        <f t="shared" si="18"/>
        <v>62</v>
      </c>
      <c r="AB99">
        <f t="shared" si="19"/>
        <v>30</v>
      </c>
      <c r="AC99">
        <f t="shared" si="20"/>
        <v>7</v>
      </c>
      <c r="AD99">
        <f t="shared" si="21"/>
        <v>76</v>
      </c>
      <c r="AE99">
        <f t="shared" si="22"/>
        <v>26</v>
      </c>
      <c r="AF99">
        <f>SUMPRODUCT(U99:AE99,Weights!$E$3:$O$3)</f>
        <v>109</v>
      </c>
    </row>
    <row r="100" spans="1:32" x14ac:dyDescent="0.25">
      <c r="A100" t="s">
        <v>709</v>
      </c>
      <c r="B100" t="s">
        <v>51</v>
      </c>
      <c r="C100">
        <v>2</v>
      </c>
      <c r="D100">
        <v>2</v>
      </c>
      <c r="E100">
        <v>3.98</v>
      </c>
      <c r="F100">
        <v>0</v>
      </c>
      <c r="G100">
        <v>66</v>
      </c>
      <c r="H100">
        <v>48</v>
      </c>
      <c r="I100">
        <v>51</v>
      </c>
      <c r="J100">
        <v>21</v>
      </c>
      <c r="K100">
        <v>5</v>
      </c>
      <c r="L100">
        <v>54</v>
      </c>
      <c r="M100">
        <v>19</v>
      </c>
      <c r="N100">
        <v>1.45</v>
      </c>
      <c r="O100">
        <v>10.029999999999999</v>
      </c>
      <c r="P100">
        <v>3.54</v>
      </c>
      <c r="Q100">
        <v>3.5</v>
      </c>
      <c r="R100">
        <v>0.5</v>
      </c>
      <c r="S100">
        <v>2882</v>
      </c>
      <c r="U100">
        <f t="shared" si="12"/>
        <v>2</v>
      </c>
      <c r="V100">
        <f t="shared" si="13"/>
        <v>2</v>
      </c>
      <c r="W100">
        <f t="shared" si="14"/>
        <v>3.98</v>
      </c>
      <c r="X100">
        <f t="shared" si="15"/>
        <v>0</v>
      </c>
      <c r="Y100">
        <f t="shared" si="16"/>
        <v>66</v>
      </c>
      <c r="Z100">
        <f t="shared" si="17"/>
        <v>48</v>
      </c>
      <c r="AA100">
        <f t="shared" si="18"/>
        <v>51</v>
      </c>
      <c r="AB100">
        <f t="shared" si="19"/>
        <v>21</v>
      </c>
      <c r="AC100">
        <f t="shared" si="20"/>
        <v>5</v>
      </c>
      <c r="AD100">
        <f t="shared" si="21"/>
        <v>54</v>
      </c>
      <c r="AE100">
        <f t="shared" si="22"/>
        <v>19</v>
      </c>
      <c r="AF100">
        <f>SUMPRODUCT(U100:AE100,Weights!$E$3:$O$3)</f>
        <v>77</v>
      </c>
    </row>
    <row r="101" spans="1:32" x14ac:dyDescent="0.25">
      <c r="A101" t="s">
        <v>786</v>
      </c>
      <c r="B101" t="s">
        <v>51</v>
      </c>
      <c r="C101">
        <v>9</v>
      </c>
      <c r="D101">
        <v>6</v>
      </c>
      <c r="E101">
        <v>3.35</v>
      </c>
      <c r="F101">
        <v>22</v>
      </c>
      <c r="G101">
        <v>22</v>
      </c>
      <c r="H101">
        <v>123</v>
      </c>
      <c r="I101">
        <v>112</v>
      </c>
      <c r="J101">
        <v>46</v>
      </c>
      <c r="K101">
        <v>9</v>
      </c>
      <c r="L101">
        <v>91</v>
      </c>
      <c r="M101">
        <v>34</v>
      </c>
      <c r="N101">
        <v>1.18</v>
      </c>
      <c r="O101">
        <v>6.67</v>
      </c>
      <c r="P101">
        <v>2.46</v>
      </c>
      <c r="Q101">
        <v>3.51</v>
      </c>
      <c r="R101">
        <v>3</v>
      </c>
      <c r="S101">
        <v>4662</v>
      </c>
      <c r="U101">
        <f t="shared" si="12"/>
        <v>9</v>
      </c>
      <c r="V101">
        <f t="shared" si="13"/>
        <v>6</v>
      </c>
      <c r="W101">
        <f t="shared" si="14"/>
        <v>3.35</v>
      </c>
      <c r="X101">
        <f t="shared" si="15"/>
        <v>22</v>
      </c>
      <c r="Y101">
        <f t="shared" si="16"/>
        <v>22</v>
      </c>
      <c r="Z101">
        <f t="shared" si="17"/>
        <v>123</v>
      </c>
      <c r="AA101">
        <f t="shared" si="18"/>
        <v>112</v>
      </c>
      <c r="AB101">
        <f t="shared" si="19"/>
        <v>46</v>
      </c>
      <c r="AC101">
        <f t="shared" si="20"/>
        <v>9</v>
      </c>
      <c r="AD101">
        <f t="shared" si="21"/>
        <v>91</v>
      </c>
      <c r="AE101">
        <f t="shared" si="22"/>
        <v>34</v>
      </c>
      <c r="AF101">
        <f>SUMPRODUCT(U101:AE101,Weights!$E$3:$O$3)</f>
        <v>199</v>
      </c>
    </row>
    <row r="102" spans="1:32" x14ac:dyDescent="0.25">
      <c r="A102" t="s">
        <v>754</v>
      </c>
      <c r="B102" t="s">
        <v>85</v>
      </c>
      <c r="C102">
        <v>3</v>
      </c>
      <c r="D102">
        <v>2</v>
      </c>
      <c r="E102">
        <v>3</v>
      </c>
      <c r="F102">
        <v>0</v>
      </c>
      <c r="G102">
        <v>55</v>
      </c>
      <c r="H102">
        <v>54</v>
      </c>
      <c r="I102">
        <v>46</v>
      </c>
      <c r="J102">
        <v>18</v>
      </c>
      <c r="K102">
        <v>9</v>
      </c>
      <c r="L102">
        <v>74</v>
      </c>
      <c r="M102">
        <v>18</v>
      </c>
      <c r="N102">
        <v>1.18</v>
      </c>
      <c r="O102">
        <v>12.28</v>
      </c>
      <c r="P102">
        <v>2.92</v>
      </c>
      <c r="Q102">
        <v>3.51</v>
      </c>
      <c r="R102">
        <v>0.6</v>
      </c>
      <c r="S102">
        <v>9073</v>
      </c>
      <c r="U102">
        <f t="shared" si="12"/>
        <v>3</v>
      </c>
      <c r="V102">
        <f t="shared" si="13"/>
        <v>2</v>
      </c>
      <c r="W102">
        <f t="shared" si="14"/>
        <v>3</v>
      </c>
      <c r="X102">
        <f t="shared" si="15"/>
        <v>0</v>
      </c>
      <c r="Y102">
        <f t="shared" si="16"/>
        <v>55</v>
      </c>
      <c r="Z102">
        <f t="shared" si="17"/>
        <v>54</v>
      </c>
      <c r="AA102">
        <f t="shared" si="18"/>
        <v>46</v>
      </c>
      <c r="AB102">
        <f t="shared" si="19"/>
        <v>18</v>
      </c>
      <c r="AC102">
        <f t="shared" si="20"/>
        <v>9</v>
      </c>
      <c r="AD102">
        <f t="shared" si="21"/>
        <v>74</v>
      </c>
      <c r="AE102">
        <f t="shared" si="22"/>
        <v>18</v>
      </c>
      <c r="AF102">
        <f>SUMPRODUCT(U102:AE102,Weights!$E$3:$O$3)</f>
        <v>123</v>
      </c>
    </row>
    <row r="103" spans="1:32" x14ac:dyDescent="0.25">
      <c r="A103" t="s">
        <v>717</v>
      </c>
      <c r="B103" t="s">
        <v>125</v>
      </c>
      <c r="C103">
        <v>3</v>
      </c>
      <c r="D103">
        <v>2</v>
      </c>
      <c r="E103">
        <v>3.54</v>
      </c>
      <c r="F103">
        <v>4</v>
      </c>
      <c r="G103">
        <v>39</v>
      </c>
      <c r="H103">
        <v>67</v>
      </c>
      <c r="I103">
        <v>54</v>
      </c>
      <c r="J103">
        <v>26</v>
      </c>
      <c r="K103">
        <v>4</v>
      </c>
      <c r="L103">
        <v>50</v>
      </c>
      <c r="M103">
        <v>22</v>
      </c>
      <c r="N103">
        <v>1.1299999999999999</v>
      </c>
      <c r="O103">
        <v>6.71</v>
      </c>
      <c r="P103">
        <v>2.91</v>
      </c>
      <c r="Q103">
        <v>3.51</v>
      </c>
      <c r="R103">
        <v>1.1000000000000001</v>
      </c>
      <c r="S103">
        <v>10982</v>
      </c>
      <c r="U103">
        <f t="shared" si="12"/>
        <v>3</v>
      </c>
      <c r="V103">
        <f t="shared" si="13"/>
        <v>2</v>
      </c>
      <c r="W103">
        <f t="shared" si="14"/>
        <v>3.54</v>
      </c>
      <c r="X103">
        <f t="shared" si="15"/>
        <v>4</v>
      </c>
      <c r="Y103">
        <f t="shared" si="16"/>
        <v>39</v>
      </c>
      <c r="Z103">
        <f t="shared" si="17"/>
        <v>67</v>
      </c>
      <c r="AA103">
        <f t="shared" si="18"/>
        <v>54</v>
      </c>
      <c r="AB103">
        <f t="shared" si="19"/>
        <v>26</v>
      </c>
      <c r="AC103">
        <f t="shared" si="20"/>
        <v>4</v>
      </c>
      <c r="AD103">
        <f t="shared" si="21"/>
        <v>50</v>
      </c>
      <c r="AE103">
        <f t="shared" si="22"/>
        <v>22</v>
      </c>
      <c r="AF103">
        <f>SUMPRODUCT(U103:AE103,Weights!$E$3:$O$3)</f>
        <v>103</v>
      </c>
    </row>
    <row r="104" spans="1:32" x14ac:dyDescent="0.25">
      <c r="A104" t="s">
        <v>737</v>
      </c>
      <c r="B104" t="s">
        <v>141</v>
      </c>
      <c r="C104">
        <v>2</v>
      </c>
      <c r="D104">
        <v>3</v>
      </c>
      <c r="E104">
        <v>3.19</v>
      </c>
      <c r="F104">
        <v>0</v>
      </c>
      <c r="G104">
        <v>59</v>
      </c>
      <c r="H104">
        <v>64</v>
      </c>
      <c r="I104">
        <v>57</v>
      </c>
      <c r="J104">
        <v>23</v>
      </c>
      <c r="K104">
        <v>4</v>
      </c>
      <c r="L104">
        <v>55</v>
      </c>
      <c r="M104">
        <v>25</v>
      </c>
      <c r="N104">
        <v>1.27</v>
      </c>
      <c r="O104">
        <v>7.65</v>
      </c>
      <c r="P104">
        <v>3.49</v>
      </c>
      <c r="Q104">
        <v>3.52</v>
      </c>
      <c r="R104">
        <v>0.8</v>
      </c>
      <c r="S104">
        <v>6984</v>
      </c>
      <c r="U104">
        <f t="shared" si="12"/>
        <v>2</v>
      </c>
      <c r="V104">
        <f t="shared" si="13"/>
        <v>3</v>
      </c>
      <c r="W104">
        <f t="shared" si="14"/>
        <v>3.19</v>
      </c>
      <c r="X104">
        <f t="shared" si="15"/>
        <v>0</v>
      </c>
      <c r="Y104">
        <f t="shared" si="16"/>
        <v>59</v>
      </c>
      <c r="Z104">
        <f t="shared" si="17"/>
        <v>64</v>
      </c>
      <c r="AA104">
        <f t="shared" si="18"/>
        <v>57</v>
      </c>
      <c r="AB104">
        <f t="shared" si="19"/>
        <v>23</v>
      </c>
      <c r="AC104">
        <f t="shared" si="20"/>
        <v>4</v>
      </c>
      <c r="AD104">
        <f t="shared" si="21"/>
        <v>55</v>
      </c>
      <c r="AE104">
        <f t="shared" si="22"/>
        <v>25</v>
      </c>
      <c r="AF104">
        <f>SUMPRODUCT(U104:AE104,Weights!$E$3:$O$3)</f>
        <v>97</v>
      </c>
    </row>
    <row r="105" spans="1:32" x14ac:dyDescent="0.25">
      <c r="A105" t="s">
        <v>1192</v>
      </c>
      <c r="B105" t="s">
        <v>15</v>
      </c>
      <c r="C105">
        <v>1</v>
      </c>
      <c r="D105">
        <v>1</v>
      </c>
      <c r="E105">
        <v>2.85</v>
      </c>
      <c r="F105">
        <v>0</v>
      </c>
      <c r="G105">
        <v>18</v>
      </c>
      <c r="H105">
        <v>17</v>
      </c>
      <c r="I105">
        <v>15</v>
      </c>
      <c r="J105">
        <v>5</v>
      </c>
      <c r="K105">
        <v>2</v>
      </c>
      <c r="L105">
        <v>15</v>
      </c>
      <c r="M105">
        <v>6</v>
      </c>
      <c r="N105">
        <v>1.17</v>
      </c>
      <c r="O105">
        <v>7.8</v>
      </c>
      <c r="P105">
        <v>2.87</v>
      </c>
      <c r="Q105">
        <v>3.52</v>
      </c>
      <c r="R105">
        <v>0.2</v>
      </c>
      <c r="S105">
        <v>8258</v>
      </c>
      <c r="U105">
        <f t="shared" si="12"/>
        <v>1</v>
      </c>
      <c r="V105">
        <f t="shared" si="13"/>
        <v>1</v>
      </c>
      <c r="W105">
        <f t="shared" si="14"/>
        <v>2.85</v>
      </c>
      <c r="X105">
        <f t="shared" si="15"/>
        <v>0</v>
      </c>
      <c r="Y105">
        <f t="shared" si="16"/>
        <v>18</v>
      </c>
      <c r="Z105">
        <f t="shared" si="17"/>
        <v>17</v>
      </c>
      <c r="AA105">
        <f t="shared" si="18"/>
        <v>15</v>
      </c>
      <c r="AB105">
        <f t="shared" si="19"/>
        <v>5</v>
      </c>
      <c r="AC105">
        <f t="shared" si="20"/>
        <v>2</v>
      </c>
      <c r="AD105">
        <f t="shared" si="21"/>
        <v>15</v>
      </c>
      <c r="AE105">
        <f t="shared" si="22"/>
        <v>6</v>
      </c>
      <c r="AF105">
        <f>SUMPRODUCT(U105:AE105,Weights!$E$3:$O$3)</f>
        <v>30.5</v>
      </c>
    </row>
    <row r="106" spans="1:32" x14ac:dyDescent="0.25">
      <c r="A106" t="s">
        <v>1193</v>
      </c>
      <c r="B106" t="s">
        <v>58</v>
      </c>
      <c r="C106">
        <v>2</v>
      </c>
      <c r="D106">
        <v>1</v>
      </c>
      <c r="E106">
        <v>3.7</v>
      </c>
      <c r="F106">
        <v>0</v>
      </c>
      <c r="G106">
        <v>19</v>
      </c>
      <c r="H106">
        <v>25</v>
      </c>
      <c r="I106">
        <v>26</v>
      </c>
      <c r="J106">
        <v>10</v>
      </c>
      <c r="K106">
        <v>2</v>
      </c>
      <c r="L106">
        <v>19</v>
      </c>
      <c r="M106">
        <v>6</v>
      </c>
      <c r="N106">
        <v>1.29</v>
      </c>
      <c r="O106">
        <v>6.73</v>
      </c>
      <c r="P106">
        <v>2.29</v>
      </c>
      <c r="Q106">
        <v>3.52</v>
      </c>
      <c r="R106">
        <v>0.2</v>
      </c>
      <c r="S106">
        <v>11432</v>
      </c>
      <c r="U106">
        <f t="shared" si="12"/>
        <v>2</v>
      </c>
      <c r="V106">
        <f t="shared" si="13"/>
        <v>1</v>
      </c>
      <c r="W106">
        <f t="shared" si="14"/>
        <v>3.7</v>
      </c>
      <c r="X106">
        <f t="shared" si="15"/>
        <v>0</v>
      </c>
      <c r="Y106">
        <f t="shared" si="16"/>
        <v>19</v>
      </c>
      <c r="Z106">
        <f t="shared" si="17"/>
        <v>25</v>
      </c>
      <c r="AA106">
        <f t="shared" si="18"/>
        <v>26</v>
      </c>
      <c r="AB106">
        <f t="shared" si="19"/>
        <v>10</v>
      </c>
      <c r="AC106">
        <f t="shared" si="20"/>
        <v>2</v>
      </c>
      <c r="AD106">
        <f t="shared" si="21"/>
        <v>19</v>
      </c>
      <c r="AE106">
        <f t="shared" si="22"/>
        <v>6</v>
      </c>
      <c r="AF106">
        <f>SUMPRODUCT(U106:AE106,Weights!$E$3:$O$3)</f>
        <v>40</v>
      </c>
    </row>
    <row r="107" spans="1:32" x14ac:dyDescent="0.25">
      <c r="A107" t="s">
        <v>572</v>
      </c>
      <c r="B107" t="s">
        <v>34</v>
      </c>
      <c r="C107">
        <v>4</v>
      </c>
      <c r="D107">
        <v>4</v>
      </c>
      <c r="E107">
        <v>3.35</v>
      </c>
      <c r="F107">
        <v>0</v>
      </c>
      <c r="G107">
        <v>64</v>
      </c>
      <c r="H107">
        <v>62</v>
      </c>
      <c r="I107">
        <v>46</v>
      </c>
      <c r="J107">
        <v>23</v>
      </c>
      <c r="K107">
        <v>5</v>
      </c>
      <c r="L107">
        <v>76</v>
      </c>
      <c r="M107">
        <v>33</v>
      </c>
      <c r="N107">
        <v>1.28</v>
      </c>
      <c r="O107">
        <v>11.09</v>
      </c>
      <c r="P107">
        <v>4.84</v>
      </c>
      <c r="Q107">
        <v>3.52</v>
      </c>
      <c r="R107">
        <v>0.6</v>
      </c>
      <c r="S107">
        <v>8350</v>
      </c>
      <c r="U107">
        <f t="shared" si="12"/>
        <v>4</v>
      </c>
      <c r="V107">
        <f t="shared" si="13"/>
        <v>4</v>
      </c>
      <c r="W107">
        <f t="shared" si="14"/>
        <v>3.35</v>
      </c>
      <c r="X107">
        <f t="shared" si="15"/>
        <v>0</v>
      </c>
      <c r="Y107">
        <f t="shared" si="16"/>
        <v>64</v>
      </c>
      <c r="Z107">
        <f t="shared" si="17"/>
        <v>62</v>
      </c>
      <c r="AA107">
        <f t="shared" si="18"/>
        <v>46</v>
      </c>
      <c r="AB107">
        <f t="shared" si="19"/>
        <v>23</v>
      </c>
      <c r="AC107">
        <f t="shared" si="20"/>
        <v>5</v>
      </c>
      <c r="AD107">
        <f t="shared" si="21"/>
        <v>76</v>
      </c>
      <c r="AE107">
        <f t="shared" si="22"/>
        <v>33</v>
      </c>
      <c r="AF107">
        <f>SUMPRODUCT(U107:AE107,Weights!$E$3:$O$3)</f>
        <v>122.5</v>
      </c>
    </row>
    <row r="108" spans="1:32" x14ac:dyDescent="0.25">
      <c r="A108" t="s">
        <v>678</v>
      </c>
      <c r="B108" t="s">
        <v>27</v>
      </c>
      <c r="C108">
        <v>6</v>
      </c>
      <c r="D108">
        <v>2</v>
      </c>
      <c r="E108">
        <v>5.79</v>
      </c>
      <c r="F108">
        <v>0</v>
      </c>
      <c r="G108">
        <v>42</v>
      </c>
      <c r="H108">
        <v>40</v>
      </c>
      <c r="I108">
        <v>48</v>
      </c>
      <c r="J108">
        <v>26</v>
      </c>
      <c r="K108">
        <v>3</v>
      </c>
      <c r="L108">
        <v>41</v>
      </c>
      <c r="M108">
        <v>15</v>
      </c>
      <c r="N108">
        <v>1.58</v>
      </c>
      <c r="O108">
        <v>9.2899999999999991</v>
      </c>
      <c r="P108">
        <v>3.47</v>
      </c>
      <c r="Q108">
        <v>3.53</v>
      </c>
      <c r="R108">
        <v>0.6</v>
      </c>
      <c r="S108">
        <v>14542</v>
      </c>
      <c r="U108">
        <f t="shared" si="12"/>
        <v>6</v>
      </c>
      <c r="V108">
        <f t="shared" si="13"/>
        <v>2</v>
      </c>
      <c r="W108">
        <f t="shared" si="14"/>
        <v>5.79</v>
      </c>
      <c r="X108">
        <f t="shared" si="15"/>
        <v>0</v>
      </c>
      <c r="Y108">
        <f t="shared" si="16"/>
        <v>42</v>
      </c>
      <c r="Z108">
        <f t="shared" si="17"/>
        <v>40</v>
      </c>
      <c r="AA108">
        <f t="shared" si="18"/>
        <v>48</v>
      </c>
      <c r="AB108">
        <f t="shared" si="19"/>
        <v>26</v>
      </c>
      <c r="AC108">
        <f t="shared" si="20"/>
        <v>3</v>
      </c>
      <c r="AD108">
        <f t="shared" si="21"/>
        <v>41</v>
      </c>
      <c r="AE108">
        <f t="shared" si="22"/>
        <v>15</v>
      </c>
      <c r="AF108">
        <f>SUMPRODUCT(U108:AE108,Weights!$E$3:$O$3)</f>
        <v>61.5</v>
      </c>
    </row>
    <row r="109" spans="1:32" x14ac:dyDescent="0.25">
      <c r="A109" t="s">
        <v>843</v>
      </c>
      <c r="B109" t="s">
        <v>39</v>
      </c>
      <c r="C109">
        <v>13</v>
      </c>
      <c r="D109">
        <v>9</v>
      </c>
      <c r="E109">
        <v>3.61</v>
      </c>
      <c r="F109">
        <v>31</v>
      </c>
      <c r="G109">
        <v>31</v>
      </c>
      <c r="H109">
        <v>187</v>
      </c>
      <c r="I109">
        <v>185</v>
      </c>
      <c r="J109">
        <v>75</v>
      </c>
      <c r="K109">
        <v>20</v>
      </c>
      <c r="L109">
        <v>189</v>
      </c>
      <c r="M109">
        <v>53</v>
      </c>
      <c r="N109">
        <v>1.28</v>
      </c>
      <c r="O109">
        <v>9.11</v>
      </c>
      <c r="P109">
        <v>2.5499999999999998</v>
      </c>
      <c r="Q109">
        <v>3.54</v>
      </c>
      <c r="R109">
        <v>4.2</v>
      </c>
      <c r="S109">
        <v>10547</v>
      </c>
      <c r="U109">
        <f t="shared" si="12"/>
        <v>13</v>
      </c>
      <c r="V109">
        <f t="shared" si="13"/>
        <v>9</v>
      </c>
      <c r="W109">
        <f t="shared" si="14"/>
        <v>3.61</v>
      </c>
      <c r="X109">
        <f t="shared" si="15"/>
        <v>31</v>
      </c>
      <c r="Y109">
        <f t="shared" si="16"/>
        <v>31</v>
      </c>
      <c r="Z109">
        <f t="shared" si="17"/>
        <v>187</v>
      </c>
      <c r="AA109">
        <f t="shared" si="18"/>
        <v>185</v>
      </c>
      <c r="AB109">
        <f t="shared" si="19"/>
        <v>75</v>
      </c>
      <c r="AC109">
        <f t="shared" si="20"/>
        <v>20</v>
      </c>
      <c r="AD109">
        <f t="shared" si="21"/>
        <v>189</v>
      </c>
      <c r="AE109">
        <f t="shared" si="22"/>
        <v>53</v>
      </c>
      <c r="AF109">
        <f>SUMPRODUCT(U109:AE109,Weights!$E$3:$O$3)</f>
        <v>332</v>
      </c>
    </row>
    <row r="110" spans="1:32" x14ac:dyDescent="0.25">
      <c r="A110" t="s">
        <v>575</v>
      </c>
      <c r="B110" t="s">
        <v>29</v>
      </c>
      <c r="C110">
        <v>4</v>
      </c>
      <c r="D110">
        <v>2</v>
      </c>
      <c r="E110">
        <v>2.84</v>
      </c>
      <c r="F110">
        <v>0</v>
      </c>
      <c r="G110">
        <v>63</v>
      </c>
      <c r="H110">
        <v>60</v>
      </c>
      <c r="I110">
        <v>33</v>
      </c>
      <c r="J110">
        <v>19</v>
      </c>
      <c r="K110">
        <v>7</v>
      </c>
      <c r="L110">
        <v>85</v>
      </c>
      <c r="M110">
        <v>33</v>
      </c>
      <c r="N110">
        <v>1.1000000000000001</v>
      </c>
      <c r="O110">
        <v>12.71</v>
      </c>
      <c r="P110">
        <v>4.9800000000000004</v>
      </c>
      <c r="Q110">
        <v>3.55</v>
      </c>
      <c r="R110">
        <v>0.6</v>
      </c>
      <c r="S110">
        <v>13607</v>
      </c>
      <c r="U110">
        <f t="shared" si="12"/>
        <v>4</v>
      </c>
      <c r="V110">
        <f t="shared" si="13"/>
        <v>2</v>
      </c>
      <c r="W110">
        <f t="shared" si="14"/>
        <v>2.84</v>
      </c>
      <c r="X110">
        <f t="shared" si="15"/>
        <v>0</v>
      </c>
      <c r="Y110">
        <f t="shared" si="16"/>
        <v>63</v>
      </c>
      <c r="Z110">
        <f t="shared" si="17"/>
        <v>60</v>
      </c>
      <c r="AA110">
        <f t="shared" si="18"/>
        <v>33</v>
      </c>
      <c r="AB110">
        <f t="shared" si="19"/>
        <v>19</v>
      </c>
      <c r="AC110">
        <f t="shared" si="20"/>
        <v>7</v>
      </c>
      <c r="AD110">
        <f t="shared" si="21"/>
        <v>85</v>
      </c>
      <c r="AE110">
        <f t="shared" si="22"/>
        <v>33</v>
      </c>
      <c r="AF110">
        <f>SUMPRODUCT(U110:AE110,Weights!$E$3:$O$3)</f>
        <v>148</v>
      </c>
    </row>
    <row r="111" spans="1:32" x14ac:dyDescent="0.25">
      <c r="A111" t="s">
        <v>603</v>
      </c>
      <c r="B111" t="s">
        <v>47</v>
      </c>
      <c r="C111">
        <v>3</v>
      </c>
      <c r="D111">
        <v>4</v>
      </c>
      <c r="E111">
        <v>3.78</v>
      </c>
      <c r="F111">
        <v>0</v>
      </c>
      <c r="G111">
        <v>73</v>
      </c>
      <c r="H111">
        <v>68</v>
      </c>
      <c r="I111">
        <v>60</v>
      </c>
      <c r="J111">
        <v>29</v>
      </c>
      <c r="K111">
        <v>6</v>
      </c>
      <c r="L111">
        <v>56</v>
      </c>
      <c r="M111">
        <v>18</v>
      </c>
      <c r="N111">
        <v>1.1499999999999999</v>
      </c>
      <c r="O111">
        <v>7.45</v>
      </c>
      <c r="P111">
        <v>2.38</v>
      </c>
      <c r="Q111">
        <v>3.56</v>
      </c>
      <c r="R111">
        <v>0.7</v>
      </c>
      <c r="S111">
        <v>13528</v>
      </c>
      <c r="U111">
        <f t="shared" si="12"/>
        <v>3</v>
      </c>
      <c r="V111">
        <f t="shared" si="13"/>
        <v>4</v>
      </c>
      <c r="W111">
        <f t="shared" si="14"/>
        <v>3.78</v>
      </c>
      <c r="X111">
        <f t="shared" si="15"/>
        <v>0</v>
      </c>
      <c r="Y111">
        <f t="shared" si="16"/>
        <v>73</v>
      </c>
      <c r="Z111">
        <f t="shared" si="17"/>
        <v>68</v>
      </c>
      <c r="AA111">
        <f t="shared" si="18"/>
        <v>60</v>
      </c>
      <c r="AB111">
        <f t="shared" si="19"/>
        <v>29</v>
      </c>
      <c r="AC111">
        <f t="shared" si="20"/>
        <v>6</v>
      </c>
      <c r="AD111">
        <f t="shared" si="21"/>
        <v>56</v>
      </c>
      <c r="AE111">
        <f t="shared" si="22"/>
        <v>18</v>
      </c>
      <c r="AF111">
        <f>SUMPRODUCT(U111:AE111,Weights!$E$3:$O$3)</f>
        <v>98</v>
      </c>
    </row>
    <row r="112" spans="1:32" x14ac:dyDescent="0.25">
      <c r="A112" t="s">
        <v>871</v>
      </c>
      <c r="B112" t="s">
        <v>23</v>
      </c>
      <c r="C112">
        <v>1</v>
      </c>
      <c r="D112">
        <v>0</v>
      </c>
      <c r="E112">
        <v>3.65</v>
      </c>
      <c r="F112">
        <v>0</v>
      </c>
      <c r="G112">
        <v>47</v>
      </c>
      <c r="H112">
        <v>56</v>
      </c>
      <c r="I112">
        <v>55</v>
      </c>
      <c r="J112">
        <v>22</v>
      </c>
      <c r="K112">
        <v>4</v>
      </c>
      <c r="L112">
        <v>58</v>
      </c>
      <c r="M112">
        <v>29</v>
      </c>
      <c r="N112">
        <v>1.5</v>
      </c>
      <c r="O112">
        <v>9.4700000000000006</v>
      </c>
      <c r="P112">
        <v>4.6900000000000004</v>
      </c>
      <c r="Q112">
        <v>3.57</v>
      </c>
      <c r="R112">
        <v>0.5</v>
      </c>
      <c r="S112">
        <v>6832</v>
      </c>
      <c r="U112">
        <f t="shared" si="12"/>
        <v>1</v>
      </c>
      <c r="V112">
        <f t="shared" si="13"/>
        <v>0</v>
      </c>
      <c r="W112">
        <f t="shared" si="14"/>
        <v>3.65</v>
      </c>
      <c r="X112">
        <f t="shared" si="15"/>
        <v>0</v>
      </c>
      <c r="Y112">
        <f t="shared" si="16"/>
        <v>47</v>
      </c>
      <c r="Z112">
        <f t="shared" si="17"/>
        <v>56</v>
      </c>
      <c r="AA112">
        <f t="shared" si="18"/>
        <v>55</v>
      </c>
      <c r="AB112">
        <f t="shared" si="19"/>
        <v>22</v>
      </c>
      <c r="AC112">
        <f t="shared" si="20"/>
        <v>4</v>
      </c>
      <c r="AD112">
        <f t="shared" si="21"/>
        <v>58</v>
      </c>
      <c r="AE112">
        <f t="shared" si="22"/>
        <v>29</v>
      </c>
      <c r="AF112">
        <f>SUMPRODUCT(U112:AE112,Weights!$E$3:$O$3)</f>
        <v>89</v>
      </c>
    </row>
    <row r="113" spans="1:32" x14ac:dyDescent="0.25">
      <c r="A113" t="s">
        <v>662</v>
      </c>
      <c r="B113" t="s">
        <v>58</v>
      </c>
      <c r="C113">
        <v>8</v>
      </c>
      <c r="D113">
        <v>4</v>
      </c>
      <c r="E113">
        <v>3.16</v>
      </c>
      <c r="F113">
        <v>20</v>
      </c>
      <c r="G113">
        <v>20</v>
      </c>
      <c r="H113">
        <v>113</v>
      </c>
      <c r="I113">
        <v>113</v>
      </c>
      <c r="J113">
        <v>40</v>
      </c>
      <c r="K113">
        <v>10</v>
      </c>
      <c r="L113">
        <v>101</v>
      </c>
      <c r="M113">
        <v>35</v>
      </c>
      <c r="N113">
        <v>1.31</v>
      </c>
      <c r="O113">
        <v>8.0500000000000007</v>
      </c>
      <c r="P113">
        <v>2.79</v>
      </c>
      <c r="Q113">
        <v>3.58</v>
      </c>
      <c r="R113">
        <v>2.2000000000000002</v>
      </c>
      <c r="S113">
        <v>11674</v>
      </c>
      <c r="U113">
        <f t="shared" si="12"/>
        <v>8</v>
      </c>
      <c r="V113">
        <f t="shared" si="13"/>
        <v>4</v>
      </c>
      <c r="W113">
        <f t="shared" si="14"/>
        <v>3.16</v>
      </c>
      <c r="X113">
        <f t="shared" si="15"/>
        <v>20</v>
      </c>
      <c r="Y113">
        <f t="shared" si="16"/>
        <v>20</v>
      </c>
      <c r="Z113">
        <f t="shared" si="17"/>
        <v>113</v>
      </c>
      <c r="AA113">
        <f t="shared" si="18"/>
        <v>113</v>
      </c>
      <c r="AB113">
        <f t="shared" si="19"/>
        <v>40</v>
      </c>
      <c r="AC113">
        <f t="shared" si="20"/>
        <v>10</v>
      </c>
      <c r="AD113">
        <f t="shared" si="21"/>
        <v>101</v>
      </c>
      <c r="AE113">
        <f t="shared" si="22"/>
        <v>35</v>
      </c>
      <c r="AF113">
        <f>SUMPRODUCT(U113:AE113,Weights!$E$3:$O$3)</f>
        <v>201</v>
      </c>
    </row>
    <row r="114" spans="1:32" x14ac:dyDescent="0.25">
      <c r="A114" t="s">
        <v>527</v>
      </c>
      <c r="B114" t="s">
        <v>34</v>
      </c>
      <c r="C114">
        <v>6</v>
      </c>
      <c r="D114">
        <v>3</v>
      </c>
      <c r="E114">
        <v>3.49</v>
      </c>
      <c r="F114">
        <v>0</v>
      </c>
      <c r="G114">
        <v>75</v>
      </c>
      <c r="H114">
        <v>75</v>
      </c>
      <c r="I114">
        <v>61</v>
      </c>
      <c r="J114">
        <v>29</v>
      </c>
      <c r="K114">
        <v>5</v>
      </c>
      <c r="L114">
        <v>91</v>
      </c>
      <c r="M114">
        <v>49</v>
      </c>
      <c r="N114">
        <v>1.46</v>
      </c>
      <c r="O114">
        <v>10.91</v>
      </c>
      <c r="P114">
        <v>5.87</v>
      </c>
      <c r="Q114">
        <v>3.58</v>
      </c>
      <c r="R114">
        <v>0.7</v>
      </c>
      <c r="S114">
        <v>13713</v>
      </c>
      <c r="U114">
        <f t="shared" si="12"/>
        <v>6</v>
      </c>
      <c r="V114">
        <f t="shared" si="13"/>
        <v>3</v>
      </c>
      <c r="W114">
        <f t="shared" si="14"/>
        <v>3.49</v>
      </c>
      <c r="X114">
        <f t="shared" si="15"/>
        <v>0</v>
      </c>
      <c r="Y114">
        <f t="shared" si="16"/>
        <v>75</v>
      </c>
      <c r="Z114">
        <f t="shared" si="17"/>
        <v>75</v>
      </c>
      <c r="AA114">
        <f t="shared" si="18"/>
        <v>61</v>
      </c>
      <c r="AB114">
        <f t="shared" si="19"/>
        <v>29</v>
      </c>
      <c r="AC114">
        <f t="shared" si="20"/>
        <v>5</v>
      </c>
      <c r="AD114">
        <f t="shared" si="21"/>
        <v>91</v>
      </c>
      <c r="AE114">
        <f t="shared" si="22"/>
        <v>49</v>
      </c>
      <c r="AF114">
        <f>SUMPRODUCT(U114:AE114,Weights!$E$3:$O$3)</f>
        <v>149</v>
      </c>
    </row>
    <row r="115" spans="1:32" x14ac:dyDescent="0.25">
      <c r="A115" t="s">
        <v>1090</v>
      </c>
      <c r="B115" t="s">
        <v>37</v>
      </c>
      <c r="C115">
        <v>2</v>
      </c>
      <c r="D115">
        <v>2</v>
      </c>
      <c r="E115">
        <v>3.51</v>
      </c>
      <c r="F115">
        <v>0</v>
      </c>
      <c r="G115">
        <v>39</v>
      </c>
      <c r="H115">
        <v>47</v>
      </c>
      <c r="I115">
        <v>53</v>
      </c>
      <c r="J115">
        <v>18</v>
      </c>
      <c r="K115">
        <v>4</v>
      </c>
      <c r="L115">
        <v>35</v>
      </c>
      <c r="M115">
        <v>11</v>
      </c>
      <c r="N115">
        <v>1.36</v>
      </c>
      <c r="O115">
        <v>6.61</v>
      </c>
      <c r="P115">
        <v>2.17</v>
      </c>
      <c r="Q115">
        <v>3.59</v>
      </c>
      <c r="R115">
        <v>0.5</v>
      </c>
      <c r="S115">
        <v>2237</v>
      </c>
      <c r="U115">
        <f t="shared" si="12"/>
        <v>2</v>
      </c>
      <c r="V115">
        <f t="shared" si="13"/>
        <v>2</v>
      </c>
      <c r="W115">
        <f t="shared" si="14"/>
        <v>3.51</v>
      </c>
      <c r="X115">
        <f t="shared" si="15"/>
        <v>0</v>
      </c>
      <c r="Y115">
        <f t="shared" si="16"/>
        <v>39</v>
      </c>
      <c r="Z115">
        <f t="shared" si="17"/>
        <v>47</v>
      </c>
      <c r="AA115">
        <f t="shared" si="18"/>
        <v>53</v>
      </c>
      <c r="AB115">
        <f t="shared" si="19"/>
        <v>18</v>
      </c>
      <c r="AC115">
        <f t="shared" si="20"/>
        <v>4</v>
      </c>
      <c r="AD115">
        <f t="shared" si="21"/>
        <v>35</v>
      </c>
      <c r="AE115">
        <f t="shared" si="22"/>
        <v>11</v>
      </c>
      <c r="AF115">
        <f>SUMPRODUCT(U115:AE115,Weights!$E$3:$O$3)</f>
        <v>65</v>
      </c>
    </row>
    <row r="116" spans="1:32" x14ac:dyDescent="0.25">
      <c r="A116" t="s">
        <v>1194</v>
      </c>
      <c r="B116" t="s">
        <v>71</v>
      </c>
      <c r="C116">
        <v>1</v>
      </c>
      <c r="D116">
        <v>1</v>
      </c>
      <c r="E116">
        <v>4.3899999999999997</v>
      </c>
      <c r="F116">
        <v>0</v>
      </c>
      <c r="G116">
        <v>24</v>
      </c>
      <c r="H116">
        <v>29</v>
      </c>
      <c r="I116">
        <v>32</v>
      </c>
      <c r="J116">
        <v>14</v>
      </c>
      <c r="K116">
        <v>2</v>
      </c>
      <c r="L116">
        <v>22</v>
      </c>
      <c r="M116">
        <v>8</v>
      </c>
      <c r="N116">
        <v>1.36</v>
      </c>
      <c r="O116">
        <v>6.75</v>
      </c>
      <c r="P116">
        <v>2.36</v>
      </c>
      <c r="Q116">
        <v>3.6</v>
      </c>
      <c r="R116">
        <v>0.3</v>
      </c>
      <c r="S116">
        <v>12452</v>
      </c>
      <c r="U116">
        <f t="shared" si="12"/>
        <v>1</v>
      </c>
      <c r="V116">
        <f t="shared" si="13"/>
        <v>1</v>
      </c>
      <c r="W116">
        <f t="shared" si="14"/>
        <v>4.3899999999999997</v>
      </c>
      <c r="X116">
        <f t="shared" si="15"/>
        <v>0</v>
      </c>
      <c r="Y116">
        <f t="shared" si="16"/>
        <v>24</v>
      </c>
      <c r="Z116">
        <f t="shared" si="17"/>
        <v>29</v>
      </c>
      <c r="AA116">
        <f t="shared" si="18"/>
        <v>32</v>
      </c>
      <c r="AB116">
        <f t="shared" si="19"/>
        <v>14</v>
      </c>
      <c r="AC116">
        <f t="shared" si="20"/>
        <v>2</v>
      </c>
      <c r="AD116">
        <f t="shared" si="21"/>
        <v>22</v>
      </c>
      <c r="AE116">
        <f t="shared" si="22"/>
        <v>8</v>
      </c>
      <c r="AF116">
        <f>SUMPRODUCT(U116:AE116,Weights!$E$3:$O$3)</f>
        <v>34</v>
      </c>
    </row>
    <row r="117" spans="1:32" x14ac:dyDescent="0.25">
      <c r="A117" t="s">
        <v>701</v>
      </c>
      <c r="B117" t="s">
        <v>47</v>
      </c>
      <c r="C117">
        <v>1</v>
      </c>
      <c r="D117">
        <v>1</v>
      </c>
      <c r="E117">
        <v>3.71</v>
      </c>
      <c r="F117">
        <v>0</v>
      </c>
      <c r="G117">
        <v>40</v>
      </c>
      <c r="H117">
        <v>52</v>
      </c>
      <c r="I117">
        <v>49</v>
      </c>
      <c r="J117">
        <v>22</v>
      </c>
      <c r="K117">
        <v>5</v>
      </c>
      <c r="L117">
        <v>56</v>
      </c>
      <c r="M117">
        <v>18</v>
      </c>
      <c r="N117">
        <v>1.27</v>
      </c>
      <c r="O117">
        <v>9.66</v>
      </c>
      <c r="P117">
        <v>3.03</v>
      </c>
      <c r="Q117">
        <v>3.61</v>
      </c>
      <c r="R117">
        <v>0.5</v>
      </c>
      <c r="S117">
        <v>11334</v>
      </c>
      <c r="U117">
        <f t="shared" si="12"/>
        <v>1</v>
      </c>
      <c r="V117">
        <f t="shared" si="13"/>
        <v>1</v>
      </c>
      <c r="W117">
        <f t="shared" si="14"/>
        <v>3.71</v>
      </c>
      <c r="X117">
        <f t="shared" si="15"/>
        <v>0</v>
      </c>
      <c r="Y117">
        <f t="shared" si="16"/>
        <v>40</v>
      </c>
      <c r="Z117">
        <f t="shared" si="17"/>
        <v>52</v>
      </c>
      <c r="AA117">
        <f t="shared" si="18"/>
        <v>49</v>
      </c>
      <c r="AB117">
        <f t="shared" si="19"/>
        <v>22</v>
      </c>
      <c r="AC117">
        <f t="shared" si="20"/>
        <v>5</v>
      </c>
      <c r="AD117">
        <f t="shared" si="21"/>
        <v>56</v>
      </c>
      <c r="AE117">
        <f t="shared" si="22"/>
        <v>18</v>
      </c>
      <c r="AF117">
        <f>SUMPRODUCT(U117:AE117,Weights!$E$3:$O$3)</f>
        <v>84.5</v>
      </c>
    </row>
    <row r="118" spans="1:32" x14ac:dyDescent="0.25">
      <c r="A118" t="s">
        <v>640</v>
      </c>
      <c r="B118" t="s">
        <v>110</v>
      </c>
      <c r="C118">
        <v>11</v>
      </c>
      <c r="D118">
        <v>9</v>
      </c>
      <c r="E118">
        <v>3.8</v>
      </c>
      <c r="F118">
        <v>28</v>
      </c>
      <c r="G118">
        <v>28</v>
      </c>
      <c r="H118">
        <v>162</v>
      </c>
      <c r="I118">
        <v>144</v>
      </c>
      <c r="J118">
        <v>68</v>
      </c>
      <c r="K118">
        <v>15</v>
      </c>
      <c r="L118">
        <v>157</v>
      </c>
      <c r="M118">
        <v>55</v>
      </c>
      <c r="N118">
        <v>1.23</v>
      </c>
      <c r="O118">
        <v>8.76</v>
      </c>
      <c r="P118">
        <v>3.09</v>
      </c>
      <c r="Q118">
        <v>3.63</v>
      </c>
      <c r="R118">
        <v>3</v>
      </c>
      <c r="S118">
        <v>15873</v>
      </c>
      <c r="U118">
        <f t="shared" si="12"/>
        <v>11</v>
      </c>
      <c r="V118">
        <f t="shared" si="13"/>
        <v>9</v>
      </c>
      <c r="W118">
        <f t="shared" si="14"/>
        <v>3.8</v>
      </c>
      <c r="X118">
        <f t="shared" si="15"/>
        <v>28</v>
      </c>
      <c r="Y118">
        <f t="shared" si="16"/>
        <v>28</v>
      </c>
      <c r="Z118">
        <f t="shared" si="17"/>
        <v>162</v>
      </c>
      <c r="AA118">
        <f t="shared" si="18"/>
        <v>144</v>
      </c>
      <c r="AB118">
        <f t="shared" si="19"/>
        <v>68</v>
      </c>
      <c r="AC118">
        <f t="shared" si="20"/>
        <v>15</v>
      </c>
      <c r="AD118">
        <f t="shared" si="21"/>
        <v>157</v>
      </c>
      <c r="AE118">
        <f t="shared" si="22"/>
        <v>55</v>
      </c>
      <c r="AF118">
        <f>SUMPRODUCT(U118:AE118,Weights!$E$3:$O$3)</f>
        <v>273.5</v>
      </c>
    </row>
    <row r="119" spans="1:32" x14ac:dyDescent="0.25">
      <c r="A119" t="s">
        <v>767</v>
      </c>
      <c r="B119" t="s">
        <v>15</v>
      </c>
      <c r="C119">
        <v>4</v>
      </c>
      <c r="D119">
        <v>5</v>
      </c>
      <c r="E119">
        <v>3.44</v>
      </c>
      <c r="F119">
        <v>6</v>
      </c>
      <c r="G119">
        <v>54</v>
      </c>
      <c r="H119">
        <v>83</v>
      </c>
      <c r="I119">
        <v>70</v>
      </c>
      <c r="J119">
        <v>32</v>
      </c>
      <c r="K119">
        <v>9</v>
      </c>
      <c r="L119">
        <v>90</v>
      </c>
      <c r="M119">
        <v>30</v>
      </c>
      <c r="N119">
        <v>1.2</v>
      </c>
      <c r="O119">
        <v>9.7799999999999994</v>
      </c>
      <c r="P119">
        <v>3.26</v>
      </c>
      <c r="Q119">
        <v>3.63</v>
      </c>
      <c r="R119">
        <v>1.2</v>
      </c>
      <c r="S119">
        <v>9492</v>
      </c>
      <c r="U119">
        <f t="shared" si="12"/>
        <v>4</v>
      </c>
      <c r="V119">
        <f t="shared" si="13"/>
        <v>5</v>
      </c>
      <c r="W119">
        <f t="shared" si="14"/>
        <v>3.44</v>
      </c>
      <c r="X119">
        <f t="shared" si="15"/>
        <v>6</v>
      </c>
      <c r="Y119">
        <f t="shared" si="16"/>
        <v>54</v>
      </c>
      <c r="Z119">
        <f t="shared" si="17"/>
        <v>83</v>
      </c>
      <c r="AA119">
        <f t="shared" si="18"/>
        <v>70</v>
      </c>
      <c r="AB119">
        <f t="shared" si="19"/>
        <v>32</v>
      </c>
      <c r="AC119">
        <f t="shared" si="20"/>
        <v>9</v>
      </c>
      <c r="AD119">
        <f t="shared" si="21"/>
        <v>90</v>
      </c>
      <c r="AE119">
        <f t="shared" si="22"/>
        <v>30</v>
      </c>
      <c r="AF119">
        <f>SUMPRODUCT(U119:AE119,Weights!$E$3:$O$3)</f>
        <v>147</v>
      </c>
    </row>
    <row r="120" spans="1:32" x14ac:dyDescent="0.25">
      <c r="A120" t="s">
        <v>622</v>
      </c>
      <c r="B120" t="s">
        <v>45</v>
      </c>
      <c r="C120">
        <v>2</v>
      </c>
      <c r="D120">
        <v>1</v>
      </c>
      <c r="E120">
        <v>3.17</v>
      </c>
      <c r="F120">
        <v>0</v>
      </c>
      <c r="G120">
        <v>56</v>
      </c>
      <c r="H120">
        <v>50</v>
      </c>
      <c r="I120">
        <v>50</v>
      </c>
      <c r="J120">
        <v>18</v>
      </c>
      <c r="K120">
        <v>3</v>
      </c>
      <c r="L120">
        <v>39</v>
      </c>
      <c r="M120">
        <v>16</v>
      </c>
      <c r="N120">
        <v>1.32</v>
      </c>
      <c r="O120">
        <v>7.03</v>
      </c>
      <c r="P120">
        <v>2.85</v>
      </c>
      <c r="Q120">
        <v>3.64</v>
      </c>
      <c r="R120">
        <v>0.6</v>
      </c>
      <c r="S120">
        <v>15306</v>
      </c>
      <c r="U120">
        <f t="shared" si="12"/>
        <v>2</v>
      </c>
      <c r="V120">
        <f t="shared" si="13"/>
        <v>1</v>
      </c>
      <c r="W120">
        <f t="shared" si="14"/>
        <v>3.17</v>
      </c>
      <c r="X120">
        <f t="shared" si="15"/>
        <v>0</v>
      </c>
      <c r="Y120">
        <f t="shared" si="16"/>
        <v>56</v>
      </c>
      <c r="Z120">
        <f t="shared" si="17"/>
        <v>50</v>
      </c>
      <c r="AA120">
        <f t="shared" si="18"/>
        <v>50</v>
      </c>
      <c r="AB120">
        <f t="shared" si="19"/>
        <v>18</v>
      </c>
      <c r="AC120">
        <f t="shared" si="20"/>
        <v>3</v>
      </c>
      <c r="AD120">
        <f t="shared" si="21"/>
        <v>39</v>
      </c>
      <c r="AE120">
        <f t="shared" si="22"/>
        <v>16</v>
      </c>
      <c r="AF120">
        <f>SUMPRODUCT(U120:AE120,Weights!$E$3:$O$3)</f>
        <v>77</v>
      </c>
    </row>
    <row r="121" spans="1:32" x14ac:dyDescent="0.25">
      <c r="A121" t="s">
        <v>530</v>
      </c>
      <c r="B121" t="s">
        <v>125</v>
      </c>
      <c r="C121">
        <v>4</v>
      </c>
      <c r="D121">
        <v>4</v>
      </c>
      <c r="E121">
        <v>3.53</v>
      </c>
      <c r="F121">
        <v>0</v>
      </c>
      <c r="G121">
        <v>66</v>
      </c>
      <c r="H121">
        <v>69</v>
      </c>
      <c r="I121">
        <v>62</v>
      </c>
      <c r="J121">
        <v>27</v>
      </c>
      <c r="K121">
        <v>6</v>
      </c>
      <c r="L121">
        <v>67</v>
      </c>
      <c r="M121">
        <v>28</v>
      </c>
      <c r="N121">
        <v>1.29</v>
      </c>
      <c r="O121">
        <v>8.75</v>
      </c>
      <c r="P121">
        <v>3.57</v>
      </c>
      <c r="Q121">
        <v>3.64</v>
      </c>
      <c r="R121">
        <v>0.7</v>
      </c>
      <c r="S121">
        <v>6661</v>
      </c>
      <c r="U121">
        <f t="shared" si="12"/>
        <v>4</v>
      </c>
      <c r="V121">
        <f t="shared" si="13"/>
        <v>4</v>
      </c>
      <c r="W121">
        <f t="shared" si="14"/>
        <v>3.53</v>
      </c>
      <c r="X121">
        <f t="shared" si="15"/>
        <v>0</v>
      </c>
      <c r="Y121">
        <f t="shared" si="16"/>
        <v>66</v>
      </c>
      <c r="Z121">
        <f t="shared" si="17"/>
        <v>69</v>
      </c>
      <c r="AA121">
        <f t="shared" si="18"/>
        <v>62</v>
      </c>
      <c r="AB121">
        <f t="shared" si="19"/>
        <v>27</v>
      </c>
      <c r="AC121">
        <f t="shared" si="20"/>
        <v>6</v>
      </c>
      <c r="AD121">
        <f t="shared" si="21"/>
        <v>67</v>
      </c>
      <c r="AE121">
        <f t="shared" si="22"/>
        <v>28</v>
      </c>
      <c r="AF121">
        <f>SUMPRODUCT(U121:AE121,Weights!$E$3:$O$3)</f>
        <v>114</v>
      </c>
    </row>
    <row r="122" spans="1:32" x14ac:dyDescent="0.25">
      <c r="A122" t="s">
        <v>809</v>
      </c>
      <c r="B122" t="s">
        <v>147</v>
      </c>
      <c r="C122">
        <v>2</v>
      </c>
      <c r="D122">
        <v>4</v>
      </c>
      <c r="E122">
        <v>3.1</v>
      </c>
      <c r="F122">
        <v>0</v>
      </c>
      <c r="G122">
        <v>44</v>
      </c>
      <c r="H122">
        <v>61</v>
      </c>
      <c r="I122">
        <v>54</v>
      </c>
      <c r="J122">
        <v>21</v>
      </c>
      <c r="K122">
        <v>4</v>
      </c>
      <c r="L122">
        <v>49</v>
      </c>
      <c r="M122">
        <v>26</v>
      </c>
      <c r="N122">
        <v>1.31</v>
      </c>
      <c r="O122">
        <v>7.12</v>
      </c>
      <c r="P122">
        <v>3.81</v>
      </c>
      <c r="Q122">
        <v>3.64</v>
      </c>
      <c r="R122">
        <v>0.5</v>
      </c>
      <c r="S122">
        <v>10591</v>
      </c>
      <c r="U122">
        <f t="shared" si="12"/>
        <v>2</v>
      </c>
      <c r="V122">
        <f t="shared" si="13"/>
        <v>4</v>
      </c>
      <c r="W122">
        <f t="shared" si="14"/>
        <v>3.1</v>
      </c>
      <c r="X122">
        <f t="shared" si="15"/>
        <v>0</v>
      </c>
      <c r="Y122">
        <f t="shared" si="16"/>
        <v>44</v>
      </c>
      <c r="Z122">
        <f t="shared" si="17"/>
        <v>61</v>
      </c>
      <c r="AA122">
        <f t="shared" si="18"/>
        <v>54</v>
      </c>
      <c r="AB122">
        <f t="shared" si="19"/>
        <v>21</v>
      </c>
      <c r="AC122">
        <f t="shared" si="20"/>
        <v>4</v>
      </c>
      <c r="AD122">
        <f t="shared" si="21"/>
        <v>49</v>
      </c>
      <c r="AE122">
        <f t="shared" si="22"/>
        <v>26</v>
      </c>
      <c r="AF122">
        <f>SUMPRODUCT(U122:AE122,Weights!$E$3:$O$3)</f>
        <v>87</v>
      </c>
    </row>
    <row r="123" spans="1:32" x14ac:dyDescent="0.25">
      <c r="A123" t="s">
        <v>749</v>
      </c>
      <c r="B123" t="s">
        <v>25</v>
      </c>
      <c r="C123">
        <v>6</v>
      </c>
      <c r="D123">
        <v>2</v>
      </c>
      <c r="E123">
        <v>3.76</v>
      </c>
      <c r="F123">
        <v>0</v>
      </c>
      <c r="G123">
        <v>66</v>
      </c>
      <c r="H123">
        <v>76</v>
      </c>
      <c r="I123">
        <v>60</v>
      </c>
      <c r="J123">
        <v>32</v>
      </c>
      <c r="K123">
        <v>6</v>
      </c>
      <c r="L123">
        <v>80</v>
      </c>
      <c r="M123">
        <v>31</v>
      </c>
      <c r="N123">
        <v>1.21</v>
      </c>
      <c r="O123">
        <v>9.57</v>
      </c>
      <c r="P123">
        <v>3.7</v>
      </c>
      <c r="Q123">
        <v>3.64</v>
      </c>
      <c r="R123">
        <v>1</v>
      </c>
      <c r="S123">
        <v>10291</v>
      </c>
      <c r="U123">
        <f t="shared" si="12"/>
        <v>6</v>
      </c>
      <c r="V123">
        <f t="shared" si="13"/>
        <v>2</v>
      </c>
      <c r="W123">
        <f t="shared" si="14"/>
        <v>3.76</v>
      </c>
      <c r="X123">
        <f t="shared" si="15"/>
        <v>0</v>
      </c>
      <c r="Y123">
        <f t="shared" si="16"/>
        <v>66</v>
      </c>
      <c r="Z123">
        <f t="shared" si="17"/>
        <v>76</v>
      </c>
      <c r="AA123">
        <f t="shared" si="18"/>
        <v>60</v>
      </c>
      <c r="AB123">
        <f t="shared" si="19"/>
        <v>32</v>
      </c>
      <c r="AC123">
        <f t="shared" si="20"/>
        <v>6</v>
      </c>
      <c r="AD123">
        <f t="shared" si="21"/>
        <v>80</v>
      </c>
      <c r="AE123">
        <f t="shared" si="22"/>
        <v>31</v>
      </c>
      <c r="AF123">
        <f>SUMPRODUCT(U123:AE123,Weights!$E$3:$O$3)</f>
        <v>146.5</v>
      </c>
    </row>
    <row r="124" spans="1:32" x14ac:dyDescent="0.25">
      <c r="A124" t="s">
        <v>1030</v>
      </c>
      <c r="B124" t="s">
        <v>73</v>
      </c>
      <c r="C124">
        <v>3</v>
      </c>
      <c r="D124">
        <v>3</v>
      </c>
      <c r="E124">
        <v>3.47</v>
      </c>
      <c r="F124">
        <v>9</v>
      </c>
      <c r="G124">
        <v>30</v>
      </c>
      <c r="H124">
        <v>84</v>
      </c>
      <c r="I124">
        <v>68</v>
      </c>
      <c r="J124">
        <v>32</v>
      </c>
      <c r="K124">
        <v>11</v>
      </c>
      <c r="L124">
        <v>92</v>
      </c>
      <c r="M124">
        <v>24</v>
      </c>
      <c r="N124">
        <v>1.1000000000000001</v>
      </c>
      <c r="O124">
        <v>9.92</v>
      </c>
      <c r="P124">
        <v>2.56</v>
      </c>
      <c r="Q124">
        <v>3.64</v>
      </c>
      <c r="R124">
        <v>1.6</v>
      </c>
      <c r="S124">
        <v>15552</v>
      </c>
      <c r="U124">
        <f t="shared" si="12"/>
        <v>3</v>
      </c>
      <c r="V124">
        <f t="shared" si="13"/>
        <v>3</v>
      </c>
      <c r="W124">
        <f t="shared" si="14"/>
        <v>3.47</v>
      </c>
      <c r="X124">
        <f t="shared" si="15"/>
        <v>9</v>
      </c>
      <c r="Y124">
        <f t="shared" si="16"/>
        <v>30</v>
      </c>
      <c r="Z124">
        <f t="shared" si="17"/>
        <v>84</v>
      </c>
      <c r="AA124">
        <f t="shared" si="18"/>
        <v>68</v>
      </c>
      <c r="AB124">
        <f t="shared" si="19"/>
        <v>32</v>
      </c>
      <c r="AC124">
        <f t="shared" si="20"/>
        <v>11</v>
      </c>
      <c r="AD124">
        <f t="shared" si="21"/>
        <v>92</v>
      </c>
      <c r="AE124">
        <f t="shared" si="22"/>
        <v>24</v>
      </c>
      <c r="AF124">
        <f>SUMPRODUCT(U124:AE124,Weights!$E$3:$O$3)</f>
        <v>156</v>
      </c>
    </row>
    <row r="125" spans="1:32" x14ac:dyDescent="0.25">
      <c r="A125" t="s">
        <v>735</v>
      </c>
      <c r="B125" t="s">
        <v>34</v>
      </c>
      <c r="C125">
        <v>4</v>
      </c>
      <c r="D125">
        <v>6</v>
      </c>
      <c r="E125">
        <v>3.6</v>
      </c>
      <c r="F125">
        <v>0</v>
      </c>
      <c r="G125">
        <v>72</v>
      </c>
      <c r="H125">
        <v>76</v>
      </c>
      <c r="I125">
        <v>69</v>
      </c>
      <c r="J125">
        <v>30</v>
      </c>
      <c r="K125">
        <v>8</v>
      </c>
      <c r="L125">
        <v>77</v>
      </c>
      <c r="M125">
        <v>28</v>
      </c>
      <c r="N125">
        <v>1.26</v>
      </c>
      <c r="O125">
        <v>9.09</v>
      </c>
      <c r="P125">
        <v>3.25</v>
      </c>
      <c r="Q125">
        <v>3.65</v>
      </c>
      <c r="R125">
        <v>0.5</v>
      </c>
      <c r="S125">
        <v>6316</v>
      </c>
      <c r="U125">
        <f t="shared" si="12"/>
        <v>4</v>
      </c>
      <c r="V125">
        <f t="shared" si="13"/>
        <v>6</v>
      </c>
      <c r="W125">
        <f t="shared" si="14"/>
        <v>3.6</v>
      </c>
      <c r="X125">
        <f t="shared" si="15"/>
        <v>0</v>
      </c>
      <c r="Y125">
        <f t="shared" si="16"/>
        <v>72</v>
      </c>
      <c r="Z125">
        <f t="shared" si="17"/>
        <v>76</v>
      </c>
      <c r="AA125">
        <f t="shared" si="18"/>
        <v>69</v>
      </c>
      <c r="AB125">
        <f t="shared" si="19"/>
        <v>30</v>
      </c>
      <c r="AC125">
        <f t="shared" si="20"/>
        <v>8</v>
      </c>
      <c r="AD125">
        <f t="shared" si="21"/>
        <v>77</v>
      </c>
      <c r="AE125">
        <f t="shared" si="22"/>
        <v>28</v>
      </c>
      <c r="AF125">
        <f>SUMPRODUCT(U125:AE125,Weights!$E$3:$O$3)</f>
        <v>122.5</v>
      </c>
    </row>
    <row r="126" spans="1:32" x14ac:dyDescent="0.25">
      <c r="A126" t="s">
        <v>691</v>
      </c>
      <c r="B126" t="s">
        <v>47</v>
      </c>
      <c r="C126">
        <v>10</v>
      </c>
      <c r="D126">
        <v>7</v>
      </c>
      <c r="E126">
        <v>4.09</v>
      </c>
      <c r="F126">
        <v>28</v>
      </c>
      <c r="G126">
        <v>28</v>
      </c>
      <c r="H126">
        <v>152</v>
      </c>
      <c r="I126">
        <v>156</v>
      </c>
      <c r="J126">
        <v>69</v>
      </c>
      <c r="K126">
        <v>15</v>
      </c>
      <c r="L126">
        <v>145</v>
      </c>
      <c r="M126">
        <v>53</v>
      </c>
      <c r="N126">
        <v>1.38</v>
      </c>
      <c r="O126">
        <v>8.58</v>
      </c>
      <c r="P126">
        <v>3.15</v>
      </c>
      <c r="Q126">
        <v>3.65</v>
      </c>
      <c r="R126">
        <v>2.8</v>
      </c>
      <c r="S126">
        <v>14078</v>
      </c>
      <c r="U126">
        <f t="shared" si="12"/>
        <v>10</v>
      </c>
      <c r="V126">
        <f t="shared" si="13"/>
        <v>7</v>
      </c>
      <c r="W126">
        <f t="shared" si="14"/>
        <v>4.09</v>
      </c>
      <c r="X126">
        <f t="shared" si="15"/>
        <v>28</v>
      </c>
      <c r="Y126">
        <f t="shared" si="16"/>
        <v>28</v>
      </c>
      <c r="Z126">
        <f t="shared" si="17"/>
        <v>152</v>
      </c>
      <c r="AA126">
        <f t="shared" si="18"/>
        <v>156</v>
      </c>
      <c r="AB126">
        <f t="shared" si="19"/>
        <v>69</v>
      </c>
      <c r="AC126">
        <f t="shared" si="20"/>
        <v>15</v>
      </c>
      <c r="AD126">
        <f t="shared" si="21"/>
        <v>145</v>
      </c>
      <c r="AE126">
        <f t="shared" si="22"/>
        <v>53</v>
      </c>
      <c r="AF126">
        <f>SUMPRODUCT(U126:AE126,Weights!$E$3:$O$3)</f>
        <v>235.5</v>
      </c>
    </row>
    <row r="127" spans="1:32" x14ac:dyDescent="0.25">
      <c r="A127" t="s">
        <v>834</v>
      </c>
      <c r="B127" t="s">
        <v>39</v>
      </c>
      <c r="C127">
        <v>3</v>
      </c>
      <c r="D127">
        <v>4</v>
      </c>
      <c r="E127">
        <v>3.8</v>
      </c>
      <c r="F127">
        <v>10</v>
      </c>
      <c r="G127">
        <v>22</v>
      </c>
      <c r="H127">
        <v>71</v>
      </c>
      <c r="I127">
        <v>71</v>
      </c>
      <c r="J127">
        <v>30</v>
      </c>
      <c r="K127">
        <v>6</v>
      </c>
      <c r="L127">
        <v>58</v>
      </c>
      <c r="M127">
        <v>21</v>
      </c>
      <c r="N127">
        <v>1.3</v>
      </c>
      <c r="O127">
        <v>7.37</v>
      </c>
      <c r="P127">
        <v>2.63</v>
      </c>
      <c r="Q127">
        <v>3.66</v>
      </c>
      <c r="R127">
        <v>1.3</v>
      </c>
      <c r="S127">
        <v>13942</v>
      </c>
      <c r="U127">
        <f t="shared" si="12"/>
        <v>3</v>
      </c>
      <c r="V127">
        <f t="shared" si="13"/>
        <v>4</v>
      </c>
      <c r="W127">
        <f t="shared" si="14"/>
        <v>3.8</v>
      </c>
      <c r="X127">
        <f t="shared" si="15"/>
        <v>10</v>
      </c>
      <c r="Y127">
        <f t="shared" si="16"/>
        <v>22</v>
      </c>
      <c r="Z127">
        <f t="shared" si="17"/>
        <v>71</v>
      </c>
      <c r="AA127">
        <f t="shared" si="18"/>
        <v>71</v>
      </c>
      <c r="AB127">
        <f t="shared" si="19"/>
        <v>30</v>
      </c>
      <c r="AC127">
        <f t="shared" si="20"/>
        <v>6</v>
      </c>
      <c r="AD127">
        <f t="shared" si="21"/>
        <v>58</v>
      </c>
      <c r="AE127">
        <f t="shared" si="22"/>
        <v>21</v>
      </c>
      <c r="AF127">
        <f>SUMPRODUCT(U127:AE127,Weights!$E$3:$O$3)</f>
        <v>97</v>
      </c>
    </row>
    <row r="128" spans="1:32" x14ac:dyDescent="0.25">
      <c r="A128" t="s">
        <v>557</v>
      </c>
      <c r="B128" t="s">
        <v>29</v>
      </c>
      <c r="C128">
        <v>4</v>
      </c>
      <c r="D128">
        <v>2</v>
      </c>
      <c r="E128">
        <v>3.62</v>
      </c>
      <c r="F128">
        <v>0</v>
      </c>
      <c r="G128">
        <v>65</v>
      </c>
      <c r="H128">
        <v>62</v>
      </c>
      <c r="I128">
        <v>50</v>
      </c>
      <c r="J128">
        <v>25</v>
      </c>
      <c r="K128">
        <v>8</v>
      </c>
      <c r="L128">
        <v>71</v>
      </c>
      <c r="M128">
        <v>20</v>
      </c>
      <c r="N128">
        <v>1.1499999999999999</v>
      </c>
      <c r="O128">
        <v>10.34</v>
      </c>
      <c r="P128">
        <v>2.98</v>
      </c>
      <c r="Q128">
        <v>3.66</v>
      </c>
      <c r="R128">
        <v>0.6</v>
      </c>
      <c r="S128">
        <v>2391</v>
      </c>
      <c r="U128">
        <f t="shared" si="12"/>
        <v>4</v>
      </c>
      <c r="V128">
        <f t="shared" si="13"/>
        <v>2</v>
      </c>
      <c r="W128">
        <f t="shared" si="14"/>
        <v>3.62</v>
      </c>
      <c r="X128">
        <f t="shared" si="15"/>
        <v>0</v>
      </c>
      <c r="Y128">
        <f t="shared" si="16"/>
        <v>65</v>
      </c>
      <c r="Z128">
        <f t="shared" si="17"/>
        <v>62</v>
      </c>
      <c r="AA128">
        <f t="shared" si="18"/>
        <v>50</v>
      </c>
      <c r="AB128">
        <f t="shared" si="19"/>
        <v>25</v>
      </c>
      <c r="AC128">
        <f t="shared" si="20"/>
        <v>8</v>
      </c>
      <c r="AD128">
        <f t="shared" si="21"/>
        <v>71</v>
      </c>
      <c r="AE128">
        <f t="shared" si="22"/>
        <v>20</v>
      </c>
      <c r="AF128">
        <f>SUMPRODUCT(U128:AE128,Weights!$E$3:$O$3)</f>
        <v>124</v>
      </c>
    </row>
    <row r="129" spans="1:32" x14ac:dyDescent="0.25">
      <c r="A129" t="s">
        <v>650</v>
      </c>
      <c r="B129" t="s">
        <v>96</v>
      </c>
      <c r="C129">
        <v>2</v>
      </c>
      <c r="D129">
        <v>1</v>
      </c>
      <c r="E129">
        <v>3.11</v>
      </c>
      <c r="F129">
        <v>1</v>
      </c>
      <c r="G129">
        <v>67</v>
      </c>
      <c r="H129">
        <v>78</v>
      </c>
      <c r="I129">
        <v>75</v>
      </c>
      <c r="J129">
        <v>27</v>
      </c>
      <c r="K129">
        <v>7</v>
      </c>
      <c r="L129">
        <v>54</v>
      </c>
      <c r="M129">
        <v>17</v>
      </c>
      <c r="N129">
        <v>1.19</v>
      </c>
      <c r="O129">
        <v>6.29</v>
      </c>
      <c r="P129">
        <v>2</v>
      </c>
      <c r="Q129">
        <v>3.66</v>
      </c>
      <c r="R129">
        <v>0.8</v>
      </c>
      <c r="S129">
        <v>12890</v>
      </c>
      <c r="U129">
        <f t="shared" si="12"/>
        <v>2</v>
      </c>
      <c r="V129">
        <f t="shared" si="13"/>
        <v>1</v>
      </c>
      <c r="W129">
        <f t="shared" si="14"/>
        <v>3.11</v>
      </c>
      <c r="X129">
        <f t="shared" si="15"/>
        <v>1</v>
      </c>
      <c r="Y129">
        <f t="shared" si="16"/>
        <v>67</v>
      </c>
      <c r="Z129">
        <f t="shared" si="17"/>
        <v>78</v>
      </c>
      <c r="AA129">
        <f t="shared" si="18"/>
        <v>75</v>
      </c>
      <c r="AB129">
        <f t="shared" si="19"/>
        <v>27</v>
      </c>
      <c r="AC129">
        <f t="shared" si="20"/>
        <v>7</v>
      </c>
      <c r="AD129">
        <f t="shared" si="21"/>
        <v>54</v>
      </c>
      <c r="AE129">
        <f t="shared" si="22"/>
        <v>17</v>
      </c>
      <c r="AF129">
        <f>SUMPRODUCT(U129:AE129,Weights!$E$3:$O$3)</f>
        <v>117</v>
      </c>
    </row>
    <row r="130" spans="1:32" x14ac:dyDescent="0.25">
      <c r="A130" t="s">
        <v>646</v>
      </c>
      <c r="B130" t="s">
        <v>37</v>
      </c>
      <c r="C130">
        <v>14</v>
      </c>
      <c r="D130">
        <v>8</v>
      </c>
      <c r="E130">
        <v>3.66</v>
      </c>
      <c r="F130">
        <v>29</v>
      </c>
      <c r="G130">
        <v>29</v>
      </c>
      <c r="H130">
        <v>155</v>
      </c>
      <c r="I130">
        <v>150</v>
      </c>
      <c r="J130">
        <v>63</v>
      </c>
      <c r="K130">
        <v>19</v>
      </c>
      <c r="L130">
        <v>166</v>
      </c>
      <c r="M130">
        <v>56</v>
      </c>
      <c r="N130">
        <v>1.32</v>
      </c>
      <c r="O130">
        <v>9.64</v>
      </c>
      <c r="P130">
        <v>3.22</v>
      </c>
      <c r="Q130">
        <v>3.66</v>
      </c>
      <c r="R130">
        <v>3.1</v>
      </c>
      <c r="S130">
        <v>11426</v>
      </c>
      <c r="U130">
        <f t="shared" si="12"/>
        <v>14</v>
      </c>
      <c r="V130">
        <f t="shared" si="13"/>
        <v>8</v>
      </c>
      <c r="W130">
        <f t="shared" si="14"/>
        <v>3.66</v>
      </c>
      <c r="X130">
        <f t="shared" si="15"/>
        <v>29</v>
      </c>
      <c r="Y130">
        <f t="shared" si="16"/>
        <v>29</v>
      </c>
      <c r="Z130">
        <f t="shared" si="17"/>
        <v>155</v>
      </c>
      <c r="AA130">
        <f t="shared" si="18"/>
        <v>150</v>
      </c>
      <c r="AB130">
        <f t="shared" si="19"/>
        <v>63</v>
      </c>
      <c r="AC130">
        <f t="shared" si="20"/>
        <v>19</v>
      </c>
      <c r="AD130">
        <f t="shared" si="21"/>
        <v>166</v>
      </c>
      <c r="AE130">
        <f t="shared" si="22"/>
        <v>56</v>
      </c>
      <c r="AF130">
        <f>SUMPRODUCT(U130:AE130,Weights!$E$3:$O$3)</f>
        <v>293</v>
      </c>
    </row>
    <row r="131" spans="1:32" x14ac:dyDescent="0.25">
      <c r="A131" t="s">
        <v>624</v>
      </c>
      <c r="B131" t="s">
        <v>23</v>
      </c>
      <c r="C131">
        <v>3</v>
      </c>
      <c r="D131">
        <v>1</v>
      </c>
      <c r="E131">
        <v>3.64</v>
      </c>
      <c r="F131">
        <v>0</v>
      </c>
      <c r="G131">
        <v>45</v>
      </c>
      <c r="H131">
        <v>54</v>
      </c>
      <c r="I131">
        <v>48</v>
      </c>
      <c r="J131">
        <v>22</v>
      </c>
      <c r="K131">
        <v>3</v>
      </c>
      <c r="L131">
        <v>47</v>
      </c>
      <c r="M131">
        <v>23</v>
      </c>
      <c r="N131">
        <v>1.31</v>
      </c>
      <c r="O131">
        <v>7.83</v>
      </c>
      <c r="P131">
        <v>3.82</v>
      </c>
      <c r="Q131">
        <v>3.67</v>
      </c>
      <c r="R131">
        <v>0.4</v>
      </c>
      <c r="S131">
        <v>11752</v>
      </c>
      <c r="U131">
        <f t="shared" ref="U131:U194" si="23">C131</f>
        <v>3</v>
      </c>
      <c r="V131">
        <f t="shared" ref="V131:V194" si="24">D131</f>
        <v>1</v>
      </c>
      <c r="W131">
        <f t="shared" ref="W131:W194" si="25">E131</f>
        <v>3.64</v>
      </c>
      <c r="X131">
        <f t="shared" ref="X131:X194" si="26">F131</f>
        <v>0</v>
      </c>
      <c r="Y131">
        <f t="shared" ref="Y131:Y194" si="27">G131</f>
        <v>45</v>
      </c>
      <c r="Z131">
        <f t="shared" ref="Z131:Z194" si="28">H131</f>
        <v>54</v>
      </c>
      <c r="AA131">
        <f t="shared" ref="AA131:AA194" si="29">I131</f>
        <v>48</v>
      </c>
      <c r="AB131">
        <f t="shared" ref="AB131:AB194" si="30">J131</f>
        <v>22</v>
      </c>
      <c r="AC131">
        <f t="shared" ref="AC131:AC194" si="31">K131</f>
        <v>3</v>
      </c>
      <c r="AD131">
        <f t="shared" ref="AD131:AD194" si="32">L131</f>
        <v>47</v>
      </c>
      <c r="AE131">
        <f t="shared" ref="AE131:AE194" si="33">M131</f>
        <v>23</v>
      </c>
      <c r="AF131">
        <f>SUMPRODUCT(U131:AE131,Weights!$E$3:$O$3)</f>
        <v>87.5</v>
      </c>
    </row>
    <row r="132" spans="1:32" x14ac:dyDescent="0.25">
      <c r="A132" t="s">
        <v>1024</v>
      </c>
      <c r="B132" t="s">
        <v>147</v>
      </c>
      <c r="C132">
        <v>1</v>
      </c>
      <c r="D132">
        <v>2</v>
      </c>
      <c r="E132">
        <v>4.18</v>
      </c>
      <c r="F132">
        <v>0</v>
      </c>
      <c r="G132">
        <v>25</v>
      </c>
      <c r="H132">
        <v>22</v>
      </c>
      <c r="I132">
        <v>18</v>
      </c>
      <c r="J132">
        <v>10</v>
      </c>
      <c r="K132">
        <v>2</v>
      </c>
      <c r="L132">
        <v>23</v>
      </c>
      <c r="M132">
        <v>11</v>
      </c>
      <c r="N132">
        <v>1.34</v>
      </c>
      <c r="O132">
        <v>9.4499999999999993</v>
      </c>
      <c r="P132">
        <v>4.7300000000000004</v>
      </c>
      <c r="Q132">
        <v>3.67</v>
      </c>
      <c r="R132">
        <v>0.2</v>
      </c>
      <c r="S132">
        <v>6324</v>
      </c>
      <c r="U132">
        <f t="shared" si="23"/>
        <v>1</v>
      </c>
      <c r="V132">
        <f t="shared" si="24"/>
        <v>2</v>
      </c>
      <c r="W132">
        <f t="shared" si="25"/>
        <v>4.18</v>
      </c>
      <c r="X132">
        <f t="shared" si="26"/>
        <v>0</v>
      </c>
      <c r="Y132">
        <f t="shared" si="27"/>
        <v>25</v>
      </c>
      <c r="Z132">
        <f t="shared" si="28"/>
        <v>22</v>
      </c>
      <c r="AA132">
        <f t="shared" si="29"/>
        <v>18</v>
      </c>
      <c r="AB132">
        <f t="shared" si="30"/>
        <v>10</v>
      </c>
      <c r="AC132">
        <f t="shared" si="31"/>
        <v>2</v>
      </c>
      <c r="AD132">
        <f t="shared" si="32"/>
        <v>23</v>
      </c>
      <c r="AE132">
        <f t="shared" si="33"/>
        <v>11</v>
      </c>
      <c r="AF132">
        <f>SUMPRODUCT(U132:AE132,Weights!$E$3:$O$3)</f>
        <v>31.5</v>
      </c>
    </row>
    <row r="133" spans="1:32" x14ac:dyDescent="0.25">
      <c r="A133" t="s">
        <v>599</v>
      </c>
      <c r="B133" t="s">
        <v>43</v>
      </c>
      <c r="C133">
        <v>2</v>
      </c>
      <c r="D133">
        <v>1</v>
      </c>
      <c r="E133">
        <v>3.04</v>
      </c>
      <c r="F133">
        <v>0</v>
      </c>
      <c r="G133">
        <v>57</v>
      </c>
      <c r="H133">
        <v>68</v>
      </c>
      <c r="I133">
        <v>61</v>
      </c>
      <c r="J133">
        <v>23</v>
      </c>
      <c r="K133">
        <v>9</v>
      </c>
      <c r="L133">
        <v>80</v>
      </c>
      <c r="M133">
        <v>25</v>
      </c>
      <c r="N133">
        <v>1.25</v>
      </c>
      <c r="O133">
        <v>10.51</v>
      </c>
      <c r="P133">
        <v>3.26</v>
      </c>
      <c r="Q133">
        <v>3.67</v>
      </c>
      <c r="R133">
        <v>0.7</v>
      </c>
      <c r="S133">
        <v>2895</v>
      </c>
      <c r="U133">
        <f t="shared" si="23"/>
        <v>2</v>
      </c>
      <c r="V133">
        <f t="shared" si="24"/>
        <v>1</v>
      </c>
      <c r="W133">
        <f t="shared" si="25"/>
        <v>3.04</v>
      </c>
      <c r="X133">
        <f t="shared" si="26"/>
        <v>0</v>
      </c>
      <c r="Y133">
        <f t="shared" si="27"/>
        <v>57</v>
      </c>
      <c r="Z133">
        <f t="shared" si="28"/>
        <v>68</v>
      </c>
      <c r="AA133">
        <f t="shared" si="29"/>
        <v>61</v>
      </c>
      <c r="AB133">
        <f t="shared" si="30"/>
        <v>23</v>
      </c>
      <c r="AC133">
        <f t="shared" si="31"/>
        <v>9</v>
      </c>
      <c r="AD133">
        <f t="shared" si="32"/>
        <v>80</v>
      </c>
      <c r="AE133">
        <f t="shared" si="33"/>
        <v>25</v>
      </c>
      <c r="AF133">
        <f>SUMPRODUCT(U133:AE133,Weights!$E$3:$O$3)</f>
        <v>134</v>
      </c>
    </row>
    <row r="134" spans="1:32" x14ac:dyDescent="0.25">
      <c r="A134" t="s">
        <v>710</v>
      </c>
      <c r="B134" t="s">
        <v>110</v>
      </c>
      <c r="C134">
        <v>8</v>
      </c>
      <c r="D134">
        <v>8</v>
      </c>
      <c r="E134">
        <v>3.99</v>
      </c>
      <c r="F134">
        <v>24</v>
      </c>
      <c r="G134">
        <v>24</v>
      </c>
      <c r="H134">
        <v>148</v>
      </c>
      <c r="I134">
        <v>138</v>
      </c>
      <c r="J134">
        <v>66</v>
      </c>
      <c r="K134">
        <v>15</v>
      </c>
      <c r="L134">
        <v>135</v>
      </c>
      <c r="M134">
        <v>48</v>
      </c>
      <c r="N134">
        <v>1.25</v>
      </c>
      <c r="O134">
        <v>8.24</v>
      </c>
      <c r="P134">
        <v>2.9</v>
      </c>
      <c r="Q134">
        <v>3.68</v>
      </c>
      <c r="R134">
        <v>2.7</v>
      </c>
      <c r="S134">
        <v>12768</v>
      </c>
      <c r="U134">
        <f t="shared" si="23"/>
        <v>8</v>
      </c>
      <c r="V134">
        <f t="shared" si="24"/>
        <v>8</v>
      </c>
      <c r="W134">
        <f t="shared" si="25"/>
        <v>3.99</v>
      </c>
      <c r="X134">
        <f t="shared" si="26"/>
        <v>24</v>
      </c>
      <c r="Y134">
        <f t="shared" si="27"/>
        <v>24</v>
      </c>
      <c r="Z134">
        <f t="shared" si="28"/>
        <v>148</v>
      </c>
      <c r="AA134">
        <f t="shared" si="29"/>
        <v>138</v>
      </c>
      <c r="AB134">
        <f t="shared" si="30"/>
        <v>66</v>
      </c>
      <c r="AC134">
        <f t="shared" si="31"/>
        <v>15</v>
      </c>
      <c r="AD134">
        <f t="shared" si="32"/>
        <v>135</v>
      </c>
      <c r="AE134">
        <f t="shared" si="33"/>
        <v>48</v>
      </c>
      <c r="AF134">
        <f>SUMPRODUCT(U134:AE134,Weights!$E$3:$O$3)</f>
        <v>222</v>
      </c>
    </row>
    <row r="135" spans="1:32" x14ac:dyDescent="0.25">
      <c r="A135" t="s">
        <v>659</v>
      </c>
      <c r="B135" t="s">
        <v>85</v>
      </c>
      <c r="C135">
        <v>5</v>
      </c>
      <c r="D135">
        <v>5</v>
      </c>
      <c r="E135">
        <v>3.59</v>
      </c>
      <c r="F135">
        <v>11</v>
      </c>
      <c r="G135">
        <v>32</v>
      </c>
      <c r="H135">
        <v>84</v>
      </c>
      <c r="I135">
        <v>73</v>
      </c>
      <c r="J135">
        <v>34</v>
      </c>
      <c r="K135">
        <v>10</v>
      </c>
      <c r="L135">
        <v>101</v>
      </c>
      <c r="M135">
        <v>35</v>
      </c>
      <c r="N135">
        <v>1.28</v>
      </c>
      <c r="O135">
        <v>10.77</v>
      </c>
      <c r="P135">
        <v>3.73</v>
      </c>
      <c r="Q135">
        <v>3.68</v>
      </c>
      <c r="R135">
        <v>1.3</v>
      </c>
      <c r="S135">
        <v>6249</v>
      </c>
      <c r="U135">
        <f t="shared" si="23"/>
        <v>5</v>
      </c>
      <c r="V135">
        <f t="shared" si="24"/>
        <v>5</v>
      </c>
      <c r="W135">
        <f t="shared" si="25"/>
        <v>3.59</v>
      </c>
      <c r="X135">
        <f t="shared" si="26"/>
        <v>11</v>
      </c>
      <c r="Y135">
        <f t="shared" si="27"/>
        <v>32</v>
      </c>
      <c r="Z135">
        <f t="shared" si="28"/>
        <v>84</v>
      </c>
      <c r="AA135">
        <f t="shared" si="29"/>
        <v>73</v>
      </c>
      <c r="AB135">
        <f t="shared" si="30"/>
        <v>34</v>
      </c>
      <c r="AC135">
        <f t="shared" si="31"/>
        <v>10</v>
      </c>
      <c r="AD135">
        <f t="shared" si="32"/>
        <v>101</v>
      </c>
      <c r="AE135">
        <f t="shared" si="33"/>
        <v>35</v>
      </c>
      <c r="AF135">
        <f>SUMPRODUCT(U135:AE135,Weights!$E$3:$O$3)</f>
        <v>157</v>
      </c>
    </row>
    <row r="136" spans="1:32" x14ac:dyDescent="0.25">
      <c r="A136" t="s">
        <v>548</v>
      </c>
      <c r="B136" t="s">
        <v>45</v>
      </c>
      <c r="C136">
        <v>9</v>
      </c>
      <c r="D136">
        <v>2</v>
      </c>
      <c r="E136">
        <v>2.71</v>
      </c>
      <c r="F136">
        <v>0</v>
      </c>
      <c r="G136">
        <v>66</v>
      </c>
      <c r="H136">
        <v>80</v>
      </c>
      <c r="I136">
        <v>63</v>
      </c>
      <c r="J136">
        <v>24</v>
      </c>
      <c r="K136">
        <v>10</v>
      </c>
      <c r="L136">
        <v>88</v>
      </c>
      <c r="M136">
        <v>25</v>
      </c>
      <c r="N136">
        <v>1.1100000000000001</v>
      </c>
      <c r="O136">
        <v>9.8800000000000008</v>
      </c>
      <c r="P136">
        <v>2.82</v>
      </c>
      <c r="Q136">
        <v>3.68</v>
      </c>
      <c r="R136">
        <v>0.9</v>
      </c>
      <c r="S136">
        <v>10430</v>
      </c>
      <c r="U136">
        <f t="shared" si="23"/>
        <v>9</v>
      </c>
      <c r="V136">
        <f t="shared" si="24"/>
        <v>2</v>
      </c>
      <c r="W136">
        <f t="shared" si="25"/>
        <v>2.71</v>
      </c>
      <c r="X136">
        <f t="shared" si="26"/>
        <v>0</v>
      </c>
      <c r="Y136">
        <f t="shared" si="27"/>
        <v>66</v>
      </c>
      <c r="Z136">
        <f t="shared" si="28"/>
        <v>80</v>
      </c>
      <c r="AA136">
        <f t="shared" si="29"/>
        <v>63</v>
      </c>
      <c r="AB136">
        <f t="shared" si="30"/>
        <v>24</v>
      </c>
      <c r="AC136">
        <f t="shared" si="31"/>
        <v>10</v>
      </c>
      <c r="AD136">
        <f t="shared" si="32"/>
        <v>88</v>
      </c>
      <c r="AE136">
        <f t="shared" si="33"/>
        <v>25</v>
      </c>
      <c r="AF136">
        <f>SUMPRODUCT(U136:AE136,Weights!$E$3:$O$3)</f>
        <v>195</v>
      </c>
    </row>
    <row r="137" spans="1:32" x14ac:dyDescent="0.25">
      <c r="A137" t="s">
        <v>653</v>
      </c>
      <c r="B137" t="s">
        <v>15</v>
      </c>
      <c r="C137">
        <v>3</v>
      </c>
      <c r="D137">
        <v>3</v>
      </c>
      <c r="E137">
        <v>3.94</v>
      </c>
      <c r="F137">
        <v>12</v>
      </c>
      <c r="G137">
        <v>12</v>
      </c>
      <c r="H137">
        <v>66</v>
      </c>
      <c r="I137">
        <v>64</v>
      </c>
      <c r="J137">
        <v>29</v>
      </c>
      <c r="K137">
        <v>7</v>
      </c>
      <c r="L137">
        <v>64</v>
      </c>
      <c r="M137">
        <v>22</v>
      </c>
      <c r="N137">
        <v>1.29</v>
      </c>
      <c r="O137">
        <v>8.7100000000000009</v>
      </c>
      <c r="P137">
        <v>2.95</v>
      </c>
      <c r="Q137">
        <v>3.68</v>
      </c>
      <c r="R137">
        <v>1.2</v>
      </c>
      <c r="S137">
        <v>10190</v>
      </c>
      <c r="U137">
        <f t="shared" si="23"/>
        <v>3</v>
      </c>
      <c r="V137">
        <f t="shared" si="24"/>
        <v>3</v>
      </c>
      <c r="W137">
        <f t="shared" si="25"/>
        <v>3.94</v>
      </c>
      <c r="X137">
        <f t="shared" si="26"/>
        <v>12</v>
      </c>
      <c r="Y137">
        <f t="shared" si="27"/>
        <v>12</v>
      </c>
      <c r="Z137">
        <f t="shared" si="28"/>
        <v>66</v>
      </c>
      <c r="AA137">
        <f t="shared" si="29"/>
        <v>64</v>
      </c>
      <c r="AB137">
        <f t="shared" si="30"/>
        <v>29</v>
      </c>
      <c r="AC137">
        <f t="shared" si="31"/>
        <v>7</v>
      </c>
      <c r="AD137">
        <f t="shared" si="32"/>
        <v>64</v>
      </c>
      <c r="AE137">
        <f t="shared" si="33"/>
        <v>22</v>
      </c>
      <c r="AF137">
        <f>SUMPRODUCT(U137:AE137,Weights!$E$3:$O$3)</f>
        <v>101</v>
      </c>
    </row>
    <row r="138" spans="1:32" x14ac:dyDescent="0.25">
      <c r="A138" t="s">
        <v>1195</v>
      </c>
      <c r="B138" t="s">
        <v>47</v>
      </c>
      <c r="C138">
        <v>2</v>
      </c>
      <c r="D138">
        <v>2</v>
      </c>
      <c r="E138">
        <v>3.74</v>
      </c>
      <c r="F138">
        <v>7</v>
      </c>
      <c r="G138">
        <v>10</v>
      </c>
      <c r="H138">
        <v>41</v>
      </c>
      <c r="I138">
        <v>42</v>
      </c>
      <c r="J138">
        <v>17</v>
      </c>
      <c r="K138">
        <v>4</v>
      </c>
      <c r="L138">
        <v>35</v>
      </c>
      <c r="M138">
        <v>10</v>
      </c>
      <c r="N138">
        <v>1.27</v>
      </c>
      <c r="O138">
        <v>7.58</v>
      </c>
      <c r="P138">
        <v>2.2599999999999998</v>
      </c>
      <c r="Q138">
        <v>3.7</v>
      </c>
      <c r="R138">
        <v>0.7</v>
      </c>
      <c r="S138">
        <v>16918</v>
      </c>
      <c r="U138">
        <f t="shared" si="23"/>
        <v>2</v>
      </c>
      <c r="V138">
        <f t="shared" si="24"/>
        <v>2</v>
      </c>
      <c r="W138">
        <f t="shared" si="25"/>
        <v>3.74</v>
      </c>
      <c r="X138">
        <f t="shared" si="26"/>
        <v>7</v>
      </c>
      <c r="Y138">
        <f t="shared" si="27"/>
        <v>10</v>
      </c>
      <c r="Z138">
        <f t="shared" si="28"/>
        <v>41</v>
      </c>
      <c r="AA138">
        <f t="shared" si="29"/>
        <v>42</v>
      </c>
      <c r="AB138">
        <f t="shared" si="30"/>
        <v>17</v>
      </c>
      <c r="AC138">
        <f t="shared" si="31"/>
        <v>4</v>
      </c>
      <c r="AD138">
        <f t="shared" si="32"/>
        <v>35</v>
      </c>
      <c r="AE138">
        <f t="shared" si="33"/>
        <v>10</v>
      </c>
      <c r="AF138">
        <f>SUMPRODUCT(U138:AE138,Weights!$E$3:$O$3)</f>
        <v>61</v>
      </c>
    </row>
    <row r="139" spans="1:32" x14ac:dyDescent="0.25">
      <c r="A139" t="s">
        <v>585</v>
      </c>
      <c r="B139" t="s">
        <v>19</v>
      </c>
      <c r="C139">
        <v>13</v>
      </c>
      <c r="D139">
        <v>9</v>
      </c>
      <c r="E139">
        <v>3.37</v>
      </c>
      <c r="F139">
        <v>31</v>
      </c>
      <c r="G139">
        <v>31</v>
      </c>
      <c r="H139">
        <v>186</v>
      </c>
      <c r="I139">
        <v>152</v>
      </c>
      <c r="J139">
        <v>70</v>
      </c>
      <c r="K139">
        <v>24</v>
      </c>
      <c r="L139">
        <v>243</v>
      </c>
      <c r="M139">
        <v>86</v>
      </c>
      <c r="N139">
        <v>1.28</v>
      </c>
      <c r="O139">
        <v>11.76</v>
      </c>
      <c r="P139">
        <v>4.16</v>
      </c>
      <c r="Q139">
        <v>3.7</v>
      </c>
      <c r="R139">
        <v>3.8</v>
      </c>
      <c r="S139">
        <v>11486</v>
      </c>
      <c r="U139">
        <f t="shared" si="23"/>
        <v>13</v>
      </c>
      <c r="V139">
        <f t="shared" si="24"/>
        <v>9</v>
      </c>
      <c r="W139">
        <f t="shared" si="25"/>
        <v>3.37</v>
      </c>
      <c r="X139">
        <f t="shared" si="26"/>
        <v>31</v>
      </c>
      <c r="Y139">
        <f t="shared" si="27"/>
        <v>31</v>
      </c>
      <c r="Z139">
        <f t="shared" si="28"/>
        <v>186</v>
      </c>
      <c r="AA139">
        <f t="shared" si="29"/>
        <v>152</v>
      </c>
      <c r="AB139">
        <f t="shared" si="30"/>
        <v>70</v>
      </c>
      <c r="AC139">
        <f t="shared" si="31"/>
        <v>24</v>
      </c>
      <c r="AD139">
        <f t="shared" si="32"/>
        <v>243</v>
      </c>
      <c r="AE139">
        <f t="shared" si="33"/>
        <v>86</v>
      </c>
      <c r="AF139">
        <f>SUMPRODUCT(U139:AE139,Weights!$E$3:$O$3)</f>
        <v>394</v>
      </c>
    </row>
    <row r="140" spans="1:32" x14ac:dyDescent="0.25">
      <c r="A140" t="s">
        <v>1091</v>
      </c>
      <c r="B140" t="s">
        <v>34</v>
      </c>
      <c r="C140">
        <v>1</v>
      </c>
      <c r="D140">
        <v>2</v>
      </c>
      <c r="E140">
        <v>3.87</v>
      </c>
      <c r="F140">
        <v>0</v>
      </c>
      <c r="G140">
        <v>24</v>
      </c>
      <c r="H140">
        <v>23</v>
      </c>
      <c r="I140">
        <v>27</v>
      </c>
      <c r="J140">
        <v>10</v>
      </c>
      <c r="K140">
        <v>1</v>
      </c>
      <c r="L140">
        <v>24</v>
      </c>
      <c r="M140">
        <v>13</v>
      </c>
      <c r="N140">
        <v>1.72</v>
      </c>
      <c r="O140">
        <v>9.27</v>
      </c>
      <c r="P140">
        <v>5.2</v>
      </c>
      <c r="Q140">
        <v>3.7</v>
      </c>
      <c r="R140">
        <v>0.2</v>
      </c>
      <c r="S140">
        <v>18806</v>
      </c>
      <c r="U140">
        <f t="shared" si="23"/>
        <v>1</v>
      </c>
      <c r="V140">
        <f t="shared" si="24"/>
        <v>2</v>
      </c>
      <c r="W140">
        <f t="shared" si="25"/>
        <v>3.87</v>
      </c>
      <c r="X140">
        <f t="shared" si="26"/>
        <v>0</v>
      </c>
      <c r="Y140">
        <f t="shared" si="27"/>
        <v>24</v>
      </c>
      <c r="Z140">
        <f t="shared" si="28"/>
        <v>23</v>
      </c>
      <c r="AA140">
        <f t="shared" si="29"/>
        <v>27</v>
      </c>
      <c r="AB140">
        <f t="shared" si="30"/>
        <v>10</v>
      </c>
      <c r="AC140">
        <f t="shared" si="31"/>
        <v>1</v>
      </c>
      <c r="AD140">
        <f t="shared" si="32"/>
        <v>24</v>
      </c>
      <c r="AE140">
        <f t="shared" si="33"/>
        <v>13</v>
      </c>
      <c r="AF140">
        <f>SUMPRODUCT(U140:AE140,Weights!$E$3:$O$3)</f>
        <v>29</v>
      </c>
    </row>
    <row r="141" spans="1:32" x14ac:dyDescent="0.25">
      <c r="A141" t="s">
        <v>658</v>
      </c>
      <c r="B141" t="s">
        <v>141</v>
      </c>
      <c r="C141">
        <v>4</v>
      </c>
      <c r="D141">
        <v>5</v>
      </c>
      <c r="E141">
        <v>3.55</v>
      </c>
      <c r="F141">
        <v>0</v>
      </c>
      <c r="G141">
        <v>72</v>
      </c>
      <c r="H141">
        <v>73</v>
      </c>
      <c r="I141">
        <v>65</v>
      </c>
      <c r="J141">
        <v>29</v>
      </c>
      <c r="K141">
        <v>9</v>
      </c>
      <c r="L141">
        <v>82</v>
      </c>
      <c r="M141">
        <v>25</v>
      </c>
      <c r="N141">
        <v>1.22</v>
      </c>
      <c r="O141">
        <v>10.11</v>
      </c>
      <c r="P141">
        <v>3.05</v>
      </c>
      <c r="Q141">
        <v>3.7</v>
      </c>
      <c r="R141">
        <v>0.7</v>
      </c>
      <c r="S141">
        <v>11804</v>
      </c>
      <c r="U141">
        <f t="shared" si="23"/>
        <v>4</v>
      </c>
      <c r="V141">
        <f t="shared" si="24"/>
        <v>5</v>
      </c>
      <c r="W141">
        <f t="shared" si="25"/>
        <v>3.55</v>
      </c>
      <c r="X141">
        <f t="shared" si="26"/>
        <v>0</v>
      </c>
      <c r="Y141">
        <f t="shared" si="27"/>
        <v>72</v>
      </c>
      <c r="Z141">
        <f t="shared" si="28"/>
        <v>73</v>
      </c>
      <c r="AA141">
        <f t="shared" si="29"/>
        <v>65</v>
      </c>
      <c r="AB141">
        <f t="shared" si="30"/>
        <v>29</v>
      </c>
      <c r="AC141">
        <f t="shared" si="31"/>
        <v>9</v>
      </c>
      <c r="AD141">
        <f t="shared" si="32"/>
        <v>82</v>
      </c>
      <c r="AE141">
        <f t="shared" si="33"/>
        <v>25</v>
      </c>
      <c r="AF141">
        <f>SUMPRODUCT(U141:AE141,Weights!$E$3:$O$3)</f>
        <v>130</v>
      </c>
    </row>
    <row r="142" spans="1:32" x14ac:dyDescent="0.25">
      <c r="A142" t="s">
        <v>631</v>
      </c>
      <c r="B142" t="s">
        <v>51</v>
      </c>
      <c r="C142">
        <v>3</v>
      </c>
      <c r="D142">
        <v>2</v>
      </c>
      <c r="E142">
        <v>2.41</v>
      </c>
      <c r="F142">
        <v>0</v>
      </c>
      <c r="G142">
        <v>67</v>
      </c>
      <c r="H142">
        <v>66</v>
      </c>
      <c r="I142">
        <v>55</v>
      </c>
      <c r="J142">
        <v>18</v>
      </c>
      <c r="K142">
        <v>7</v>
      </c>
      <c r="L142">
        <v>69</v>
      </c>
      <c r="M142">
        <v>25</v>
      </c>
      <c r="N142">
        <v>1.21</v>
      </c>
      <c r="O142">
        <v>9.31</v>
      </c>
      <c r="P142">
        <v>3.44</v>
      </c>
      <c r="Q142">
        <v>3.72</v>
      </c>
      <c r="R142">
        <v>0.7</v>
      </c>
      <c r="S142">
        <v>5420</v>
      </c>
      <c r="U142">
        <f t="shared" si="23"/>
        <v>3</v>
      </c>
      <c r="V142">
        <f t="shared" si="24"/>
        <v>2</v>
      </c>
      <c r="W142">
        <f t="shared" si="25"/>
        <v>2.41</v>
      </c>
      <c r="X142">
        <f t="shared" si="26"/>
        <v>0</v>
      </c>
      <c r="Y142">
        <f t="shared" si="27"/>
        <v>67</v>
      </c>
      <c r="Z142">
        <f t="shared" si="28"/>
        <v>66</v>
      </c>
      <c r="AA142">
        <f t="shared" si="29"/>
        <v>55</v>
      </c>
      <c r="AB142">
        <f t="shared" si="30"/>
        <v>18</v>
      </c>
      <c r="AC142">
        <f t="shared" si="31"/>
        <v>7</v>
      </c>
      <c r="AD142">
        <f t="shared" si="32"/>
        <v>69</v>
      </c>
      <c r="AE142">
        <f t="shared" si="33"/>
        <v>25</v>
      </c>
      <c r="AF142">
        <f>SUMPRODUCT(U142:AE142,Weights!$E$3:$O$3)</f>
        <v>134</v>
      </c>
    </row>
    <row r="143" spans="1:32" x14ac:dyDescent="0.25">
      <c r="A143" t="s">
        <v>655</v>
      </c>
      <c r="B143" t="s">
        <v>60</v>
      </c>
      <c r="C143">
        <v>6</v>
      </c>
      <c r="D143">
        <v>3</v>
      </c>
      <c r="E143">
        <v>3.04</v>
      </c>
      <c r="F143">
        <v>0</v>
      </c>
      <c r="G143">
        <v>71</v>
      </c>
      <c r="H143">
        <v>67</v>
      </c>
      <c r="I143">
        <v>65</v>
      </c>
      <c r="J143">
        <v>23</v>
      </c>
      <c r="K143">
        <v>6</v>
      </c>
      <c r="L143">
        <v>53</v>
      </c>
      <c r="M143">
        <v>17</v>
      </c>
      <c r="N143">
        <v>1.22</v>
      </c>
      <c r="O143">
        <v>7.14</v>
      </c>
      <c r="P143">
        <v>2.23</v>
      </c>
      <c r="Q143">
        <v>3.72</v>
      </c>
      <c r="R143">
        <v>0.6</v>
      </c>
      <c r="S143">
        <v>13449</v>
      </c>
      <c r="U143">
        <f t="shared" si="23"/>
        <v>6</v>
      </c>
      <c r="V143">
        <f t="shared" si="24"/>
        <v>3</v>
      </c>
      <c r="W143">
        <f t="shared" si="25"/>
        <v>3.04</v>
      </c>
      <c r="X143">
        <f t="shared" si="26"/>
        <v>0</v>
      </c>
      <c r="Y143">
        <f t="shared" si="27"/>
        <v>71</v>
      </c>
      <c r="Z143">
        <f t="shared" si="28"/>
        <v>67</v>
      </c>
      <c r="AA143">
        <f t="shared" si="29"/>
        <v>65</v>
      </c>
      <c r="AB143">
        <f t="shared" si="30"/>
        <v>23</v>
      </c>
      <c r="AC143">
        <f t="shared" si="31"/>
        <v>6</v>
      </c>
      <c r="AD143">
        <f t="shared" si="32"/>
        <v>53</v>
      </c>
      <c r="AE143">
        <f t="shared" si="33"/>
        <v>17</v>
      </c>
      <c r="AF143">
        <f>SUMPRODUCT(U143:AE143,Weights!$E$3:$O$3)</f>
        <v>121</v>
      </c>
    </row>
    <row r="144" spans="1:32" x14ac:dyDescent="0.25">
      <c r="A144" t="s">
        <v>645</v>
      </c>
      <c r="B144" t="s">
        <v>17</v>
      </c>
      <c r="C144">
        <v>1</v>
      </c>
      <c r="D144">
        <v>3</v>
      </c>
      <c r="E144">
        <v>4.68</v>
      </c>
      <c r="F144">
        <v>0</v>
      </c>
      <c r="G144">
        <v>68</v>
      </c>
      <c r="H144">
        <v>70</v>
      </c>
      <c r="I144">
        <v>78</v>
      </c>
      <c r="J144">
        <v>37</v>
      </c>
      <c r="K144">
        <v>6</v>
      </c>
      <c r="L144">
        <v>62</v>
      </c>
      <c r="M144">
        <v>26</v>
      </c>
      <c r="N144">
        <v>1.48</v>
      </c>
      <c r="O144">
        <v>7.91</v>
      </c>
      <c r="P144">
        <v>3.36</v>
      </c>
      <c r="Q144">
        <v>3.73</v>
      </c>
      <c r="R144">
        <v>0.6</v>
      </c>
      <c r="S144">
        <v>12572</v>
      </c>
      <c r="U144">
        <f t="shared" si="23"/>
        <v>1</v>
      </c>
      <c r="V144">
        <f t="shared" si="24"/>
        <v>3</v>
      </c>
      <c r="W144">
        <f t="shared" si="25"/>
        <v>4.68</v>
      </c>
      <c r="X144">
        <f t="shared" si="26"/>
        <v>0</v>
      </c>
      <c r="Y144">
        <f t="shared" si="27"/>
        <v>68</v>
      </c>
      <c r="Z144">
        <f t="shared" si="28"/>
        <v>70</v>
      </c>
      <c r="AA144">
        <f t="shared" si="29"/>
        <v>78</v>
      </c>
      <c r="AB144">
        <f t="shared" si="30"/>
        <v>37</v>
      </c>
      <c r="AC144">
        <f t="shared" si="31"/>
        <v>6</v>
      </c>
      <c r="AD144">
        <f t="shared" si="32"/>
        <v>62</v>
      </c>
      <c r="AE144">
        <f t="shared" si="33"/>
        <v>26</v>
      </c>
      <c r="AF144">
        <f>SUMPRODUCT(U144:AE144,Weights!$E$3:$O$3)</f>
        <v>72</v>
      </c>
    </row>
    <row r="145" spans="1:32" x14ac:dyDescent="0.25">
      <c r="A145" t="s">
        <v>772</v>
      </c>
      <c r="B145" t="s">
        <v>17</v>
      </c>
      <c r="C145">
        <v>6</v>
      </c>
      <c r="D145">
        <v>2</v>
      </c>
      <c r="E145">
        <v>2.62</v>
      </c>
      <c r="F145">
        <v>0</v>
      </c>
      <c r="G145">
        <v>52</v>
      </c>
      <c r="H145">
        <v>51</v>
      </c>
      <c r="I145">
        <v>36</v>
      </c>
      <c r="J145">
        <v>15</v>
      </c>
      <c r="K145">
        <v>6</v>
      </c>
      <c r="L145">
        <v>52</v>
      </c>
      <c r="M145">
        <v>15</v>
      </c>
      <c r="N145">
        <v>0.99</v>
      </c>
      <c r="O145">
        <v>9.18</v>
      </c>
      <c r="P145">
        <v>2.58</v>
      </c>
      <c r="Q145">
        <v>3.73</v>
      </c>
      <c r="R145">
        <v>0.5</v>
      </c>
      <c r="S145">
        <v>4300</v>
      </c>
      <c r="U145">
        <f t="shared" si="23"/>
        <v>6</v>
      </c>
      <c r="V145">
        <f t="shared" si="24"/>
        <v>2</v>
      </c>
      <c r="W145">
        <f t="shared" si="25"/>
        <v>2.62</v>
      </c>
      <c r="X145">
        <f t="shared" si="26"/>
        <v>0</v>
      </c>
      <c r="Y145">
        <f t="shared" si="27"/>
        <v>52</v>
      </c>
      <c r="Z145">
        <f t="shared" si="28"/>
        <v>51</v>
      </c>
      <c r="AA145">
        <f t="shared" si="29"/>
        <v>36</v>
      </c>
      <c r="AB145">
        <f t="shared" si="30"/>
        <v>15</v>
      </c>
      <c r="AC145">
        <f t="shared" si="31"/>
        <v>6</v>
      </c>
      <c r="AD145">
        <f t="shared" si="32"/>
        <v>52</v>
      </c>
      <c r="AE145">
        <f t="shared" si="33"/>
        <v>15</v>
      </c>
      <c r="AF145">
        <f>SUMPRODUCT(U145:AE145,Weights!$E$3:$O$3)</f>
        <v>122.5</v>
      </c>
    </row>
    <row r="146" spans="1:32" x14ac:dyDescent="0.25">
      <c r="A146" t="s">
        <v>606</v>
      </c>
      <c r="B146" t="s">
        <v>47</v>
      </c>
      <c r="C146">
        <v>13</v>
      </c>
      <c r="D146">
        <v>13</v>
      </c>
      <c r="E146">
        <v>3.44</v>
      </c>
      <c r="F146">
        <v>32</v>
      </c>
      <c r="G146">
        <v>32</v>
      </c>
      <c r="H146">
        <v>206</v>
      </c>
      <c r="I146">
        <v>171</v>
      </c>
      <c r="J146">
        <v>79</v>
      </c>
      <c r="K146">
        <v>23</v>
      </c>
      <c r="L146">
        <v>218</v>
      </c>
      <c r="M146">
        <v>77</v>
      </c>
      <c r="N146">
        <v>1.21</v>
      </c>
      <c r="O146">
        <v>9.5399999999999991</v>
      </c>
      <c r="P146">
        <v>3.37</v>
      </c>
      <c r="Q146">
        <v>3.74</v>
      </c>
      <c r="R146">
        <v>3.9</v>
      </c>
      <c r="S146">
        <v>11682</v>
      </c>
      <c r="U146">
        <f t="shared" si="23"/>
        <v>13</v>
      </c>
      <c r="V146">
        <f t="shared" si="24"/>
        <v>13</v>
      </c>
      <c r="W146">
        <f t="shared" si="25"/>
        <v>3.44</v>
      </c>
      <c r="X146">
        <f t="shared" si="26"/>
        <v>32</v>
      </c>
      <c r="Y146">
        <f t="shared" si="27"/>
        <v>32</v>
      </c>
      <c r="Z146">
        <f t="shared" si="28"/>
        <v>206</v>
      </c>
      <c r="AA146">
        <f t="shared" si="29"/>
        <v>171</v>
      </c>
      <c r="AB146">
        <f t="shared" si="30"/>
        <v>79</v>
      </c>
      <c r="AC146">
        <f t="shared" si="31"/>
        <v>23</v>
      </c>
      <c r="AD146">
        <f t="shared" si="32"/>
        <v>218</v>
      </c>
      <c r="AE146">
        <f t="shared" si="33"/>
        <v>77</v>
      </c>
      <c r="AF146">
        <f>SUMPRODUCT(U146:AE146,Weights!$E$3:$O$3)</f>
        <v>374</v>
      </c>
    </row>
    <row r="147" spans="1:32" x14ac:dyDescent="0.25">
      <c r="A147" t="s">
        <v>1023</v>
      </c>
      <c r="B147" t="s">
        <v>34</v>
      </c>
      <c r="C147">
        <v>1</v>
      </c>
      <c r="D147">
        <v>1</v>
      </c>
      <c r="E147">
        <v>5.0199999999999996</v>
      </c>
      <c r="F147">
        <v>0</v>
      </c>
      <c r="G147">
        <v>32</v>
      </c>
      <c r="H147">
        <v>36</v>
      </c>
      <c r="I147">
        <v>39</v>
      </c>
      <c r="J147">
        <v>20</v>
      </c>
      <c r="K147">
        <v>2</v>
      </c>
      <c r="L147">
        <v>44</v>
      </c>
      <c r="M147">
        <v>28</v>
      </c>
      <c r="N147">
        <v>1.87</v>
      </c>
      <c r="O147">
        <v>11.06</v>
      </c>
      <c r="P147">
        <v>7.02</v>
      </c>
      <c r="Q147">
        <v>3.74</v>
      </c>
      <c r="R147">
        <v>0.2</v>
      </c>
      <c r="S147">
        <v>17233</v>
      </c>
      <c r="U147">
        <f t="shared" si="23"/>
        <v>1</v>
      </c>
      <c r="V147">
        <f t="shared" si="24"/>
        <v>1</v>
      </c>
      <c r="W147">
        <f t="shared" si="25"/>
        <v>5.0199999999999996</v>
      </c>
      <c r="X147">
        <f t="shared" si="26"/>
        <v>0</v>
      </c>
      <c r="Y147">
        <f t="shared" si="27"/>
        <v>32</v>
      </c>
      <c r="Z147">
        <f t="shared" si="28"/>
        <v>36</v>
      </c>
      <c r="AA147">
        <f t="shared" si="29"/>
        <v>39</v>
      </c>
      <c r="AB147">
        <f t="shared" si="30"/>
        <v>20</v>
      </c>
      <c r="AC147">
        <f t="shared" si="31"/>
        <v>2</v>
      </c>
      <c r="AD147">
        <f t="shared" si="32"/>
        <v>44</v>
      </c>
      <c r="AE147">
        <f t="shared" si="33"/>
        <v>28</v>
      </c>
      <c r="AF147">
        <f>SUMPRODUCT(U147:AE147,Weights!$E$3:$O$3)</f>
        <v>44.5</v>
      </c>
    </row>
    <row r="148" spans="1:32" x14ac:dyDescent="0.25">
      <c r="A148" t="s">
        <v>601</v>
      </c>
      <c r="B148" t="s">
        <v>41</v>
      </c>
      <c r="C148">
        <v>3</v>
      </c>
      <c r="D148">
        <v>3</v>
      </c>
      <c r="E148">
        <v>3.38</v>
      </c>
      <c r="F148">
        <v>0</v>
      </c>
      <c r="G148">
        <v>56</v>
      </c>
      <c r="H148">
        <v>59</v>
      </c>
      <c r="I148">
        <v>50</v>
      </c>
      <c r="J148">
        <v>22</v>
      </c>
      <c r="K148">
        <v>7</v>
      </c>
      <c r="L148">
        <v>71</v>
      </c>
      <c r="M148">
        <v>25</v>
      </c>
      <c r="N148">
        <v>1.26</v>
      </c>
      <c r="O148">
        <v>10.76</v>
      </c>
      <c r="P148">
        <v>3.81</v>
      </c>
      <c r="Q148">
        <v>3.74</v>
      </c>
      <c r="R148">
        <v>0.5</v>
      </c>
      <c r="S148">
        <v>13323</v>
      </c>
      <c r="U148">
        <f t="shared" si="23"/>
        <v>3</v>
      </c>
      <c r="V148">
        <f t="shared" si="24"/>
        <v>3</v>
      </c>
      <c r="W148">
        <f t="shared" si="25"/>
        <v>3.38</v>
      </c>
      <c r="X148">
        <f t="shared" si="26"/>
        <v>0</v>
      </c>
      <c r="Y148">
        <f t="shared" si="27"/>
        <v>56</v>
      </c>
      <c r="Z148">
        <f t="shared" si="28"/>
        <v>59</v>
      </c>
      <c r="AA148">
        <f t="shared" si="29"/>
        <v>50</v>
      </c>
      <c r="AB148">
        <f t="shared" si="30"/>
        <v>22</v>
      </c>
      <c r="AC148">
        <f t="shared" si="31"/>
        <v>7</v>
      </c>
      <c r="AD148">
        <f t="shared" si="32"/>
        <v>71</v>
      </c>
      <c r="AE148">
        <f t="shared" si="33"/>
        <v>25</v>
      </c>
      <c r="AF148">
        <f>SUMPRODUCT(U148:AE148,Weights!$E$3:$O$3)</f>
        <v>113.5</v>
      </c>
    </row>
    <row r="149" spans="1:32" x14ac:dyDescent="0.25">
      <c r="A149" t="s">
        <v>583</v>
      </c>
      <c r="B149" t="s">
        <v>96</v>
      </c>
      <c r="C149">
        <v>11</v>
      </c>
      <c r="D149">
        <v>12</v>
      </c>
      <c r="E149">
        <v>3.59</v>
      </c>
      <c r="F149">
        <v>31</v>
      </c>
      <c r="G149">
        <v>31</v>
      </c>
      <c r="H149">
        <v>191</v>
      </c>
      <c r="I149">
        <v>162</v>
      </c>
      <c r="J149">
        <v>76</v>
      </c>
      <c r="K149">
        <v>24</v>
      </c>
      <c r="L149">
        <v>208</v>
      </c>
      <c r="M149">
        <v>66</v>
      </c>
      <c r="N149">
        <v>1.19</v>
      </c>
      <c r="O149">
        <v>9.8000000000000007</v>
      </c>
      <c r="P149">
        <v>3.1</v>
      </c>
      <c r="Q149">
        <v>3.74</v>
      </c>
      <c r="R149">
        <v>3.8</v>
      </c>
      <c r="S149">
        <v>13074</v>
      </c>
      <c r="U149">
        <f t="shared" si="23"/>
        <v>11</v>
      </c>
      <c r="V149">
        <f t="shared" si="24"/>
        <v>12</v>
      </c>
      <c r="W149">
        <f t="shared" si="25"/>
        <v>3.59</v>
      </c>
      <c r="X149">
        <f t="shared" si="26"/>
        <v>31</v>
      </c>
      <c r="Y149">
        <f t="shared" si="27"/>
        <v>31</v>
      </c>
      <c r="Z149">
        <f t="shared" si="28"/>
        <v>191</v>
      </c>
      <c r="AA149">
        <f t="shared" si="29"/>
        <v>162</v>
      </c>
      <c r="AB149">
        <f t="shared" si="30"/>
        <v>76</v>
      </c>
      <c r="AC149">
        <f t="shared" si="31"/>
        <v>24</v>
      </c>
      <c r="AD149">
        <f t="shared" si="32"/>
        <v>208</v>
      </c>
      <c r="AE149">
        <f t="shared" si="33"/>
        <v>66</v>
      </c>
      <c r="AF149">
        <f>SUMPRODUCT(U149:AE149,Weights!$E$3:$O$3)</f>
        <v>343</v>
      </c>
    </row>
    <row r="150" spans="1:32" x14ac:dyDescent="0.25">
      <c r="A150" t="s">
        <v>540</v>
      </c>
      <c r="B150" t="s">
        <v>73</v>
      </c>
      <c r="C150">
        <v>2</v>
      </c>
      <c r="D150">
        <v>2</v>
      </c>
      <c r="E150">
        <v>3.81</v>
      </c>
      <c r="F150">
        <v>0</v>
      </c>
      <c r="G150">
        <v>58</v>
      </c>
      <c r="H150">
        <v>64</v>
      </c>
      <c r="I150">
        <v>67</v>
      </c>
      <c r="J150">
        <v>27</v>
      </c>
      <c r="K150">
        <v>9</v>
      </c>
      <c r="L150">
        <v>67</v>
      </c>
      <c r="M150">
        <v>15</v>
      </c>
      <c r="N150">
        <v>1.28</v>
      </c>
      <c r="O150">
        <v>9.3000000000000007</v>
      </c>
      <c r="P150">
        <v>2.1</v>
      </c>
      <c r="Q150">
        <v>3.76</v>
      </c>
      <c r="R150">
        <v>0.8</v>
      </c>
      <c r="S150">
        <v>16588</v>
      </c>
      <c r="U150">
        <f t="shared" si="23"/>
        <v>2</v>
      </c>
      <c r="V150">
        <f t="shared" si="24"/>
        <v>2</v>
      </c>
      <c r="W150">
        <f t="shared" si="25"/>
        <v>3.81</v>
      </c>
      <c r="X150">
        <f t="shared" si="26"/>
        <v>0</v>
      </c>
      <c r="Y150">
        <f t="shared" si="27"/>
        <v>58</v>
      </c>
      <c r="Z150">
        <f t="shared" si="28"/>
        <v>64</v>
      </c>
      <c r="AA150">
        <f t="shared" si="29"/>
        <v>67</v>
      </c>
      <c r="AB150">
        <f t="shared" si="30"/>
        <v>27</v>
      </c>
      <c r="AC150">
        <f t="shared" si="31"/>
        <v>9</v>
      </c>
      <c r="AD150">
        <f t="shared" si="32"/>
        <v>67</v>
      </c>
      <c r="AE150">
        <f t="shared" si="33"/>
        <v>15</v>
      </c>
      <c r="AF150">
        <f>SUMPRODUCT(U150:AE150,Weights!$E$3:$O$3)</f>
        <v>104</v>
      </c>
    </row>
    <row r="151" spans="1:32" x14ac:dyDescent="0.25">
      <c r="A151" t="s">
        <v>738</v>
      </c>
      <c r="B151" t="s">
        <v>147</v>
      </c>
      <c r="C151">
        <v>1</v>
      </c>
      <c r="D151">
        <v>0</v>
      </c>
      <c r="E151">
        <v>4.6399999999999997</v>
      </c>
      <c r="F151">
        <v>0</v>
      </c>
      <c r="G151">
        <v>67</v>
      </c>
      <c r="H151">
        <v>52</v>
      </c>
      <c r="I151">
        <v>48</v>
      </c>
      <c r="J151">
        <v>27</v>
      </c>
      <c r="K151">
        <v>4</v>
      </c>
      <c r="L151">
        <v>48</v>
      </c>
      <c r="M151">
        <v>23</v>
      </c>
      <c r="N151">
        <v>1.35</v>
      </c>
      <c r="O151">
        <v>8.33</v>
      </c>
      <c r="P151">
        <v>3.96</v>
      </c>
      <c r="Q151">
        <v>3.76</v>
      </c>
      <c r="R151">
        <v>0.5</v>
      </c>
      <c r="S151">
        <v>4891</v>
      </c>
      <c r="U151">
        <f t="shared" si="23"/>
        <v>1</v>
      </c>
      <c r="V151">
        <f t="shared" si="24"/>
        <v>0</v>
      </c>
      <c r="W151">
        <f t="shared" si="25"/>
        <v>4.6399999999999997</v>
      </c>
      <c r="X151">
        <f t="shared" si="26"/>
        <v>0</v>
      </c>
      <c r="Y151">
        <f t="shared" si="27"/>
        <v>67</v>
      </c>
      <c r="Z151">
        <f t="shared" si="28"/>
        <v>52</v>
      </c>
      <c r="AA151">
        <f t="shared" si="29"/>
        <v>48</v>
      </c>
      <c r="AB151">
        <f t="shared" si="30"/>
        <v>27</v>
      </c>
      <c r="AC151">
        <f t="shared" si="31"/>
        <v>4</v>
      </c>
      <c r="AD151">
        <f t="shared" si="32"/>
        <v>48</v>
      </c>
      <c r="AE151">
        <f t="shared" si="33"/>
        <v>23</v>
      </c>
      <c r="AF151">
        <f>SUMPRODUCT(U151:AE151,Weights!$E$3:$O$3)</f>
        <v>67.5</v>
      </c>
    </row>
    <row r="152" spans="1:32" x14ac:dyDescent="0.25">
      <c r="A152" t="s">
        <v>547</v>
      </c>
      <c r="B152" t="s">
        <v>71</v>
      </c>
      <c r="C152">
        <v>14</v>
      </c>
      <c r="D152">
        <v>7</v>
      </c>
      <c r="E152">
        <v>3.65</v>
      </c>
      <c r="F152">
        <v>30</v>
      </c>
      <c r="G152">
        <v>30</v>
      </c>
      <c r="H152">
        <v>193</v>
      </c>
      <c r="I152">
        <v>171</v>
      </c>
      <c r="J152">
        <v>78</v>
      </c>
      <c r="K152">
        <v>28</v>
      </c>
      <c r="L152">
        <v>217</v>
      </c>
      <c r="M152">
        <v>61</v>
      </c>
      <c r="N152">
        <v>1.21</v>
      </c>
      <c r="O152">
        <v>10.11</v>
      </c>
      <c r="P152">
        <v>2.86</v>
      </c>
      <c r="Q152">
        <v>3.76</v>
      </c>
      <c r="R152">
        <v>3.7</v>
      </c>
      <c r="S152">
        <v>10954</v>
      </c>
      <c r="U152">
        <f t="shared" si="23"/>
        <v>14</v>
      </c>
      <c r="V152">
        <f t="shared" si="24"/>
        <v>7</v>
      </c>
      <c r="W152">
        <f t="shared" si="25"/>
        <v>3.65</v>
      </c>
      <c r="X152">
        <f t="shared" si="26"/>
        <v>30</v>
      </c>
      <c r="Y152">
        <f t="shared" si="27"/>
        <v>30</v>
      </c>
      <c r="Z152">
        <f t="shared" si="28"/>
        <v>193</v>
      </c>
      <c r="AA152">
        <f t="shared" si="29"/>
        <v>171</v>
      </c>
      <c r="AB152">
        <f t="shared" si="30"/>
        <v>78</v>
      </c>
      <c r="AC152">
        <f t="shared" si="31"/>
        <v>28</v>
      </c>
      <c r="AD152">
        <f t="shared" si="32"/>
        <v>217</v>
      </c>
      <c r="AE152">
        <f t="shared" si="33"/>
        <v>61</v>
      </c>
      <c r="AF152">
        <f>SUMPRODUCT(U152:AE152,Weights!$E$3:$O$3)</f>
        <v>380</v>
      </c>
    </row>
    <row r="153" spans="1:32" x14ac:dyDescent="0.25">
      <c r="A153" t="s">
        <v>798</v>
      </c>
      <c r="B153" t="s">
        <v>60</v>
      </c>
      <c r="C153">
        <v>3</v>
      </c>
      <c r="D153">
        <v>2</v>
      </c>
      <c r="E153">
        <v>2.91</v>
      </c>
      <c r="F153">
        <v>0</v>
      </c>
      <c r="G153">
        <v>65</v>
      </c>
      <c r="H153">
        <v>65</v>
      </c>
      <c r="I153">
        <v>63</v>
      </c>
      <c r="J153">
        <v>21</v>
      </c>
      <c r="K153">
        <v>6</v>
      </c>
      <c r="L153">
        <v>40</v>
      </c>
      <c r="M153">
        <v>14</v>
      </c>
      <c r="N153">
        <v>1.18</v>
      </c>
      <c r="O153">
        <v>5.55</v>
      </c>
      <c r="P153">
        <v>1.91</v>
      </c>
      <c r="Q153">
        <v>3.77</v>
      </c>
      <c r="R153">
        <v>0.6</v>
      </c>
      <c r="S153">
        <v>9939</v>
      </c>
      <c r="U153">
        <f t="shared" si="23"/>
        <v>3</v>
      </c>
      <c r="V153">
        <f t="shared" si="24"/>
        <v>2</v>
      </c>
      <c r="W153">
        <f t="shared" si="25"/>
        <v>2.91</v>
      </c>
      <c r="X153">
        <f t="shared" si="26"/>
        <v>0</v>
      </c>
      <c r="Y153">
        <f t="shared" si="27"/>
        <v>65</v>
      </c>
      <c r="Z153">
        <f t="shared" si="28"/>
        <v>65</v>
      </c>
      <c r="AA153">
        <f t="shared" si="29"/>
        <v>63</v>
      </c>
      <c r="AB153">
        <f t="shared" si="30"/>
        <v>21</v>
      </c>
      <c r="AC153">
        <f t="shared" si="31"/>
        <v>6</v>
      </c>
      <c r="AD153">
        <f t="shared" si="32"/>
        <v>40</v>
      </c>
      <c r="AE153">
        <f t="shared" si="33"/>
        <v>14</v>
      </c>
      <c r="AF153">
        <f>SUMPRODUCT(U153:AE153,Weights!$E$3:$O$3)</f>
        <v>98.5</v>
      </c>
    </row>
    <row r="154" spans="1:32" x14ac:dyDescent="0.25">
      <c r="A154" t="s">
        <v>565</v>
      </c>
      <c r="B154" t="s">
        <v>29</v>
      </c>
      <c r="C154">
        <v>11</v>
      </c>
      <c r="D154">
        <v>10</v>
      </c>
      <c r="E154">
        <v>3.85</v>
      </c>
      <c r="F154">
        <v>33</v>
      </c>
      <c r="G154">
        <v>33</v>
      </c>
      <c r="H154">
        <v>196</v>
      </c>
      <c r="I154">
        <v>185</v>
      </c>
      <c r="J154">
        <v>84</v>
      </c>
      <c r="K154">
        <v>25</v>
      </c>
      <c r="L154">
        <v>198</v>
      </c>
      <c r="M154">
        <v>61</v>
      </c>
      <c r="N154">
        <v>1.25</v>
      </c>
      <c r="O154">
        <v>9.07</v>
      </c>
      <c r="P154">
        <v>2.78</v>
      </c>
      <c r="Q154">
        <v>3.77</v>
      </c>
      <c r="R154">
        <v>3.6</v>
      </c>
      <c r="S154">
        <v>4930</v>
      </c>
      <c r="U154">
        <f t="shared" si="23"/>
        <v>11</v>
      </c>
      <c r="V154">
        <f t="shared" si="24"/>
        <v>10</v>
      </c>
      <c r="W154">
        <f t="shared" si="25"/>
        <v>3.85</v>
      </c>
      <c r="X154">
        <f t="shared" si="26"/>
        <v>33</v>
      </c>
      <c r="Y154">
        <f t="shared" si="27"/>
        <v>33</v>
      </c>
      <c r="Z154">
        <f t="shared" si="28"/>
        <v>196</v>
      </c>
      <c r="AA154">
        <f t="shared" si="29"/>
        <v>185</v>
      </c>
      <c r="AB154">
        <f t="shared" si="30"/>
        <v>84</v>
      </c>
      <c r="AC154">
        <f t="shared" si="31"/>
        <v>25</v>
      </c>
      <c r="AD154">
        <f t="shared" si="32"/>
        <v>198</v>
      </c>
      <c r="AE154">
        <f t="shared" si="33"/>
        <v>61</v>
      </c>
      <c r="AF154">
        <f>SUMPRODUCT(U154:AE154,Weights!$E$3:$O$3)</f>
        <v>324</v>
      </c>
    </row>
    <row r="155" spans="1:32" x14ac:dyDescent="0.25">
      <c r="A155" t="s">
        <v>1106</v>
      </c>
      <c r="B155" t="s">
        <v>37</v>
      </c>
      <c r="C155">
        <v>9</v>
      </c>
      <c r="D155">
        <v>6</v>
      </c>
      <c r="E155">
        <v>3.77</v>
      </c>
      <c r="F155">
        <v>21</v>
      </c>
      <c r="G155">
        <v>21</v>
      </c>
      <c r="H155">
        <v>135</v>
      </c>
      <c r="I155">
        <v>129</v>
      </c>
      <c r="J155">
        <v>56</v>
      </c>
      <c r="K155">
        <v>17</v>
      </c>
      <c r="L155">
        <v>133</v>
      </c>
      <c r="M155">
        <v>37</v>
      </c>
      <c r="N155">
        <v>1.23</v>
      </c>
      <c r="O155">
        <v>8.86</v>
      </c>
      <c r="P155">
        <v>2.4900000000000002</v>
      </c>
      <c r="Q155">
        <v>3.77</v>
      </c>
      <c r="R155">
        <v>2.7</v>
      </c>
      <c r="S155">
        <v>3184</v>
      </c>
      <c r="U155">
        <f t="shared" si="23"/>
        <v>9</v>
      </c>
      <c r="V155">
        <f t="shared" si="24"/>
        <v>6</v>
      </c>
      <c r="W155">
        <f t="shared" si="25"/>
        <v>3.77</v>
      </c>
      <c r="X155">
        <f t="shared" si="26"/>
        <v>21</v>
      </c>
      <c r="Y155">
        <f t="shared" si="27"/>
        <v>21</v>
      </c>
      <c r="Z155">
        <f t="shared" si="28"/>
        <v>135</v>
      </c>
      <c r="AA155">
        <f t="shared" si="29"/>
        <v>129</v>
      </c>
      <c r="AB155">
        <f t="shared" si="30"/>
        <v>56</v>
      </c>
      <c r="AC155">
        <f t="shared" si="31"/>
        <v>17</v>
      </c>
      <c r="AD155">
        <f t="shared" si="32"/>
        <v>133</v>
      </c>
      <c r="AE155">
        <f t="shared" si="33"/>
        <v>37</v>
      </c>
      <c r="AF155">
        <f>SUMPRODUCT(U155:AE155,Weights!$E$3:$O$3)</f>
        <v>235</v>
      </c>
    </row>
    <row r="156" spans="1:32" x14ac:dyDescent="0.25">
      <c r="A156" t="s">
        <v>686</v>
      </c>
      <c r="B156" t="s">
        <v>58</v>
      </c>
      <c r="C156">
        <v>5</v>
      </c>
      <c r="D156">
        <v>4</v>
      </c>
      <c r="E156">
        <v>4.0599999999999996</v>
      </c>
      <c r="F156">
        <v>5</v>
      </c>
      <c r="G156">
        <v>50</v>
      </c>
      <c r="H156">
        <v>95</v>
      </c>
      <c r="I156">
        <v>96</v>
      </c>
      <c r="J156">
        <v>43</v>
      </c>
      <c r="K156">
        <v>10</v>
      </c>
      <c r="L156">
        <v>71</v>
      </c>
      <c r="M156">
        <v>23</v>
      </c>
      <c r="N156">
        <v>1.25</v>
      </c>
      <c r="O156">
        <v>6.75</v>
      </c>
      <c r="P156">
        <v>2.15</v>
      </c>
      <c r="Q156">
        <v>3.78</v>
      </c>
      <c r="R156">
        <v>0.9</v>
      </c>
      <c r="S156">
        <v>5221</v>
      </c>
      <c r="U156">
        <f t="shared" si="23"/>
        <v>5</v>
      </c>
      <c r="V156">
        <f t="shared" si="24"/>
        <v>4</v>
      </c>
      <c r="W156">
        <f t="shared" si="25"/>
        <v>4.0599999999999996</v>
      </c>
      <c r="X156">
        <f t="shared" si="26"/>
        <v>5</v>
      </c>
      <c r="Y156">
        <f t="shared" si="27"/>
        <v>50</v>
      </c>
      <c r="Z156">
        <f t="shared" si="28"/>
        <v>95</v>
      </c>
      <c r="AA156">
        <f t="shared" si="29"/>
        <v>96</v>
      </c>
      <c r="AB156">
        <f t="shared" si="30"/>
        <v>43</v>
      </c>
      <c r="AC156">
        <f t="shared" si="31"/>
        <v>10</v>
      </c>
      <c r="AD156">
        <f t="shared" si="32"/>
        <v>71</v>
      </c>
      <c r="AE156">
        <f t="shared" si="33"/>
        <v>23</v>
      </c>
      <c r="AF156">
        <f>SUMPRODUCT(U156:AE156,Weights!$E$3:$O$3)</f>
        <v>128.5</v>
      </c>
    </row>
    <row r="157" spans="1:32" x14ac:dyDescent="0.25">
      <c r="A157" t="s">
        <v>652</v>
      </c>
      <c r="B157" t="s">
        <v>147</v>
      </c>
      <c r="C157">
        <v>10</v>
      </c>
      <c r="D157">
        <v>9</v>
      </c>
      <c r="E157">
        <v>3.66</v>
      </c>
      <c r="F157">
        <v>26</v>
      </c>
      <c r="G157">
        <v>26</v>
      </c>
      <c r="H157">
        <v>157</v>
      </c>
      <c r="I157">
        <v>152</v>
      </c>
      <c r="J157">
        <v>64</v>
      </c>
      <c r="K157">
        <v>15</v>
      </c>
      <c r="L157">
        <v>135</v>
      </c>
      <c r="M157">
        <v>50</v>
      </c>
      <c r="N157">
        <v>1.29</v>
      </c>
      <c r="O157">
        <v>7.75</v>
      </c>
      <c r="P157">
        <v>2.84</v>
      </c>
      <c r="Q157">
        <v>3.79</v>
      </c>
      <c r="R157">
        <v>3</v>
      </c>
      <c r="S157">
        <v>3542</v>
      </c>
      <c r="U157">
        <f t="shared" si="23"/>
        <v>10</v>
      </c>
      <c r="V157">
        <f t="shared" si="24"/>
        <v>9</v>
      </c>
      <c r="W157">
        <f t="shared" si="25"/>
        <v>3.66</v>
      </c>
      <c r="X157">
        <f t="shared" si="26"/>
        <v>26</v>
      </c>
      <c r="Y157">
        <f t="shared" si="27"/>
        <v>26</v>
      </c>
      <c r="Z157">
        <f t="shared" si="28"/>
        <v>157</v>
      </c>
      <c r="AA157">
        <f t="shared" si="29"/>
        <v>152</v>
      </c>
      <c r="AB157">
        <f t="shared" si="30"/>
        <v>64</v>
      </c>
      <c r="AC157">
        <f t="shared" si="31"/>
        <v>15</v>
      </c>
      <c r="AD157">
        <f t="shared" si="32"/>
        <v>135</v>
      </c>
      <c r="AE157">
        <f t="shared" si="33"/>
        <v>50</v>
      </c>
      <c r="AF157">
        <f>SUMPRODUCT(U157:AE157,Weights!$E$3:$O$3)</f>
        <v>243</v>
      </c>
    </row>
    <row r="158" spans="1:32" x14ac:dyDescent="0.25">
      <c r="A158" t="s">
        <v>835</v>
      </c>
      <c r="B158" t="s">
        <v>39</v>
      </c>
      <c r="C158">
        <v>9</v>
      </c>
      <c r="D158">
        <v>6</v>
      </c>
      <c r="E158">
        <v>3.48</v>
      </c>
      <c r="F158">
        <v>28</v>
      </c>
      <c r="G158">
        <v>28</v>
      </c>
      <c r="H158">
        <v>153</v>
      </c>
      <c r="I158">
        <v>138</v>
      </c>
      <c r="J158">
        <v>59</v>
      </c>
      <c r="K158">
        <v>17</v>
      </c>
      <c r="L158">
        <v>139</v>
      </c>
      <c r="M158">
        <v>47</v>
      </c>
      <c r="N158">
        <v>1.21</v>
      </c>
      <c r="O158">
        <v>8.18</v>
      </c>
      <c r="P158">
        <v>2.78</v>
      </c>
      <c r="Q158">
        <v>3.8</v>
      </c>
      <c r="R158">
        <v>3.2</v>
      </c>
      <c r="S158">
        <v>6895</v>
      </c>
      <c r="U158">
        <f t="shared" si="23"/>
        <v>9</v>
      </c>
      <c r="V158">
        <f t="shared" si="24"/>
        <v>6</v>
      </c>
      <c r="W158">
        <f t="shared" si="25"/>
        <v>3.48</v>
      </c>
      <c r="X158">
        <f t="shared" si="26"/>
        <v>28</v>
      </c>
      <c r="Y158">
        <f t="shared" si="27"/>
        <v>28</v>
      </c>
      <c r="Z158">
        <f t="shared" si="28"/>
        <v>153</v>
      </c>
      <c r="AA158">
        <f t="shared" si="29"/>
        <v>138</v>
      </c>
      <c r="AB158">
        <f t="shared" si="30"/>
        <v>59</v>
      </c>
      <c r="AC158">
        <f t="shared" si="31"/>
        <v>17</v>
      </c>
      <c r="AD158">
        <f t="shared" si="32"/>
        <v>139</v>
      </c>
      <c r="AE158">
        <f t="shared" si="33"/>
        <v>47</v>
      </c>
      <c r="AF158">
        <f>SUMPRODUCT(U158:AE158,Weights!$E$3:$O$3)</f>
        <v>261.5</v>
      </c>
    </row>
    <row r="159" spans="1:32" x14ac:dyDescent="0.25">
      <c r="A159" t="s">
        <v>775</v>
      </c>
      <c r="B159" t="s">
        <v>32</v>
      </c>
      <c r="C159">
        <v>3</v>
      </c>
      <c r="D159">
        <v>3</v>
      </c>
      <c r="E159">
        <v>6.27</v>
      </c>
      <c r="F159">
        <v>0</v>
      </c>
      <c r="G159">
        <v>28</v>
      </c>
      <c r="H159">
        <v>25</v>
      </c>
      <c r="I159">
        <v>25</v>
      </c>
      <c r="J159">
        <v>18</v>
      </c>
      <c r="K159">
        <v>2</v>
      </c>
      <c r="L159">
        <v>29</v>
      </c>
      <c r="M159">
        <v>15</v>
      </c>
      <c r="N159">
        <v>1.62</v>
      </c>
      <c r="O159">
        <v>10.55</v>
      </c>
      <c r="P159">
        <v>5.53</v>
      </c>
      <c r="Q159">
        <v>3.8</v>
      </c>
      <c r="R159">
        <v>0.2</v>
      </c>
      <c r="S159">
        <v>5766</v>
      </c>
      <c r="U159">
        <f t="shared" si="23"/>
        <v>3</v>
      </c>
      <c r="V159">
        <f t="shared" si="24"/>
        <v>3</v>
      </c>
      <c r="W159">
        <f t="shared" si="25"/>
        <v>6.27</v>
      </c>
      <c r="X159">
        <f t="shared" si="26"/>
        <v>0</v>
      </c>
      <c r="Y159">
        <f t="shared" si="27"/>
        <v>28</v>
      </c>
      <c r="Z159">
        <f t="shared" si="28"/>
        <v>25</v>
      </c>
      <c r="AA159">
        <f t="shared" si="29"/>
        <v>25</v>
      </c>
      <c r="AB159">
        <f t="shared" si="30"/>
        <v>18</v>
      </c>
      <c r="AC159">
        <f t="shared" si="31"/>
        <v>2</v>
      </c>
      <c r="AD159">
        <f t="shared" si="32"/>
        <v>29</v>
      </c>
      <c r="AE159">
        <f t="shared" si="33"/>
        <v>15</v>
      </c>
      <c r="AF159">
        <f>SUMPRODUCT(U159:AE159,Weights!$E$3:$O$3)</f>
        <v>29</v>
      </c>
    </row>
    <row r="160" spans="1:32" x14ac:dyDescent="0.25">
      <c r="A160" t="s">
        <v>740</v>
      </c>
      <c r="B160" t="s">
        <v>27</v>
      </c>
      <c r="C160">
        <v>5</v>
      </c>
      <c r="D160">
        <v>3</v>
      </c>
      <c r="E160">
        <v>4.07</v>
      </c>
      <c r="F160">
        <v>15</v>
      </c>
      <c r="G160">
        <v>15</v>
      </c>
      <c r="H160">
        <v>78</v>
      </c>
      <c r="I160">
        <v>81</v>
      </c>
      <c r="J160">
        <v>35</v>
      </c>
      <c r="K160">
        <v>9</v>
      </c>
      <c r="L160">
        <v>77</v>
      </c>
      <c r="M160">
        <v>28</v>
      </c>
      <c r="N160">
        <v>1.39</v>
      </c>
      <c r="O160">
        <v>8.9</v>
      </c>
      <c r="P160">
        <v>3.19</v>
      </c>
      <c r="Q160">
        <v>3.8</v>
      </c>
      <c r="R160">
        <v>1.7</v>
      </c>
      <c r="S160">
        <v>14916</v>
      </c>
      <c r="U160">
        <f t="shared" si="23"/>
        <v>5</v>
      </c>
      <c r="V160">
        <f t="shared" si="24"/>
        <v>3</v>
      </c>
      <c r="W160">
        <f t="shared" si="25"/>
        <v>4.07</v>
      </c>
      <c r="X160">
        <f t="shared" si="26"/>
        <v>15</v>
      </c>
      <c r="Y160">
        <f t="shared" si="27"/>
        <v>15</v>
      </c>
      <c r="Z160">
        <f t="shared" si="28"/>
        <v>78</v>
      </c>
      <c r="AA160">
        <f t="shared" si="29"/>
        <v>81</v>
      </c>
      <c r="AB160">
        <f t="shared" si="30"/>
        <v>35</v>
      </c>
      <c r="AC160">
        <f t="shared" si="31"/>
        <v>9</v>
      </c>
      <c r="AD160">
        <f t="shared" si="32"/>
        <v>77</v>
      </c>
      <c r="AE160">
        <f t="shared" si="33"/>
        <v>28</v>
      </c>
      <c r="AF160">
        <f>SUMPRODUCT(U160:AE160,Weights!$E$3:$O$3)</f>
        <v>124.5</v>
      </c>
    </row>
    <row r="161" spans="1:32" x14ac:dyDescent="0.25">
      <c r="A161" t="s">
        <v>580</v>
      </c>
      <c r="B161" t="s">
        <v>37</v>
      </c>
      <c r="C161">
        <v>2</v>
      </c>
      <c r="D161">
        <v>3</v>
      </c>
      <c r="E161">
        <v>3.56</v>
      </c>
      <c r="F161">
        <v>0</v>
      </c>
      <c r="G161">
        <v>66</v>
      </c>
      <c r="H161">
        <v>70</v>
      </c>
      <c r="I161">
        <v>77</v>
      </c>
      <c r="J161">
        <v>27</v>
      </c>
      <c r="K161">
        <v>11</v>
      </c>
      <c r="L161">
        <v>74</v>
      </c>
      <c r="M161">
        <v>16</v>
      </c>
      <c r="N161">
        <v>1.34</v>
      </c>
      <c r="O161">
        <v>9.61</v>
      </c>
      <c r="P161">
        <v>2.04</v>
      </c>
      <c r="Q161">
        <v>3.81</v>
      </c>
      <c r="R161">
        <v>0.7</v>
      </c>
      <c r="S161">
        <v>11632</v>
      </c>
      <c r="U161">
        <f t="shared" si="23"/>
        <v>2</v>
      </c>
      <c r="V161">
        <f t="shared" si="24"/>
        <v>3</v>
      </c>
      <c r="W161">
        <f t="shared" si="25"/>
        <v>3.56</v>
      </c>
      <c r="X161">
        <f t="shared" si="26"/>
        <v>0</v>
      </c>
      <c r="Y161">
        <f t="shared" si="27"/>
        <v>66</v>
      </c>
      <c r="Z161">
        <f t="shared" si="28"/>
        <v>70</v>
      </c>
      <c r="AA161">
        <f t="shared" si="29"/>
        <v>77</v>
      </c>
      <c r="AB161">
        <f t="shared" si="30"/>
        <v>27</v>
      </c>
      <c r="AC161">
        <f t="shared" si="31"/>
        <v>11</v>
      </c>
      <c r="AD161">
        <f t="shared" si="32"/>
        <v>74</v>
      </c>
      <c r="AE161">
        <f t="shared" si="33"/>
        <v>16</v>
      </c>
      <c r="AF161">
        <f>SUMPRODUCT(U161:AE161,Weights!$E$3:$O$3)</f>
        <v>114.5</v>
      </c>
    </row>
    <row r="162" spans="1:32" x14ac:dyDescent="0.25">
      <c r="A162" t="s">
        <v>619</v>
      </c>
      <c r="B162" t="s">
        <v>51</v>
      </c>
      <c r="C162">
        <v>12</v>
      </c>
      <c r="D162">
        <v>8</v>
      </c>
      <c r="E162">
        <v>4.0199999999999996</v>
      </c>
      <c r="F162">
        <v>26</v>
      </c>
      <c r="G162">
        <v>29</v>
      </c>
      <c r="H162">
        <v>152</v>
      </c>
      <c r="I162">
        <v>141</v>
      </c>
      <c r="J162">
        <v>68</v>
      </c>
      <c r="K162">
        <v>20</v>
      </c>
      <c r="L162">
        <v>149</v>
      </c>
      <c r="M162">
        <v>40</v>
      </c>
      <c r="N162">
        <v>1.19</v>
      </c>
      <c r="O162">
        <v>8.81</v>
      </c>
      <c r="P162">
        <v>2.38</v>
      </c>
      <c r="Q162">
        <v>3.81</v>
      </c>
      <c r="R162">
        <v>2.7</v>
      </c>
      <c r="S162">
        <v>18498</v>
      </c>
      <c r="U162">
        <f t="shared" si="23"/>
        <v>12</v>
      </c>
      <c r="V162">
        <f t="shared" si="24"/>
        <v>8</v>
      </c>
      <c r="W162">
        <f t="shared" si="25"/>
        <v>4.0199999999999996</v>
      </c>
      <c r="X162">
        <f t="shared" si="26"/>
        <v>26</v>
      </c>
      <c r="Y162">
        <f t="shared" si="27"/>
        <v>29</v>
      </c>
      <c r="Z162">
        <f t="shared" si="28"/>
        <v>152</v>
      </c>
      <c r="AA162">
        <f t="shared" si="29"/>
        <v>141</v>
      </c>
      <c r="AB162">
        <f t="shared" si="30"/>
        <v>68</v>
      </c>
      <c r="AC162">
        <f t="shared" si="31"/>
        <v>20</v>
      </c>
      <c r="AD162">
        <f t="shared" si="32"/>
        <v>149</v>
      </c>
      <c r="AE162">
        <f t="shared" si="33"/>
        <v>40</v>
      </c>
      <c r="AF162">
        <f>SUMPRODUCT(U162:AE162,Weights!$E$3:$O$3)</f>
        <v>262.5</v>
      </c>
    </row>
    <row r="163" spans="1:32" x14ac:dyDescent="0.25">
      <c r="A163" t="s">
        <v>674</v>
      </c>
      <c r="B163" t="s">
        <v>47</v>
      </c>
      <c r="C163">
        <v>15</v>
      </c>
      <c r="D163">
        <v>10</v>
      </c>
      <c r="E163">
        <v>4.6900000000000004</v>
      </c>
      <c r="F163">
        <v>30</v>
      </c>
      <c r="G163">
        <v>30</v>
      </c>
      <c r="H163">
        <v>170</v>
      </c>
      <c r="I163">
        <v>186</v>
      </c>
      <c r="J163">
        <v>88</v>
      </c>
      <c r="K163">
        <v>18</v>
      </c>
      <c r="L163">
        <v>148</v>
      </c>
      <c r="M163">
        <v>54</v>
      </c>
      <c r="N163">
        <v>1.41</v>
      </c>
      <c r="O163">
        <v>7.84</v>
      </c>
      <c r="P163">
        <v>2.86</v>
      </c>
      <c r="Q163">
        <v>3.82</v>
      </c>
      <c r="R163">
        <v>3.1</v>
      </c>
      <c r="S163">
        <v>2233</v>
      </c>
      <c r="U163">
        <f t="shared" si="23"/>
        <v>15</v>
      </c>
      <c r="V163">
        <f t="shared" si="24"/>
        <v>10</v>
      </c>
      <c r="W163">
        <f t="shared" si="25"/>
        <v>4.6900000000000004</v>
      </c>
      <c r="X163">
        <f t="shared" si="26"/>
        <v>30</v>
      </c>
      <c r="Y163">
        <f t="shared" si="27"/>
        <v>30</v>
      </c>
      <c r="Z163">
        <f t="shared" si="28"/>
        <v>170</v>
      </c>
      <c r="AA163">
        <f t="shared" si="29"/>
        <v>186</v>
      </c>
      <c r="AB163">
        <f t="shared" si="30"/>
        <v>88</v>
      </c>
      <c r="AC163">
        <f t="shared" si="31"/>
        <v>18</v>
      </c>
      <c r="AD163">
        <f t="shared" si="32"/>
        <v>148</v>
      </c>
      <c r="AE163">
        <f t="shared" si="33"/>
        <v>54</v>
      </c>
      <c r="AF163">
        <f>SUMPRODUCT(U163:AE163,Weights!$E$3:$O$3)</f>
        <v>237</v>
      </c>
    </row>
    <row r="164" spans="1:32" x14ac:dyDescent="0.25">
      <c r="A164" t="s">
        <v>621</v>
      </c>
      <c r="B164" t="s">
        <v>25</v>
      </c>
      <c r="C164">
        <v>13</v>
      </c>
      <c r="D164">
        <v>9</v>
      </c>
      <c r="E164">
        <v>3.61</v>
      </c>
      <c r="F164">
        <v>30</v>
      </c>
      <c r="G164">
        <v>30</v>
      </c>
      <c r="H164">
        <v>185</v>
      </c>
      <c r="I164">
        <v>187</v>
      </c>
      <c r="J164">
        <v>74</v>
      </c>
      <c r="K164">
        <v>21</v>
      </c>
      <c r="L164">
        <v>154</v>
      </c>
      <c r="M164">
        <v>47</v>
      </c>
      <c r="N164">
        <v>1.27</v>
      </c>
      <c r="O164">
        <v>7.51</v>
      </c>
      <c r="P164">
        <v>2.31</v>
      </c>
      <c r="Q164">
        <v>3.82</v>
      </c>
      <c r="R164">
        <v>3.3</v>
      </c>
      <c r="S164">
        <v>13431</v>
      </c>
      <c r="U164">
        <f t="shared" si="23"/>
        <v>13</v>
      </c>
      <c r="V164">
        <f t="shared" si="24"/>
        <v>9</v>
      </c>
      <c r="W164">
        <f t="shared" si="25"/>
        <v>3.61</v>
      </c>
      <c r="X164">
        <f t="shared" si="26"/>
        <v>30</v>
      </c>
      <c r="Y164">
        <f t="shared" si="27"/>
        <v>30</v>
      </c>
      <c r="Z164">
        <f t="shared" si="28"/>
        <v>185</v>
      </c>
      <c r="AA164">
        <f t="shared" si="29"/>
        <v>187</v>
      </c>
      <c r="AB164">
        <f t="shared" si="30"/>
        <v>74</v>
      </c>
      <c r="AC164">
        <f t="shared" si="31"/>
        <v>21</v>
      </c>
      <c r="AD164">
        <f t="shared" si="32"/>
        <v>154</v>
      </c>
      <c r="AE164">
        <f t="shared" si="33"/>
        <v>47</v>
      </c>
      <c r="AF164">
        <f>SUMPRODUCT(U164:AE164,Weights!$E$3:$O$3)</f>
        <v>297</v>
      </c>
    </row>
    <row r="165" spans="1:32" x14ac:dyDescent="0.25">
      <c r="A165" t="s">
        <v>1107</v>
      </c>
      <c r="B165" t="s">
        <v>51</v>
      </c>
      <c r="C165">
        <v>2</v>
      </c>
      <c r="D165">
        <v>2</v>
      </c>
      <c r="E165">
        <v>3.49</v>
      </c>
      <c r="F165">
        <v>6</v>
      </c>
      <c r="G165">
        <v>13</v>
      </c>
      <c r="H165">
        <v>44</v>
      </c>
      <c r="I165">
        <v>36</v>
      </c>
      <c r="J165">
        <v>17</v>
      </c>
      <c r="K165">
        <v>5</v>
      </c>
      <c r="L165">
        <v>40</v>
      </c>
      <c r="M165">
        <v>11</v>
      </c>
      <c r="N165">
        <v>1.07</v>
      </c>
      <c r="O165">
        <v>8.27</v>
      </c>
      <c r="P165">
        <v>2.21</v>
      </c>
      <c r="Q165">
        <v>3.84</v>
      </c>
      <c r="R165">
        <v>0.6</v>
      </c>
      <c r="S165">
        <v>16727</v>
      </c>
      <c r="U165">
        <f t="shared" si="23"/>
        <v>2</v>
      </c>
      <c r="V165">
        <f t="shared" si="24"/>
        <v>2</v>
      </c>
      <c r="W165">
        <f t="shared" si="25"/>
        <v>3.49</v>
      </c>
      <c r="X165">
        <f t="shared" si="26"/>
        <v>6</v>
      </c>
      <c r="Y165">
        <f t="shared" si="27"/>
        <v>13</v>
      </c>
      <c r="Z165">
        <f t="shared" si="28"/>
        <v>44</v>
      </c>
      <c r="AA165">
        <f t="shared" si="29"/>
        <v>36</v>
      </c>
      <c r="AB165">
        <f t="shared" si="30"/>
        <v>17</v>
      </c>
      <c r="AC165">
        <f t="shared" si="31"/>
        <v>5</v>
      </c>
      <c r="AD165">
        <f t="shared" si="32"/>
        <v>40</v>
      </c>
      <c r="AE165">
        <f t="shared" si="33"/>
        <v>11</v>
      </c>
      <c r="AF165">
        <f>SUMPRODUCT(U165:AE165,Weights!$E$3:$O$3)</f>
        <v>74.5</v>
      </c>
    </row>
    <row r="166" spans="1:32" x14ac:dyDescent="0.25">
      <c r="A166" t="s">
        <v>1105</v>
      </c>
      <c r="B166" t="s">
        <v>56</v>
      </c>
      <c r="C166">
        <v>2</v>
      </c>
      <c r="D166">
        <v>1</v>
      </c>
      <c r="E166">
        <v>4.88</v>
      </c>
      <c r="F166">
        <v>0</v>
      </c>
      <c r="G166">
        <v>29</v>
      </c>
      <c r="H166">
        <v>40</v>
      </c>
      <c r="I166">
        <v>38</v>
      </c>
      <c r="J166">
        <v>22</v>
      </c>
      <c r="K166">
        <v>4</v>
      </c>
      <c r="L166">
        <v>47</v>
      </c>
      <c r="M166">
        <v>20</v>
      </c>
      <c r="N166">
        <v>1.46</v>
      </c>
      <c r="O166">
        <v>10.67</v>
      </c>
      <c r="P166">
        <v>4.57</v>
      </c>
      <c r="Q166">
        <v>3.84</v>
      </c>
      <c r="R166">
        <v>0.5</v>
      </c>
      <c r="S166">
        <v>10341</v>
      </c>
      <c r="U166">
        <f t="shared" si="23"/>
        <v>2</v>
      </c>
      <c r="V166">
        <f t="shared" si="24"/>
        <v>1</v>
      </c>
      <c r="W166">
        <f t="shared" si="25"/>
        <v>4.88</v>
      </c>
      <c r="X166">
        <f t="shared" si="26"/>
        <v>0</v>
      </c>
      <c r="Y166">
        <f t="shared" si="27"/>
        <v>29</v>
      </c>
      <c r="Z166">
        <f t="shared" si="28"/>
        <v>40</v>
      </c>
      <c r="AA166">
        <f t="shared" si="29"/>
        <v>38</v>
      </c>
      <c r="AB166">
        <f t="shared" si="30"/>
        <v>22</v>
      </c>
      <c r="AC166">
        <f t="shared" si="31"/>
        <v>4</v>
      </c>
      <c r="AD166">
        <f t="shared" si="32"/>
        <v>47</v>
      </c>
      <c r="AE166">
        <f t="shared" si="33"/>
        <v>20</v>
      </c>
      <c r="AF166">
        <f>SUMPRODUCT(U166:AE166,Weights!$E$3:$O$3)</f>
        <v>61</v>
      </c>
    </row>
    <row r="167" spans="1:32" x14ac:dyDescent="0.25">
      <c r="A167" t="s">
        <v>591</v>
      </c>
      <c r="B167" t="s">
        <v>62</v>
      </c>
      <c r="C167">
        <v>2</v>
      </c>
      <c r="D167">
        <v>1</v>
      </c>
      <c r="E167">
        <v>4.95</v>
      </c>
      <c r="F167">
        <v>0</v>
      </c>
      <c r="G167">
        <v>52</v>
      </c>
      <c r="H167">
        <v>43</v>
      </c>
      <c r="I167">
        <v>44</v>
      </c>
      <c r="J167">
        <v>24</v>
      </c>
      <c r="K167">
        <v>3</v>
      </c>
      <c r="L167">
        <v>38</v>
      </c>
      <c r="M167">
        <v>16</v>
      </c>
      <c r="N167">
        <v>1.38</v>
      </c>
      <c r="O167">
        <v>7.93</v>
      </c>
      <c r="P167">
        <v>3.3</v>
      </c>
      <c r="Q167">
        <v>3.84</v>
      </c>
      <c r="R167">
        <v>0.2</v>
      </c>
      <c r="S167">
        <v>13580</v>
      </c>
      <c r="U167">
        <f t="shared" si="23"/>
        <v>2</v>
      </c>
      <c r="V167">
        <f t="shared" si="24"/>
        <v>1</v>
      </c>
      <c r="W167">
        <f t="shared" si="25"/>
        <v>4.95</v>
      </c>
      <c r="X167">
        <f t="shared" si="26"/>
        <v>0</v>
      </c>
      <c r="Y167">
        <f t="shared" si="27"/>
        <v>52</v>
      </c>
      <c r="Z167">
        <f t="shared" si="28"/>
        <v>43</v>
      </c>
      <c r="AA167">
        <f t="shared" si="29"/>
        <v>44</v>
      </c>
      <c r="AB167">
        <f t="shared" si="30"/>
        <v>24</v>
      </c>
      <c r="AC167">
        <f t="shared" si="31"/>
        <v>3</v>
      </c>
      <c r="AD167">
        <f t="shared" si="32"/>
        <v>38</v>
      </c>
      <c r="AE167">
        <f t="shared" si="33"/>
        <v>16</v>
      </c>
      <c r="AF167">
        <f>SUMPRODUCT(U167:AE167,Weights!$E$3:$O$3)</f>
        <v>53</v>
      </c>
    </row>
    <row r="168" spans="1:32" x14ac:dyDescent="0.25">
      <c r="A168" t="s">
        <v>862</v>
      </c>
      <c r="B168" t="s">
        <v>27</v>
      </c>
      <c r="C168">
        <v>1</v>
      </c>
      <c r="D168">
        <v>2</v>
      </c>
      <c r="E168">
        <v>4.8</v>
      </c>
      <c r="F168">
        <v>0</v>
      </c>
      <c r="G168">
        <v>66</v>
      </c>
      <c r="H168">
        <v>60</v>
      </c>
      <c r="I168">
        <v>67</v>
      </c>
      <c r="J168">
        <v>32</v>
      </c>
      <c r="K168">
        <v>6</v>
      </c>
      <c r="L168">
        <v>57</v>
      </c>
      <c r="M168">
        <v>23</v>
      </c>
      <c r="N168">
        <v>1.5</v>
      </c>
      <c r="O168">
        <v>8.5500000000000007</v>
      </c>
      <c r="P168">
        <v>3.47</v>
      </c>
      <c r="Q168">
        <v>3.84</v>
      </c>
      <c r="R168">
        <v>0.6</v>
      </c>
      <c r="S168">
        <v>13911</v>
      </c>
      <c r="U168">
        <f t="shared" si="23"/>
        <v>1</v>
      </c>
      <c r="V168">
        <f t="shared" si="24"/>
        <v>2</v>
      </c>
      <c r="W168">
        <f t="shared" si="25"/>
        <v>4.8</v>
      </c>
      <c r="X168">
        <f t="shared" si="26"/>
        <v>0</v>
      </c>
      <c r="Y168">
        <f t="shared" si="27"/>
        <v>66</v>
      </c>
      <c r="Z168">
        <f t="shared" si="28"/>
        <v>60</v>
      </c>
      <c r="AA168">
        <f t="shared" si="29"/>
        <v>67</v>
      </c>
      <c r="AB168">
        <f t="shared" si="30"/>
        <v>32</v>
      </c>
      <c r="AC168">
        <f t="shared" si="31"/>
        <v>6</v>
      </c>
      <c r="AD168">
        <f t="shared" si="32"/>
        <v>57</v>
      </c>
      <c r="AE168">
        <f t="shared" si="33"/>
        <v>23</v>
      </c>
      <c r="AF168">
        <f>SUMPRODUCT(U168:AE168,Weights!$E$3:$O$3)</f>
        <v>67</v>
      </c>
    </row>
    <row r="169" spans="1:32" x14ac:dyDescent="0.25">
      <c r="A169" t="s">
        <v>1089</v>
      </c>
      <c r="B169" t="s">
        <v>125</v>
      </c>
      <c r="C169">
        <v>7</v>
      </c>
      <c r="D169">
        <v>3</v>
      </c>
      <c r="E169">
        <v>3.45</v>
      </c>
      <c r="F169">
        <v>15</v>
      </c>
      <c r="G169">
        <v>15</v>
      </c>
      <c r="H169">
        <v>88</v>
      </c>
      <c r="I169">
        <v>76</v>
      </c>
      <c r="J169">
        <v>34</v>
      </c>
      <c r="K169">
        <v>9</v>
      </c>
      <c r="L169">
        <v>85</v>
      </c>
      <c r="M169">
        <v>32</v>
      </c>
      <c r="N169">
        <v>1.22</v>
      </c>
      <c r="O169">
        <v>8.66</v>
      </c>
      <c r="P169">
        <v>3.26</v>
      </c>
      <c r="Q169">
        <v>3.85</v>
      </c>
      <c r="R169">
        <v>1.7</v>
      </c>
      <c r="S169">
        <v>13699</v>
      </c>
      <c r="U169">
        <f t="shared" si="23"/>
        <v>7</v>
      </c>
      <c r="V169">
        <f t="shared" si="24"/>
        <v>3</v>
      </c>
      <c r="W169">
        <f t="shared" si="25"/>
        <v>3.45</v>
      </c>
      <c r="X169">
        <f t="shared" si="26"/>
        <v>15</v>
      </c>
      <c r="Y169">
        <f t="shared" si="27"/>
        <v>15</v>
      </c>
      <c r="Z169">
        <f t="shared" si="28"/>
        <v>88</v>
      </c>
      <c r="AA169">
        <f t="shared" si="29"/>
        <v>76</v>
      </c>
      <c r="AB169">
        <f t="shared" si="30"/>
        <v>34</v>
      </c>
      <c r="AC169">
        <f t="shared" si="31"/>
        <v>9</v>
      </c>
      <c r="AD169">
        <f t="shared" si="32"/>
        <v>85</v>
      </c>
      <c r="AE169">
        <f t="shared" si="33"/>
        <v>32</v>
      </c>
      <c r="AF169">
        <f>SUMPRODUCT(U169:AE169,Weights!$E$3:$O$3)</f>
        <v>165</v>
      </c>
    </row>
    <row r="170" spans="1:32" x14ac:dyDescent="0.25">
      <c r="A170" t="s">
        <v>684</v>
      </c>
      <c r="B170" t="s">
        <v>25</v>
      </c>
      <c r="C170">
        <v>1</v>
      </c>
      <c r="D170">
        <v>0</v>
      </c>
      <c r="E170">
        <v>3.48</v>
      </c>
      <c r="F170">
        <v>0</v>
      </c>
      <c r="G170">
        <v>22</v>
      </c>
      <c r="H170">
        <v>30</v>
      </c>
      <c r="I170">
        <v>26</v>
      </c>
      <c r="J170">
        <v>11</v>
      </c>
      <c r="K170">
        <v>4</v>
      </c>
      <c r="L170">
        <v>36</v>
      </c>
      <c r="M170">
        <v>14</v>
      </c>
      <c r="N170">
        <v>1.32</v>
      </c>
      <c r="O170">
        <v>10.8</v>
      </c>
      <c r="P170">
        <v>4.0999999999999996</v>
      </c>
      <c r="Q170">
        <v>3.85</v>
      </c>
      <c r="R170">
        <v>0.2</v>
      </c>
      <c r="S170">
        <v>12277</v>
      </c>
      <c r="U170">
        <f t="shared" si="23"/>
        <v>1</v>
      </c>
      <c r="V170">
        <f t="shared" si="24"/>
        <v>0</v>
      </c>
      <c r="W170">
        <f t="shared" si="25"/>
        <v>3.48</v>
      </c>
      <c r="X170">
        <f t="shared" si="26"/>
        <v>0</v>
      </c>
      <c r="Y170">
        <f t="shared" si="27"/>
        <v>22</v>
      </c>
      <c r="Z170">
        <f t="shared" si="28"/>
        <v>30</v>
      </c>
      <c r="AA170">
        <f t="shared" si="29"/>
        <v>26</v>
      </c>
      <c r="AB170">
        <f t="shared" si="30"/>
        <v>11</v>
      </c>
      <c r="AC170">
        <f t="shared" si="31"/>
        <v>4</v>
      </c>
      <c r="AD170">
        <f t="shared" si="32"/>
        <v>36</v>
      </c>
      <c r="AE170">
        <f t="shared" si="33"/>
        <v>14</v>
      </c>
      <c r="AF170">
        <f>SUMPRODUCT(U170:AE170,Weights!$E$3:$O$3)</f>
        <v>59</v>
      </c>
    </row>
    <row r="171" spans="1:32" x14ac:dyDescent="0.25">
      <c r="A171" t="s">
        <v>616</v>
      </c>
      <c r="B171" t="s">
        <v>147</v>
      </c>
      <c r="C171">
        <v>15</v>
      </c>
      <c r="D171">
        <v>6</v>
      </c>
      <c r="E171">
        <v>3.06</v>
      </c>
      <c r="F171">
        <v>25</v>
      </c>
      <c r="G171">
        <v>25</v>
      </c>
      <c r="H171">
        <v>152</v>
      </c>
      <c r="I171">
        <v>147</v>
      </c>
      <c r="J171">
        <v>52</v>
      </c>
      <c r="K171">
        <v>17</v>
      </c>
      <c r="L171">
        <v>113</v>
      </c>
      <c r="M171">
        <v>36</v>
      </c>
      <c r="N171">
        <v>1.2</v>
      </c>
      <c r="O171">
        <v>6.69</v>
      </c>
      <c r="P171">
        <v>2.13</v>
      </c>
      <c r="Q171">
        <v>3.86</v>
      </c>
      <c r="R171">
        <v>2.8</v>
      </c>
      <c r="S171">
        <v>8044</v>
      </c>
      <c r="U171">
        <f t="shared" si="23"/>
        <v>15</v>
      </c>
      <c r="V171">
        <f t="shared" si="24"/>
        <v>6</v>
      </c>
      <c r="W171">
        <f t="shared" si="25"/>
        <v>3.06</v>
      </c>
      <c r="X171">
        <f t="shared" si="26"/>
        <v>25</v>
      </c>
      <c r="Y171">
        <f t="shared" si="27"/>
        <v>25</v>
      </c>
      <c r="Z171">
        <f t="shared" si="28"/>
        <v>152</v>
      </c>
      <c r="AA171">
        <f t="shared" si="29"/>
        <v>147</v>
      </c>
      <c r="AB171">
        <f t="shared" si="30"/>
        <v>52</v>
      </c>
      <c r="AC171">
        <f t="shared" si="31"/>
        <v>17</v>
      </c>
      <c r="AD171">
        <f t="shared" si="32"/>
        <v>113</v>
      </c>
      <c r="AE171">
        <f t="shared" si="33"/>
        <v>36</v>
      </c>
      <c r="AF171">
        <f>SUMPRODUCT(U171:AE171,Weights!$E$3:$O$3)</f>
        <v>278.5</v>
      </c>
    </row>
    <row r="172" spans="1:32" x14ac:dyDescent="0.25">
      <c r="A172" t="s">
        <v>751</v>
      </c>
      <c r="B172" t="s">
        <v>110</v>
      </c>
      <c r="C172">
        <v>4</v>
      </c>
      <c r="D172">
        <v>4</v>
      </c>
      <c r="E172">
        <v>3.61</v>
      </c>
      <c r="F172">
        <v>0</v>
      </c>
      <c r="G172">
        <v>59</v>
      </c>
      <c r="H172">
        <v>57</v>
      </c>
      <c r="I172">
        <v>54</v>
      </c>
      <c r="J172">
        <v>23</v>
      </c>
      <c r="K172">
        <v>6</v>
      </c>
      <c r="L172">
        <v>52</v>
      </c>
      <c r="M172">
        <v>20</v>
      </c>
      <c r="N172">
        <v>1.3</v>
      </c>
      <c r="O172">
        <v>8.14</v>
      </c>
      <c r="P172">
        <v>3.13</v>
      </c>
      <c r="Q172">
        <v>3.86</v>
      </c>
      <c r="R172">
        <v>0.4</v>
      </c>
      <c r="S172">
        <v>2873</v>
      </c>
      <c r="U172">
        <f t="shared" si="23"/>
        <v>4</v>
      </c>
      <c r="V172">
        <f t="shared" si="24"/>
        <v>4</v>
      </c>
      <c r="W172">
        <f t="shared" si="25"/>
        <v>3.61</v>
      </c>
      <c r="X172">
        <f t="shared" si="26"/>
        <v>0</v>
      </c>
      <c r="Y172">
        <f t="shared" si="27"/>
        <v>59</v>
      </c>
      <c r="Z172">
        <f t="shared" si="28"/>
        <v>57</v>
      </c>
      <c r="AA172">
        <f t="shared" si="29"/>
        <v>54</v>
      </c>
      <c r="AB172">
        <f t="shared" si="30"/>
        <v>23</v>
      </c>
      <c r="AC172">
        <f t="shared" si="31"/>
        <v>6</v>
      </c>
      <c r="AD172">
        <f t="shared" si="32"/>
        <v>52</v>
      </c>
      <c r="AE172">
        <f t="shared" si="33"/>
        <v>20</v>
      </c>
      <c r="AF172">
        <f>SUMPRODUCT(U172:AE172,Weights!$E$3:$O$3)</f>
        <v>91</v>
      </c>
    </row>
    <row r="173" spans="1:32" x14ac:dyDescent="0.25">
      <c r="A173" t="s">
        <v>765</v>
      </c>
      <c r="B173" t="s">
        <v>34</v>
      </c>
      <c r="C173">
        <v>7</v>
      </c>
      <c r="D173">
        <v>1</v>
      </c>
      <c r="E173">
        <v>3.19</v>
      </c>
      <c r="F173">
        <v>0</v>
      </c>
      <c r="G173">
        <v>61</v>
      </c>
      <c r="H173">
        <v>78</v>
      </c>
      <c r="I173">
        <v>66</v>
      </c>
      <c r="J173">
        <v>27</v>
      </c>
      <c r="K173">
        <v>7</v>
      </c>
      <c r="L173">
        <v>67</v>
      </c>
      <c r="M173">
        <v>30</v>
      </c>
      <c r="N173">
        <v>1.23</v>
      </c>
      <c r="O173">
        <v>7.77</v>
      </c>
      <c r="P173">
        <v>3.46</v>
      </c>
      <c r="Q173">
        <v>3.86</v>
      </c>
      <c r="R173">
        <v>0.5</v>
      </c>
      <c r="S173">
        <v>8600</v>
      </c>
      <c r="U173">
        <f t="shared" si="23"/>
        <v>7</v>
      </c>
      <c r="V173">
        <f t="shared" si="24"/>
        <v>1</v>
      </c>
      <c r="W173">
        <f t="shared" si="25"/>
        <v>3.19</v>
      </c>
      <c r="X173">
        <f t="shared" si="26"/>
        <v>0</v>
      </c>
      <c r="Y173">
        <f t="shared" si="27"/>
        <v>61</v>
      </c>
      <c r="Z173">
        <f t="shared" si="28"/>
        <v>78</v>
      </c>
      <c r="AA173">
        <f t="shared" si="29"/>
        <v>66</v>
      </c>
      <c r="AB173">
        <f t="shared" si="30"/>
        <v>27</v>
      </c>
      <c r="AC173">
        <f t="shared" si="31"/>
        <v>7</v>
      </c>
      <c r="AD173">
        <f t="shared" si="32"/>
        <v>67</v>
      </c>
      <c r="AE173">
        <f t="shared" si="33"/>
        <v>30</v>
      </c>
      <c r="AF173">
        <f>SUMPRODUCT(U173:AE173,Weights!$E$3:$O$3)</f>
        <v>153</v>
      </c>
    </row>
    <row r="174" spans="1:32" x14ac:dyDescent="0.25">
      <c r="A174" t="s">
        <v>608</v>
      </c>
      <c r="B174" t="s">
        <v>56</v>
      </c>
      <c r="C174">
        <v>9</v>
      </c>
      <c r="D174">
        <v>13</v>
      </c>
      <c r="E174">
        <v>4.21</v>
      </c>
      <c r="F174">
        <v>32</v>
      </c>
      <c r="G174">
        <v>32</v>
      </c>
      <c r="H174">
        <v>192</v>
      </c>
      <c r="I174">
        <v>186</v>
      </c>
      <c r="J174">
        <v>90</v>
      </c>
      <c r="K174">
        <v>24</v>
      </c>
      <c r="L174">
        <v>191</v>
      </c>
      <c r="M174">
        <v>65</v>
      </c>
      <c r="N174">
        <v>1.31</v>
      </c>
      <c r="O174">
        <v>8.9700000000000006</v>
      </c>
      <c r="P174">
        <v>3.06</v>
      </c>
      <c r="Q174">
        <v>3.86</v>
      </c>
      <c r="R174">
        <v>4</v>
      </c>
      <c r="S174">
        <v>11423</v>
      </c>
      <c r="U174">
        <f t="shared" si="23"/>
        <v>9</v>
      </c>
      <c r="V174">
        <f t="shared" si="24"/>
        <v>13</v>
      </c>
      <c r="W174">
        <f t="shared" si="25"/>
        <v>4.21</v>
      </c>
      <c r="X174">
        <f t="shared" si="26"/>
        <v>32</v>
      </c>
      <c r="Y174">
        <f t="shared" si="27"/>
        <v>32</v>
      </c>
      <c r="Z174">
        <f t="shared" si="28"/>
        <v>192</v>
      </c>
      <c r="AA174">
        <f t="shared" si="29"/>
        <v>186</v>
      </c>
      <c r="AB174">
        <f t="shared" si="30"/>
        <v>90</v>
      </c>
      <c r="AC174">
        <f t="shared" si="31"/>
        <v>24</v>
      </c>
      <c r="AD174">
        <f t="shared" si="32"/>
        <v>191</v>
      </c>
      <c r="AE174">
        <f t="shared" si="33"/>
        <v>65</v>
      </c>
      <c r="AF174">
        <f>SUMPRODUCT(U174:AE174,Weights!$E$3:$O$3)</f>
        <v>275.5</v>
      </c>
    </row>
    <row r="175" spans="1:32" x14ac:dyDescent="0.25">
      <c r="A175" t="s">
        <v>604</v>
      </c>
      <c r="B175" t="s">
        <v>25</v>
      </c>
      <c r="C175">
        <v>5</v>
      </c>
      <c r="D175">
        <v>10</v>
      </c>
      <c r="E175">
        <v>4.96</v>
      </c>
      <c r="F175">
        <v>14</v>
      </c>
      <c r="G175">
        <v>53</v>
      </c>
      <c r="H175">
        <v>115</v>
      </c>
      <c r="I175">
        <v>119</v>
      </c>
      <c r="J175">
        <v>63</v>
      </c>
      <c r="K175">
        <v>13</v>
      </c>
      <c r="L175">
        <v>99</v>
      </c>
      <c r="M175">
        <v>35</v>
      </c>
      <c r="N175">
        <v>1.34</v>
      </c>
      <c r="O175">
        <v>7.75</v>
      </c>
      <c r="P175">
        <v>2.75</v>
      </c>
      <c r="Q175">
        <v>3.86</v>
      </c>
      <c r="R175">
        <v>1.6</v>
      </c>
      <c r="S175">
        <v>13194</v>
      </c>
      <c r="U175">
        <f t="shared" si="23"/>
        <v>5</v>
      </c>
      <c r="V175">
        <f t="shared" si="24"/>
        <v>10</v>
      </c>
      <c r="W175">
        <f t="shared" si="25"/>
        <v>4.96</v>
      </c>
      <c r="X175">
        <f t="shared" si="26"/>
        <v>14</v>
      </c>
      <c r="Y175">
        <f t="shared" si="27"/>
        <v>53</v>
      </c>
      <c r="Z175">
        <f t="shared" si="28"/>
        <v>115</v>
      </c>
      <c r="AA175">
        <f t="shared" si="29"/>
        <v>119</v>
      </c>
      <c r="AB175">
        <f t="shared" si="30"/>
        <v>63</v>
      </c>
      <c r="AC175">
        <f t="shared" si="31"/>
        <v>13</v>
      </c>
      <c r="AD175">
        <f t="shared" si="32"/>
        <v>99</v>
      </c>
      <c r="AE175">
        <f t="shared" si="33"/>
        <v>35</v>
      </c>
      <c r="AF175">
        <f>SUMPRODUCT(U175:AE175,Weights!$E$3:$O$3)</f>
        <v>121</v>
      </c>
    </row>
    <row r="176" spans="1:32" x14ac:dyDescent="0.25">
      <c r="A176" t="s">
        <v>510</v>
      </c>
      <c r="B176" t="s">
        <v>51</v>
      </c>
      <c r="C176">
        <v>5</v>
      </c>
      <c r="D176">
        <v>1</v>
      </c>
      <c r="E176">
        <v>3.42</v>
      </c>
      <c r="F176">
        <v>0</v>
      </c>
      <c r="G176">
        <v>55</v>
      </c>
      <c r="H176">
        <v>56</v>
      </c>
      <c r="I176">
        <v>46</v>
      </c>
      <c r="J176">
        <v>21</v>
      </c>
      <c r="K176">
        <v>9</v>
      </c>
      <c r="L176">
        <v>67</v>
      </c>
      <c r="M176">
        <v>19</v>
      </c>
      <c r="N176">
        <v>1.1499999999999999</v>
      </c>
      <c r="O176">
        <v>10.8</v>
      </c>
      <c r="P176">
        <v>3</v>
      </c>
      <c r="Q176">
        <v>3.87</v>
      </c>
      <c r="R176">
        <v>0.5</v>
      </c>
      <c r="S176">
        <v>5070</v>
      </c>
      <c r="U176">
        <f t="shared" si="23"/>
        <v>5</v>
      </c>
      <c r="V176">
        <f t="shared" si="24"/>
        <v>1</v>
      </c>
      <c r="W176">
        <f t="shared" si="25"/>
        <v>3.42</v>
      </c>
      <c r="X176">
        <f t="shared" si="26"/>
        <v>0</v>
      </c>
      <c r="Y176">
        <f t="shared" si="27"/>
        <v>55</v>
      </c>
      <c r="Z176">
        <f t="shared" si="28"/>
        <v>56</v>
      </c>
      <c r="AA176">
        <f t="shared" si="29"/>
        <v>46</v>
      </c>
      <c r="AB176">
        <f t="shared" si="30"/>
        <v>21</v>
      </c>
      <c r="AC176">
        <f t="shared" si="31"/>
        <v>9</v>
      </c>
      <c r="AD176">
        <f t="shared" si="32"/>
        <v>67</v>
      </c>
      <c r="AE176">
        <f t="shared" si="33"/>
        <v>19</v>
      </c>
      <c r="AF176">
        <f>SUMPRODUCT(U176:AE176,Weights!$E$3:$O$3)</f>
        <v>126.5</v>
      </c>
    </row>
    <row r="177" spans="1:32" x14ac:dyDescent="0.25">
      <c r="A177" t="s">
        <v>560</v>
      </c>
      <c r="B177" t="s">
        <v>96</v>
      </c>
      <c r="C177">
        <v>5</v>
      </c>
      <c r="D177">
        <v>6</v>
      </c>
      <c r="E177">
        <v>3.62</v>
      </c>
      <c r="F177">
        <v>0</v>
      </c>
      <c r="G177">
        <v>64</v>
      </c>
      <c r="H177">
        <v>62</v>
      </c>
      <c r="I177">
        <v>63</v>
      </c>
      <c r="J177">
        <v>25</v>
      </c>
      <c r="K177">
        <v>8</v>
      </c>
      <c r="L177">
        <v>67</v>
      </c>
      <c r="M177">
        <v>20</v>
      </c>
      <c r="N177">
        <v>1.33</v>
      </c>
      <c r="O177">
        <v>9.69</v>
      </c>
      <c r="P177">
        <v>2.86</v>
      </c>
      <c r="Q177">
        <v>3.87</v>
      </c>
      <c r="R177">
        <v>0.6</v>
      </c>
      <c r="S177">
        <v>1246</v>
      </c>
      <c r="U177">
        <f t="shared" si="23"/>
        <v>5</v>
      </c>
      <c r="V177">
        <f t="shared" si="24"/>
        <v>6</v>
      </c>
      <c r="W177">
        <f t="shared" si="25"/>
        <v>3.62</v>
      </c>
      <c r="X177">
        <f t="shared" si="26"/>
        <v>0</v>
      </c>
      <c r="Y177">
        <f t="shared" si="27"/>
        <v>64</v>
      </c>
      <c r="Z177">
        <f t="shared" si="28"/>
        <v>62</v>
      </c>
      <c r="AA177">
        <f t="shared" si="29"/>
        <v>63</v>
      </c>
      <c r="AB177">
        <f t="shared" si="30"/>
        <v>25</v>
      </c>
      <c r="AC177">
        <f t="shared" si="31"/>
        <v>8</v>
      </c>
      <c r="AD177">
        <f t="shared" si="32"/>
        <v>67</v>
      </c>
      <c r="AE177">
        <f t="shared" si="33"/>
        <v>20</v>
      </c>
      <c r="AF177">
        <f>SUMPRODUCT(U177:AE177,Weights!$E$3:$O$3)</f>
        <v>106.5</v>
      </c>
    </row>
    <row r="178" spans="1:32" x14ac:dyDescent="0.25">
      <c r="A178" t="s">
        <v>1096</v>
      </c>
      <c r="B178" t="s">
        <v>51</v>
      </c>
      <c r="C178">
        <v>0</v>
      </c>
      <c r="D178">
        <v>0</v>
      </c>
      <c r="E178">
        <v>3.57</v>
      </c>
      <c r="F178">
        <v>0</v>
      </c>
      <c r="G178">
        <v>9</v>
      </c>
      <c r="H178">
        <v>11</v>
      </c>
      <c r="I178">
        <v>8</v>
      </c>
      <c r="J178">
        <v>4</v>
      </c>
      <c r="K178">
        <v>2</v>
      </c>
      <c r="L178">
        <v>13</v>
      </c>
      <c r="M178">
        <v>4</v>
      </c>
      <c r="N178">
        <v>1.1399999999999999</v>
      </c>
      <c r="O178">
        <v>10.67</v>
      </c>
      <c r="P178">
        <v>3.22</v>
      </c>
      <c r="Q178">
        <v>3.88</v>
      </c>
      <c r="R178">
        <v>0.1</v>
      </c>
      <c r="S178">
        <v>2951</v>
      </c>
      <c r="U178">
        <f t="shared" si="23"/>
        <v>0</v>
      </c>
      <c r="V178">
        <f t="shared" si="24"/>
        <v>0</v>
      </c>
      <c r="W178">
        <f t="shared" si="25"/>
        <v>3.57</v>
      </c>
      <c r="X178">
        <f t="shared" si="26"/>
        <v>0</v>
      </c>
      <c r="Y178">
        <f t="shared" si="27"/>
        <v>9</v>
      </c>
      <c r="Z178">
        <f t="shared" si="28"/>
        <v>11</v>
      </c>
      <c r="AA178">
        <f t="shared" si="29"/>
        <v>8</v>
      </c>
      <c r="AB178">
        <f t="shared" si="30"/>
        <v>4</v>
      </c>
      <c r="AC178">
        <f t="shared" si="31"/>
        <v>2</v>
      </c>
      <c r="AD178">
        <f t="shared" si="32"/>
        <v>13</v>
      </c>
      <c r="AE178">
        <f t="shared" si="33"/>
        <v>4</v>
      </c>
      <c r="AF178">
        <f>SUMPRODUCT(U178:AE178,Weights!$E$3:$O$3)</f>
        <v>21</v>
      </c>
    </row>
    <row r="179" spans="1:32" x14ac:dyDescent="0.25">
      <c r="A179" t="s">
        <v>597</v>
      </c>
      <c r="B179" t="s">
        <v>141</v>
      </c>
      <c r="C179">
        <v>2</v>
      </c>
      <c r="D179">
        <v>9</v>
      </c>
      <c r="E179">
        <v>4.67</v>
      </c>
      <c r="F179">
        <v>0</v>
      </c>
      <c r="G179">
        <v>64</v>
      </c>
      <c r="H179">
        <v>64</v>
      </c>
      <c r="I179">
        <v>64</v>
      </c>
      <c r="J179">
        <v>33</v>
      </c>
      <c r="K179">
        <v>7</v>
      </c>
      <c r="L179">
        <v>72</v>
      </c>
      <c r="M179">
        <v>33</v>
      </c>
      <c r="N179">
        <v>1.53</v>
      </c>
      <c r="O179">
        <v>10.130000000000001</v>
      </c>
      <c r="P179">
        <v>4.72</v>
      </c>
      <c r="Q179">
        <v>3.88</v>
      </c>
      <c r="R179">
        <v>0.6</v>
      </c>
      <c r="S179">
        <v>16086</v>
      </c>
      <c r="U179">
        <f t="shared" si="23"/>
        <v>2</v>
      </c>
      <c r="V179">
        <f t="shared" si="24"/>
        <v>9</v>
      </c>
      <c r="W179">
        <f t="shared" si="25"/>
        <v>4.67</v>
      </c>
      <c r="X179">
        <f t="shared" si="26"/>
        <v>0</v>
      </c>
      <c r="Y179">
        <f t="shared" si="27"/>
        <v>64</v>
      </c>
      <c r="Z179">
        <f t="shared" si="28"/>
        <v>64</v>
      </c>
      <c r="AA179">
        <f t="shared" si="29"/>
        <v>64</v>
      </c>
      <c r="AB179">
        <f t="shared" si="30"/>
        <v>33</v>
      </c>
      <c r="AC179">
        <f t="shared" si="31"/>
        <v>7</v>
      </c>
      <c r="AD179">
        <f t="shared" si="32"/>
        <v>72</v>
      </c>
      <c r="AE179">
        <f t="shared" si="33"/>
        <v>33</v>
      </c>
      <c r="AF179">
        <f>SUMPRODUCT(U179:AE179,Weights!$E$3:$O$3)</f>
        <v>68.5</v>
      </c>
    </row>
    <row r="180" spans="1:32" x14ac:dyDescent="0.25">
      <c r="A180" t="s">
        <v>681</v>
      </c>
      <c r="B180" t="s">
        <v>47</v>
      </c>
      <c r="C180">
        <v>3</v>
      </c>
      <c r="D180">
        <v>2</v>
      </c>
      <c r="E180">
        <v>3.1</v>
      </c>
      <c r="F180">
        <v>0</v>
      </c>
      <c r="G180">
        <v>40</v>
      </c>
      <c r="H180">
        <v>45</v>
      </c>
      <c r="I180">
        <v>39</v>
      </c>
      <c r="J180">
        <v>15</v>
      </c>
      <c r="K180">
        <v>4</v>
      </c>
      <c r="L180">
        <v>45</v>
      </c>
      <c r="M180">
        <v>19</v>
      </c>
      <c r="N180">
        <v>1.3</v>
      </c>
      <c r="O180">
        <v>9.01</v>
      </c>
      <c r="P180">
        <v>3.87</v>
      </c>
      <c r="Q180">
        <v>3.88</v>
      </c>
      <c r="R180">
        <v>0.3</v>
      </c>
      <c r="S180">
        <v>13485</v>
      </c>
      <c r="U180">
        <f t="shared" si="23"/>
        <v>3</v>
      </c>
      <c r="V180">
        <f t="shared" si="24"/>
        <v>2</v>
      </c>
      <c r="W180">
        <f t="shared" si="25"/>
        <v>3.1</v>
      </c>
      <c r="X180">
        <f t="shared" si="26"/>
        <v>0</v>
      </c>
      <c r="Y180">
        <f t="shared" si="27"/>
        <v>40</v>
      </c>
      <c r="Z180">
        <f t="shared" si="28"/>
        <v>45</v>
      </c>
      <c r="AA180">
        <f t="shared" si="29"/>
        <v>39</v>
      </c>
      <c r="AB180">
        <f t="shared" si="30"/>
        <v>15</v>
      </c>
      <c r="AC180">
        <f t="shared" si="31"/>
        <v>4</v>
      </c>
      <c r="AD180">
        <f t="shared" si="32"/>
        <v>45</v>
      </c>
      <c r="AE180">
        <f t="shared" si="33"/>
        <v>19</v>
      </c>
      <c r="AF180">
        <f>SUMPRODUCT(U180:AE180,Weights!$E$3:$O$3)</f>
        <v>85</v>
      </c>
    </row>
    <row r="181" spans="1:32" x14ac:dyDescent="0.25">
      <c r="A181" t="s">
        <v>854</v>
      </c>
      <c r="B181" t="s">
        <v>19</v>
      </c>
      <c r="C181">
        <v>5</v>
      </c>
      <c r="D181">
        <v>5</v>
      </c>
      <c r="E181">
        <v>4.88</v>
      </c>
      <c r="F181">
        <v>0</v>
      </c>
      <c r="G181">
        <v>60</v>
      </c>
      <c r="H181">
        <v>55</v>
      </c>
      <c r="I181">
        <v>46</v>
      </c>
      <c r="J181">
        <v>30</v>
      </c>
      <c r="K181">
        <v>5</v>
      </c>
      <c r="L181">
        <v>61</v>
      </c>
      <c r="M181">
        <v>31</v>
      </c>
      <c r="N181">
        <v>1.38</v>
      </c>
      <c r="O181">
        <v>9.8699999999999992</v>
      </c>
      <c r="P181">
        <v>4.9800000000000004</v>
      </c>
      <c r="Q181">
        <v>3.88</v>
      </c>
      <c r="R181">
        <v>0.4</v>
      </c>
      <c r="S181">
        <v>494</v>
      </c>
      <c r="U181">
        <f t="shared" si="23"/>
        <v>5</v>
      </c>
      <c r="V181">
        <f t="shared" si="24"/>
        <v>5</v>
      </c>
      <c r="W181">
        <f t="shared" si="25"/>
        <v>4.88</v>
      </c>
      <c r="X181">
        <f t="shared" si="26"/>
        <v>0</v>
      </c>
      <c r="Y181">
        <f t="shared" si="27"/>
        <v>60</v>
      </c>
      <c r="Z181">
        <f t="shared" si="28"/>
        <v>55</v>
      </c>
      <c r="AA181">
        <f t="shared" si="29"/>
        <v>46</v>
      </c>
      <c r="AB181">
        <f t="shared" si="30"/>
        <v>30</v>
      </c>
      <c r="AC181">
        <f t="shared" si="31"/>
        <v>5</v>
      </c>
      <c r="AD181">
        <f t="shared" si="32"/>
        <v>61</v>
      </c>
      <c r="AE181">
        <f t="shared" si="33"/>
        <v>31</v>
      </c>
      <c r="AF181">
        <f>SUMPRODUCT(U181:AE181,Weights!$E$3:$O$3)</f>
        <v>82.5</v>
      </c>
    </row>
    <row r="182" spans="1:32" x14ac:dyDescent="0.25">
      <c r="A182" t="s">
        <v>1104</v>
      </c>
      <c r="B182" t="s">
        <v>147</v>
      </c>
      <c r="C182">
        <v>1</v>
      </c>
      <c r="D182">
        <v>2</v>
      </c>
      <c r="E182">
        <v>3.82</v>
      </c>
      <c r="F182">
        <v>0</v>
      </c>
      <c r="G182">
        <v>25</v>
      </c>
      <c r="H182">
        <v>35</v>
      </c>
      <c r="I182">
        <v>36</v>
      </c>
      <c r="J182">
        <v>15</v>
      </c>
      <c r="K182">
        <v>2</v>
      </c>
      <c r="L182">
        <v>21</v>
      </c>
      <c r="M182">
        <v>12</v>
      </c>
      <c r="N182">
        <v>1.36</v>
      </c>
      <c r="O182">
        <v>5.36</v>
      </c>
      <c r="P182">
        <v>2.97</v>
      </c>
      <c r="Q182">
        <v>3.89</v>
      </c>
      <c r="R182">
        <v>0.2</v>
      </c>
      <c r="S182">
        <v>15240</v>
      </c>
      <c r="U182">
        <f t="shared" si="23"/>
        <v>1</v>
      </c>
      <c r="V182">
        <f t="shared" si="24"/>
        <v>2</v>
      </c>
      <c r="W182">
        <f t="shared" si="25"/>
        <v>3.82</v>
      </c>
      <c r="X182">
        <f t="shared" si="26"/>
        <v>0</v>
      </c>
      <c r="Y182">
        <f t="shared" si="27"/>
        <v>25</v>
      </c>
      <c r="Z182">
        <f t="shared" si="28"/>
        <v>35</v>
      </c>
      <c r="AA182">
        <f t="shared" si="29"/>
        <v>36</v>
      </c>
      <c r="AB182">
        <f t="shared" si="30"/>
        <v>15</v>
      </c>
      <c r="AC182">
        <f t="shared" si="31"/>
        <v>2</v>
      </c>
      <c r="AD182">
        <f t="shared" si="32"/>
        <v>21</v>
      </c>
      <c r="AE182">
        <f t="shared" si="33"/>
        <v>12</v>
      </c>
      <c r="AF182">
        <f>SUMPRODUCT(U182:AE182,Weights!$E$3:$O$3)</f>
        <v>36</v>
      </c>
    </row>
    <row r="183" spans="1:32" x14ac:dyDescent="0.25">
      <c r="A183" t="s">
        <v>891</v>
      </c>
      <c r="B183" t="s">
        <v>41</v>
      </c>
      <c r="C183">
        <v>1</v>
      </c>
      <c r="D183">
        <v>3</v>
      </c>
      <c r="E183">
        <v>4.43</v>
      </c>
      <c r="F183">
        <v>0</v>
      </c>
      <c r="G183">
        <v>19</v>
      </c>
      <c r="H183">
        <v>33</v>
      </c>
      <c r="I183">
        <v>27</v>
      </c>
      <c r="J183">
        <v>16</v>
      </c>
      <c r="K183">
        <v>4</v>
      </c>
      <c r="L183">
        <v>33</v>
      </c>
      <c r="M183">
        <v>12</v>
      </c>
      <c r="N183">
        <v>1.18</v>
      </c>
      <c r="O183">
        <v>9.07</v>
      </c>
      <c r="P183">
        <v>3.15</v>
      </c>
      <c r="Q183">
        <v>3.89</v>
      </c>
      <c r="R183">
        <v>0.3</v>
      </c>
      <c r="S183">
        <v>14771</v>
      </c>
      <c r="U183">
        <f t="shared" si="23"/>
        <v>1</v>
      </c>
      <c r="V183">
        <f t="shared" si="24"/>
        <v>3</v>
      </c>
      <c r="W183">
        <f t="shared" si="25"/>
        <v>4.43</v>
      </c>
      <c r="X183">
        <f t="shared" si="26"/>
        <v>0</v>
      </c>
      <c r="Y183">
        <f t="shared" si="27"/>
        <v>19</v>
      </c>
      <c r="Z183">
        <f t="shared" si="28"/>
        <v>33</v>
      </c>
      <c r="AA183">
        <f t="shared" si="29"/>
        <v>27</v>
      </c>
      <c r="AB183">
        <f t="shared" si="30"/>
        <v>16</v>
      </c>
      <c r="AC183">
        <f t="shared" si="31"/>
        <v>4</v>
      </c>
      <c r="AD183">
        <f t="shared" si="32"/>
        <v>33</v>
      </c>
      <c r="AE183">
        <f t="shared" si="33"/>
        <v>12</v>
      </c>
      <c r="AF183">
        <f>SUMPRODUCT(U183:AE183,Weights!$E$3:$O$3)</f>
        <v>43.5</v>
      </c>
    </row>
    <row r="184" spans="1:32" x14ac:dyDescent="0.25">
      <c r="A184" t="s">
        <v>685</v>
      </c>
      <c r="B184" t="s">
        <v>49</v>
      </c>
      <c r="C184">
        <v>1</v>
      </c>
      <c r="D184">
        <v>1</v>
      </c>
      <c r="E184">
        <v>3.89</v>
      </c>
      <c r="F184">
        <v>0</v>
      </c>
      <c r="G184">
        <v>57</v>
      </c>
      <c r="H184">
        <v>48</v>
      </c>
      <c r="I184">
        <v>37</v>
      </c>
      <c r="J184">
        <v>21</v>
      </c>
      <c r="K184">
        <v>6</v>
      </c>
      <c r="L184">
        <v>49</v>
      </c>
      <c r="M184">
        <v>17</v>
      </c>
      <c r="N184">
        <v>1.1499999999999999</v>
      </c>
      <c r="O184">
        <v>9.35</v>
      </c>
      <c r="P184">
        <v>3.31</v>
      </c>
      <c r="Q184">
        <v>3.9</v>
      </c>
      <c r="R184">
        <v>0.4</v>
      </c>
      <c r="S184">
        <v>8280</v>
      </c>
      <c r="U184">
        <f t="shared" si="23"/>
        <v>1</v>
      </c>
      <c r="V184">
        <f t="shared" si="24"/>
        <v>1</v>
      </c>
      <c r="W184">
        <f t="shared" si="25"/>
        <v>3.89</v>
      </c>
      <c r="X184">
        <f t="shared" si="26"/>
        <v>0</v>
      </c>
      <c r="Y184">
        <f t="shared" si="27"/>
        <v>57</v>
      </c>
      <c r="Z184">
        <f t="shared" si="28"/>
        <v>48</v>
      </c>
      <c r="AA184">
        <f t="shared" si="29"/>
        <v>37</v>
      </c>
      <c r="AB184">
        <f t="shared" si="30"/>
        <v>21</v>
      </c>
      <c r="AC184">
        <f t="shared" si="31"/>
        <v>6</v>
      </c>
      <c r="AD184">
        <f t="shared" si="32"/>
        <v>49</v>
      </c>
      <c r="AE184">
        <f t="shared" si="33"/>
        <v>17</v>
      </c>
      <c r="AF184">
        <f>SUMPRODUCT(U184:AE184,Weights!$E$3:$O$3)</f>
        <v>78</v>
      </c>
    </row>
    <row r="185" spans="1:32" x14ac:dyDescent="0.25">
      <c r="A185" t="s">
        <v>851</v>
      </c>
      <c r="B185" t="s">
        <v>27</v>
      </c>
      <c r="C185">
        <v>5</v>
      </c>
      <c r="D185">
        <v>3</v>
      </c>
      <c r="E185">
        <v>3.47</v>
      </c>
      <c r="F185">
        <v>5</v>
      </c>
      <c r="G185">
        <v>49</v>
      </c>
      <c r="H185">
        <v>94</v>
      </c>
      <c r="I185">
        <v>85</v>
      </c>
      <c r="J185">
        <v>36</v>
      </c>
      <c r="K185">
        <v>9</v>
      </c>
      <c r="L185">
        <v>68</v>
      </c>
      <c r="M185">
        <v>27</v>
      </c>
      <c r="N185">
        <v>1.2</v>
      </c>
      <c r="O185">
        <v>6.54</v>
      </c>
      <c r="P185">
        <v>2.61</v>
      </c>
      <c r="Q185">
        <v>3.9</v>
      </c>
      <c r="R185">
        <v>1.2</v>
      </c>
      <c r="S185">
        <v>9895</v>
      </c>
      <c r="U185">
        <f t="shared" si="23"/>
        <v>5</v>
      </c>
      <c r="V185">
        <f t="shared" si="24"/>
        <v>3</v>
      </c>
      <c r="W185">
        <f t="shared" si="25"/>
        <v>3.47</v>
      </c>
      <c r="X185">
        <f t="shared" si="26"/>
        <v>5</v>
      </c>
      <c r="Y185">
        <f t="shared" si="27"/>
        <v>49</v>
      </c>
      <c r="Z185">
        <f t="shared" si="28"/>
        <v>94</v>
      </c>
      <c r="AA185">
        <f t="shared" si="29"/>
        <v>85</v>
      </c>
      <c r="AB185">
        <f t="shared" si="30"/>
        <v>36</v>
      </c>
      <c r="AC185">
        <f t="shared" si="31"/>
        <v>9</v>
      </c>
      <c r="AD185">
        <f t="shared" si="32"/>
        <v>68</v>
      </c>
      <c r="AE185">
        <f t="shared" si="33"/>
        <v>27</v>
      </c>
      <c r="AF185">
        <f>SUMPRODUCT(U185:AE185,Weights!$E$3:$O$3)</f>
        <v>144</v>
      </c>
    </row>
    <row r="186" spans="1:32" x14ac:dyDescent="0.25">
      <c r="A186" t="s">
        <v>777</v>
      </c>
      <c r="B186" t="s">
        <v>73</v>
      </c>
      <c r="C186">
        <v>3</v>
      </c>
      <c r="D186">
        <v>2</v>
      </c>
      <c r="E186">
        <v>3.49</v>
      </c>
      <c r="F186">
        <v>0</v>
      </c>
      <c r="G186">
        <v>52</v>
      </c>
      <c r="H186">
        <v>50</v>
      </c>
      <c r="I186">
        <v>40</v>
      </c>
      <c r="J186">
        <v>19</v>
      </c>
      <c r="K186">
        <v>6</v>
      </c>
      <c r="L186">
        <v>57</v>
      </c>
      <c r="M186">
        <v>26</v>
      </c>
      <c r="N186">
        <v>1.31</v>
      </c>
      <c r="O186">
        <v>10.37</v>
      </c>
      <c r="P186">
        <v>4.63</v>
      </c>
      <c r="Q186">
        <v>3.9</v>
      </c>
      <c r="R186">
        <v>0.5</v>
      </c>
      <c r="S186">
        <v>10855</v>
      </c>
      <c r="U186">
        <f t="shared" si="23"/>
        <v>3</v>
      </c>
      <c r="V186">
        <f t="shared" si="24"/>
        <v>2</v>
      </c>
      <c r="W186">
        <f t="shared" si="25"/>
        <v>3.49</v>
      </c>
      <c r="X186">
        <f t="shared" si="26"/>
        <v>0</v>
      </c>
      <c r="Y186">
        <f t="shared" si="27"/>
        <v>52</v>
      </c>
      <c r="Z186">
        <f t="shared" si="28"/>
        <v>50</v>
      </c>
      <c r="AA186">
        <f t="shared" si="29"/>
        <v>40</v>
      </c>
      <c r="AB186">
        <f t="shared" si="30"/>
        <v>19</v>
      </c>
      <c r="AC186">
        <f t="shared" si="31"/>
        <v>6</v>
      </c>
      <c r="AD186">
        <f t="shared" si="32"/>
        <v>57</v>
      </c>
      <c r="AE186">
        <f t="shared" si="33"/>
        <v>26</v>
      </c>
      <c r="AF186">
        <f>SUMPRODUCT(U186:AE186,Weights!$E$3:$O$3)</f>
        <v>95</v>
      </c>
    </row>
    <row r="187" spans="1:32" x14ac:dyDescent="0.25">
      <c r="A187" t="s">
        <v>1109</v>
      </c>
      <c r="B187" t="s">
        <v>34</v>
      </c>
      <c r="C187">
        <v>2</v>
      </c>
      <c r="D187">
        <v>4</v>
      </c>
      <c r="E187">
        <v>4.92</v>
      </c>
      <c r="F187">
        <v>9</v>
      </c>
      <c r="G187">
        <v>23</v>
      </c>
      <c r="H187">
        <v>68</v>
      </c>
      <c r="I187">
        <v>74</v>
      </c>
      <c r="J187">
        <v>37</v>
      </c>
      <c r="K187">
        <v>7</v>
      </c>
      <c r="L187">
        <v>53</v>
      </c>
      <c r="M187">
        <v>20</v>
      </c>
      <c r="N187">
        <v>1.4</v>
      </c>
      <c r="O187">
        <v>7.07</v>
      </c>
      <c r="P187">
        <v>2.66</v>
      </c>
      <c r="Q187">
        <v>3.9</v>
      </c>
      <c r="R187">
        <v>0.9</v>
      </c>
      <c r="S187">
        <v>6435</v>
      </c>
      <c r="U187">
        <f t="shared" si="23"/>
        <v>2</v>
      </c>
      <c r="V187">
        <f t="shared" si="24"/>
        <v>4</v>
      </c>
      <c r="W187">
        <f t="shared" si="25"/>
        <v>4.92</v>
      </c>
      <c r="X187">
        <f t="shared" si="26"/>
        <v>9</v>
      </c>
      <c r="Y187">
        <f t="shared" si="27"/>
        <v>23</v>
      </c>
      <c r="Z187">
        <f t="shared" si="28"/>
        <v>68</v>
      </c>
      <c r="AA187">
        <f t="shared" si="29"/>
        <v>74</v>
      </c>
      <c r="AB187">
        <f t="shared" si="30"/>
        <v>37</v>
      </c>
      <c r="AC187">
        <f t="shared" si="31"/>
        <v>7</v>
      </c>
      <c r="AD187">
        <f t="shared" si="32"/>
        <v>53</v>
      </c>
      <c r="AE187">
        <f t="shared" si="33"/>
        <v>20</v>
      </c>
      <c r="AF187">
        <f>SUMPRODUCT(U187:AE187,Weights!$E$3:$O$3)</f>
        <v>66</v>
      </c>
    </row>
    <row r="188" spans="1:32" x14ac:dyDescent="0.25">
      <c r="A188" t="s">
        <v>568</v>
      </c>
      <c r="B188" t="s">
        <v>29</v>
      </c>
      <c r="C188">
        <v>15</v>
      </c>
      <c r="D188">
        <v>11</v>
      </c>
      <c r="E188">
        <v>3.86</v>
      </c>
      <c r="F188">
        <v>32</v>
      </c>
      <c r="G188">
        <v>32</v>
      </c>
      <c r="H188">
        <v>187</v>
      </c>
      <c r="I188">
        <v>167</v>
      </c>
      <c r="J188">
        <v>80</v>
      </c>
      <c r="K188">
        <v>23</v>
      </c>
      <c r="L188">
        <v>188</v>
      </c>
      <c r="M188">
        <v>62</v>
      </c>
      <c r="N188">
        <v>1.22</v>
      </c>
      <c r="O188">
        <v>9</v>
      </c>
      <c r="P188">
        <v>2.99</v>
      </c>
      <c r="Q188">
        <v>3.9</v>
      </c>
      <c r="R188">
        <v>3.2</v>
      </c>
      <c r="S188">
        <v>4153</v>
      </c>
      <c r="U188">
        <f t="shared" si="23"/>
        <v>15</v>
      </c>
      <c r="V188">
        <f t="shared" si="24"/>
        <v>11</v>
      </c>
      <c r="W188">
        <f t="shared" si="25"/>
        <v>3.86</v>
      </c>
      <c r="X188">
        <f t="shared" si="26"/>
        <v>32</v>
      </c>
      <c r="Y188">
        <f t="shared" si="27"/>
        <v>32</v>
      </c>
      <c r="Z188">
        <f t="shared" si="28"/>
        <v>187</v>
      </c>
      <c r="AA188">
        <f t="shared" si="29"/>
        <v>167</v>
      </c>
      <c r="AB188">
        <f t="shared" si="30"/>
        <v>80</v>
      </c>
      <c r="AC188">
        <f t="shared" si="31"/>
        <v>23</v>
      </c>
      <c r="AD188">
        <f t="shared" si="32"/>
        <v>188</v>
      </c>
      <c r="AE188">
        <f t="shared" si="33"/>
        <v>62</v>
      </c>
      <c r="AF188">
        <f>SUMPRODUCT(U188:AE188,Weights!$E$3:$O$3)</f>
        <v>329.5</v>
      </c>
    </row>
    <row r="189" spans="1:32" x14ac:dyDescent="0.25">
      <c r="A189" t="s">
        <v>827</v>
      </c>
      <c r="B189" t="s">
        <v>110</v>
      </c>
      <c r="C189">
        <v>0</v>
      </c>
      <c r="D189">
        <v>0</v>
      </c>
      <c r="E189">
        <v>4.58</v>
      </c>
      <c r="F189">
        <v>0</v>
      </c>
      <c r="G189">
        <v>21</v>
      </c>
      <c r="H189">
        <v>24</v>
      </c>
      <c r="I189">
        <v>23</v>
      </c>
      <c r="J189">
        <v>12</v>
      </c>
      <c r="K189">
        <v>2</v>
      </c>
      <c r="L189">
        <v>25</v>
      </c>
      <c r="M189">
        <v>14</v>
      </c>
      <c r="N189">
        <v>1.55</v>
      </c>
      <c r="O189">
        <v>9.31</v>
      </c>
      <c r="P189">
        <v>5.14</v>
      </c>
      <c r="Q189">
        <v>3.91</v>
      </c>
      <c r="R189">
        <v>0.2</v>
      </c>
      <c r="S189">
        <v>14832</v>
      </c>
      <c r="U189">
        <f t="shared" si="23"/>
        <v>0</v>
      </c>
      <c r="V189">
        <f t="shared" si="24"/>
        <v>0</v>
      </c>
      <c r="W189">
        <f t="shared" si="25"/>
        <v>4.58</v>
      </c>
      <c r="X189">
        <f t="shared" si="26"/>
        <v>0</v>
      </c>
      <c r="Y189">
        <f t="shared" si="27"/>
        <v>21</v>
      </c>
      <c r="Z189">
        <f t="shared" si="28"/>
        <v>24</v>
      </c>
      <c r="AA189">
        <f t="shared" si="29"/>
        <v>23</v>
      </c>
      <c r="AB189">
        <f t="shared" si="30"/>
        <v>12</v>
      </c>
      <c r="AC189">
        <f t="shared" si="31"/>
        <v>2</v>
      </c>
      <c r="AD189">
        <f t="shared" si="32"/>
        <v>25</v>
      </c>
      <c r="AE189">
        <f t="shared" si="33"/>
        <v>14</v>
      </c>
      <c r="AF189">
        <f>SUMPRODUCT(U189:AE189,Weights!$E$3:$O$3)</f>
        <v>30.5</v>
      </c>
    </row>
    <row r="190" spans="1:32" x14ac:dyDescent="0.25">
      <c r="A190" t="s">
        <v>576</v>
      </c>
      <c r="B190" t="s">
        <v>85</v>
      </c>
      <c r="C190">
        <v>2</v>
      </c>
      <c r="D190">
        <v>3</v>
      </c>
      <c r="E190">
        <v>5.0199999999999996</v>
      </c>
      <c r="F190">
        <v>0</v>
      </c>
      <c r="G190">
        <v>42</v>
      </c>
      <c r="H190">
        <v>48</v>
      </c>
      <c r="I190">
        <v>48</v>
      </c>
      <c r="J190">
        <v>27</v>
      </c>
      <c r="K190">
        <v>4</v>
      </c>
      <c r="L190">
        <v>44</v>
      </c>
      <c r="M190">
        <v>25</v>
      </c>
      <c r="N190">
        <v>1.52</v>
      </c>
      <c r="O190">
        <v>8.3800000000000008</v>
      </c>
      <c r="P190">
        <v>4.68</v>
      </c>
      <c r="Q190">
        <v>3.91</v>
      </c>
      <c r="R190">
        <v>0.3</v>
      </c>
      <c r="S190">
        <v>12360</v>
      </c>
      <c r="U190">
        <f t="shared" si="23"/>
        <v>2</v>
      </c>
      <c r="V190">
        <f t="shared" si="24"/>
        <v>3</v>
      </c>
      <c r="W190">
        <f t="shared" si="25"/>
        <v>5.0199999999999996</v>
      </c>
      <c r="X190">
        <f t="shared" si="26"/>
        <v>0</v>
      </c>
      <c r="Y190">
        <f t="shared" si="27"/>
        <v>42</v>
      </c>
      <c r="Z190">
        <f t="shared" si="28"/>
        <v>48</v>
      </c>
      <c r="AA190">
        <f t="shared" si="29"/>
        <v>48</v>
      </c>
      <c r="AB190">
        <f t="shared" si="30"/>
        <v>27</v>
      </c>
      <c r="AC190">
        <f t="shared" si="31"/>
        <v>4</v>
      </c>
      <c r="AD190">
        <f t="shared" si="32"/>
        <v>44</v>
      </c>
      <c r="AE190">
        <f t="shared" si="33"/>
        <v>25</v>
      </c>
      <c r="AF190">
        <f>SUMPRODUCT(U190:AE190,Weights!$E$3:$O$3)</f>
        <v>50.5</v>
      </c>
    </row>
    <row r="191" spans="1:32" x14ac:dyDescent="0.25">
      <c r="A191" t="s">
        <v>802</v>
      </c>
      <c r="B191" t="s">
        <v>25</v>
      </c>
      <c r="C191">
        <v>3</v>
      </c>
      <c r="D191">
        <v>2</v>
      </c>
      <c r="E191">
        <v>3.58</v>
      </c>
      <c r="F191">
        <v>0</v>
      </c>
      <c r="G191">
        <v>60</v>
      </c>
      <c r="H191">
        <v>69</v>
      </c>
      <c r="I191">
        <v>58</v>
      </c>
      <c r="J191">
        <v>27</v>
      </c>
      <c r="K191">
        <v>8</v>
      </c>
      <c r="L191">
        <v>72</v>
      </c>
      <c r="M191">
        <v>30</v>
      </c>
      <c r="N191">
        <v>1.28</v>
      </c>
      <c r="O191">
        <v>9.43</v>
      </c>
      <c r="P191">
        <v>3.95</v>
      </c>
      <c r="Q191">
        <v>3.91</v>
      </c>
      <c r="R191">
        <v>0.7</v>
      </c>
      <c r="S191">
        <v>13763</v>
      </c>
      <c r="U191">
        <f t="shared" si="23"/>
        <v>3</v>
      </c>
      <c r="V191">
        <f t="shared" si="24"/>
        <v>2</v>
      </c>
      <c r="W191">
        <f t="shared" si="25"/>
        <v>3.58</v>
      </c>
      <c r="X191">
        <f t="shared" si="26"/>
        <v>0</v>
      </c>
      <c r="Y191">
        <f t="shared" si="27"/>
        <v>60</v>
      </c>
      <c r="Z191">
        <f t="shared" si="28"/>
        <v>69</v>
      </c>
      <c r="AA191">
        <f t="shared" si="29"/>
        <v>58</v>
      </c>
      <c r="AB191">
        <f t="shared" si="30"/>
        <v>27</v>
      </c>
      <c r="AC191">
        <f t="shared" si="31"/>
        <v>8</v>
      </c>
      <c r="AD191">
        <f t="shared" si="32"/>
        <v>72</v>
      </c>
      <c r="AE191">
        <f t="shared" si="33"/>
        <v>30</v>
      </c>
      <c r="AF191">
        <f>SUMPRODUCT(U191:AE191,Weights!$E$3:$O$3)</f>
        <v>121</v>
      </c>
    </row>
    <row r="192" spans="1:32" x14ac:dyDescent="0.25">
      <c r="A192" t="s">
        <v>611</v>
      </c>
      <c r="B192" t="s">
        <v>23</v>
      </c>
      <c r="C192">
        <v>1</v>
      </c>
      <c r="D192">
        <v>1</v>
      </c>
      <c r="E192">
        <v>4.3</v>
      </c>
      <c r="F192">
        <v>0</v>
      </c>
      <c r="G192">
        <v>22</v>
      </c>
      <c r="H192">
        <v>23</v>
      </c>
      <c r="I192">
        <v>22</v>
      </c>
      <c r="J192">
        <v>11</v>
      </c>
      <c r="K192">
        <v>2</v>
      </c>
      <c r="L192">
        <v>24</v>
      </c>
      <c r="M192">
        <v>11</v>
      </c>
      <c r="N192">
        <v>1.43</v>
      </c>
      <c r="O192">
        <v>9.35</v>
      </c>
      <c r="P192">
        <v>4.3</v>
      </c>
      <c r="Q192">
        <v>3.91</v>
      </c>
      <c r="R192">
        <v>0.1</v>
      </c>
      <c r="S192">
        <v>9866</v>
      </c>
      <c r="U192">
        <f t="shared" si="23"/>
        <v>1</v>
      </c>
      <c r="V192">
        <f t="shared" si="24"/>
        <v>1</v>
      </c>
      <c r="W192">
        <f t="shared" si="25"/>
        <v>4.3</v>
      </c>
      <c r="X192">
        <f t="shared" si="26"/>
        <v>0</v>
      </c>
      <c r="Y192">
        <f t="shared" si="27"/>
        <v>22</v>
      </c>
      <c r="Z192">
        <f t="shared" si="28"/>
        <v>23</v>
      </c>
      <c r="AA192">
        <f t="shared" si="29"/>
        <v>22</v>
      </c>
      <c r="AB192">
        <f t="shared" si="30"/>
        <v>11</v>
      </c>
      <c r="AC192">
        <f t="shared" si="31"/>
        <v>2</v>
      </c>
      <c r="AD192">
        <f t="shared" si="32"/>
        <v>24</v>
      </c>
      <c r="AE192">
        <f t="shared" si="33"/>
        <v>11</v>
      </c>
      <c r="AF192">
        <f>SUMPRODUCT(U192:AE192,Weights!$E$3:$O$3)</f>
        <v>33.5</v>
      </c>
    </row>
    <row r="193" spans="1:32" x14ac:dyDescent="0.25">
      <c r="A193" t="s">
        <v>818</v>
      </c>
      <c r="B193" t="s">
        <v>110</v>
      </c>
      <c r="C193">
        <v>6</v>
      </c>
      <c r="D193">
        <v>10</v>
      </c>
      <c r="E193">
        <v>4.96</v>
      </c>
      <c r="F193">
        <v>23</v>
      </c>
      <c r="G193">
        <v>24</v>
      </c>
      <c r="H193">
        <v>120</v>
      </c>
      <c r="I193">
        <v>131</v>
      </c>
      <c r="J193">
        <v>66</v>
      </c>
      <c r="K193">
        <v>9</v>
      </c>
      <c r="L193">
        <v>91</v>
      </c>
      <c r="M193">
        <v>47</v>
      </c>
      <c r="N193">
        <v>1.48</v>
      </c>
      <c r="O193">
        <v>6.79</v>
      </c>
      <c r="P193">
        <v>3.55</v>
      </c>
      <c r="Q193">
        <v>3.91</v>
      </c>
      <c r="R193">
        <v>1.9</v>
      </c>
      <c r="S193">
        <v>13287</v>
      </c>
      <c r="U193">
        <f t="shared" si="23"/>
        <v>6</v>
      </c>
      <c r="V193">
        <f t="shared" si="24"/>
        <v>10</v>
      </c>
      <c r="W193">
        <f t="shared" si="25"/>
        <v>4.96</v>
      </c>
      <c r="X193">
        <f t="shared" si="26"/>
        <v>23</v>
      </c>
      <c r="Y193">
        <f t="shared" si="27"/>
        <v>24</v>
      </c>
      <c r="Z193">
        <f t="shared" si="28"/>
        <v>120</v>
      </c>
      <c r="AA193">
        <f t="shared" si="29"/>
        <v>131</v>
      </c>
      <c r="AB193">
        <f t="shared" si="30"/>
        <v>66</v>
      </c>
      <c r="AC193">
        <f t="shared" si="31"/>
        <v>9</v>
      </c>
      <c r="AD193">
        <f t="shared" si="32"/>
        <v>91</v>
      </c>
      <c r="AE193">
        <f t="shared" si="33"/>
        <v>47</v>
      </c>
      <c r="AF193">
        <f>SUMPRODUCT(U193:AE193,Weights!$E$3:$O$3)</f>
        <v>110</v>
      </c>
    </row>
    <row r="194" spans="1:32" x14ac:dyDescent="0.25">
      <c r="A194" t="s">
        <v>1196</v>
      </c>
      <c r="B194" t="s">
        <v>56</v>
      </c>
      <c r="C194">
        <v>4</v>
      </c>
      <c r="D194">
        <v>6</v>
      </c>
      <c r="E194">
        <v>4.07</v>
      </c>
      <c r="F194">
        <v>13</v>
      </c>
      <c r="G194">
        <v>13</v>
      </c>
      <c r="H194">
        <v>75</v>
      </c>
      <c r="I194">
        <v>68</v>
      </c>
      <c r="J194">
        <v>34</v>
      </c>
      <c r="K194">
        <v>8</v>
      </c>
      <c r="L194">
        <v>77</v>
      </c>
      <c r="M194">
        <v>35</v>
      </c>
      <c r="N194">
        <v>1.38</v>
      </c>
      <c r="O194">
        <v>9.2100000000000009</v>
      </c>
      <c r="P194">
        <v>4.22</v>
      </c>
      <c r="Q194">
        <v>3.91</v>
      </c>
      <c r="R194">
        <v>1.3</v>
      </c>
      <c r="S194">
        <v>16137</v>
      </c>
      <c r="U194">
        <f t="shared" si="23"/>
        <v>4</v>
      </c>
      <c r="V194">
        <f t="shared" si="24"/>
        <v>6</v>
      </c>
      <c r="W194">
        <f t="shared" si="25"/>
        <v>4.07</v>
      </c>
      <c r="X194">
        <f t="shared" si="26"/>
        <v>13</v>
      </c>
      <c r="Y194">
        <f t="shared" si="27"/>
        <v>13</v>
      </c>
      <c r="Z194">
        <f t="shared" si="28"/>
        <v>75</v>
      </c>
      <c r="AA194">
        <f t="shared" si="29"/>
        <v>68</v>
      </c>
      <c r="AB194">
        <f t="shared" si="30"/>
        <v>34</v>
      </c>
      <c r="AC194">
        <f t="shared" si="31"/>
        <v>8</v>
      </c>
      <c r="AD194">
        <f t="shared" si="32"/>
        <v>77</v>
      </c>
      <c r="AE194">
        <f t="shared" si="33"/>
        <v>35</v>
      </c>
      <c r="AF194">
        <f>SUMPRODUCT(U194:AE194,Weights!$E$3:$O$3)</f>
        <v>109.5</v>
      </c>
    </row>
    <row r="195" spans="1:32" x14ac:dyDescent="0.25">
      <c r="A195" t="s">
        <v>713</v>
      </c>
      <c r="B195" t="s">
        <v>49</v>
      </c>
      <c r="C195">
        <v>4</v>
      </c>
      <c r="D195">
        <v>4</v>
      </c>
      <c r="E195">
        <v>3.86</v>
      </c>
      <c r="F195">
        <v>0</v>
      </c>
      <c r="G195">
        <v>65</v>
      </c>
      <c r="H195">
        <v>60</v>
      </c>
      <c r="I195">
        <v>56</v>
      </c>
      <c r="J195">
        <v>26</v>
      </c>
      <c r="K195">
        <v>10</v>
      </c>
      <c r="L195">
        <v>70</v>
      </c>
      <c r="M195">
        <v>19</v>
      </c>
      <c r="N195">
        <v>1.26</v>
      </c>
      <c r="O195">
        <v>10.46</v>
      </c>
      <c r="P195">
        <v>2.9</v>
      </c>
      <c r="Q195">
        <v>3.92</v>
      </c>
      <c r="R195">
        <v>0.4</v>
      </c>
      <c r="S195">
        <v>4090</v>
      </c>
      <c r="U195">
        <f t="shared" ref="U195:U258" si="34">C195</f>
        <v>4</v>
      </c>
      <c r="V195">
        <f t="shared" ref="V195:V258" si="35">D195</f>
        <v>4</v>
      </c>
      <c r="W195">
        <f t="shared" ref="W195:W258" si="36">E195</f>
        <v>3.86</v>
      </c>
      <c r="X195">
        <f t="shared" ref="X195:X258" si="37">F195</f>
        <v>0</v>
      </c>
      <c r="Y195">
        <f t="shared" ref="Y195:Y258" si="38">G195</f>
        <v>65</v>
      </c>
      <c r="Z195">
        <f t="shared" ref="Z195:Z258" si="39">H195</f>
        <v>60</v>
      </c>
      <c r="AA195">
        <f t="shared" ref="AA195:AA258" si="40">I195</f>
        <v>56</v>
      </c>
      <c r="AB195">
        <f t="shared" ref="AB195:AB258" si="41">J195</f>
        <v>26</v>
      </c>
      <c r="AC195">
        <f t="shared" ref="AC195:AC258" si="42">K195</f>
        <v>10</v>
      </c>
      <c r="AD195">
        <f t="shared" ref="AD195:AD258" si="43">L195</f>
        <v>70</v>
      </c>
      <c r="AE195">
        <f t="shared" ref="AE195:AE258" si="44">M195</f>
        <v>19</v>
      </c>
      <c r="AF195">
        <f>SUMPRODUCT(U195:AE195,Weights!$E$3:$O$3)</f>
        <v>108.5</v>
      </c>
    </row>
    <row r="196" spans="1:32" x14ac:dyDescent="0.25">
      <c r="A196" t="s">
        <v>1197</v>
      </c>
      <c r="B196" t="s">
        <v>71</v>
      </c>
      <c r="C196">
        <v>1</v>
      </c>
      <c r="D196">
        <v>1</v>
      </c>
      <c r="E196">
        <v>4.4000000000000004</v>
      </c>
      <c r="F196">
        <v>0</v>
      </c>
      <c r="G196">
        <v>27</v>
      </c>
      <c r="H196">
        <v>28</v>
      </c>
      <c r="I196">
        <v>23</v>
      </c>
      <c r="J196">
        <v>14</v>
      </c>
      <c r="K196">
        <v>2</v>
      </c>
      <c r="L196">
        <v>27</v>
      </c>
      <c r="M196">
        <v>14</v>
      </c>
      <c r="N196">
        <v>1.34</v>
      </c>
      <c r="O196">
        <v>8.76</v>
      </c>
      <c r="P196">
        <v>4.5999999999999996</v>
      </c>
      <c r="Q196">
        <v>3.92</v>
      </c>
      <c r="R196">
        <v>0.2</v>
      </c>
      <c r="S196">
        <v>11712</v>
      </c>
      <c r="U196">
        <f t="shared" si="34"/>
        <v>1</v>
      </c>
      <c r="V196">
        <f t="shared" si="35"/>
        <v>1</v>
      </c>
      <c r="W196">
        <f t="shared" si="36"/>
        <v>4.4000000000000004</v>
      </c>
      <c r="X196">
        <f t="shared" si="37"/>
        <v>0</v>
      </c>
      <c r="Y196">
        <f t="shared" si="38"/>
        <v>27</v>
      </c>
      <c r="Z196">
        <f t="shared" si="39"/>
        <v>28</v>
      </c>
      <c r="AA196">
        <f t="shared" si="40"/>
        <v>23</v>
      </c>
      <c r="AB196">
        <f t="shared" si="41"/>
        <v>14</v>
      </c>
      <c r="AC196">
        <f t="shared" si="42"/>
        <v>2</v>
      </c>
      <c r="AD196">
        <f t="shared" si="43"/>
        <v>27</v>
      </c>
      <c r="AE196">
        <f t="shared" si="44"/>
        <v>14</v>
      </c>
      <c r="AF196">
        <f>SUMPRODUCT(U196:AE196,Weights!$E$3:$O$3)</f>
        <v>38.5</v>
      </c>
    </row>
    <row r="197" spans="1:32" x14ac:dyDescent="0.25">
      <c r="A197" t="s">
        <v>1098</v>
      </c>
      <c r="B197" t="s">
        <v>25</v>
      </c>
      <c r="C197">
        <v>1</v>
      </c>
      <c r="D197">
        <v>0</v>
      </c>
      <c r="E197">
        <v>3.74</v>
      </c>
      <c r="F197">
        <v>0</v>
      </c>
      <c r="G197">
        <v>28</v>
      </c>
      <c r="H197">
        <v>29</v>
      </c>
      <c r="I197">
        <v>24</v>
      </c>
      <c r="J197">
        <v>12</v>
      </c>
      <c r="K197">
        <v>4</v>
      </c>
      <c r="L197">
        <v>32</v>
      </c>
      <c r="M197">
        <v>12</v>
      </c>
      <c r="N197">
        <v>1.22</v>
      </c>
      <c r="O197">
        <v>9.89</v>
      </c>
      <c r="P197">
        <v>3.65</v>
      </c>
      <c r="Q197">
        <v>3.93</v>
      </c>
      <c r="R197">
        <v>0.2</v>
      </c>
      <c r="S197">
        <v>8504</v>
      </c>
      <c r="U197">
        <f t="shared" si="34"/>
        <v>1</v>
      </c>
      <c r="V197">
        <f t="shared" si="35"/>
        <v>0</v>
      </c>
      <c r="W197">
        <f t="shared" si="36"/>
        <v>3.74</v>
      </c>
      <c r="X197">
        <f t="shared" si="37"/>
        <v>0</v>
      </c>
      <c r="Y197">
        <f t="shared" si="38"/>
        <v>28</v>
      </c>
      <c r="Z197">
        <f t="shared" si="39"/>
        <v>29</v>
      </c>
      <c r="AA197">
        <f t="shared" si="40"/>
        <v>24</v>
      </c>
      <c r="AB197">
        <f t="shared" si="41"/>
        <v>12</v>
      </c>
      <c r="AC197">
        <f t="shared" si="42"/>
        <v>4</v>
      </c>
      <c r="AD197">
        <f t="shared" si="43"/>
        <v>32</v>
      </c>
      <c r="AE197">
        <f t="shared" si="44"/>
        <v>12</v>
      </c>
      <c r="AF197">
        <f>SUMPRODUCT(U197:AE197,Weights!$E$3:$O$3)</f>
        <v>53</v>
      </c>
    </row>
    <row r="198" spans="1:32" x14ac:dyDescent="0.25">
      <c r="A198" t="s">
        <v>526</v>
      </c>
      <c r="B198" t="s">
        <v>47</v>
      </c>
      <c r="C198">
        <v>3</v>
      </c>
      <c r="D198">
        <v>5</v>
      </c>
      <c r="E198">
        <v>3.43</v>
      </c>
      <c r="F198">
        <v>0</v>
      </c>
      <c r="G198">
        <v>69</v>
      </c>
      <c r="H198">
        <v>72</v>
      </c>
      <c r="I198">
        <v>71</v>
      </c>
      <c r="J198">
        <v>27</v>
      </c>
      <c r="K198">
        <v>11</v>
      </c>
      <c r="L198">
        <v>74</v>
      </c>
      <c r="M198">
        <v>19</v>
      </c>
      <c r="N198">
        <v>1.25</v>
      </c>
      <c r="O198">
        <v>9.25</v>
      </c>
      <c r="P198">
        <v>2.33</v>
      </c>
      <c r="Q198">
        <v>3.93</v>
      </c>
      <c r="R198">
        <v>0.5</v>
      </c>
      <c r="S198">
        <v>18719</v>
      </c>
      <c r="U198">
        <f t="shared" si="34"/>
        <v>3</v>
      </c>
      <c r="V198">
        <f t="shared" si="35"/>
        <v>5</v>
      </c>
      <c r="W198">
        <f t="shared" si="36"/>
        <v>3.43</v>
      </c>
      <c r="X198">
        <f t="shared" si="37"/>
        <v>0</v>
      </c>
      <c r="Y198">
        <f t="shared" si="38"/>
        <v>69</v>
      </c>
      <c r="Z198">
        <f t="shared" si="39"/>
        <v>72</v>
      </c>
      <c r="AA198">
        <f t="shared" si="40"/>
        <v>71</v>
      </c>
      <c r="AB198">
        <f t="shared" si="41"/>
        <v>27</v>
      </c>
      <c r="AC198">
        <f t="shared" si="42"/>
        <v>11</v>
      </c>
      <c r="AD198">
        <f t="shared" si="43"/>
        <v>74</v>
      </c>
      <c r="AE198">
        <f t="shared" si="44"/>
        <v>19</v>
      </c>
      <c r="AF198">
        <f>SUMPRODUCT(U198:AE198,Weights!$E$3:$O$3)</f>
        <v>119</v>
      </c>
    </row>
    <row r="199" spans="1:32" x14ac:dyDescent="0.25">
      <c r="A199" t="s">
        <v>1198</v>
      </c>
      <c r="B199" t="s">
        <v>39</v>
      </c>
      <c r="C199">
        <v>1</v>
      </c>
      <c r="D199">
        <v>1</v>
      </c>
      <c r="E199">
        <v>3.59</v>
      </c>
      <c r="F199">
        <v>0</v>
      </c>
      <c r="G199">
        <v>18</v>
      </c>
      <c r="H199">
        <v>22</v>
      </c>
      <c r="I199">
        <v>20</v>
      </c>
      <c r="J199">
        <v>9</v>
      </c>
      <c r="K199">
        <v>2</v>
      </c>
      <c r="L199">
        <v>19</v>
      </c>
      <c r="M199">
        <v>8</v>
      </c>
      <c r="N199">
        <v>1.28</v>
      </c>
      <c r="O199">
        <v>7.71</v>
      </c>
      <c r="P199">
        <v>3.35</v>
      </c>
      <c r="Q199">
        <v>3.94</v>
      </c>
      <c r="R199">
        <v>0.2</v>
      </c>
      <c r="S199">
        <v>9654</v>
      </c>
      <c r="U199">
        <f t="shared" si="34"/>
        <v>1</v>
      </c>
      <c r="V199">
        <f t="shared" si="35"/>
        <v>1</v>
      </c>
      <c r="W199">
        <f t="shared" si="36"/>
        <v>3.59</v>
      </c>
      <c r="X199">
        <f t="shared" si="37"/>
        <v>0</v>
      </c>
      <c r="Y199">
        <f t="shared" si="38"/>
        <v>18</v>
      </c>
      <c r="Z199">
        <f t="shared" si="39"/>
        <v>22</v>
      </c>
      <c r="AA199">
        <f t="shared" si="40"/>
        <v>20</v>
      </c>
      <c r="AB199">
        <f t="shared" si="41"/>
        <v>9</v>
      </c>
      <c r="AC199">
        <f t="shared" si="42"/>
        <v>2</v>
      </c>
      <c r="AD199">
        <f t="shared" si="43"/>
        <v>19</v>
      </c>
      <c r="AE199">
        <f t="shared" si="44"/>
        <v>8</v>
      </c>
      <c r="AF199">
        <f>SUMPRODUCT(U199:AE199,Weights!$E$3:$O$3)</f>
        <v>33</v>
      </c>
    </row>
    <row r="200" spans="1:32" x14ac:dyDescent="0.25">
      <c r="A200" t="s">
        <v>1094</v>
      </c>
      <c r="C200">
        <v>0</v>
      </c>
      <c r="D200">
        <v>0</v>
      </c>
      <c r="E200">
        <v>4.03</v>
      </c>
      <c r="F200">
        <v>0</v>
      </c>
      <c r="G200">
        <v>14</v>
      </c>
      <c r="H200">
        <v>12</v>
      </c>
      <c r="I200">
        <v>10</v>
      </c>
      <c r="J200">
        <v>5</v>
      </c>
      <c r="K200">
        <v>1</v>
      </c>
      <c r="L200">
        <v>13</v>
      </c>
      <c r="M200">
        <v>6</v>
      </c>
      <c r="N200">
        <v>1.31</v>
      </c>
      <c r="O200">
        <v>9.85</v>
      </c>
      <c r="P200">
        <v>4.43</v>
      </c>
      <c r="Q200">
        <v>3.94</v>
      </c>
      <c r="R200">
        <v>0.1</v>
      </c>
      <c r="S200">
        <v>9419</v>
      </c>
      <c r="U200">
        <f t="shared" si="34"/>
        <v>0</v>
      </c>
      <c r="V200">
        <f t="shared" si="35"/>
        <v>0</v>
      </c>
      <c r="W200">
        <f t="shared" si="36"/>
        <v>4.03</v>
      </c>
      <c r="X200">
        <f t="shared" si="37"/>
        <v>0</v>
      </c>
      <c r="Y200">
        <f t="shared" si="38"/>
        <v>14</v>
      </c>
      <c r="Z200">
        <f t="shared" si="39"/>
        <v>12</v>
      </c>
      <c r="AA200">
        <f t="shared" si="40"/>
        <v>10</v>
      </c>
      <c r="AB200">
        <f t="shared" si="41"/>
        <v>5</v>
      </c>
      <c r="AC200">
        <f t="shared" si="42"/>
        <v>1</v>
      </c>
      <c r="AD200">
        <f t="shared" si="43"/>
        <v>13</v>
      </c>
      <c r="AE200">
        <f t="shared" si="44"/>
        <v>6</v>
      </c>
      <c r="AF200">
        <f>SUMPRODUCT(U200:AE200,Weights!$E$3:$O$3)</f>
        <v>19</v>
      </c>
    </row>
    <row r="201" spans="1:32" x14ac:dyDescent="0.25">
      <c r="A201" t="s">
        <v>648</v>
      </c>
      <c r="B201" t="s">
        <v>51</v>
      </c>
      <c r="C201">
        <v>9</v>
      </c>
      <c r="D201">
        <v>7</v>
      </c>
      <c r="E201">
        <v>3.57</v>
      </c>
      <c r="F201">
        <v>20</v>
      </c>
      <c r="G201">
        <v>20</v>
      </c>
      <c r="H201">
        <v>105</v>
      </c>
      <c r="I201">
        <v>82</v>
      </c>
      <c r="J201">
        <v>42</v>
      </c>
      <c r="K201">
        <v>12</v>
      </c>
      <c r="L201">
        <v>119</v>
      </c>
      <c r="M201">
        <v>47</v>
      </c>
      <c r="N201">
        <v>1.23</v>
      </c>
      <c r="O201">
        <v>10.23</v>
      </c>
      <c r="P201">
        <v>4.0199999999999996</v>
      </c>
      <c r="Q201">
        <v>3.94</v>
      </c>
      <c r="R201">
        <v>1.9</v>
      </c>
      <c r="S201">
        <v>4806</v>
      </c>
      <c r="U201">
        <f t="shared" si="34"/>
        <v>9</v>
      </c>
      <c r="V201">
        <f t="shared" si="35"/>
        <v>7</v>
      </c>
      <c r="W201">
        <f t="shared" si="36"/>
        <v>3.57</v>
      </c>
      <c r="X201">
        <f t="shared" si="37"/>
        <v>20</v>
      </c>
      <c r="Y201">
        <f t="shared" si="38"/>
        <v>20</v>
      </c>
      <c r="Z201">
        <f t="shared" si="39"/>
        <v>105</v>
      </c>
      <c r="AA201">
        <f t="shared" si="40"/>
        <v>82</v>
      </c>
      <c r="AB201">
        <f t="shared" si="41"/>
        <v>42</v>
      </c>
      <c r="AC201">
        <f t="shared" si="42"/>
        <v>12</v>
      </c>
      <c r="AD201">
        <f t="shared" si="43"/>
        <v>119</v>
      </c>
      <c r="AE201">
        <f t="shared" si="44"/>
        <v>47</v>
      </c>
      <c r="AF201">
        <f>SUMPRODUCT(U201:AE201,Weights!$E$3:$O$3)</f>
        <v>204.5</v>
      </c>
    </row>
    <row r="202" spans="1:32" x14ac:dyDescent="0.25">
      <c r="A202" t="s">
        <v>700</v>
      </c>
      <c r="B202" t="s">
        <v>17</v>
      </c>
      <c r="C202">
        <v>1</v>
      </c>
      <c r="D202">
        <v>1</v>
      </c>
      <c r="E202">
        <v>4.18</v>
      </c>
      <c r="F202">
        <v>0</v>
      </c>
      <c r="G202">
        <v>56</v>
      </c>
      <c r="H202">
        <v>36</v>
      </c>
      <c r="I202">
        <v>34</v>
      </c>
      <c r="J202">
        <v>17</v>
      </c>
      <c r="K202">
        <v>5</v>
      </c>
      <c r="L202">
        <v>43</v>
      </c>
      <c r="M202">
        <v>13</v>
      </c>
      <c r="N202">
        <v>1.31</v>
      </c>
      <c r="O202">
        <v>10.64</v>
      </c>
      <c r="P202">
        <v>3.24</v>
      </c>
      <c r="Q202">
        <v>3.94</v>
      </c>
      <c r="R202">
        <v>0.2</v>
      </c>
      <c r="S202">
        <v>1514</v>
      </c>
      <c r="U202">
        <f t="shared" si="34"/>
        <v>1</v>
      </c>
      <c r="V202">
        <f t="shared" si="35"/>
        <v>1</v>
      </c>
      <c r="W202">
        <f t="shared" si="36"/>
        <v>4.18</v>
      </c>
      <c r="X202">
        <f t="shared" si="37"/>
        <v>0</v>
      </c>
      <c r="Y202">
        <f t="shared" si="38"/>
        <v>56</v>
      </c>
      <c r="Z202">
        <f t="shared" si="39"/>
        <v>36</v>
      </c>
      <c r="AA202">
        <f t="shared" si="40"/>
        <v>34</v>
      </c>
      <c r="AB202">
        <f t="shared" si="41"/>
        <v>17</v>
      </c>
      <c r="AC202">
        <f t="shared" si="42"/>
        <v>5</v>
      </c>
      <c r="AD202">
        <f t="shared" si="43"/>
        <v>43</v>
      </c>
      <c r="AE202">
        <f t="shared" si="44"/>
        <v>13</v>
      </c>
      <c r="AF202">
        <f>SUMPRODUCT(U202:AE202,Weights!$E$3:$O$3)</f>
        <v>59.5</v>
      </c>
    </row>
    <row r="203" spans="1:32" x14ac:dyDescent="0.25">
      <c r="A203" t="s">
        <v>849</v>
      </c>
      <c r="B203" t="s">
        <v>125</v>
      </c>
      <c r="C203">
        <v>8</v>
      </c>
      <c r="D203">
        <v>5</v>
      </c>
      <c r="E203">
        <v>5.2</v>
      </c>
      <c r="F203">
        <v>9</v>
      </c>
      <c r="G203">
        <v>30</v>
      </c>
      <c r="H203">
        <v>85</v>
      </c>
      <c r="I203">
        <v>104</v>
      </c>
      <c r="J203">
        <v>49</v>
      </c>
      <c r="K203">
        <v>9</v>
      </c>
      <c r="L203">
        <v>65</v>
      </c>
      <c r="M203">
        <v>21</v>
      </c>
      <c r="N203">
        <v>1.48</v>
      </c>
      <c r="O203">
        <v>6.93</v>
      </c>
      <c r="P203">
        <v>2.19</v>
      </c>
      <c r="Q203">
        <v>3.95</v>
      </c>
      <c r="R203">
        <v>1.1000000000000001</v>
      </c>
      <c r="S203">
        <v>15290</v>
      </c>
      <c r="U203">
        <f t="shared" si="34"/>
        <v>8</v>
      </c>
      <c r="V203">
        <f t="shared" si="35"/>
        <v>5</v>
      </c>
      <c r="W203">
        <f t="shared" si="36"/>
        <v>5.2</v>
      </c>
      <c r="X203">
        <f t="shared" si="37"/>
        <v>9</v>
      </c>
      <c r="Y203">
        <f t="shared" si="38"/>
        <v>30</v>
      </c>
      <c r="Z203">
        <f t="shared" si="39"/>
        <v>85</v>
      </c>
      <c r="AA203">
        <f t="shared" si="40"/>
        <v>104</v>
      </c>
      <c r="AB203">
        <f t="shared" si="41"/>
        <v>49</v>
      </c>
      <c r="AC203">
        <f t="shared" si="42"/>
        <v>9</v>
      </c>
      <c r="AD203">
        <f t="shared" si="43"/>
        <v>65</v>
      </c>
      <c r="AE203">
        <f t="shared" si="44"/>
        <v>21</v>
      </c>
      <c r="AF203">
        <f>SUMPRODUCT(U203:AE203,Weights!$E$3:$O$3)</f>
        <v>99.5</v>
      </c>
    </row>
    <row r="204" spans="1:32" x14ac:dyDescent="0.25">
      <c r="A204" t="s">
        <v>1103</v>
      </c>
      <c r="B204" t="s">
        <v>41</v>
      </c>
      <c r="C204">
        <v>3</v>
      </c>
      <c r="D204">
        <v>2</v>
      </c>
      <c r="E204">
        <v>3.79</v>
      </c>
      <c r="F204">
        <v>0</v>
      </c>
      <c r="G204">
        <v>40</v>
      </c>
      <c r="H204">
        <v>36</v>
      </c>
      <c r="I204">
        <v>30</v>
      </c>
      <c r="J204">
        <v>15</v>
      </c>
      <c r="K204">
        <v>5</v>
      </c>
      <c r="L204">
        <v>37</v>
      </c>
      <c r="M204">
        <v>12</v>
      </c>
      <c r="N204">
        <v>1.17</v>
      </c>
      <c r="O204">
        <v>9.1300000000000008</v>
      </c>
      <c r="P204">
        <v>2.97</v>
      </c>
      <c r="Q204">
        <v>3.95</v>
      </c>
      <c r="R204">
        <v>0.2</v>
      </c>
      <c r="S204">
        <v>6483</v>
      </c>
      <c r="U204">
        <f t="shared" si="34"/>
        <v>3</v>
      </c>
      <c r="V204">
        <f t="shared" si="35"/>
        <v>2</v>
      </c>
      <c r="W204">
        <f t="shared" si="36"/>
        <v>3.79</v>
      </c>
      <c r="X204">
        <f t="shared" si="37"/>
        <v>0</v>
      </c>
      <c r="Y204">
        <f t="shared" si="38"/>
        <v>40</v>
      </c>
      <c r="Z204">
        <f t="shared" si="39"/>
        <v>36</v>
      </c>
      <c r="AA204">
        <f t="shared" si="40"/>
        <v>30</v>
      </c>
      <c r="AB204">
        <f t="shared" si="41"/>
        <v>15</v>
      </c>
      <c r="AC204">
        <f t="shared" si="42"/>
        <v>5</v>
      </c>
      <c r="AD204">
        <f t="shared" si="43"/>
        <v>37</v>
      </c>
      <c r="AE204">
        <f t="shared" si="44"/>
        <v>12</v>
      </c>
      <c r="AF204">
        <f>SUMPRODUCT(U204:AE204,Weights!$E$3:$O$3)</f>
        <v>67</v>
      </c>
    </row>
    <row r="205" spans="1:32" x14ac:dyDescent="0.25">
      <c r="A205" t="s">
        <v>632</v>
      </c>
      <c r="B205" t="s">
        <v>37</v>
      </c>
      <c r="C205">
        <v>11</v>
      </c>
      <c r="D205">
        <v>16</v>
      </c>
      <c r="E205">
        <v>4.33</v>
      </c>
      <c r="F205">
        <v>33</v>
      </c>
      <c r="G205">
        <v>33</v>
      </c>
      <c r="H205">
        <v>211</v>
      </c>
      <c r="I205">
        <v>241</v>
      </c>
      <c r="J205">
        <v>102</v>
      </c>
      <c r="K205">
        <v>31</v>
      </c>
      <c r="L205">
        <v>186</v>
      </c>
      <c r="M205">
        <v>41</v>
      </c>
      <c r="N205">
        <v>1.34</v>
      </c>
      <c r="O205">
        <v>7.91</v>
      </c>
      <c r="P205">
        <v>1.74</v>
      </c>
      <c r="Q205">
        <v>3.95</v>
      </c>
      <c r="R205">
        <v>3.7</v>
      </c>
      <c r="S205">
        <v>2717</v>
      </c>
      <c r="U205">
        <f t="shared" si="34"/>
        <v>11</v>
      </c>
      <c r="V205">
        <f t="shared" si="35"/>
        <v>16</v>
      </c>
      <c r="W205">
        <f t="shared" si="36"/>
        <v>4.33</v>
      </c>
      <c r="X205">
        <f t="shared" si="37"/>
        <v>33</v>
      </c>
      <c r="Y205">
        <f t="shared" si="38"/>
        <v>33</v>
      </c>
      <c r="Z205">
        <f t="shared" si="39"/>
        <v>211</v>
      </c>
      <c r="AA205">
        <f t="shared" si="40"/>
        <v>241</v>
      </c>
      <c r="AB205">
        <f t="shared" si="41"/>
        <v>102</v>
      </c>
      <c r="AC205">
        <f t="shared" si="42"/>
        <v>31</v>
      </c>
      <c r="AD205">
        <f t="shared" si="43"/>
        <v>186</v>
      </c>
      <c r="AE205">
        <f t="shared" si="44"/>
        <v>41</v>
      </c>
      <c r="AF205">
        <f>SUMPRODUCT(U205:AE205,Weights!$E$3:$O$3)</f>
        <v>270</v>
      </c>
    </row>
    <row r="206" spans="1:32" x14ac:dyDescent="0.25">
      <c r="A206" t="s">
        <v>636</v>
      </c>
      <c r="B206" t="s">
        <v>96</v>
      </c>
      <c r="C206">
        <v>2</v>
      </c>
      <c r="D206">
        <v>2</v>
      </c>
      <c r="E206">
        <v>5.15</v>
      </c>
      <c r="F206">
        <v>0</v>
      </c>
      <c r="G206">
        <v>46</v>
      </c>
      <c r="H206">
        <v>49</v>
      </c>
      <c r="I206">
        <v>54</v>
      </c>
      <c r="J206">
        <v>28</v>
      </c>
      <c r="K206">
        <v>7</v>
      </c>
      <c r="L206">
        <v>49</v>
      </c>
      <c r="M206">
        <v>16</v>
      </c>
      <c r="N206">
        <v>1.45</v>
      </c>
      <c r="O206">
        <v>9.16</v>
      </c>
      <c r="P206">
        <v>3.04</v>
      </c>
      <c r="Q206">
        <v>3.95</v>
      </c>
      <c r="R206">
        <v>0.4</v>
      </c>
      <c r="S206">
        <v>3555</v>
      </c>
      <c r="U206">
        <f t="shared" si="34"/>
        <v>2</v>
      </c>
      <c r="V206">
        <f t="shared" si="35"/>
        <v>2</v>
      </c>
      <c r="W206">
        <f t="shared" si="36"/>
        <v>5.15</v>
      </c>
      <c r="X206">
        <f t="shared" si="37"/>
        <v>0</v>
      </c>
      <c r="Y206">
        <f t="shared" si="38"/>
        <v>46</v>
      </c>
      <c r="Z206">
        <f t="shared" si="39"/>
        <v>49</v>
      </c>
      <c r="AA206">
        <f t="shared" si="40"/>
        <v>54</v>
      </c>
      <c r="AB206">
        <f t="shared" si="41"/>
        <v>28</v>
      </c>
      <c r="AC206">
        <f t="shared" si="42"/>
        <v>7</v>
      </c>
      <c r="AD206">
        <f t="shared" si="43"/>
        <v>49</v>
      </c>
      <c r="AE206">
        <f t="shared" si="44"/>
        <v>16</v>
      </c>
      <c r="AF206">
        <f>SUMPRODUCT(U206:AE206,Weights!$E$3:$O$3)</f>
        <v>60</v>
      </c>
    </row>
    <row r="207" spans="1:32" x14ac:dyDescent="0.25">
      <c r="A207" t="s">
        <v>716</v>
      </c>
      <c r="B207" t="s">
        <v>62</v>
      </c>
      <c r="C207">
        <v>2</v>
      </c>
      <c r="D207">
        <v>4</v>
      </c>
      <c r="E207">
        <v>3.31</v>
      </c>
      <c r="F207">
        <v>0</v>
      </c>
      <c r="G207">
        <v>69</v>
      </c>
      <c r="H207">
        <v>72</v>
      </c>
      <c r="I207">
        <v>69</v>
      </c>
      <c r="J207">
        <v>27</v>
      </c>
      <c r="K207">
        <v>11</v>
      </c>
      <c r="L207">
        <v>72</v>
      </c>
      <c r="M207">
        <v>22</v>
      </c>
      <c r="N207">
        <v>1.25</v>
      </c>
      <c r="O207">
        <v>9.0299999999999994</v>
      </c>
      <c r="P207">
        <v>2.71</v>
      </c>
      <c r="Q207">
        <v>3.95</v>
      </c>
      <c r="R207">
        <v>0.2</v>
      </c>
      <c r="S207">
        <v>9486</v>
      </c>
      <c r="U207">
        <f t="shared" si="34"/>
        <v>2</v>
      </c>
      <c r="V207">
        <f t="shared" si="35"/>
        <v>4</v>
      </c>
      <c r="W207">
        <f t="shared" si="36"/>
        <v>3.31</v>
      </c>
      <c r="X207">
        <f t="shared" si="37"/>
        <v>0</v>
      </c>
      <c r="Y207">
        <f t="shared" si="38"/>
        <v>69</v>
      </c>
      <c r="Z207">
        <f t="shared" si="39"/>
        <v>72</v>
      </c>
      <c r="AA207">
        <f t="shared" si="40"/>
        <v>69</v>
      </c>
      <c r="AB207">
        <f t="shared" si="41"/>
        <v>27</v>
      </c>
      <c r="AC207">
        <f t="shared" si="42"/>
        <v>11</v>
      </c>
      <c r="AD207">
        <f t="shared" si="43"/>
        <v>72</v>
      </c>
      <c r="AE207">
        <f t="shared" si="44"/>
        <v>22</v>
      </c>
      <c r="AF207">
        <f>SUMPRODUCT(U207:AE207,Weights!$E$3:$O$3)</f>
        <v>114.5</v>
      </c>
    </row>
    <row r="208" spans="1:32" x14ac:dyDescent="0.25">
      <c r="A208" t="s">
        <v>1035</v>
      </c>
      <c r="B208" t="s">
        <v>27</v>
      </c>
      <c r="C208">
        <v>8</v>
      </c>
      <c r="D208">
        <v>4</v>
      </c>
      <c r="E208">
        <v>4.22</v>
      </c>
      <c r="F208">
        <v>19</v>
      </c>
      <c r="G208">
        <v>20</v>
      </c>
      <c r="H208">
        <v>110</v>
      </c>
      <c r="I208">
        <v>106</v>
      </c>
      <c r="J208">
        <v>51</v>
      </c>
      <c r="K208">
        <v>12</v>
      </c>
      <c r="L208">
        <v>96</v>
      </c>
      <c r="M208">
        <v>36</v>
      </c>
      <c r="N208">
        <v>1.29</v>
      </c>
      <c r="O208">
        <v>7.92</v>
      </c>
      <c r="P208">
        <v>2.94</v>
      </c>
      <c r="Q208">
        <v>3.95</v>
      </c>
      <c r="R208">
        <v>2.2000000000000002</v>
      </c>
      <c r="S208">
        <v>17432</v>
      </c>
      <c r="U208">
        <f t="shared" si="34"/>
        <v>8</v>
      </c>
      <c r="V208">
        <f t="shared" si="35"/>
        <v>4</v>
      </c>
      <c r="W208">
        <f t="shared" si="36"/>
        <v>4.22</v>
      </c>
      <c r="X208">
        <f t="shared" si="37"/>
        <v>19</v>
      </c>
      <c r="Y208">
        <f t="shared" si="38"/>
        <v>20</v>
      </c>
      <c r="Z208">
        <f t="shared" si="39"/>
        <v>110</v>
      </c>
      <c r="AA208">
        <f t="shared" si="40"/>
        <v>106</v>
      </c>
      <c r="AB208">
        <f t="shared" si="41"/>
        <v>51</v>
      </c>
      <c r="AC208">
        <f t="shared" si="42"/>
        <v>12</v>
      </c>
      <c r="AD208">
        <f t="shared" si="43"/>
        <v>96</v>
      </c>
      <c r="AE208">
        <f t="shared" si="44"/>
        <v>36</v>
      </c>
      <c r="AF208">
        <f>SUMPRODUCT(U208:AE208,Weights!$E$3:$O$3)</f>
        <v>171</v>
      </c>
    </row>
    <row r="209" spans="1:32" x14ac:dyDescent="0.25">
      <c r="A209" t="s">
        <v>718</v>
      </c>
      <c r="B209" t="s">
        <v>23</v>
      </c>
      <c r="C209">
        <v>4</v>
      </c>
      <c r="D209">
        <v>3</v>
      </c>
      <c r="E209">
        <v>2.98</v>
      </c>
      <c r="F209">
        <v>0</v>
      </c>
      <c r="G209">
        <v>62</v>
      </c>
      <c r="H209">
        <v>57</v>
      </c>
      <c r="I209">
        <v>46</v>
      </c>
      <c r="J209">
        <v>19</v>
      </c>
      <c r="K209">
        <v>8</v>
      </c>
      <c r="L209">
        <v>66</v>
      </c>
      <c r="M209">
        <v>22</v>
      </c>
      <c r="N209">
        <v>1.2</v>
      </c>
      <c r="O209">
        <v>10.39</v>
      </c>
      <c r="P209">
        <v>3.51</v>
      </c>
      <c r="Q209">
        <v>3.96</v>
      </c>
      <c r="R209">
        <v>0.3</v>
      </c>
      <c r="S209">
        <v>5498</v>
      </c>
      <c r="U209">
        <f t="shared" si="34"/>
        <v>4</v>
      </c>
      <c r="V209">
        <f t="shared" si="35"/>
        <v>3</v>
      </c>
      <c r="W209">
        <f t="shared" si="36"/>
        <v>2.98</v>
      </c>
      <c r="X209">
        <f t="shared" si="37"/>
        <v>0</v>
      </c>
      <c r="Y209">
        <f t="shared" si="38"/>
        <v>62</v>
      </c>
      <c r="Z209">
        <f t="shared" si="39"/>
        <v>57</v>
      </c>
      <c r="AA209">
        <f t="shared" si="40"/>
        <v>46</v>
      </c>
      <c r="AB209">
        <f t="shared" si="41"/>
        <v>19</v>
      </c>
      <c r="AC209">
        <f t="shared" si="42"/>
        <v>8</v>
      </c>
      <c r="AD209">
        <f t="shared" si="43"/>
        <v>66</v>
      </c>
      <c r="AE209">
        <f t="shared" si="44"/>
        <v>22</v>
      </c>
      <c r="AF209">
        <f>SUMPRODUCT(U209:AE209,Weights!$E$3:$O$3)</f>
        <v>119</v>
      </c>
    </row>
    <row r="210" spans="1:32" x14ac:dyDescent="0.25">
      <c r="A210" t="s">
        <v>513</v>
      </c>
      <c r="B210" t="s">
        <v>41</v>
      </c>
      <c r="C210">
        <v>4</v>
      </c>
      <c r="D210">
        <v>6</v>
      </c>
      <c r="E210">
        <v>3.47</v>
      </c>
      <c r="F210">
        <v>0</v>
      </c>
      <c r="G210">
        <v>67</v>
      </c>
      <c r="H210">
        <v>69</v>
      </c>
      <c r="I210">
        <v>55</v>
      </c>
      <c r="J210">
        <v>26</v>
      </c>
      <c r="K210">
        <v>13</v>
      </c>
      <c r="L210">
        <v>97</v>
      </c>
      <c r="M210">
        <v>26</v>
      </c>
      <c r="N210">
        <v>1.18</v>
      </c>
      <c r="O210">
        <v>12.75</v>
      </c>
      <c r="P210">
        <v>3.42</v>
      </c>
      <c r="Q210">
        <v>3.96</v>
      </c>
      <c r="R210">
        <v>0.7</v>
      </c>
      <c r="S210">
        <v>14710</v>
      </c>
      <c r="U210">
        <f t="shared" si="34"/>
        <v>4</v>
      </c>
      <c r="V210">
        <f t="shared" si="35"/>
        <v>6</v>
      </c>
      <c r="W210">
        <f t="shared" si="36"/>
        <v>3.47</v>
      </c>
      <c r="X210">
        <f t="shared" si="37"/>
        <v>0</v>
      </c>
      <c r="Y210">
        <f t="shared" si="38"/>
        <v>67</v>
      </c>
      <c r="Z210">
        <f t="shared" si="39"/>
        <v>69</v>
      </c>
      <c r="AA210">
        <f t="shared" si="40"/>
        <v>55</v>
      </c>
      <c r="AB210">
        <f t="shared" si="41"/>
        <v>26</v>
      </c>
      <c r="AC210">
        <f t="shared" si="42"/>
        <v>13</v>
      </c>
      <c r="AD210">
        <f t="shared" si="43"/>
        <v>97</v>
      </c>
      <c r="AE210">
        <f t="shared" si="44"/>
        <v>26</v>
      </c>
      <c r="AF210">
        <f>SUMPRODUCT(U210:AE210,Weights!$E$3:$O$3)</f>
        <v>144.5</v>
      </c>
    </row>
    <row r="211" spans="1:32" x14ac:dyDescent="0.25">
      <c r="A211" t="s">
        <v>774</v>
      </c>
      <c r="B211" t="s">
        <v>96</v>
      </c>
      <c r="C211">
        <v>2</v>
      </c>
      <c r="D211">
        <v>3</v>
      </c>
      <c r="E211">
        <v>3.88</v>
      </c>
      <c r="F211">
        <v>0</v>
      </c>
      <c r="G211">
        <v>49</v>
      </c>
      <c r="H211">
        <v>55</v>
      </c>
      <c r="I211">
        <v>40</v>
      </c>
      <c r="J211">
        <v>24</v>
      </c>
      <c r="K211">
        <v>6</v>
      </c>
      <c r="L211">
        <v>74</v>
      </c>
      <c r="M211">
        <v>36</v>
      </c>
      <c r="N211">
        <v>1.4</v>
      </c>
      <c r="O211">
        <v>12.22</v>
      </c>
      <c r="P211">
        <v>5.94</v>
      </c>
      <c r="Q211">
        <v>3.96</v>
      </c>
      <c r="R211">
        <v>0.6</v>
      </c>
      <c r="S211">
        <v>14524</v>
      </c>
      <c r="U211">
        <f t="shared" si="34"/>
        <v>2</v>
      </c>
      <c r="V211">
        <f t="shared" si="35"/>
        <v>3</v>
      </c>
      <c r="W211">
        <f t="shared" si="36"/>
        <v>3.88</v>
      </c>
      <c r="X211">
        <f t="shared" si="37"/>
        <v>0</v>
      </c>
      <c r="Y211">
        <f t="shared" si="38"/>
        <v>49</v>
      </c>
      <c r="Z211">
        <f t="shared" si="39"/>
        <v>55</v>
      </c>
      <c r="AA211">
        <f t="shared" si="40"/>
        <v>40</v>
      </c>
      <c r="AB211">
        <f t="shared" si="41"/>
        <v>24</v>
      </c>
      <c r="AC211">
        <f t="shared" si="42"/>
        <v>6</v>
      </c>
      <c r="AD211">
        <f t="shared" si="43"/>
        <v>74</v>
      </c>
      <c r="AE211">
        <f t="shared" si="44"/>
        <v>36</v>
      </c>
      <c r="AF211">
        <f>SUMPRODUCT(U211:AE211,Weights!$E$3:$O$3)</f>
        <v>99</v>
      </c>
    </row>
    <row r="212" spans="1:32" x14ac:dyDescent="0.25">
      <c r="A212" t="s">
        <v>623</v>
      </c>
      <c r="B212" t="s">
        <v>110</v>
      </c>
      <c r="C212">
        <v>2</v>
      </c>
      <c r="D212">
        <v>2</v>
      </c>
      <c r="E212">
        <v>3.44</v>
      </c>
      <c r="F212">
        <v>0</v>
      </c>
      <c r="G212">
        <v>62</v>
      </c>
      <c r="H212">
        <v>58</v>
      </c>
      <c r="I212">
        <v>50</v>
      </c>
      <c r="J212">
        <v>22</v>
      </c>
      <c r="K212">
        <v>6</v>
      </c>
      <c r="L212">
        <v>54</v>
      </c>
      <c r="M212">
        <v>22</v>
      </c>
      <c r="N212">
        <v>1.22</v>
      </c>
      <c r="O212">
        <v>8.27</v>
      </c>
      <c r="P212">
        <v>3.34</v>
      </c>
      <c r="Q212">
        <v>3.96</v>
      </c>
      <c r="R212">
        <v>0.3</v>
      </c>
      <c r="S212">
        <v>13293</v>
      </c>
      <c r="U212">
        <f t="shared" si="34"/>
        <v>2</v>
      </c>
      <c r="V212">
        <f t="shared" si="35"/>
        <v>2</v>
      </c>
      <c r="W212">
        <f t="shared" si="36"/>
        <v>3.44</v>
      </c>
      <c r="X212">
        <f t="shared" si="37"/>
        <v>0</v>
      </c>
      <c r="Y212">
        <f t="shared" si="38"/>
        <v>62</v>
      </c>
      <c r="Z212">
        <f t="shared" si="39"/>
        <v>58</v>
      </c>
      <c r="AA212">
        <f t="shared" si="40"/>
        <v>50</v>
      </c>
      <c r="AB212">
        <f t="shared" si="41"/>
        <v>22</v>
      </c>
      <c r="AC212">
        <f t="shared" si="42"/>
        <v>6</v>
      </c>
      <c r="AD212">
        <f t="shared" si="43"/>
        <v>54</v>
      </c>
      <c r="AE212">
        <f t="shared" si="44"/>
        <v>22</v>
      </c>
      <c r="AF212">
        <f>SUMPRODUCT(U212:AE212,Weights!$E$3:$O$3)</f>
        <v>94</v>
      </c>
    </row>
    <row r="213" spans="1:32" x14ac:dyDescent="0.25">
      <c r="A213" t="s">
        <v>790</v>
      </c>
      <c r="B213" t="s">
        <v>60</v>
      </c>
      <c r="C213">
        <v>3</v>
      </c>
      <c r="D213">
        <v>6</v>
      </c>
      <c r="E213">
        <v>4.8099999999999996</v>
      </c>
      <c r="F213">
        <v>9</v>
      </c>
      <c r="G213">
        <v>49</v>
      </c>
      <c r="H213">
        <v>105</v>
      </c>
      <c r="I213">
        <v>112</v>
      </c>
      <c r="J213">
        <v>56</v>
      </c>
      <c r="K213">
        <v>14</v>
      </c>
      <c r="L213">
        <v>93</v>
      </c>
      <c r="M213">
        <v>27</v>
      </c>
      <c r="N213">
        <v>1.34</v>
      </c>
      <c r="O213">
        <v>7.99</v>
      </c>
      <c r="P213">
        <v>2.35</v>
      </c>
      <c r="Q213">
        <v>3.96</v>
      </c>
      <c r="R213">
        <v>1.2</v>
      </c>
      <c r="S213">
        <v>13758</v>
      </c>
      <c r="U213">
        <f t="shared" si="34"/>
        <v>3</v>
      </c>
      <c r="V213">
        <f t="shared" si="35"/>
        <v>6</v>
      </c>
      <c r="W213">
        <f t="shared" si="36"/>
        <v>4.8099999999999996</v>
      </c>
      <c r="X213">
        <f t="shared" si="37"/>
        <v>9</v>
      </c>
      <c r="Y213">
        <f t="shared" si="38"/>
        <v>49</v>
      </c>
      <c r="Z213">
        <f t="shared" si="39"/>
        <v>105</v>
      </c>
      <c r="AA213">
        <f t="shared" si="40"/>
        <v>112</v>
      </c>
      <c r="AB213">
        <f t="shared" si="41"/>
        <v>56</v>
      </c>
      <c r="AC213">
        <f t="shared" si="42"/>
        <v>14</v>
      </c>
      <c r="AD213">
        <f t="shared" si="43"/>
        <v>93</v>
      </c>
      <c r="AE213">
        <f t="shared" si="44"/>
        <v>27</v>
      </c>
      <c r="AF213">
        <f>SUMPRODUCT(U213:AE213,Weights!$E$3:$O$3)</f>
        <v>118.5</v>
      </c>
    </row>
    <row r="214" spans="1:32" x14ac:dyDescent="0.25">
      <c r="A214" t="s">
        <v>706</v>
      </c>
      <c r="B214" t="s">
        <v>21</v>
      </c>
      <c r="C214">
        <v>5</v>
      </c>
      <c r="D214">
        <v>3</v>
      </c>
      <c r="E214">
        <v>3.27</v>
      </c>
      <c r="F214">
        <v>0</v>
      </c>
      <c r="G214">
        <v>62</v>
      </c>
      <c r="H214">
        <v>77</v>
      </c>
      <c r="I214">
        <v>66</v>
      </c>
      <c r="J214">
        <v>28</v>
      </c>
      <c r="K214">
        <v>8</v>
      </c>
      <c r="L214">
        <v>71</v>
      </c>
      <c r="M214">
        <v>30</v>
      </c>
      <c r="N214">
        <v>1.25</v>
      </c>
      <c r="O214">
        <v>8.34</v>
      </c>
      <c r="P214">
        <v>3.52</v>
      </c>
      <c r="Q214">
        <v>3.97</v>
      </c>
      <c r="R214">
        <v>0.5</v>
      </c>
      <c r="S214">
        <v>14843</v>
      </c>
      <c r="U214">
        <f t="shared" si="34"/>
        <v>5</v>
      </c>
      <c r="V214">
        <f t="shared" si="35"/>
        <v>3</v>
      </c>
      <c r="W214">
        <f t="shared" si="36"/>
        <v>3.27</v>
      </c>
      <c r="X214">
        <f t="shared" si="37"/>
        <v>0</v>
      </c>
      <c r="Y214">
        <f t="shared" si="38"/>
        <v>62</v>
      </c>
      <c r="Z214">
        <f t="shared" si="39"/>
        <v>77</v>
      </c>
      <c r="AA214">
        <f t="shared" si="40"/>
        <v>66</v>
      </c>
      <c r="AB214">
        <f t="shared" si="41"/>
        <v>28</v>
      </c>
      <c r="AC214">
        <f t="shared" si="42"/>
        <v>8</v>
      </c>
      <c r="AD214">
        <f t="shared" si="43"/>
        <v>71</v>
      </c>
      <c r="AE214">
        <f t="shared" si="44"/>
        <v>30</v>
      </c>
      <c r="AF214">
        <f>SUMPRODUCT(U214:AE214,Weights!$E$3:$O$3)</f>
        <v>137</v>
      </c>
    </row>
    <row r="215" spans="1:32" x14ac:dyDescent="0.25">
      <c r="A215" t="s">
        <v>741</v>
      </c>
      <c r="B215" t="s">
        <v>141</v>
      </c>
      <c r="C215">
        <v>3</v>
      </c>
      <c r="D215">
        <v>4</v>
      </c>
      <c r="E215">
        <v>3.93</v>
      </c>
      <c r="F215">
        <v>0</v>
      </c>
      <c r="G215">
        <v>62</v>
      </c>
      <c r="H215">
        <v>57</v>
      </c>
      <c r="I215">
        <v>47</v>
      </c>
      <c r="J215">
        <v>25</v>
      </c>
      <c r="K215">
        <v>7</v>
      </c>
      <c r="L215">
        <v>58</v>
      </c>
      <c r="M215">
        <v>25</v>
      </c>
      <c r="N215">
        <v>1.25</v>
      </c>
      <c r="O215">
        <v>9.02</v>
      </c>
      <c r="P215">
        <v>3.96</v>
      </c>
      <c r="Q215">
        <v>3.98</v>
      </c>
      <c r="R215">
        <v>0.6</v>
      </c>
      <c r="S215">
        <v>1437</v>
      </c>
      <c r="U215">
        <f t="shared" si="34"/>
        <v>3</v>
      </c>
      <c r="V215">
        <f t="shared" si="35"/>
        <v>4</v>
      </c>
      <c r="W215">
        <f t="shared" si="36"/>
        <v>3.93</v>
      </c>
      <c r="X215">
        <f t="shared" si="37"/>
        <v>0</v>
      </c>
      <c r="Y215">
        <f t="shared" si="38"/>
        <v>62</v>
      </c>
      <c r="Z215">
        <f t="shared" si="39"/>
        <v>57</v>
      </c>
      <c r="AA215">
        <f t="shared" si="40"/>
        <v>47</v>
      </c>
      <c r="AB215">
        <f t="shared" si="41"/>
        <v>25</v>
      </c>
      <c r="AC215">
        <f t="shared" si="42"/>
        <v>7</v>
      </c>
      <c r="AD215">
        <f t="shared" si="43"/>
        <v>58</v>
      </c>
      <c r="AE215">
        <f t="shared" si="44"/>
        <v>25</v>
      </c>
      <c r="AF215">
        <f>SUMPRODUCT(U215:AE215,Weights!$E$3:$O$3)</f>
        <v>89</v>
      </c>
    </row>
    <row r="216" spans="1:32" x14ac:dyDescent="0.25">
      <c r="A216" t="s">
        <v>1095</v>
      </c>
      <c r="B216" t="s">
        <v>17</v>
      </c>
      <c r="C216">
        <v>2</v>
      </c>
      <c r="D216">
        <v>1</v>
      </c>
      <c r="E216">
        <v>5.31</v>
      </c>
      <c r="F216">
        <v>0</v>
      </c>
      <c r="G216">
        <v>22</v>
      </c>
      <c r="H216">
        <v>24</v>
      </c>
      <c r="I216">
        <v>27</v>
      </c>
      <c r="J216">
        <v>14</v>
      </c>
      <c r="K216">
        <v>2</v>
      </c>
      <c r="L216">
        <v>18</v>
      </c>
      <c r="M216">
        <v>10</v>
      </c>
      <c r="N216">
        <v>1.58</v>
      </c>
      <c r="O216">
        <v>6.91</v>
      </c>
      <c r="P216">
        <v>3.92</v>
      </c>
      <c r="Q216">
        <v>3.98</v>
      </c>
      <c r="R216">
        <v>0.1</v>
      </c>
      <c r="S216">
        <v>15046</v>
      </c>
      <c r="U216">
        <f t="shared" si="34"/>
        <v>2</v>
      </c>
      <c r="V216">
        <f t="shared" si="35"/>
        <v>1</v>
      </c>
      <c r="W216">
        <f t="shared" si="36"/>
        <v>5.31</v>
      </c>
      <c r="X216">
        <f t="shared" si="37"/>
        <v>0</v>
      </c>
      <c r="Y216">
        <f t="shared" si="38"/>
        <v>22</v>
      </c>
      <c r="Z216">
        <f t="shared" si="39"/>
        <v>24</v>
      </c>
      <c r="AA216">
        <f t="shared" si="40"/>
        <v>27</v>
      </c>
      <c r="AB216">
        <f t="shared" si="41"/>
        <v>14</v>
      </c>
      <c r="AC216">
        <f t="shared" si="42"/>
        <v>2</v>
      </c>
      <c r="AD216">
        <f t="shared" si="43"/>
        <v>18</v>
      </c>
      <c r="AE216">
        <f t="shared" si="44"/>
        <v>10</v>
      </c>
      <c r="AF216">
        <f>SUMPRODUCT(U216:AE216,Weights!$E$3:$O$3)</f>
        <v>26.5</v>
      </c>
    </row>
    <row r="217" spans="1:32" x14ac:dyDescent="0.25">
      <c r="A217" t="s">
        <v>664</v>
      </c>
      <c r="B217" t="s">
        <v>47</v>
      </c>
      <c r="C217">
        <v>10</v>
      </c>
      <c r="D217">
        <v>12</v>
      </c>
      <c r="E217">
        <v>3.59</v>
      </c>
      <c r="F217">
        <v>30</v>
      </c>
      <c r="G217">
        <v>30</v>
      </c>
      <c r="H217">
        <v>191</v>
      </c>
      <c r="I217">
        <v>187</v>
      </c>
      <c r="J217">
        <v>76</v>
      </c>
      <c r="K217">
        <v>21</v>
      </c>
      <c r="L217">
        <v>131</v>
      </c>
      <c r="M217">
        <v>42</v>
      </c>
      <c r="N217">
        <v>1.2</v>
      </c>
      <c r="O217">
        <v>6.15</v>
      </c>
      <c r="P217">
        <v>1.98</v>
      </c>
      <c r="Q217">
        <v>3.99</v>
      </c>
      <c r="R217">
        <v>2.8</v>
      </c>
      <c r="S217">
        <v>10130</v>
      </c>
      <c r="U217">
        <f t="shared" si="34"/>
        <v>10</v>
      </c>
      <c r="V217">
        <f t="shared" si="35"/>
        <v>12</v>
      </c>
      <c r="W217">
        <f t="shared" si="36"/>
        <v>3.59</v>
      </c>
      <c r="X217">
        <f t="shared" si="37"/>
        <v>30</v>
      </c>
      <c r="Y217">
        <f t="shared" si="38"/>
        <v>30</v>
      </c>
      <c r="Z217">
        <f t="shared" si="39"/>
        <v>191</v>
      </c>
      <c r="AA217">
        <f t="shared" si="40"/>
        <v>187</v>
      </c>
      <c r="AB217">
        <f t="shared" si="41"/>
        <v>76</v>
      </c>
      <c r="AC217">
        <f t="shared" si="42"/>
        <v>21</v>
      </c>
      <c r="AD217">
        <f t="shared" si="43"/>
        <v>131</v>
      </c>
      <c r="AE217">
        <f t="shared" si="44"/>
        <v>42</v>
      </c>
      <c r="AF217">
        <f>SUMPRODUCT(U217:AE217,Weights!$E$3:$O$3)</f>
        <v>260.5</v>
      </c>
    </row>
    <row r="218" spans="1:32" x14ac:dyDescent="0.25">
      <c r="A218" t="s">
        <v>538</v>
      </c>
      <c r="B218" t="s">
        <v>51</v>
      </c>
      <c r="C218">
        <v>2</v>
      </c>
      <c r="D218">
        <v>2</v>
      </c>
      <c r="E218">
        <v>3.48</v>
      </c>
      <c r="F218">
        <v>0</v>
      </c>
      <c r="G218">
        <v>50</v>
      </c>
      <c r="H218">
        <v>48</v>
      </c>
      <c r="I218">
        <v>34</v>
      </c>
      <c r="J218">
        <v>19</v>
      </c>
      <c r="K218">
        <v>6</v>
      </c>
      <c r="L218">
        <v>53</v>
      </c>
      <c r="M218">
        <v>21</v>
      </c>
      <c r="N218">
        <v>1.1399999999999999</v>
      </c>
      <c r="O218">
        <v>9.8699999999999992</v>
      </c>
      <c r="P218">
        <v>3.86</v>
      </c>
      <c r="Q218">
        <v>3.99</v>
      </c>
      <c r="R218">
        <v>0.4</v>
      </c>
      <c r="S218">
        <v>11203</v>
      </c>
      <c r="U218">
        <f t="shared" si="34"/>
        <v>2</v>
      </c>
      <c r="V218">
        <f t="shared" si="35"/>
        <v>2</v>
      </c>
      <c r="W218">
        <f t="shared" si="36"/>
        <v>3.48</v>
      </c>
      <c r="X218">
        <f t="shared" si="37"/>
        <v>0</v>
      </c>
      <c r="Y218">
        <f t="shared" si="38"/>
        <v>50</v>
      </c>
      <c r="Z218">
        <f t="shared" si="39"/>
        <v>48</v>
      </c>
      <c r="AA218">
        <f t="shared" si="40"/>
        <v>34</v>
      </c>
      <c r="AB218">
        <f t="shared" si="41"/>
        <v>19</v>
      </c>
      <c r="AC218">
        <f t="shared" si="42"/>
        <v>6</v>
      </c>
      <c r="AD218">
        <f t="shared" si="43"/>
        <v>53</v>
      </c>
      <c r="AE218">
        <f t="shared" si="44"/>
        <v>21</v>
      </c>
      <c r="AF218">
        <f>SUMPRODUCT(U218:AE218,Weights!$E$3:$O$3)</f>
        <v>87.5</v>
      </c>
    </row>
    <row r="219" spans="1:32" x14ac:dyDescent="0.25">
      <c r="A219" t="s">
        <v>699</v>
      </c>
      <c r="B219" t="s">
        <v>37</v>
      </c>
      <c r="C219">
        <v>3</v>
      </c>
      <c r="D219">
        <v>1</v>
      </c>
      <c r="E219">
        <v>3.31</v>
      </c>
      <c r="F219">
        <v>0</v>
      </c>
      <c r="G219">
        <v>52</v>
      </c>
      <c r="H219">
        <v>49</v>
      </c>
      <c r="I219">
        <v>44</v>
      </c>
      <c r="J219">
        <v>18</v>
      </c>
      <c r="K219">
        <v>5</v>
      </c>
      <c r="L219">
        <v>37</v>
      </c>
      <c r="M219">
        <v>15</v>
      </c>
      <c r="N219">
        <v>1.21</v>
      </c>
      <c r="O219">
        <v>6.83</v>
      </c>
      <c r="P219">
        <v>2.72</v>
      </c>
      <c r="Q219">
        <v>3.99</v>
      </c>
      <c r="R219">
        <v>0.2</v>
      </c>
      <c r="S219">
        <v>4994</v>
      </c>
      <c r="U219">
        <f t="shared" si="34"/>
        <v>3</v>
      </c>
      <c r="V219">
        <f t="shared" si="35"/>
        <v>1</v>
      </c>
      <c r="W219">
        <f t="shared" si="36"/>
        <v>3.31</v>
      </c>
      <c r="X219">
        <f t="shared" si="37"/>
        <v>0</v>
      </c>
      <c r="Y219">
        <f t="shared" si="38"/>
        <v>52</v>
      </c>
      <c r="Z219">
        <f t="shared" si="39"/>
        <v>49</v>
      </c>
      <c r="AA219">
        <f t="shared" si="40"/>
        <v>44</v>
      </c>
      <c r="AB219">
        <f t="shared" si="41"/>
        <v>18</v>
      </c>
      <c r="AC219">
        <f t="shared" si="42"/>
        <v>5</v>
      </c>
      <c r="AD219">
        <f t="shared" si="43"/>
        <v>37</v>
      </c>
      <c r="AE219">
        <f t="shared" si="44"/>
        <v>15</v>
      </c>
      <c r="AF219">
        <f>SUMPRODUCT(U219:AE219,Weights!$E$3:$O$3)</f>
        <v>81.5</v>
      </c>
    </row>
    <row r="220" spans="1:32" x14ac:dyDescent="0.25">
      <c r="A220" t="s">
        <v>757</v>
      </c>
      <c r="B220" t="s">
        <v>19</v>
      </c>
      <c r="C220">
        <v>6</v>
      </c>
      <c r="D220">
        <v>6</v>
      </c>
      <c r="E220">
        <v>4.1900000000000004</v>
      </c>
      <c r="F220">
        <v>14</v>
      </c>
      <c r="G220">
        <v>14</v>
      </c>
      <c r="H220">
        <v>81</v>
      </c>
      <c r="I220">
        <v>80</v>
      </c>
      <c r="J220">
        <v>38</v>
      </c>
      <c r="K220">
        <v>8</v>
      </c>
      <c r="L220">
        <v>68</v>
      </c>
      <c r="M220">
        <v>33</v>
      </c>
      <c r="N220">
        <v>1.41</v>
      </c>
      <c r="O220">
        <v>7.56</v>
      </c>
      <c r="P220">
        <v>3.73</v>
      </c>
      <c r="Q220">
        <v>3.99</v>
      </c>
      <c r="R220">
        <v>1.3</v>
      </c>
      <c r="S220">
        <v>10197</v>
      </c>
      <c r="U220">
        <f t="shared" si="34"/>
        <v>6</v>
      </c>
      <c r="V220">
        <f t="shared" si="35"/>
        <v>6</v>
      </c>
      <c r="W220">
        <f t="shared" si="36"/>
        <v>4.1900000000000004</v>
      </c>
      <c r="X220">
        <f t="shared" si="37"/>
        <v>14</v>
      </c>
      <c r="Y220">
        <f t="shared" si="38"/>
        <v>14</v>
      </c>
      <c r="Z220">
        <f t="shared" si="39"/>
        <v>81</v>
      </c>
      <c r="AA220">
        <f t="shared" si="40"/>
        <v>80</v>
      </c>
      <c r="AB220">
        <f t="shared" si="41"/>
        <v>38</v>
      </c>
      <c r="AC220">
        <f t="shared" si="42"/>
        <v>8</v>
      </c>
      <c r="AD220">
        <f t="shared" si="43"/>
        <v>68</v>
      </c>
      <c r="AE220">
        <f t="shared" si="44"/>
        <v>33</v>
      </c>
      <c r="AF220">
        <f>SUMPRODUCT(U220:AE220,Weights!$E$3:$O$3)</f>
        <v>109.5</v>
      </c>
    </row>
    <row r="221" spans="1:32" x14ac:dyDescent="0.25">
      <c r="A221" t="s">
        <v>693</v>
      </c>
      <c r="B221" t="s">
        <v>141</v>
      </c>
      <c r="C221">
        <v>6</v>
      </c>
      <c r="D221">
        <v>12</v>
      </c>
      <c r="E221">
        <v>4.3099999999999996</v>
      </c>
      <c r="F221">
        <v>29</v>
      </c>
      <c r="G221">
        <v>29</v>
      </c>
      <c r="H221">
        <v>163</v>
      </c>
      <c r="I221">
        <v>172</v>
      </c>
      <c r="J221">
        <v>78</v>
      </c>
      <c r="K221">
        <v>20</v>
      </c>
      <c r="L221">
        <v>147</v>
      </c>
      <c r="M221">
        <v>53</v>
      </c>
      <c r="N221">
        <v>1.38</v>
      </c>
      <c r="O221">
        <v>8.1</v>
      </c>
      <c r="P221">
        <v>2.95</v>
      </c>
      <c r="Q221">
        <v>4</v>
      </c>
      <c r="R221">
        <v>2.9</v>
      </c>
      <c r="S221">
        <v>12664</v>
      </c>
      <c r="U221">
        <f t="shared" si="34"/>
        <v>6</v>
      </c>
      <c r="V221">
        <f t="shared" si="35"/>
        <v>12</v>
      </c>
      <c r="W221">
        <f t="shared" si="36"/>
        <v>4.3099999999999996</v>
      </c>
      <c r="X221">
        <f t="shared" si="37"/>
        <v>29</v>
      </c>
      <c r="Y221">
        <f t="shared" si="38"/>
        <v>29</v>
      </c>
      <c r="Z221">
        <f t="shared" si="39"/>
        <v>163</v>
      </c>
      <c r="AA221">
        <f t="shared" si="40"/>
        <v>172</v>
      </c>
      <c r="AB221">
        <f t="shared" si="41"/>
        <v>78</v>
      </c>
      <c r="AC221">
        <f t="shared" si="42"/>
        <v>20</v>
      </c>
      <c r="AD221">
        <f t="shared" si="43"/>
        <v>147</v>
      </c>
      <c r="AE221">
        <f t="shared" si="44"/>
        <v>53</v>
      </c>
      <c r="AF221">
        <f>SUMPRODUCT(U221:AE221,Weights!$E$3:$O$3)</f>
        <v>198.5</v>
      </c>
    </row>
    <row r="222" spans="1:32" x14ac:dyDescent="0.25">
      <c r="A222" t="s">
        <v>719</v>
      </c>
      <c r="B222" t="s">
        <v>62</v>
      </c>
      <c r="C222">
        <v>3</v>
      </c>
      <c r="D222">
        <v>3</v>
      </c>
      <c r="E222">
        <v>2.7</v>
      </c>
      <c r="F222">
        <v>0</v>
      </c>
      <c r="G222">
        <v>58</v>
      </c>
      <c r="H222">
        <v>66</v>
      </c>
      <c r="I222">
        <v>56</v>
      </c>
      <c r="J222">
        <v>20</v>
      </c>
      <c r="K222">
        <v>4</v>
      </c>
      <c r="L222">
        <v>56</v>
      </c>
      <c r="M222">
        <v>32</v>
      </c>
      <c r="N222">
        <v>1.33</v>
      </c>
      <c r="O222">
        <v>7.62</v>
      </c>
      <c r="P222">
        <v>4.3499999999999996</v>
      </c>
      <c r="Q222">
        <v>4.01</v>
      </c>
      <c r="R222">
        <v>0.2</v>
      </c>
      <c r="S222">
        <v>7947</v>
      </c>
      <c r="U222">
        <f t="shared" si="34"/>
        <v>3</v>
      </c>
      <c r="V222">
        <f t="shared" si="35"/>
        <v>3</v>
      </c>
      <c r="W222">
        <f t="shared" si="36"/>
        <v>2.7</v>
      </c>
      <c r="X222">
        <f t="shared" si="37"/>
        <v>0</v>
      </c>
      <c r="Y222">
        <f t="shared" si="38"/>
        <v>58</v>
      </c>
      <c r="Z222">
        <f t="shared" si="39"/>
        <v>66</v>
      </c>
      <c r="AA222">
        <f t="shared" si="40"/>
        <v>56</v>
      </c>
      <c r="AB222">
        <f t="shared" si="41"/>
        <v>20</v>
      </c>
      <c r="AC222">
        <f t="shared" si="42"/>
        <v>4</v>
      </c>
      <c r="AD222">
        <f t="shared" si="43"/>
        <v>56</v>
      </c>
      <c r="AE222">
        <f t="shared" si="44"/>
        <v>32</v>
      </c>
      <c r="AF222">
        <f>SUMPRODUCT(U222:AE222,Weights!$E$3:$O$3)</f>
        <v>110</v>
      </c>
    </row>
    <row r="223" spans="1:32" x14ac:dyDescent="0.25">
      <c r="A223" t="s">
        <v>780</v>
      </c>
      <c r="B223" t="s">
        <v>62</v>
      </c>
      <c r="C223">
        <v>3</v>
      </c>
      <c r="D223">
        <v>2</v>
      </c>
      <c r="E223">
        <v>4.1900000000000004</v>
      </c>
      <c r="F223">
        <v>0</v>
      </c>
      <c r="G223">
        <v>53</v>
      </c>
      <c r="H223">
        <v>49</v>
      </c>
      <c r="I223">
        <v>43</v>
      </c>
      <c r="J223">
        <v>23</v>
      </c>
      <c r="K223">
        <v>4</v>
      </c>
      <c r="L223">
        <v>47</v>
      </c>
      <c r="M223">
        <v>27</v>
      </c>
      <c r="N223">
        <v>1.43</v>
      </c>
      <c r="O223">
        <v>8.5500000000000007</v>
      </c>
      <c r="P223">
        <v>4.96</v>
      </c>
      <c r="Q223">
        <v>4.01</v>
      </c>
      <c r="R223">
        <v>0.2</v>
      </c>
      <c r="S223">
        <v>11528</v>
      </c>
      <c r="U223">
        <f t="shared" si="34"/>
        <v>3</v>
      </c>
      <c r="V223">
        <f t="shared" si="35"/>
        <v>2</v>
      </c>
      <c r="W223">
        <f t="shared" si="36"/>
        <v>4.1900000000000004</v>
      </c>
      <c r="X223">
        <f t="shared" si="37"/>
        <v>0</v>
      </c>
      <c r="Y223">
        <f t="shared" si="38"/>
        <v>53</v>
      </c>
      <c r="Z223">
        <f t="shared" si="39"/>
        <v>49</v>
      </c>
      <c r="AA223">
        <f t="shared" si="40"/>
        <v>43</v>
      </c>
      <c r="AB223">
        <f t="shared" si="41"/>
        <v>23</v>
      </c>
      <c r="AC223">
        <f t="shared" si="42"/>
        <v>4</v>
      </c>
      <c r="AD223">
        <f t="shared" si="43"/>
        <v>47</v>
      </c>
      <c r="AE223">
        <f t="shared" si="44"/>
        <v>27</v>
      </c>
      <c r="AF223">
        <f>SUMPRODUCT(U223:AE223,Weights!$E$3:$O$3)</f>
        <v>73</v>
      </c>
    </row>
    <row r="224" spans="1:32" x14ac:dyDescent="0.25">
      <c r="A224" t="s">
        <v>1199</v>
      </c>
      <c r="B224" t="s">
        <v>141</v>
      </c>
      <c r="C224">
        <v>1</v>
      </c>
      <c r="D224">
        <v>1</v>
      </c>
      <c r="E224">
        <v>4.13</v>
      </c>
      <c r="F224">
        <v>0</v>
      </c>
      <c r="G224">
        <v>21</v>
      </c>
      <c r="H224">
        <v>25</v>
      </c>
      <c r="I224">
        <v>27</v>
      </c>
      <c r="J224">
        <v>12</v>
      </c>
      <c r="K224">
        <v>3</v>
      </c>
      <c r="L224">
        <v>25</v>
      </c>
      <c r="M224">
        <v>7</v>
      </c>
      <c r="N224">
        <v>1.38</v>
      </c>
      <c r="O224">
        <v>8.83</v>
      </c>
      <c r="P224">
        <v>2.65</v>
      </c>
      <c r="Q224">
        <v>4.0199999999999996</v>
      </c>
      <c r="R224">
        <v>0.2</v>
      </c>
      <c r="S224">
        <v>13346</v>
      </c>
      <c r="U224">
        <f t="shared" si="34"/>
        <v>1</v>
      </c>
      <c r="V224">
        <f t="shared" si="35"/>
        <v>1</v>
      </c>
      <c r="W224">
        <f t="shared" si="36"/>
        <v>4.13</v>
      </c>
      <c r="X224">
        <f t="shared" si="37"/>
        <v>0</v>
      </c>
      <c r="Y224">
        <f t="shared" si="38"/>
        <v>21</v>
      </c>
      <c r="Z224">
        <f t="shared" si="39"/>
        <v>25</v>
      </c>
      <c r="AA224">
        <f t="shared" si="40"/>
        <v>27</v>
      </c>
      <c r="AB224">
        <f t="shared" si="41"/>
        <v>12</v>
      </c>
      <c r="AC224">
        <f t="shared" si="42"/>
        <v>3</v>
      </c>
      <c r="AD224">
        <f t="shared" si="43"/>
        <v>25</v>
      </c>
      <c r="AE224">
        <f t="shared" si="44"/>
        <v>7</v>
      </c>
      <c r="AF224">
        <f>SUMPRODUCT(U224:AE224,Weights!$E$3:$O$3)</f>
        <v>36</v>
      </c>
    </row>
    <row r="225" spans="1:32" x14ac:dyDescent="0.25">
      <c r="A225" t="s">
        <v>776</v>
      </c>
      <c r="B225" t="s">
        <v>19</v>
      </c>
      <c r="C225">
        <v>10</v>
      </c>
      <c r="D225">
        <v>8</v>
      </c>
      <c r="E225">
        <v>3.91</v>
      </c>
      <c r="F225">
        <v>26</v>
      </c>
      <c r="G225">
        <v>26</v>
      </c>
      <c r="H225">
        <v>150</v>
      </c>
      <c r="I225">
        <v>145</v>
      </c>
      <c r="J225">
        <v>65</v>
      </c>
      <c r="K225">
        <v>16</v>
      </c>
      <c r="L225">
        <v>133</v>
      </c>
      <c r="M225">
        <v>53</v>
      </c>
      <c r="N225">
        <v>1.32</v>
      </c>
      <c r="O225">
        <v>7.98</v>
      </c>
      <c r="P225">
        <v>3.17</v>
      </c>
      <c r="Q225">
        <v>4.03</v>
      </c>
      <c r="R225">
        <v>2.4</v>
      </c>
      <c r="S225">
        <v>11836</v>
      </c>
      <c r="U225">
        <f t="shared" si="34"/>
        <v>10</v>
      </c>
      <c r="V225">
        <f t="shared" si="35"/>
        <v>8</v>
      </c>
      <c r="W225">
        <f t="shared" si="36"/>
        <v>3.91</v>
      </c>
      <c r="X225">
        <f t="shared" si="37"/>
        <v>26</v>
      </c>
      <c r="Y225">
        <f t="shared" si="38"/>
        <v>26</v>
      </c>
      <c r="Z225">
        <f t="shared" si="39"/>
        <v>150</v>
      </c>
      <c r="AA225">
        <f t="shared" si="40"/>
        <v>145</v>
      </c>
      <c r="AB225">
        <f t="shared" si="41"/>
        <v>65</v>
      </c>
      <c r="AC225">
        <f t="shared" si="42"/>
        <v>16</v>
      </c>
      <c r="AD225">
        <f t="shared" si="43"/>
        <v>133</v>
      </c>
      <c r="AE225">
        <f t="shared" si="44"/>
        <v>53</v>
      </c>
      <c r="AF225">
        <f>SUMPRODUCT(U225:AE225,Weights!$E$3:$O$3)</f>
        <v>230</v>
      </c>
    </row>
    <row r="226" spans="1:32" x14ac:dyDescent="0.25">
      <c r="A226" t="s">
        <v>541</v>
      </c>
      <c r="B226" t="s">
        <v>41</v>
      </c>
      <c r="C226">
        <v>4</v>
      </c>
      <c r="D226">
        <v>3</v>
      </c>
      <c r="E226">
        <v>2.84</v>
      </c>
      <c r="F226">
        <v>0</v>
      </c>
      <c r="G226">
        <v>47</v>
      </c>
      <c r="H226">
        <v>47</v>
      </c>
      <c r="I226">
        <v>38</v>
      </c>
      <c r="J226">
        <v>15</v>
      </c>
      <c r="K226">
        <v>4</v>
      </c>
      <c r="L226">
        <v>44</v>
      </c>
      <c r="M226">
        <v>20</v>
      </c>
      <c r="N226">
        <v>1.22</v>
      </c>
      <c r="O226">
        <v>8.49</v>
      </c>
      <c r="P226">
        <v>3.84</v>
      </c>
      <c r="Q226">
        <v>4.03</v>
      </c>
      <c r="R226">
        <v>0.4</v>
      </c>
      <c r="S226">
        <v>12876</v>
      </c>
      <c r="U226">
        <f t="shared" si="34"/>
        <v>4</v>
      </c>
      <c r="V226">
        <f t="shared" si="35"/>
        <v>3</v>
      </c>
      <c r="W226">
        <f t="shared" si="36"/>
        <v>2.84</v>
      </c>
      <c r="X226">
        <f t="shared" si="37"/>
        <v>0</v>
      </c>
      <c r="Y226">
        <f t="shared" si="38"/>
        <v>47</v>
      </c>
      <c r="Z226">
        <f t="shared" si="39"/>
        <v>47</v>
      </c>
      <c r="AA226">
        <f t="shared" si="40"/>
        <v>38</v>
      </c>
      <c r="AB226">
        <f t="shared" si="41"/>
        <v>15</v>
      </c>
      <c r="AC226">
        <f t="shared" si="42"/>
        <v>4</v>
      </c>
      <c r="AD226">
        <f t="shared" si="43"/>
        <v>44</v>
      </c>
      <c r="AE226">
        <f t="shared" si="44"/>
        <v>20</v>
      </c>
      <c r="AF226">
        <f>SUMPRODUCT(U226:AE226,Weights!$E$3:$O$3)</f>
        <v>90</v>
      </c>
    </row>
    <row r="227" spans="1:32" x14ac:dyDescent="0.25">
      <c r="A227" t="s">
        <v>644</v>
      </c>
      <c r="B227" t="s">
        <v>110</v>
      </c>
      <c r="C227">
        <v>4</v>
      </c>
      <c r="D227">
        <v>4</v>
      </c>
      <c r="E227">
        <v>4.62</v>
      </c>
      <c r="F227">
        <v>0</v>
      </c>
      <c r="G227">
        <v>42</v>
      </c>
      <c r="H227">
        <v>41</v>
      </c>
      <c r="I227">
        <v>37</v>
      </c>
      <c r="J227">
        <v>21</v>
      </c>
      <c r="K227">
        <v>5</v>
      </c>
      <c r="L227">
        <v>45</v>
      </c>
      <c r="M227">
        <v>17</v>
      </c>
      <c r="N227">
        <v>1.3</v>
      </c>
      <c r="O227">
        <v>9.73</v>
      </c>
      <c r="P227">
        <v>3.68</v>
      </c>
      <c r="Q227">
        <v>4.03</v>
      </c>
      <c r="R227">
        <v>0.2</v>
      </c>
      <c r="S227">
        <v>13974</v>
      </c>
      <c r="U227">
        <f t="shared" si="34"/>
        <v>4</v>
      </c>
      <c r="V227">
        <f t="shared" si="35"/>
        <v>4</v>
      </c>
      <c r="W227">
        <f t="shared" si="36"/>
        <v>4.62</v>
      </c>
      <c r="X227">
        <f t="shared" si="37"/>
        <v>0</v>
      </c>
      <c r="Y227">
        <f t="shared" si="38"/>
        <v>42</v>
      </c>
      <c r="Z227">
        <f t="shared" si="39"/>
        <v>41</v>
      </c>
      <c r="AA227">
        <f t="shared" si="40"/>
        <v>37</v>
      </c>
      <c r="AB227">
        <f t="shared" si="41"/>
        <v>21</v>
      </c>
      <c r="AC227">
        <f t="shared" si="42"/>
        <v>5</v>
      </c>
      <c r="AD227">
        <f t="shared" si="43"/>
        <v>45</v>
      </c>
      <c r="AE227">
        <f t="shared" si="44"/>
        <v>17</v>
      </c>
      <c r="AF227">
        <f>SUMPRODUCT(U227:AE227,Weights!$E$3:$O$3)</f>
        <v>66</v>
      </c>
    </row>
    <row r="228" spans="1:32" x14ac:dyDescent="0.25">
      <c r="A228" t="s">
        <v>1026</v>
      </c>
      <c r="B228" t="s">
        <v>60</v>
      </c>
      <c r="C228">
        <v>12</v>
      </c>
      <c r="D228">
        <v>7</v>
      </c>
      <c r="E228">
        <v>3.95</v>
      </c>
      <c r="F228">
        <v>22</v>
      </c>
      <c r="G228">
        <v>22</v>
      </c>
      <c r="H228">
        <v>132</v>
      </c>
      <c r="I228">
        <v>123</v>
      </c>
      <c r="J228">
        <v>58</v>
      </c>
      <c r="K228">
        <v>17</v>
      </c>
      <c r="L228">
        <v>124</v>
      </c>
      <c r="M228">
        <v>37</v>
      </c>
      <c r="N228">
        <v>1.21</v>
      </c>
      <c r="O228">
        <v>8.44</v>
      </c>
      <c r="P228">
        <v>2.5099999999999998</v>
      </c>
      <c r="Q228">
        <v>4.03</v>
      </c>
      <c r="R228">
        <v>2.2999999999999998</v>
      </c>
      <c r="S228">
        <v>14168</v>
      </c>
      <c r="U228">
        <f t="shared" si="34"/>
        <v>12</v>
      </c>
      <c r="V228">
        <f t="shared" si="35"/>
        <v>7</v>
      </c>
      <c r="W228">
        <f t="shared" si="36"/>
        <v>3.95</v>
      </c>
      <c r="X228">
        <f t="shared" si="37"/>
        <v>22</v>
      </c>
      <c r="Y228">
        <f t="shared" si="38"/>
        <v>22</v>
      </c>
      <c r="Z228">
        <f t="shared" si="39"/>
        <v>132</v>
      </c>
      <c r="AA228">
        <f t="shared" si="40"/>
        <v>123</v>
      </c>
      <c r="AB228">
        <f t="shared" si="41"/>
        <v>58</v>
      </c>
      <c r="AC228">
        <f t="shared" si="42"/>
        <v>17</v>
      </c>
      <c r="AD228">
        <f t="shared" si="43"/>
        <v>124</v>
      </c>
      <c r="AE228">
        <f t="shared" si="44"/>
        <v>37</v>
      </c>
      <c r="AF228">
        <f>SUMPRODUCT(U228:AE228,Weights!$E$3:$O$3)</f>
        <v>231</v>
      </c>
    </row>
    <row r="229" spans="1:32" x14ac:dyDescent="0.25">
      <c r="A229" t="s">
        <v>600</v>
      </c>
      <c r="B229" t="s">
        <v>21</v>
      </c>
      <c r="C229">
        <v>3</v>
      </c>
      <c r="D229">
        <v>3</v>
      </c>
      <c r="E229">
        <v>3.18</v>
      </c>
      <c r="F229">
        <v>0</v>
      </c>
      <c r="G229">
        <v>65</v>
      </c>
      <c r="H229">
        <v>62</v>
      </c>
      <c r="I229">
        <v>55</v>
      </c>
      <c r="J229">
        <v>22</v>
      </c>
      <c r="K229">
        <v>4</v>
      </c>
      <c r="L229">
        <v>53</v>
      </c>
      <c r="M229">
        <v>23</v>
      </c>
      <c r="N229">
        <v>1.27</v>
      </c>
      <c r="O229">
        <v>7.69</v>
      </c>
      <c r="P229">
        <v>3.43</v>
      </c>
      <c r="Q229">
        <v>4.04</v>
      </c>
      <c r="R229">
        <v>0.4</v>
      </c>
      <c r="S229">
        <v>6983</v>
      </c>
      <c r="U229">
        <f t="shared" si="34"/>
        <v>3</v>
      </c>
      <c r="V229">
        <f t="shared" si="35"/>
        <v>3</v>
      </c>
      <c r="W229">
        <f t="shared" si="36"/>
        <v>3.18</v>
      </c>
      <c r="X229">
        <f t="shared" si="37"/>
        <v>0</v>
      </c>
      <c r="Y229">
        <f t="shared" si="38"/>
        <v>65</v>
      </c>
      <c r="Z229">
        <f t="shared" si="39"/>
        <v>62</v>
      </c>
      <c r="AA229">
        <f t="shared" si="40"/>
        <v>55</v>
      </c>
      <c r="AB229">
        <f t="shared" si="41"/>
        <v>22</v>
      </c>
      <c r="AC229">
        <f t="shared" si="42"/>
        <v>4</v>
      </c>
      <c r="AD229">
        <f t="shared" si="43"/>
        <v>53</v>
      </c>
      <c r="AE229">
        <f t="shared" si="44"/>
        <v>23</v>
      </c>
      <c r="AF229">
        <f>SUMPRODUCT(U229:AE229,Weights!$E$3:$O$3)</f>
        <v>100</v>
      </c>
    </row>
    <row r="230" spans="1:32" x14ac:dyDescent="0.25">
      <c r="A230" t="s">
        <v>628</v>
      </c>
      <c r="B230" t="s">
        <v>17</v>
      </c>
      <c r="C230">
        <v>11</v>
      </c>
      <c r="D230">
        <v>9</v>
      </c>
      <c r="E230">
        <v>3.39</v>
      </c>
      <c r="F230">
        <v>32</v>
      </c>
      <c r="G230">
        <v>32</v>
      </c>
      <c r="H230">
        <v>192</v>
      </c>
      <c r="I230">
        <v>167</v>
      </c>
      <c r="J230">
        <v>72</v>
      </c>
      <c r="K230">
        <v>22</v>
      </c>
      <c r="L230">
        <v>187</v>
      </c>
      <c r="M230">
        <v>80</v>
      </c>
      <c r="N230">
        <v>1.29</v>
      </c>
      <c r="O230">
        <v>8.77</v>
      </c>
      <c r="P230">
        <v>3.73</v>
      </c>
      <c r="Q230">
        <v>4.04</v>
      </c>
      <c r="R230">
        <v>3</v>
      </c>
      <c r="S230">
        <v>7448</v>
      </c>
      <c r="U230">
        <f t="shared" si="34"/>
        <v>11</v>
      </c>
      <c r="V230">
        <f t="shared" si="35"/>
        <v>9</v>
      </c>
      <c r="W230">
        <f t="shared" si="36"/>
        <v>3.39</v>
      </c>
      <c r="X230">
        <f t="shared" si="37"/>
        <v>32</v>
      </c>
      <c r="Y230">
        <f t="shared" si="38"/>
        <v>32</v>
      </c>
      <c r="Z230">
        <f t="shared" si="39"/>
        <v>192</v>
      </c>
      <c r="AA230">
        <f t="shared" si="40"/>
        <v>167</v>
      </c>
      <c r="AB230">
        <f t="shared" si="41"/>
        <v>72</v>
      </c>
      <c r="AC230">
        <f t="shared" si="42"/>
        <v>22</v>
      </c>
      <c r="AD230">
        <f t="shared" si="43"/>
        <v>187</v>
      </c>
      <c r="AE230">
        <f t="shared" si="44"/>
        <v>80</v>
      </c>
      <c r="AF230">
        <f>SUMPRODUCT(U230:AE230,Weights!$E$3:$O$3)</f>
        <v>331.5</v>
      </c>
    </row>
    <row r="231" spans="1:32" x14ac:dyDescent="0.25">
      <c r="A231" t="s">
        <v>612</v>
      </c>
      <c r="B231" t="s">
        <v>51</v>
      </c>
      <c r="C231">
        <v>2</v>
      </c>
      <c r="D231">
        <v>4</v>
      </c>
      <c r="E231">
        <v>4.3</v>
      </c>
      <c r="F231">
        <v>14</v>
      </c>
      <c r="G231">
        <v>14</v>
      </c>
      <c r="H231">
        <v>72</v>
      </c>
      <c r="I231">
        <v>69</v>
      </c>
      <c r="J231">
        <v>34</v>
      </c>
      <c r="K231">
        <v>6</v>
      </c>
      <c r="L231">
        <v>56</v>
      </c>
      <c r="M231">
        <v>31</v>
      </c>
      <c r="N231">
        <v>1.4</v>
      </c>
      <c r="O231">
        <v>7.08</v>
      </c>
      <c r="P231">
        <v>3.92</v>
      </c>
      <c r="Q231">
        <v>4.04</v>
      </c>
      <c r="R231">
        <v>1</v>
      </c>
      <c r="S231">
        <v>14765</v>
      </c>
      <c r="U231">
        <f t="shared" si="34"/>
        <v>2</v>
      </c>
      <c r="V231">
        <f t="shared" si="35"/>
        <v>4</v>
      </c>
      <c r="W231">
        <f t="shared" si="36"/>
        <v>4.3</v>
      </c>
      <c r="X231">
        <f t="shared" si="37"/>
        <v>14</v>
      </c>
      <c r="Y231">
        <f t="shared" si="38"/>
        <v>14</v>
      </c>
      <c r="Z231">
        <f t="shared" si="39"/>
        <v>72</v>
      </c>
      <c r="AA231">
        <f t="shared" si="40"/>
        <v>69</v>
      </c>
      <c r="AB231">
        <f t="shared" si="41"/>
        <v>34</v>
      </c>
      <c r="AC231">
        <f t="shared" si="42"/>
        <v>6</v>
      </c>
      <c r="AD231">
        <f t="shared" si="43"/>
        <v>56</v>
      </c>
      <c r="AE231">
        <f t="shared" si="44"/>
        <v>31</v>
      </c>
      <c r="AF231">
        <f>SUMPRODUCT(U231:AE231,Weights!$E$3:$O$3)</f>
        <v>80</v>
      </c>
    </row>
    <row r="232" spans="1:32" x14ac:dyDescent="0.25">
      <c r="A232" t="s">
        <v>564</v>
      </c>
      <c r="B232" t="s">
        <v>51</v>
      </c>
      <c r="C232">
        <v>1</v>
      </c>
      <c r="D232">
        <v>2</v>
      </c>
      <c r="E232">
        <v>4.33</v>
      </c>
      <c r="F232">
        <v>0</v>
      </c>
      <c r="G232">
        <v>50</v>
      </c>
      <c r="H232">
        <v>62</v>
      </c>
      <c r="I232">
        <v>60</v>
      </c>
      <c r="J232">
        <v>30</v>
      </c>
      <c r="K232">
        <v>11</v>
      </c>
      <c r="L232">
        <v>71</v>
      </c>
      <c r="M232">
        <v>20</v>
      </c>
      <c r="N232">
        <v>1.29</v>
      </c>
      <c r="O232">
        <v>10.34</v>
      </c>
      <c r="P232">
        <v>2.84</v>
      </c>
      <c r="Q232">
        <v>4.04</v>
      </c>
      <c r="R232">
        <v>0.4</v>
      </c>
      <c r="S232">
        <v>3299</v>
      </c>
      <c r="U232">
        <f t="shared" si="34"/>
        <v>1</v>
      </c>
      <c r="V232">
        <f t="shared" si="35"/>
        <v>2</v>
      </c>
      <c r="W232">
        <f t="shared" si="36"/>
        <v>4.33</v>
      </c>
      <c r="X232">
        <f t="shared" si="37"/>
        <v>0</v>
      </c>
      <c r="Y232">
        <f t="shared" si="38"/>
        <v>50</v>
      </c>
      <c r="Z232">
        <f t="shared" si="39"/>
        <v>62</v>
      </c>
      <c r="AA232">
        <f t="shared" si="40"/>
        <v>60</v>
      </c>
      <c r="AB232">
        <f t="shared" si="41"/>
        <v>30</v>
      </c>
      <c r="AC232">
        <f t="shared" si="42"/>
        <v>11</v>
      </c>
      <c r="AD232">
        <f t="shared" si="43"/>
        <v>71</v>
      </c>
      <c r="AE232">
        <f t="shared" si="44"/>
        <v>20</v>
      </c>
      <c r="AF232">
        <f>SUMPRODUCT(U232:AE232,Weights!$E$3:$O$3)</f>
        <v>94</v>
      </c>
    </row>
    <row r="233" spans="1:32" x14ac:dyDescent="0.25">
      <c r="A233" t="s">
        <v>800</v>
      </c>
      <c r="B233" t="s">
        <v>32</v>
      </c>
      <c r="C233">
        <v>4</v>
      </c>
      <c r="D233">
        <v>5</v>
      </c>
      <c r="E233">
        <v>4.0599999999999996</v>
      </c>
      <c r="F233">
        <v>5</v>
      </c>
      <c r="G233">
        <v>66</v>
      </c>
      <c r="H233">
        <v>82</v>
      </c>
      <c r="I233">
        <v>71</v>
      </c>
      <c r="J233">
        <v>37</v>
      </c>
      <c r="K233">
        <v>8</v>
      </c>
      <c r="L233">
        <v>80</v>
      </c>
      <c r="M233">
        <v>39</v>
      </c>
      <c r="N233">
        <v>1.34</v>
      </c>
      <c r="O233">
        <v>8.74</v>
      </c>
      <c r="P233">
        <v>4.26</v>
      </c>
      <c r="Q233">
        <v>4.05</v>
      </c>
      <c r="R233">
        <v>0.7</v>
      </c>
      <c r="S233">
        <v>10756</v>
      </c>
      <c r="U233">
        <f t="shared" si="34"/>
        <v>4</v>
      </c>
      <c r="V233">
        <f t="shared" si="35"/>
        <v>5</v>
      </c>
      <c r="W233">
        <f t="shared" si="36"/>
        <v>4.0599999999999996</v>
      </c>
      <c r="X233">
        <f t="shared" si="37"/>
        <v>5</v>
      </c>
      <c r="Y233">
        <f t="shared" si="38"/>
        <v>66</v>
      </c>
      <c r="Z233">
        <f t="shared" si="39"/>
        <v>82</v>
      </c>
      <c r="AA233">
        <f t="shared" si="40"/>
        <v>71</v>
      </c>
      <c r="AB233">
        <f t="shared" si="41"/>
        <v>37</v>
      </c>
      <c r="AC233">
        <f t="shared" si="42"/>
        <v>8</v>
      </c>
      <c r="AD233">
        <f t="shared" si="43"/>
        <v>80</v>
      </c>
      <c r="AE233">
        <f t="shared" si="44"/>
        <v>39</v>
      </c>
      <c r="AF233">
        <f>SUMPRODUCT(U233:AE233,Weights!$E$3:$O$3)</f>
        <v>120</v>
      </c>
    </row>
    <row r="234" spans="1:32" x14ac:dyDescent="0.25">
      <c r="A234" t="s">
        <v>916</v>
      </c>
      <c r="B234" t="s">
        <v>39</v>
      </c>
      <c r="C234">
        <v>4</v>
      </c>
      <c r="D234">
        <v>2</v>
      </c>
      <c r="E234">
        <v>3.28</v>
      </c>
      <c r="F234">
        <v>0</v>
      </c>
      <c r="G234">
        <v>69</v>
      </c>
      <c r="H234">
        <v>65</v>
      </c>
      <c r="I234">
        <v>58</v>
      </c>
      <c r="J234">
        <v>24</v>
      </c>
      <c r="K234">
        <v>5</v>
      </c>
      <c r="L234">
        <v>49</v>
      </c>
      <c r="M234">
        <v>25</v>
      </c>
      <c r="N234">
        <v>1.29</v>
      </c>
      <c r="O234">
        <v>6.79</v>
      </c>
      <c r="P234">
        <v>3.53</v>
      </c>
      <c r="Q234">
        <v>4.05</v>
      </c>
      <c r="R234">
        <v>0.4</v>
      </c>
      <c r="S234">
        <v>9325</v>
      </c>
      <c r="U234">
        <f t="shared" si="34"/>
        <v>4</v>
      </c>
      <c r="V234">
        <f t="shared" si="35"/>
        <v>2</v>
      </c>
      <c r="W234">
        <f t="shared" si="36"/>
        <v>3.28</v>
      </c>
      <c r="X234">
        <f t="shared" si="37"/>
        <v>0</v>
      </c>
      <c r="Y234">
        <f t="shared" si="38"/>
        <v>69</v>
      </c>
      <c r="Z234">
        <f t="shared" si="39"/>
        <v>65</v>
      </c>
      <c r="AA234">
        <f t="shared" si="40"/>
        <v>58</v>
      </c>
      <c r="AB234">
        <f t="shared" si="41"/>
        <v>24</v>
      </c>
      <c r="AC234">
        <f t="shared" si="42"/>
        <v>5</v>
      </c>
      <c r="AD234">
        <f t="shared" si="43"/>
        <v>49</v>
      </c>
      <c r="AE234">
        <f t="shared" si="44"/>
        <v>25</v>
      </c>
      <c r="AF234">
        <f>SUMPRODUCT(U234:AE234,Weights!$E$3:$O$3)</f>
        <v>103.5</v>
      </c>
    </row>
    <row r="235" spans="1:32" x14ac:dyDescent="0.25">
      <c r="A235" t="s">
        <v>704</v>
      </c>
      <c r="B235" t="s">
        <v>34</v>
      </c>
      <c r="C235">
        <v>5</v>
      </c>
      <c r="D235">
        <v>4</v>
      </c>
      <c r="E235">
        <v>4.01</v>
      </c>
      <c r="F235">
        <v>15</v>
      </c>
      <c r="G235">
        <v>15</v>
      </c>
      <c r="H235">
        <v>82</v>
      </c>
      <c r="I235">
        <v>78</v>
      </c>
      <c r="J235">
        <v>37</v>
      </c>
      <c r="K235">
        <v>10</v>
      </c>
      <c r="L235">
        <v>64</v>
      </c>
      <c r="M235">
        <v>22</v>
      </c>
      <c r="N235">
        <v>1.22</v>
      </c>
      <c r="O235">
        <v>7</v>
      </c>
      <c r="P235">
        <v>2.36</v>
      </c>
      <c r="Q235">
        <v>4.05</v>
      </c>
      <c r="R235">
        <v>1.2</v>
      </c>
      <c r="S235">
        <v>13071</v>
      </c>
      <c r="U235">
        <f t="shared" si="34"/>
        <v>5</v>
      </c>
      <c r="V235">
        <f t="shared" si="35"/>
        <v>4</v>
      </c>
      <c r="W235">
        <f t="shared" si="36"/>
        <v>4.01</v>
      </c>
      <c r="X235">
        <f t="shared" si="37"/>
        <v>15</v>
      </c>
      <c r="Y235">
        <f t="shared" si="38"/>
        <v>15</v>
      </c>
      <c r="Z235">
        <f t="shared" si="39"/>
        <v>82</v>
      </c>
      <c r="AA235">
        <f t="shared" si="40"/>
        <v>78</v>
      </c>
      <c r="AB235">
        <f t="shared" si="41"/>
        <v>37</v>
      </c>
      <c r="AC235">
        <f t="shared" si="42"/>
        <v>10</v>
      </c>
      <c r="AD235">
        <f t="shared" si="43"/>
        <v>64</v>
      </c>
      <c r="AE235">
        <f t="shared" si="44"/>
        <v>22</v>
      </c>
      <c r="AF235">
        <f>SUMPRODUCT(U235:AE235,Weights!$E$3:$O$3)</f>
        <v>117</v>
      </c>
    </row>
    <row r="236" spans="1:32" x14ac:dyDescent="0.25">
      <c r="A236" t="s">
        <v>807</v>
      </c>
      <c r="B236" t="s">
        <v>29</v>
      </c>
      <c r="C236">
        <v>4</v>
      </c>
      <c r="D236">
        <v>9</v>
      </c>
      <c r="E236">
        <v>3.82</v>
      </c>
      <c r="F236">
        <v>13</v>
      </c>
      <c r="G236">
        <v>42</v>
      </c>
      <c r="H236">
        <v>124</v>
      </c>
      <c r="I236">
        <v>111</v>
      </c>
      <c r="J236">
        <v>53</v>
      </c>
      <c r="K236">
        <v>9</v>
      </c>
      <c r="L236">
        <v>103</v>
      </c>
      <c r="M236">
        <v>58</v>
      </c>
      <c r="N236">
        <v>1.36</v>
      </c>
      <c r="O236">
        <v>7.46</v>
      </c>
      <c r="P236">
        <v>4.24</v>
      </c>
      <c r="Q236">
        <v>4.0599999999999996</v>
      </c>
      <c r="R236">
        <v>1.4</v>
      </c>
      <c r="S236">
        <v>4869</v>
      </c>
      <c r="U236">
        <f t="shared" si="34"/>
        <v>4</v>
      </c>
      <c r="V236">
        <f t="shared" si="35"/>
        <v>9</v>
      </c>
      <c r="W236">
        <f t="shared" si="36"/>
        <v>3.82</v>
      </c>
      <c r="X236">
        <f t="shared" si="37"/>
        <v>13</v>
      </c>
      <c r="Y236">
        <f t="shared" si="38"/>
        <v>42</v>
      </c>
      <c r="Z236">
        <f t="shared" si="39"/>
        <v>124</v>
      </c>
      <c r="AA236">
        <f t="shared" si="40"/>
        <v>111</v>
      </c>
      <c r="AB236">
        <f t="shared" si="41"/>
        <v>53</v>
      </c>
      <c r="AC236">
        <f t="shared" si="42"/>
        <v>9</v>
      </c>
      <c r="AD236">
        <f t="shared" si="43"/>
        <v>103</v>
      </c>
      <c r="AE236">
        <f t="shared" si="44"/>
        <v>58</v>
      </c>
      <c r="AF236">
        <f>SUMPRODUCT(U236:AE236,Weights!$E$3:$O$3)</f>
        <v>153.5</v>
      </c>
    </row>
    <row r="237" spans="1:32" x14ac:dyDescent="0.25">
      <c r="A237" t="s">
        <v>805</v>
      </c>
      <c r="B237" t="s">
        <v>37</v>
      </c>
      <c r="C237">
        <v>1</v>
      </c>
      <c r="D237">
        <v>0</v>
      </c>
      <c r="E237">
        <v>4.8600000000000003</v>
      </c>
      <c r="F237">
        <v>0</v>
      </c>
      <c r="G237">
        <v>25</v>
      </c>
      <c r="H237">
        <v>28</v>
      </c>
      <c r="I237">
        <v>30</v>
      </c>
      <c r="J237">
        <v>15</v>
      </c>
      <c r="K237">
        <v>2</v>
      </c>
      <c r="L237">
        <v>26</v>
      </c>
      <c r="M237">
        <v>12</v>
      </c>
      <c r="N237">
        <v>1.54</v>
      </c>
      <c r="O237">
        <v>8.5299999999999994</v>
      </c>
      <c r="P237">
        <v>3.99</v>
      </c>
      <c r="Q237">
        <v>4.07</v>
      </c>
      <c r="R237">
        <v>0.2</v>
      </c>
      <c r="S237">
        <v>6819</v>
      </c>
      <c r="U237">
        <f t="shared" si="34"/>
        <v>1</v>
      </c>
      <c r="V237">
        <f t="shared" si="35"/>
        <v>0</v>
      </c>
      <c r="W237">
        <f t="shared" si="36"/>
        <v>4.8600000000000003</v>
      </c>
      <c r="X237">
        <f t="shared" si="37"/>
        <v>0</v>
      </c>
      <c r="Y237">
        <f t="shared" si="38"/>
        <v>25</v>
      </c>
      <c r="Z237">
        <f t="shared" si="39"/>
        <v>28</v>
      </c>
      <c r="AA237">
        <f t="shared" si="40"/>
        <v>30</v>
      </c>
      <c r="AB237">
        <f t="shared" si="41"/>
        <v>15</v>
      </c>
      <c r="AC237">
        <f t="shared" si="42"/>
        <v>2</v>
      </c>
      <c r="AD237">
        <f t="shared" si="43"/>
        <v>26</v>
      </c>
      <c r="AE237">
        <f t="shared" si="44"/>
        <v>12</v>
      </c>
      <c r="AF237">
        <f>SUMPRODUCT(U237:AE237,Weights!$E$3:$O$3)</f>
        <v>36</v>
      </c>
    </row>
    <row r="238" spans="1:32" x14ac:dyDescent="0.25">
      <c r="A238" t="s">
        <v>771</v>
      </c>
      <c r="B238" t="s">
        <v>43</v>
      </c>
      <c r="C238">
        <v>12</v>
      </c>
      <c r="D238">
        <v>12</v>
      </c>
      <c r="E238">
        <v>4.8</v>
      </c>
      <c r="F238">
        <v>30</v>
      </c>
      <c r="G238">
        <v>32</v>
      </c>
      <c r="H238">
        <v>174</v>
      </c>
      <c r="I238">
        <v>176</v>
      </c>
      <c r="J238">
        <v>93</v>
      </c>
      <c r="K238">
        <v>25</v>
      </c>
      <c r="L238">
        <v>185</v>
      </c>
      <c r="M238">
        <v>65</v>
      </c>
      <c r="N238">
        <v>1.38</v>
      </c>
      <c r="O238">
        <v>9.5399999999999991</v>
      </c>
      <c r="P238">
        <v>3.35</v>
      </c>
      <c r="Q238">
        <v>4.07</v>
      </c>
      <c r="R238">
        <v>2.8</v>
      </c>
      <c r="S238">
        <v>12703</v>
      </c>
      <c r="U238">
        <f t="shared" si="34"/>
        <v>12</v>
      </c>
      <c r="V238">
        <f t="shared" si="35"/>
        <v>12</v>
      </c>
      <c r="W238">
        <f t="shared" si="36"/>
        <v>4.8</v>
      </c>
      <c r="X238">
        <f t="shared" si="37"/>
        <v>30</v>
      </c>
      <c r="Y238">
        <f t="shared" si="38"/>
        <v>32</v>
      </c>
      <c r="Z238">
        <f t="shared" si="39"/>
        <v>174</v>
      </c>
      <c r="AA238">
        <f t="shared" si="40"/>
        <v>176</v>
      </c>
      <c r="AB238">
        <f t="shared" si="41"/>
        <v>93</v>
      </c>
      <c r="AC238">
        <f t="shared" si="42"/>
        <v>25</v>
      </c>
      <c r="AD238">
        <f t="shared" si="43"/>
        <v>185</v>
      </c>
      <c r="AE238">
        <f t="shared" si="44"/>
        <v>65</v>
      </c>
      <c r="AF238">
        <f>SUMPRODUCT(U238:AE238,Weights!$E$3:$O$3)</f>
        <v>250.5</v>
      </c>
    </row>
    <row r="239" spans="1:32" x14ac:dyDescent="0.25">
      <c r="A239" t="s">
        <v>806</v>
      </c>
      <c r="B239" t="s">
        <v>62</v>
      </c>
      <c r="C239">
        <v>3</v>
      </c>
      <c r="D239">
        <v>1</v>
      </c>
      <c r="E239">
        <v>5.19</v>
      </c>
      <c r="F239">
        <v>0</v>
      </c>
      <c r="G239">
        <v>40</v>
      </c>
      <c r="H239">
        <v>41</v>
      </c>
      <c r="I239">
        <v>44</v>
      </c>
      <c r="J239">
        <v>23</v>
      </c>
      <c r="K239">
        <v>3</v>
      </c>
      <c r="L239">
        <v>30</v>
      </c>
      <c r="M239">
        <v>20</v>
      </c>
      <c r="N239">
        <v>1.57</v>
      </c>
      <c r="O239">
        <v>6.68</v>
      </c>
      <c r="P239">
        <v>4.4000000000000004</v>
      </c>
      <c r="Q239">
        <v>4.08</v>
      </c>
      <c r="R239">
        <v>0.1</v>
      </c>
      <c r="S239">
        <v>10234</v>
      </c>
      <c r="U239">
        <f t="shared" si="34"/>
        <v>3</v>
      </c>
      <c r="V239">
        <f t="shared" si="35"/>
        <v>1</v>
      </c>
      <c r="W239">
        <f t="shared" si="36"/>
        <v>5.19</v>
      </c>
      <c r="X239">
        <f t="shared" si="37"/>
        <v>0</v>
      </c>
      <c r="Y239">
        <f t="shared" si="38"/>
        <v>40</v>
      </c>
      <c r="Z239">
        <f t="shared" si="39"/>
        <v>41</v>
      </c>
      <c r="AA239">
        <f t="shared" si="40"/>
        <v>44</v>
      </c>
      <c r="AB239">
        <f t="shared" si="41"/>
        <v>23</v>
      </c>
      <c r="AC239">
        <f t="shared" si="42"/>
        <v>3</v>
      </c>
      <c r="AD239">
        <f t="shared" si="43"/>
        <v>30</v>
      </c>
      <c r="AE239">
        <f t="shared" si="44"/>
        <v>20</v>
      </c>
      <c r="AF239">
        <f>SUMPRODUCT(U239:AE239,Weights!$E$3:$O$3)</f>
        <v>46</v>
      </c>
    </row>
    <row r="240" spans="1:32" x14ac:dyDescent="0.25">
      <c r="A240" t="s">
        <v>620</v>
      </c>
      <c r="B240" t="s">
        <v>29</v>
      </c>
      <c r="C240">
        <v>9</v>
      </c>
      <c r="D240">
        <v>7</v>
      </c>
      <c r="E240">
        <v>3.77</v>
      </c>
      <c r="F240">
        <v>23</v>
      </c>
      <c r="G240">
        <v>24</v>
      </c>
      <c r="H240">
        <v>135</v>
      </c>
      <c r="I240">
        <v>120</v>
      </c>
      <c r="J240">
        <v>57</v>
      </c>
      <c r="K240">
        <v>17</v>
      </c>
      <c r="L240">
        <v>115</v>
      </c>
      <c r="M240">
        <v>39</v>
      </c>
      <c r="N240">
        <v>1.18</v>
      </c>
      <c r="O240">
        <v>7.62</v>
      </c>
      <c r="P240">
        <v>2.62</v>
      </c>
      <c r="Q240">
        <v>4.08</v>
      </c>
      <c r="R240">
        <v>2.1</v>
      </c>
      <c r="S240">
        <v>12049</v>
      </c>
      <c r="U240">
        <f t="shared" si="34"/>
        <v>9</v>
      </c>
      <c r="V240">
        <f t="shared" si="35"/>
        <v>7</v>
      </c>
      <c r="W240">
        <f t="shared" si="36"/>
        <v>3.77</v>
      </c>
      <c r="X240">
        <f t="shared" si="37"/>
        <v>23</v>
      </c>
      <c r="Y240">
        <f t="shared" si="38"/>
        <v>24</v>
      </c>
      <c r="Z240">
        <f t="shared" si="39"/>
        <v>135</v>
      </c>
      <c r="AA240">
        <f t="shared" si="40"/>
        <v>120</v>
      </c>
      <c r="AB240">
        <f t="shared" si="41"/>
        <v>57</v>
      </c>
      <c r="AC240">
        <f t="shared" si="42"/>
        <v>17</v>
      </c>
      <c r="AD240">
        <f t="shared" si="43"/>
        <v>115</v>
      </c>
      <c r="AE240">
        <f t="shared" si="44"/>
        <v>39</v>
      </c>
      <c r="AF240">
        <f>SUMPRODUCT(U240:AE240,Weights!$E$3:$O$3)</f>
        <v>215.5</v>
      </c>
    </row>
    <row r="241" spans="1:32" x14ac:dyDescent="0.25">
      <c r="A241" t="s">
        <v>587</v>
      </c>
      <c r="B241" t="s">
        <v>147</v>
      </c>
      <c r="C241">
        <v>3</v>
      </c>
      <c r="D241">
        <v>3</v>
      </c>
      <c r="E241">
        <v>3.94</v>
      </c>
      <c r="F241">
        <v>0</v>
      </c>
      <c r="G241">
        <v>68</v>
      </c>
      <c r="H241">
        <v>65</v>
      </c>
      <c r="I241">
        <v>65</v>
      </c>
      <c r="J241">
        <v>29</v>
      </c>
      <c r="K241">
        <v>11</v>
      </c>
      <c r="L241">
        <v>67</v>
      </c>
      <c r="M241">
        <v>16</v>
      </c>
      <c r="N241">
        <v>1.24</v>
      </c>
      <c r="O241">
        <v>9.1999999999999993</v>
      </c>
      <c r="P241">
        <v>2.2400000000000002</v>
      </c>
      <c r="Q241">
        <v>4.08</v>
      </c>
      <c r="R241">
        <v>0.3</v>
      </c>
      <c r="S241">
        <v>6033</v>
      </c>
      <c r="U241">
        <f t="shared" si="34"/>
        <v>3</v>
      </c>
      <c r="V241">
        <f t="shared" si="35"/>
        <v>3</v>
      </c>
      <c r="W241">
        <f t="shared" si="36"/>
        <v>3.94</v>
      </c>
      <c r="X241">
        <f t="shared" si="37"/>
        <v>0</v>
      </c>
      <c r="Y241">
        <f t="shared" si="38"/>
        <v>68</v>
      </c>
      <c r="Z241">
        <f t="shared" si="39"/>
        <v>65</v>
      </c>
      <c r="AA241">
        <f t="shared" si="40"/>
        <v>65</v>
      </c>
      <c r="AB241">
        <f t="shared" si="41"/>
        <v>29</v>
      </c>
      <c r="AC241">
        <f t="shared" si="42"/>
        <v>11</v>
      </c>
      <c r="AD241">
        <f t="shared" si="43"/>
        <v>67</v>
      </c>
      <c r="AE241">
        <f t="shared" si="44"/>
        <v>16</v>
      </c>
      <c r="AF241">
        <f>SUMPRODUCT(U241:AE241,Weights!$E$3:$O$3)</f>
        <v>104.5</v>
      </c>
    </row>
    <row r="242" spans="1:32" x14ac:dyDescent="0.25">
      <c r="A242" t="s">
        <v>1200</v>
      </c>
      <c r="B242" t="s">
        <v>34</v>
      </c>
      <c r="C242">
        <v>2</v>
      </c>
      <c r="D242">
        <v>2</v>
      </c>
      <c r="E242">
        <v>4.66</v>
      </c>
      <c r="F242">
        <v>3</v>
      </c>
      <c r="G242">
        <v>15</v>
      </c>
      <c r="H242">
        <v>32</v>
      </c>
      <c r="I242">
        <v>34</v>
      </c>
      <c r="J242">
        <v>17</v>
      </c>
      <c r="K242">
        <v>3</v>
      </c>
      <c r="L242">
        <v>23</v>
      </c>
      <c r="M242">
        <v>10</v>
      </c>
      <c r="N242">
        <v>1.37</v>
      </c>
      <c r="O242">
        <v>6.3</v>
      </c>
      <c r="P242">
        <v>2.81</v>
      </c>
      <c r="Q242">
        <v>4.08</v>
      </c>
      <c r="R242">
        <v>0.4</v>
      </c>
      <c r="S242">
        <v>13818</v>
      </c>
      <c r="U242">
        <f t="shared" si="34"/>
        <v>2</v>
      </c>
      <c r="V242">
        <f t="shared" si="35"/>
        <v>2</v>
      </c>
      <c r="W242">
        <f t="shared" si="36"/>
        <v>4.66</v>
      </c>
      <c r="X242">
        <f t="shared" si="37"/>
        <v>3</v>
      </c>
      <c r="Y242">
        <f t="shared" si="38"/>
        <v>15</v>
      </c>
      <c r="Z242">
        <f t="shared" si="39"/>
        <v>32</v>
      </c>
      <c r="AA242">
        <f t="shared" si="40"/>
        <v>34</v>
      </c>
      <c r="AB242">
        <f t="shared" si="41"/>
        <v>17</v>
      </c>
      <c r="AC242">
        <f t="shared" si="42"/>
        <v>3</v>
      </c>
      <c r="AD242">
        <f t="shared" si="43"/>
        <v>23</v>
      </c>
      <c r="AE242">
        <f t="shared" si="44"/>
        <v>10</v>
      </c>
      <c r="AF242">
        <f>SUMPRODUCT(U242:AE242,Weights!$E$3:$O$3)</f>
        <v>35</v>
      </c>
    </row>
    <row r="243" spans="1:32" x14ac:dyDescent="0.25">
      <c r="A243" t="s">
        <v>610</v>
      </c>
      <c r="B243" t="s">
        <v>58</v>
      </c>
      <c r="C243">
        <v>13</v>
      </c>
      <c r="D243">
        <v>11</v>
      </c>
      <c r="E243">
        <v>3.57</v>
      </c>
      <c r="F243">
        <v>29</v>
      </c>
      <c r="G243">
        <v>29</v>
      </c>
      <c r="H243">
        <v>186</v>
      </c>
      <c r="I243">
        <v>189</v>
      </c>
      <c r="J243">
        <v>74</v>
      </c>
      <c r="K243">
        <v>22</v>
      </c>
      <c r="L243">
        <v>111</v>
      </c>
      <c r="M243">
        <v>28</v>
      </c>
      <c r="N243">
        <v>1.1599999999999999</v>
      </c>
      <c r="O243">
        <v>5.36</v>
      </c>
      <c r="P243">
        <v>1.33</v>
      </c>
      <c r="Q243">
        <v>4.09</v>
      </c>
      <c r="R243">
        <v>2.5</v>
      </c>
      <c r="S243">
        <v>1994</v>
      </c>
      <c r="U243">
        <f t="shared" si="34"/>
        <v>13</v>
      </c>
      <c r="V243">
        <f t="shared" si="35"/>
        <v>11</v>
      </c>
      <c r="W243">
        <f t="shared" si="36"/>
        <v>3.57</v>
      </c>
      <c r="X243">
        <f t="shared" si="37"/>
        <v>29</v>
      </c>
      <c r="Y243">
        <f t="shared" si="38"/>
        <v>29</v>
      </c>
      <c r="Z243">
        <f t="shared" si="39"/>
        <v>186</v>
      </c>
      <c r="AA243">
        <f t="shared" si="40"/>
        <v>189</v>
      </c>
      <c r="AB243">
        <f t="shared" si="41"/>
        <v>74</v>
      </c>
      <c r="AC243">
        <f t="shared" si="42"/>
        <v>22</v>
      </c>
      <c r="AD243">
        <f t="shared" si="43"/>
        <v>111</v>
      </c>
      <c r="AE243">
        <f t="shared" si="44"/>
        <v>28</v>
      </c>
      <c r="AF243">
        <f>SUMPRODUCT(U243:AE243,Weights!$E$3:$O$3)</f>
        <v>258.5</v>
      </c>
    </row>
    <row r="244" spans="1:32" x14ac:dyDescent="0.25">
      <c r="A244" t="s">
        <v>618</v>
      </c>
      <c r="B244" t="s">
        <v>32</v>
      </c>
      <c r="C244">
        <v>10</v>
      </c>
      <c r="D244">
        <v>10</v>
      </c>
      <c r="E244">
        <v>4.3899999999999997</v>
      </c>
      <c r="F244">
        <v>31</v>
      </c>
      <c r="G244">
        <v>31</v>
      </c>
      <c r="H244">
        <v>187</v>
      </c>
      <c r="I244">
        <v>184</v>
      </c>
      <c r="J244">
        <v>91</v>
      </c>
      <c r="K244">
        <v>22</v>
      </c>
      <c r="L244">
        <v>176</v>
      </c>
      <c r="M244">
        <v>78</v>
      </c>
      <c r="N244">
        <v>1.4</v>
      </c>
      <c r="O244">
        <v>8.4600000000000009</v>
      </c>
      <c r="P244">
        <v>3.77</v>
      </c>
      <c r="Q244">
        <v>4.09</v>
      </c>
      <c r="R244">
        <v>3.1</v>
      </c>
      <c r="S244">
        <v>8700</v>
      </c>
      <c r="U244">
        <f t="shared" si="34"/>
        <v>10</v>
      </c>
      <c r="V244">
        <f t="shared" si="35"/>
        <v>10</v>
      </c>
      <c r="W244">
        <f t="shared" si="36"/>
        <v>4.3899999999999997</v>
      </c>
      <c r="X244">
        <f t="shared" si="37"/>
        <v>31</v>
      </c>
      <c r="Y244">
        <f t="shared" si="38"/>
        <v>31</v>
      </c>
      <c r="Z244">
        <f t="shared" si="39"/>
        <v>187</v>
      </c>
      <c r="AA244">
        <f t="shared" si="40"/>
        <v>184</v>
      </c>
      <c r="AB244">
        <f t="shared" si="41"/>
        <v>91</v>
      </c>
      <c r="AC244">
        <f t="shared" si="42"/>
        <v>22</v>
      </c>
      <c r="AD244">
        <f t="shared" si="43"/>
        <v>176</v>
      </c>
      <c r="AE244">
        <f t="shared" si="44"/>
        <v>78</v>
      </c>
      <c r="AF244">
        <f>SUMPRODUCT(U244:AE244,Weights!$E$3:$O$3)</f>
        <v>257</v>
      </c>
    </row>
    <row r="245" spans="1:32" x14ac:dyDescent="0.25">
      <c r="A245" t="s">
        <v>1097</v>
      </c>
      <c r="B245" t="s">
        <v>39</v>
      </c>
      <c r="C245">
        <v>3</v>
      </c>
      <c r="D245">
        <v>2</v>
      </c>
      <c r="E245">
        <v>3.26</v>
      </c>
      <c r="F245">
        <v>7</v>
      </c>
      <c r="G245">
        <v>18</v>
      </c>
      <c r="H245">
        <v>52</v>
      </c>
      <c r="I245">
        <v>38</v>
      </c>
      <c r="J245">
        <v>19</v>
      </c>
      <c r="K245">
        <v>6</v>
      </c>
      <c r="L245">
        <v>61</v>
      </c>
      <c r="M245">
        <v>28</v>
      </c>
      <c r="N245">
        <v>1.28</v>
      </c>
      <c r="O245">
        <v>10.6</v>
      </c>
      <c r="P245">
        <v>4.9400000000000004</v>
      </c>
      <c r="Q245">
        <v>4.0999999999999996</v>
      </c>
      <c r="R245">
        <v>0.9</v>
      </c>
      <c r="S245">
        <v>14212</v>
      </c>
      <c r="U245">
        <f t="shared" si="34"/>
        <v>3</v>
      </c>
      <c r="V245">
        <f t="shared" si="35"/>
        <v>2</v>
      </c>
      <c r="W245">
        <f t="shared" si="36"/>
        <v>3.26</v>
      </c>
      <c r="X245">
        <f t="shared" si="37"/>
        <v>7</v>
      </c>
      <c r="Y245">
        <f t="shared" si="38"/>
        <v>18</v>
      </c>
      <c r="Z245">
        <f t="shared" si="39"/>
        <v>52</v>
      </c>
      <c r="AA245">
        <f t="shared" si="40"/>
        <v>38</v>
      </c>
      <c r="AB245">
        <f t="shared" si="41"/>
        <v>19</v>
      </c>
      <c r="AC245">
        <f t="shared" si="42"/>
        <v>6</v>
      </c>
      <c r="AD245">
        <f t="shared" si="43"/>
        <v>61</v>
      </c>
      <c r="AE245">
        <f t="shared" si="44"/>
        <v>28</v>
      </c>
      <c r="AF245">
        <f>SUMPRODUCT(U245:AE245,Weights!$E$3:$O$3)</f>
        <v>103</v>
      </c>
    </row>
    <row r="246" spans="1:32" x14ac:dyDescent="0.25">
      <c r="A246" t="s">
        <v>1022</v>
      </c>
      <c r="B246" t="s">
        <v>73</v>
      </c>
      <c r="C246">
        <v>1</v>
      </c>
      <c r="D246">
        <v>3</v>
      </c>
      <c r="E246">
        <v>5.07</v>
      </c>
      <c r="F246">
        <v>0</v>
      </c>
      <c r="G246">
        <v>25</v>
      </c>
      <c r="H246">
        <v>38</v>
      </c>
      <c r="I246">
        <v>39</v>
      </c>
      <c r="J246">
        <v>21</v>
      </c>
      <c r="K246">
        <v>6</v>
      </c>
      <c r="L246">
        <v>42</v>
      </c>
      <c r="M246">
        <v>12</v>
      </c>
      <c r="N246">
        <v>1.35</v>
      </c>
      <c r="O246">
        <v>10.029999999999999</v>
      </c>
      <c r="P246">
        <v>2.8</v>
      </c>
      <c r="Q246">
        <v>4.0999999999999996</v>
      </c>
      <c r="R246">
        <v>0.3</v>
      </c>
      <c r="S246">
        <v>14986</v>
      </c>
      <c r="U246">
        <f t="shared" si="34"/>
        <v>1</v>
      </c>
      <c r="V246">
        <f t="shared" si="35"/>
        <v>3</v>
      </c>
      <c r="W246">
        <f t="shared" si="36"/>
        <v>5.07</v>
      </c>
      <c r="X246">
        <f t="shared" si="37"/>
        <v>0</v>
      </c>
      <c r="Y246">
        <f t="shared" si="38"/>
        <v>25</v>
      </c>
      <c r="Z246">
        <f t="shared" si="39"/>
        <v>38</v>
      </c>
      <c r="AA246">
        <f t="shared" si="40"/>
        <v>39</v>
      </c>
      <c r="AB246">
        <f t="shared" si="41"/>
        <v>21</v>
      </c>
      <c r="AC246">
        <f t="shared" si="42"/>
        <v>6</v>
      </c>
      <c r="AD246">
        <f t="shared" si="43"/>
        <v>42</v>
      </c>
      <c r="AE246">
        <f t="shared" si="44"/>
        <v>12</v>
      </c>
      <c r="AF246">
        <f>SUMPRODUCT(U246:AE246,Weights!$E$3:$O$3)</f>
        <v>46.5</v>
      </c>
    </row>
    <row r="247" spans="1:32" x14ac:dyDescent="0.25">
      <c r="A247" t="s">
        <v>666</v>
      </c>
      <c r="B247" t="s">
        <v>43</v>
      </c>
      <c r="C247">
        <v>2</v>
      </c>
      <c r="D247">
        <v>1</v>
      </c>
      <c r="E247">
        <v>3.64</v>
      </c>
      <c r="F247">
        <v>0</v>
      </c>
      <c r="G247">
        <v>58</v>
      </c>
      <c r="H247">
        <v>65</v>
      </c>
      <c r="I247">
        <v>71</v>
      </c>
      <c r="J247">
        <v>26</v>
      </c>
      <c r="K247">
        <v>9</v>
      </c>
      <c r="L247">
        <v>46</v>
      </c>
      <c r="M247">
        <v>13</v>
      </c>
      <c r="N247">
        <v>1.29</v>
      </c>
      <c r="O247">
        <v>6.36</v>
      </c>
      <c r="P247">
        <v>1.75</v>
      </c>
      <c r="Q247">
        <v>4.0999999999999996</v>
      </c>
      <c r="R247">
        <v>0.3</v>
      </c>
      <c r="S247">
        <v>7385</v>
      </c>
      <c r="U247">
        <f t="shared" si="34"/>
        <v>2</v>
      </c>
      <c r="V247">
        <f t="shared" si="35"/>
        <v>1</v>
      </c>
      <c r="W247">
        <f t="shared" si="36"/>
        <v>3.64</v>
      </c>
      <c r="X247">
        <f t="shared" si="37"/>
        <v>0</v>
      </c>
      <c r="Y247">
        <f t="shared" si="38"/>
        <v>58</v>
      </c>
      <c r="Z247">
        <f t="shared" si="39"/>
        <v>65</v>
      </c>
      <c r="AA247">
        <f t="shared" si="40"/>
        <v>71</v>
      </c>
      <c r="AB247">
        <f t="shared" si="41"/>
        <v>26</v>
      </c>
      <c r="AC247">
        <f t="shared" si="42"/>
        <v>9</v>
      </c>
      <c r="AD247">
        <f t="shared" si="43"/>
        <v>46</v>
      </c>
      <c r="AE247">
        <f t="shared" si="44"/>
        <v>13</v>
      </c>
      <c r="AF247">
        <f>SUMPRODUCT(U247:AE247,Weights!$E$3:$O$3)</f>
        <v>89</v>
      </c>
    </row>
    <row r="248" spans="1:32" x14ac:dyDescent="0.25">
      <c r="A248" t="s">
        <v>925</v>
      </c>
      <c r="B248" t="s">
        <v>71</v>
      </c>
      <c r="C248">
        <v>3</v>
      </c>
      <c r="D248">
        <v>9</v>
      </c>
      <c r="E248">
        <v>5.31</v>
      </c>
      <c r="F248">
        <v>12</v>
      </c>
      <c r="G248">
        <v>31</v>
      </c>
      <c r="H248">
        <v>86</v>
      </c>
      <c r="I248">
        <v>97</v>
      </c>
      <c r="J248">
        <v>51</v>
      </c>
      <c r="K248">
        <v>8</v>
      </c>
      <c r="L248">
        <v>85</v>
      </c>
      <c r="M248">
        <v>48</v>
      </c>
      <c r="N248">
        <v>1.67</v>
      </c>
      <c r="O248">
        <v>8.92</v>
      </c>
      <c r="P248">
        <v>4.96</v>
      </c>
      <c r="Q248">
        <v>4.0999999999999996</v>
      </c>
      <c r="R248">
        <v>1.1000000000000001</v>
      </c>
      <c r="S248">
        <v>12760</v>
      </c>
      <c r="U248">
        <f t="shared" si="34"/>
        <v>3</v>
      </c>
      <c r="V248">
        <f t="shared" si="35"/>
        <v>9</v>
      </c>
      <c r="W248">
        <f t="shared" si="36"/>
        <v>5.31</v>
      </c>
      <c r="X248">
        <f t="shared" si="37"/>
        <v>12</v>
      </c>
      <c r="Y248">
        <f t="shared" si="38"/>
        <v>31</v>
      </c>
      <c r="Z248">
        <f t="shared" si="39"/>
        <v>86</v>
      </c>
      <c r="AA248">
        <f t="shared" si="40"/>
        <v>97</v>
      </c>
      <c r="AB248">
        <f t="shared" si="41"/>
        <v>51</v>
      </c>
      <c r="AC248">
        <f t="shared" si="42"/>
        <v>8</v>
      </c>
      <c r="AD248">
        <f t="shared" si="43"/>
        <v>85</v>
      </c>
      <c r="AE248">
        <f t="shared" si="44"/>
        <v>48</v>
      </c>
      <c r="AF248">
        <f>SUMPRODUCT(U248:AE248,Weights!$E$3:$O$3)</f>
        <v>70.5</v>
      </c>
    </row>
    <row r="249" spans="1:32" x14ac:dyDescent="0.25">
      <c r="A249" t="s">
        <v>755</v>
      </c>
      <c r="B249" t="s">
        <v>37</v>
      </c>
      <c r="C249">
        <v>8</v>
      </c>
      <c r="D249">
        <v>5</v>
      </c>
      <c r="E249">
        <v>3.86</v>
      </c>
      <c r="F249">
        <v>21</v>
      </c>
      <c r="G249">
        <v>22</v>
      </c>
      <c r="H249">
        <v>122</v>
      </c>
      <c r="I249">
        <v>111</v>
      </c>
      <c r="J249">
        <v>52</v>
      </c>
      <c r="K249">
        <v>17</v>
      </c>
      <c r="L249">
        <v>120</v>
      </c>
      <c r="M249">
        <v>40</v>
      </c>
      <c r="N249">
        <v>1.24</v>
      </c>
      <c r="O249">
        <v>8.91</v>
      </c>
      <c r="P249">
        <v>2.99</v>
      </c>
      <c r="Q249">
        <v>4.0999999999999996</v>
      </c>
      <c r="R249">
        <v>1.7</v>
      </c>
      <c r="S249">
        <v>13164</v>
      </c>
      <c r="U249">
        <f t="shared" si="34"/>
        <v>8</v>
      </c>
      <c r="V249">
        <f t="shared" si="35"/>
        <v>5</v>
      </c>
      <c r="W249">
        <f t="shared" si="36"/>
        <v>3.86</v>
      </c>
      <c r="X249">
        <f t="shared" si="37"/>
        <v>21</v>
      </c>
      <c r="Y249">
        <f t="shared" si="38"/>
        <v>22</v>
      </c>
      <c r="Z249">
        <f t="shared" si="39"/>
        <v>122</v>
      </c>
      <c r="AA249">
        <f t="shared" si="40"/>
        <v>111</v>
      </c>
      <c r="AB249">
        <f t="shared" si="41"/>
        <v>52</v>
      </c>
      <c r="AC249">
        <f t="shared" si="42"/>
        <v>17</v>
      </c>
      <c r="AD249">
        <f t="shared" si="43"/>
        <v>120</v>
      </c>
      <c r="AE249">
        <f t="shared" si="44"/>
        <v>40</v>
      </c>
      <c r="AF249">
        <f>SUMPRODUCT(U249:AE249,Weights!$E$3:$O$3)</f>
        <v>209.5</v>
      </c>
    </row>
    <row r="250" spans="1:32" x14ac:dyDescent="0.25">
      <c r="A250" t="s">
        <v>799</v>
      </c>
      <c r="B250" t="s">
        <v>62</v>
      </c>
      <c r="C250">
        <v>10</v>
      </c>
      <c r="D250">
        <v>10</v>
      </c>
      <c r="E250">
        <v>4.49</v>
      </c>
      <c r="F250">
        <v>25</v>
      </c>
      <c r="G250">
        <v>34</v>
      </c>
      <c r="H250">
        <v>161</v>
      </c>
      <c r="I250">
        <v>178</v>
      </c>
      <c r="J250">
        <v>80</v>
      </c>
      <c r="K250">
        <v>15</v>
      </c>
      <c r="L250">
        <v>83</v>
      </c>
      <c r="M250">
        <v>38</v>
      </c>
      <c r="N250">
        <v>1.35</v>
      </c>
      <c r="O250">
        <v>4.63</v>
      </c>
      <c r="P250">
        <v>2.15</v>
      </c>
      <c r="Q250">
        <v>4.1100000000000003</v>
      </c>
      <c r="R250">
        <v>1.8</v>
      </c>
      <c r="S250">
        <v>14361</v>
      </c>
      <c r="U250">
        <f t="shared" si="34"/>
        <v>10</v>
      </c>
      <c r="V250">
        <f t="shared" si="35"/>
        <v>10</v>
      </c>
      <c r="W250">
        <f t="shared" si="36"/>
        <v>4.49</v>
      </c>
      <c r="X250">
        <f t="shared" si="37"/>
        <v>25</v>
      </c>
      <c r="Y250">
        <f t="shared" si="38"/>
        <v>34</v>
      </c>
      <c r="Z250">
        <f t="shared" si="39"/>
        <v>161</v>
      </c>
      <c r="AA250">
        <f t="shared" si="40"/>
        <v>178</v>
      </c>
      <c r="AB250">
        <f t="shared" si="41"/>
        <v>80</v>
      </c>
      <c r="AC250">
        <f t="shared" si="42"/>
        <v>15</v>
      </c>
      <c r="AD250">
        <f t="shared" si="43"/>
        <v>83</v>
      </c>
      <c r="AE250">
        <f t="shared" si="44"/>
        <v>38</v>
      </c>
      <c r="AF250">
        <f>SUMPRODUCT(U250:AE250,Weights!$E$3:$O$3)</f>
        <v>157</v>
      </c>
    </row>
    <row r="251" spans="1:32" x14ac:dyDescent="0.25">
      <c r="A251" t="s">
        <v>712</v>
      </c>
      <c r="B251" t="s">
        <v>25</v>
      </c>
      <c r="C251">
        <v>3</v>
      </c>
      <c r="D251">
        <v>3</v>
      </c>
      <c r="E251">
        <v>4.32</v>
      </c>
      <c r="F251">
        <v>0</v>
      </c>
      <c r="G251">
        <v>68</v>
      </c>
      <c r="H251">
        <v>55</v>
      </c>
      <c r="I251">
        <v>55</v>
      </c>
      <c r="J251">
        <v>26</v>
      </c>
      <c r="K251">
        <v>4</v>
      </c>
      <c r="L251">
        <v>54</v>
      </c>
      <c r="M251">
        <v>26</v>
      </c>
      <c r="N251">
        <v>1.49</v>
      </c>
      <c r="O251">
        <v>8.85</v>
      </c>
      <c r="P251">
        <v>4.33</v>
      </c>
      <c r="Q251">
        <v>4.1100000000000003</v>
      </c>
      <c r="R251">
        <v>0.2</v>
      </c>
      <c r="S251">
        <v>10343</v>
      </c>
      <c r="U251">
        <f t="shared" si="34"/>
        <v>3</v>
      </c>
      <c r="V251">
        <f t="shared" si="35"/>
        <v>3</v>
      </c>
      <c r="W251">
        <f t="shared" si="36"/>
        <v>4.32</v>
      </c>
      <c r="X251">
        <f t="shared" si="37"/>
        <v>0</v>
      </c>
      <c r="Y251">
        <f t="shared" si="38"/>
        <v>68</v>
      </c>
      <c r="Z251">
        <f t="shared" si="39"/>
        <v>55</v>
      </c>
      <c r="AA251">
        <f t="shared" si="40"/>
        <v>55</v>
      </c>
      <c r="AB251">
        <f t="shared" si="41"/>
        <v>26</v>
      </c>
      <c r="AC251">
        <f t="shared" si="42"/>
        <v>4</v>
      </c>
      <c r="AD251">
        <f t="shared" si="43"/>
        <v>54</v>
      </c>
      <c r="AE251">
        <f t="shared" si="44"/>
        <v>26</v>
      </c>
      <c r="AF251">
        <f>SUMPRODUCT(U251:AE251,Weights!$E$3:$O$3)</f>
        <v>77.5</v>
      </c>
    </row>
    <row r="252" spans="1:32" x14ac:dyDescent="0.25">
      <c r="A252" t="s">
        <v>766</v>
      </c>
      <c r="B252" t="s">
        <v>125</v>
      </c>
      <c r="C252">
        <v>10</v>
      </c>
      <c r="D252">
        <v>9</v>
      </c>
      <c r="E252">
        <v>3.83</v>
      </c>
      <c r="F252">
        <v>28</v>
      </c>
      <c r="G252">
        <v>28</v>
      </c>
      <c r="H252">
        <v>173</v>
      </c>
      <c r="I252">
        <v>173</v>
      </c>
      <c r="J252">
        <v>74</v>
      </c>
      <c r="K252">
        <v>18</v>
      </c>
      <c r="L252">
        <v>120</v>
      </c>
      <c r="M252">
        <v>48</v>
      </c>
      <c r="N252">
        <v>1.27</v>
      </c>
      <c r="O252">
        <v>6.25</v>
      </c>
      <c r="P252">
        <v>2.4900000000000002</v>
      </c>
      <c r="Q252">
        <v>4.1100000000000003</v>
      </c>
      <c r="R252">
        <v>2.2999999999999998</v>
      </c>
      <c r="S252">
        <v>6562</v>
      </c>
      <c r="U252">
        <f t="shared" si="34"/>
        <v>10</v>
      </c>
      <c r="V252">
        <f t="shared" si="35"/>
        <v>9</v>
      </c>
      <c r="W252">
        <f t="shared" si="36"/>
        <v>3.83</v>
      </c>
      <c r="X252">
        <f t="shared" si="37"/>
        <v>28</v>
      </c>
      <c r="Y252">
        <f t="shared" si="38"/>
        <v>28</v>
      </c>
      <c r="Z252">
        <f t="shared" si="39"/>
        <v>173</v>
      </c>
      <c r="AA252">
        <f t="shared" si="40"/>
        <v>173</v>
      </c>
      <c r="AB252">
        <f t="shared" si="41"/>
        <v>74</v>
      </c>
      <c r="AC252">
        <f t="shared" si="42"/>
        <v>18</v>
      </c>
      <c r="AD252">
        <f t="shared" si="43"/>
        <v>120</v>
      </c>
      <c r="AE252">
        <f t="shared" si="44"/>
        <v>48</v>
      </c>
      <c r="AF252">
        <f>SUMPRODUCT(U252:AE252,Weights!$E$3:$O$3)</f>
        <v>230.5</v>
      </c>
    </row>
    <row r="253" spans="1:32" x14ac:dyDescent="0.25">
      <c r="A253" t="s">
        <v>820</v>
      </c>
      <c r="B253" t="s">
        <v>21</v>
      </c>
      <c r="C253">
        <v>4</v>
      </c>
      <c r="D253">
        <v>3</v>
      </c>
      <c r="E253">
        <v>3.7</v>
      </c>
      <c r="F253">
        <v>0</v>
      </c>
      <c r="G253">
        <v>70</v>
      </c>
      <c r="H253">
        <v>74</v>
      </c>
      <c r="I253">
        <v>59</v>
      </c>
      <c r="J253">
        <v>30</v>
      </c>
      <c r="K253">
        <v>9</v>
      </c>
      <c r="L253">
        <v>66</v>
      </c>
      <c r="M253">
        <v>27</v>
      </c>
      <c r="N253">
        <v>1.1599999999999999</v>
      </c>
      <c r="O253">
        <v>8.08</v>
      </c>
      <c r="P253">
        <v>3.26</v>
      </c>
      <c r="Q253">
        <v>4.1100000000000003</v>
      </c>
      <c r="R253">
        <v>0.4</v>
      </c>
      <c r="S253">
        <v>14295</v>
      </c>
      <c r="U253">
        <f t="shared" si="34"/>
        <v>4</v>
      </c>
      <c r="V253">
        <f t="shared" si="35"/>
        <v>3</v>
      </c>
      <c r="W253">
        <f t="shared" si="36"/>
        <v>3.7</v>
      </c>
      <c r="X253">
        <f t="shared" si="37"/>
        <v>0</v>
      </c>
      <c r="Y253">
        <f t="shared" si="38"/>
        <v>70</v>
      </c>
      <c r="Z253">
        <f t="shared" si="39"/>
        <v>74</v>
      </c>
      <c r="AA253">
        <f t="shared" si="40"/>
        <v>59</v>
      </c>
      <c r="AB253">
        <f t="shared" si="41"/>
        <v>30</v>
      </c>
      <c r="AC253">
        <f t="shared" si="42"/>
        <v>9</v>
      </c>
      <c r="AD253">
        <f t="shared" si="43"/>
        <v>66</v>
      </c>
      <c r="AE253">
        <f t="shared" si="44"/>
        <v>27</v>
      </c>
      <c r="AF253">
        <f>SUMPRODUCT(U253:AE253,Weights!$E$3:$O$3)</f>
        <v>122</v>
      </c>
    </row>
    <row r="254" spans="1:32" x14ac:dyDescent="0.25">
      <c r="A254" t="s">
        <v>586</v>
      </c>
      <c r="B254" t="s">
        <v>43</v>
      </c>
      <c r="C254">
        <v>8</v>
      </c>
      <c r="D254">
        <v>9</v>
      </c>
      <c r="E254">
        <v>4.51</v>
      </c>
      <c r="F254">
        <v>22</v>
      </c>
      <c r="G254">
        <v>24</v>
      </c>
      <c r="H254">
        <v>123</v>
      </c>
      <c r="I254">
        <v>120</v>
      </c>
      <c r="J254">
        <v>62</v>
      </c>
      <c r="K254">
        <v>20</v>
      </c>
      <c r="L254">
        <v>159</v>
      </c>
      <c r="M254">
        <v>53</v>
      </c>
      <c r="N254">
        <v>1.41</v>
      </c>
      <c r="O254">
        <v>11.57</v>
      </c>
      <c r="P254">
        <v>3.9</v>
      </c>
      <c r="Q254">
        <v>4.12</v>
      </c>
      <c r="R254">
        <v>1.9</v>
      </c>
      <c r="S254">
        <v>5867</v>
      </c>
      <c r="U254">
        <f t="shared" si="34"/>
        <v>8</v>
      </c>
      <c r="V254">
        <f t="shared" si="35"/>
        <v>9</v>
      </c>
      <c r="W254">
        <f t="shared" si="36"/>
        <v>4.51</v>
      </c>
      <c r="X254">
        <f t="shared" si="37"/>
        <v>22</v>
      </c>
      <c r="Y254">
        <f t="shared" si="38"/>
        <v>24</v>
      </c>
      <c r="Z254">
        <f t="shared" si="39"/>
        <v>123</v>
      </c>
      <c r="AA254">
        <f t="shared" si="40"/>
        <v>120</v>
      </c>
      <c r="AB254">
        <f t="shared" si="41"/>
        <v>62</v>
      </c>
      <c r="AC254">
        <f t="shared" si="42"/>
        <v>20</v>
      </c>
      <c r="AD254">
        <f t="shared" si="43"/>
        <v>159</v>
      </c>
      <c r="AE254">
        <f t="shared" si="44"/>
        <v>53</v>
      </c>
      <c r="AF254">
        <f>SUMPRODUCT(U254:AE254,Weights!$E$3:$O$3)</f>
        <v>207.5</v>
      </c>
    </row>
    <row r="255" spans="1:32" x14ac:dyDescent="0.25">
      <c r="A255" t="s">
        <v>696</v>
      </c>
      <c r="B255" t="s">
        <v>125</v>
      </c>
      <c r="C255">
        <v>2</v>
      </c>
      <c r="D255">
        <v>4</v>
      </c>
      <c r="E255">
        <v>4.3600000000000003</v>
      </c>
      <c r="F255">
        <v>0</v>
      </c>
      <c r="G255">
        <v>56</v>
      </c>
      <c r="H255">
        <v>56</v>
      </c>
      <c r="I255">
        <v>53</v>
      </c>
      <c r="J255">
        <v>27</v>
      </c>
      <c r="K255">
        <v>6</v>
      </c>
      <c r="L255">
        <v>52</v>
      </c>
      <c r="M255">
        <v>26</v>
      </c>
      <c r="N255">
        <v>1.42</v>
      </c>
      <c r="O255">
        <v>8.3800000000000008</v>
      </c>
      <c r="P255">
        <v>4.2</v>
      </c>
      <c r="Q255">
        <v>4.12</v>
      </c>
      <c r="R255">
        <v>0.4</v>
      </c>
      <c r="S255">
        <v>3397</v>
      </c>
      <c r="U255">
        <f t="shared" si="34"/>
        <v>2</v>
      </c>
      <c r="V255">
        <f t="shared" si="35"/>
        <v>4</v>
      </c>
      <c r="W255">
        <f t="shared" si="36"/>
        <v>4.3600000000000003</v>
      </c>
      <c r="X255">
        <f t="shared" si="37"/>
        <v>0</v>
      </c>
      <c r="Y255">
        <f t="shared" si="38"/>
        <v>56</v>
      </c>
      <c r="Z255">
        <f t="shared" si="39"/>
        <v>56</v>
      </c>
      <c r="AA255">
        <f t="shared" si="40"/>
        <v>53</v>
      </c>
      <c r="AB255">
        <f t="shared" si="41"/>
        <v>27</v>
      </c>
      <c r="AC255">
        <f t="shared" si="42"/>
        <v>6</v>
      </c>
      <c r="AD255">
        <f t="shared" si="43"/>
        <v>52</v>
      </c>
      <c r="AE255">
        <f t="shared" si="44"/>
        <v>26</v>
      </c>
      <c r="AF255">
        <f>SUMPRODUCT(U255:AE255,Weights!$E$3:$O$3)</f>
        <v>68.5</v>
      </c>
    </row>
    <row r="256" spans="1:32" x14ac:dyDescent="0.25">
      <c r="A256" t="s">
        <v>711</v>
      </c>
      <c r="B256" t="s">
        <v>125</v>
      </c>
      <c r="C256">
        <v>4</v>
      </c>
      <c r="D256">
        <v>4</v>
      </c>
      <c r="E256">
        <v>4.0199999999999996</v>
      </c>
      <c r="F256">
        <v>0</v>
      </c>
      <c r="G256">
        <v>66</v>
      </c>
      <c r="H256">
        <v>66</v>
      </c>
      <c r="I256">
        <v>57</v>
      </c>
      <c r="J256">
        <v>29</v>
      </c>
      <c r="K256">
        <v>5</v>
      </c>
      <c r="L256">
        <v>63</v>
      </c>
      <c r="M256">
        <v>35</v>
      </c>
      <c r="N256">
        <v>1.39</v>
      </c>
      <c r="O256">
        <v>8.64</v>
      </c>
      <c r="P256">
        <v>4.72</v>
      </c>
      <c r="Q256">
        <v>4.13</v>
      </c>
      <c r="R256">
        <v>0.4</v>
      </c>
      <c r="S256">
        <v>8501</v>
      </c>
      <c r="U256">
        <f t="shared" si="34"/>
        <v>4</v>
      </c>
      <c r="V256">
        <f t="shared" si="35"/>
        <v>4</v>
      </c>
      <c r="W256">
        <f t="shared" si="36"/>
        <v>4.0199999999999996</v>
      </c>
      <c r="X256">
        <f t="shared" si="37"/>
        <v>0</v>
      </c>
      <c r="Y256">
        <f t="shared" si="38"/>
        <v>66</v>
      </c>
      <c r="Z256">
        <f t="shared" si="39"/>
        <v>66</v>
      </c>
      <c r="AA256">
        <f t="shared" si="40"/>
        <v>57</v>
      </c>
      <c r="AB256">
        <f t="shared" si="41"/>
        <v>29</v>
      </c>
      <c r="AC256">
        <f t="shared" si="42"/>
        <v>5</v>
      </c>
      <c r="AD256">
        <f t="shared" si="43"/>
        <v>63</v>
      </c>
      <c r="AE256">
        <f t="shared" si="44"/>
        <v>35</v>
      </c>
      <c r="AF256">
        <f>SUMPRODUCT(U256:AE256,Weights!$E$3:$O$3)</f>
        <v>99</v>
      </c>
    </row>
    <row r="257" spans="1:32" x14ac:dyDescent="0.25">
      <c r="A257" t="s">
        <v>1201</v>
      </c>
      <c r="B257" t="s">
        <v>96</v>
      </c>
      <c r="C257">
        <v>1</v>
      </c>
      <c r="D257">
        <v>1</v>
      </c>
      <c r="E257">
        <v>5.45</v>
      </c>
      <c r="F257">
        <v>0</v>
      </c>
      <c r="G257">
        <v>14</v>
      </c>
      <c r="H257">
        <v>19</v>
      </c>
      <c r="I257">
        <v>22</v>
      </c>
      <c r="J257">
        <v>11</v>
      </c>
      <c r="K257">
        <v>2</v>
      </c>
      <c r="L257">
        <v>16</v>
      </c>
      <c r="M257">
        <v>6</v>
      </c>
      <c r="N257">
        <v>1.51</v>
      </c>
      <c r="O257">
        <v>7.95</v>
      </c>
      <c r="P257">
        <v>2.85</v>
      </c>
      <c r="Q257">
        <v>4.13</v>
      </c>
      <c r="R257">
        <v>0.1</v>
      </c>
      <c r="S257">
        <v>10500</v>
      </c>
      <c r="U257">
        <f t="shared" si="34"/>
        <v>1</v>
      </c>
      <c r="V257">
        <f t="shared" si="35"/>
        <v>1</v>
      </c>
      <c r="W257">
        <f t="shared" si="36"/>
        <v>5.45</v>
      </c>
      <c r="X257">
        <f t="shared" si="37"/>
        <v>0</v>
      </c>
      <c r="Y257">
        <f t="shared" si="38"/>
        <v>14</v>
      </c>
      <c r="Z257">
        <f t="shared" si="39"/>
        <v>19</v>
      </c>
      <c r="AA257">
        <f t="shared" si="40"/>
        <v>22</v>
      </c>
      <c r="AB257">
        <f t="shared" si="41"/>
        <v>11</v>
      </c>
      <c r="AC257">
        <f t="shared" si="42"/>
        <v>2</v>
      </c>
      <c r="AD257">
        <f t="shared" si="43"/>
        <v>16</v>
      </c>
      <c r="AE257">
        <f t="shared" si="44"/>
        <v>6</v>
      </c>
      <c r="AF257">
        <f>SUMPRODUCT(U257:AE257,Weights!$E$3:$O$3)</f>
        <v>20</v>
      </c>
    </row>
    <row r="258" spans="1:32" x14ac:dyDescent="0.25">
      <c r="A258" t="s">
        <v>671</v>
      </c>
      <c r="B258" t="s">
        <v>34</v>
      </c>
      <c r="C258">
        <v>3</v>
      </c>
      <c r="D258">
        <v>3</v>
      </c>
      <c r="E258">
        <v>5.12</v>
      </c>
      <c r="F258">
        <v>0</v>
      </c>
      <c r="G258">
        <v>62</v>
      </c>
      <c r="H258">
        <v>56</v>
      </c>
      <c r="I258">
        <v>66</v>
      </c>
      <c r="J258">
        <v>32</v>
      </c>
      <c r="K258">
        <v>3</v>
      </c>
      <c r="L258">
        <v>36</v>
      </c>
      <c r="M258">
        <v>23</v>
      </c>
      <c r="N258">
        <v>1.59</v>
      </c>
      <c r="O258">
        <v>5.76</v>
      </c>
      <c r="P258">
        <v>3.67</v>
      </c>
      <c r="Q258">
        <v>4.1399999999999997</v>
      </c>
      <c r="R258">
        <v>0.1</v>
      </c>
      <c r="S258">
        <v>7293</v>
      </c>
      <c r="U258">
        <f t="shared" si="34"/>
        <v>3</v>
      </c>
      <c r="V258">
        <f t="shared" si="35"/>
        <v>3</v>
      </c>
      <c r="W258">
        <f t="shared" si="36"/>
        <v>5.12</v>
      </c>
      <c r="X258">
        <f t="shared" si="37"/>
        <v>0</v>
      </c>
      <c r="Y258">
        <f t="shared" si="38"/>
        <v>62</v>
      </c>
      <c r="Z258">
        <f t="shared" si="39"/>
        <v>56</v>
      </c>
      <c r="AA258">
        <f t="shared" si="40"/>
        <v>66</v>
      </c>
      <c r="AB258">
        <f t="shared" si="41"/>
        <v>32</v>
      </c>
      <c r="AC258">
        <f t="shared" si="42"/>
        <v>3</v>
      </c>
      <c r="AD258">
        <f t="shared" si="43"/>
        <v>36</v>
      </c>
      <c r="AE258">
        <f t="shared" si="44"/>
        <v>23</v>
      </c>
      <c r="AF258">
        <f>SUMPRODUCT(U258:AE258,Weights!$E$3:$O$3)</f>
        <v>45.5</v>
      </c>
    </row>
    <row r="259" spans="1:32" x14ac:dyDescent="0.25">
      <c r="A259" t="s">
        <v>911</v>
      </c>
      <c r="B259" t="s">
        <v>19</v>
      </c>
      <c r="C259">
        <v>5</v>
      </c>
      <c r="D259">
        <v>3</v>
      </c>
      <c r="E259">
        <v>3.79</v>
      </c>
      <c r="F259">
        <v>2</v>
      </c>
      <c r="G259">
        <v>37</v>
      </c>
      <c r="H259">
        <v>54</v>
      </c>
      <c r="I259">
        <v>55</v>
      </c>
      <c r="J259">
        <v>23</v>
      </c>
      <c r="K259">
        <v>5</v>
      </c>
      <c r="L259">
        <v>33</v>
      </c>
      <c r="M259">
        <v>14</v>
      </c>
      <c r="N259">
        <v>1.3</v>
      </c>
      <c r="O259">
        <v>5.5</v>
      </c>
      <c r="P259">
        <v>2.41</v>
      </c>
      <c r="Q259">
        <v>4.1500000000000004</v>
      </c>
      <c r="R259">
        <v>0.3</v>
      </c>
      <c r="S259">
        <v>3237</v>
      </c>
      <c r="U259">
        <f t="shared" ref="U259:U322" si="45">C259</f>
        <v>5</v>
      </c>
      <c r="V259">
        <f t="shared" ref="V259:V322" si="46">D259</f>
        <v>3</v>
      </c>
      <c r="W259">
        <f t="shared" ref="W259:W322" si="47">E259</f>
        <v>3.79</v>
      </c>
      <c r="X259">
        <f t="shared" ref="X259:X322" si="48">F259</f>
        <v>2</v>
      </c>
      <c r="Y259">
        <f t="shared" ref="Y259:Y322" si="49">G259</f>
        <v>37</v>
      </c>
      <c r="Z259">
        <f t="shared" ref="Z259:Z322" si="50">H259</f>
        <v>54</v>
      </c>
      <c r="AA259">
        <f t="shared" ref="AA259:AA322" si="51">I259</f>
        <v>55</v>
      </c>
      <c r="AB259">
        <f t="shared" ref="AB259:AB322" si="52">J259</f>
        <v>23</v>
      </c>
      <c r="AC259">
        <f t="shared" ref="AC259:AC322" si="53">K259</f>
        <v>5</v>
      </c>
      <c r="AD259">
        <f t="shared" ref="AD259:AD322" si="54">L259</f>
        <v>33</v>
      </c>
      <c r="AE259">
        <f t="shared" ref="AE259:AE322" si="55">M259</f>
        <v>14</v>
      </c>
      <c r="AF259">
        <f>SUMPRODUCT(U259:AE259,Weights!$E$3:$O$3)</f>
        <v>76.5</v>
      </c>
    </row>
    <row r="260" spans="1:32" x14ac:dyDescent="0.25">
      <c r="A260" t="s">
        <v>883</v>
      </c>
      <c r="B260" t="s">
        <v>34</v>
      </c>
      <c r="C260">
        <v>11</v>
      </c>
      <c r="D260">
        <v>9</v>
      </c>
      <c r="E260">
        <v>3.7</v>
      </c>
      <c r="F260">
        <v>31</v>
      </c>
      <c r="G260">
        <v>32</v>
      </c>
      <c r="H260">
        <v>182</v>
      </c>
      <c r="I260">
        <v>153</v>
      </c>
      <c r="J260">
        <v>75</v>
      </c>
      <c r="K260">
        <v>25</v>
      </c>
      <c r="L260">
        <v>169</v>
      </c>
      <c r="M260">
        <v>57</v>
      </c>
      <c r="N260">
        <v>1.1599999999999999</v>
      </c>
      <c r="O260">
        <v>8.36</v>
      </c>
      <c r="P260">
        <v>2.84</v>
      </c>
      <c r="Q260">
        <v>4.1500000000000004</v>
      </c>
      <c r="R260">
        <v>2.8</v>
      </c>
      <c r="S260">
        <v>9460</v>
      </c>
      <c r="U260">
        <f t="shared" si="45"/>
        <v>11</v>
      </c>
      <c r="V260">
        <f t="shared" si="46"/>
        <v>9</v>
      </c>
      <c r="W260">
        <f t="shared" si="47"/>
        <v>3.7</v>
      </c>
      <c r="X260">
        <f t="shared" si="48"/>
        <v>31</v>
      </c>
      <c r="Y260">
        <f t="shared" si="49"/>
        <v>32</v>
      </c>
      <c r="Z260">
        <f t="shared" si="50"/>
        <v>182</v>
      </c>
      <c r="AA260">
        <f t="shared" si="51"/>
        <v>153</v>
      </c>
      <c r="AB260">
        <f t="shared" si="52"/>
        <v>75</v>
      </c>
      <c r="AC260">
        <f t="shared" si="53"/>
        <v>25</v>
      </c>
      <c r="AD260">
        <f t="shared" si="54"/>
        <v>169</v>
      </c>
      <c r="AE260">
        <f t="shared" si="55"/>
        <v>57</v>
      </c>
      <c r="AF260">
        <f>SUMPRODUCT(U260:AE260,Weights!$E$3:$O$3)</f>
        <v>306</v>
      </c>
    </row>
    <row r="261" spans="1:32" x14ac:dyDescent="0.25">
      <c r="A261" t="s">
        <v>661</v>
      </c>
      <c r="B261" t="s">
        <v>17</v>
      </c>
      <c r="C261">
        <v>2</v>
      </c>
      <c r="D261">
        <v>1</v>
      </c>
      <c r="E261">
        <v>3.98</v>
      </c>
      <c r="F261">
        <v>0</v>
      </c>
      <c r="G261">
        <v>39</v>
      </c>
      <c r="H261">
        <v>43</v>
      </c>
      <c r="I261">
        <v>44</v>
      </c>
      <c r="J261">
        <v>19</v>
      </c>
      <c r="K261">
        <v>3</v>
      </c>
      <c r="L261">
        <v>26</v>
      </c>
      <c r="M261">
        <v>17</v>
      </c>
      <c r="N261">
        <v>1.45</v>
      </c>
      <c r="O261">
        <v>5.6</v>
      </c>
      <c r="P261">
        <v>3.67</v>
      </c>
      <c r="Q261">
        <v>4.16</v>
      </c>
      <c r="R261">
        <v>0.1</v>
      </c>
      <c r="S261">
        <v>11449</v>
      </c>
      <c r="U261">
        <f t="shared" si="45"/>
        <v>2</v>
      </c>
      <c r="V261">
        <f t="shared" si="46"/>
        <v>1</v>
      </c>
      <c r="W261">
        <f t="shared" si="47"/>
        <v>3.98</v>
      </c>
      <c r="X261">
        <f t="shared" si="48"/>
        <v>0</v>
      </c>
      <c r="Y261">
        <f t="shared" si="49"/>
        <v>39</v>
      </c>
      <c r="Z261">
        <f t="shared" si="50"/>
        <v>43</v>
      </c>
      <c r="AA261">
        <f t="shared" si="51"/>
        <v>44</v>
      </c>
      <c r="AB261">
        <f t="shared" si="52"/>
        <v>19</v>
      </c>
      <c r="AC261">
        <f t="shared" si="53"/>
        <v>3</v>
      </c>
      <c r="AD261">
        <f t="shared" si="54"/>
        <v>26</v>
      </c>
      <c r="AE261">
        <f t="shared" si="55"/>
        <v>17</v>
      </c>
      <c r="AF261">
        <f>SUMPRODUCT(U261:AE261,Weights!$E$3:$O$3)</f>
        <v>50.5</v>
      </c>
    </row>
    <row r="262" spans="1:32" x14ac:dyDescent="0.25">
      <c r="A262" t="s">
        <v>1100</v>
      </c>
      <c r="B262" t="s">
        <v>43</v>
      </c>
      <c r="C262">
        <v>1</v>
      </c>
      <c r="D262">
        <v>0</v>
      </c>
      <c r="E262">
        <v>4.99</v>
      </c>
      <c r="F262">
        <v>0</v>
      </c>
      <c r="G262">
        <v>23</v>
      </c>
      <c r="H262">
        <v>17</v>
      </c>
      <c r="I262">
        <v>19</v>
      </c>
      <c r="J262">
        <v>10</v>
      </c>
      <c r="K262">
        <v>2</v>
      </c>
      <c r="L262">
        <v>17</v>
      </c>
      <c r="M262">
        <v>7</v>
      </c>
      <c r="N262">
        <v>1.49</v>
      </c>
      <c r="O262">
        <v>8.81</v>
      </c>
      <c r="P262">
        <v>3.43</v>
      </c>
      <c r="Q262">
        <v>4.17</v>
      </c>
      <c r="R262">
        <v>0.1</v>
      </c>
      <c r="S262">
        <v>15033</v>
      </c>
      <c r="U262">
        <f t="shared" si="45"/>
        <v>1</v>
      </c>
      <c r="V262">
        <f t="shared" si="46"/>
        <v>0</v>
      </c>
      <c r="W262">
        <f t="shared" si="47"/>
        <v>4.99</v>
      </c>
      <c r="X262">
        <f t="shared" si="48"/>
        <v>0</v>
      </c>
      <c r="Y262">
        <f t="shared" si="49"/>
        <v>23</v>
      </c>
      <c r="Z262">
        <f t="shared" si="50"/>
        <v>17</v>
      </c>
      <c r="AA262">
        <f t="shared" si="51"/>
        <v>19</v>
      </c>
      <c r="AB262">
        <f t="shared" si="52"/>
        <v>10</v>
      </c>
      <c r="AC262">
        <f t="shared" si="53"/>
        <v>2</v>
      </c>
      <c r="AD262">
        <f t="shared" si="54"/>
        <v>17</v>
      </c>
      <c r="AE262">
        <f t="shared" si="55"/>
        <v>7</v>
      </c>
      <c r="AF262">
        <f>SUMPRODUCT(U262:AE262,Weights!$E$3:$O$3)</f>
        <v>23</v>
      </c>
    </row>
    <row r="263" spans="1:32" x14ac:dyDescent="0.25">
      <c r="A263" t="s">
        <v>577</v>
      </c>
      <c r="B263" t="s">
        <v>58</v>
      </c>
      <c r="C263">
        <v>12</v>
      </c>
      <c r="D263">
        <v>12</v>
      </c>
      <c r="E263">
        <v>4.2300000000000004</v>
      </c>
      <c r="F263">
        <v>31</v>
      </c>
      <c r="G263">
        <v>31</v>
      </c>
      <c r="H263">
        <v>184</v>
      </c>
      <c r="I263">
        <v>191</v>
      </c>
      <c r="J263">
        <v>86</v>
      </c>
      <c r="K263">
        <v>28</v>
      </c>
      <c r="L263">
        <v>163</v>
      </c>
      <c r="M263">
        <v>47</v>
      </c>
      <c r="N263">
        <v>1.29</v>
      </c>
      <c r="O263">
        <v>7.99</v>
      </c>
      <c r="P263">
        <v>2.2799999999999998</v>
      </c>
      <c r="Q263">
        <v>4.17</v>
      </c>
      <c r="R263">
        <v>2.2999999999999998</v>
      </c>
      <c r="S263">
        <v>13125</v>
      </c>
      <c r="U263">
        <f t="shared" si="45"/>
        <v>12</v>
      </c>
      <c r="V263">
        <f t="shared" si="46"/>
        <v>12</v>
      </c>
      <c r="W263">
        <f t="shared" si="47"/>
        <v>4.2300000000000004</v>
      </c>
      <c r="X263">
        <f t="shared" si="48"/>
        <v>31</v>
      </c>
      <c r="Y263">
        <f t="shared" si="49"/>
        <v>31</v>
      </c>
      <c r="Z263">
        <f t="shared" si="50"/>
        <v>184</v>
      </c>
      <c r="AA263">
        <f t="shared" si="51"/>
        <v>191</v>
      </c>
      <c r="AB263">
        <f t="shared" si="52"/>
        <v>86</v>
      </c>
      <c r="AC263">
        <f t="shared" si="53"/>
        <v>28</v>
      </c>
      <c r="AD263">
        <f t="shared" si="54"/>
        <v>163</v>
      </c>
      <c r="AE263">
        <f t="shared" si="55"/>
        <v>47</v>
      </c>
      <c r="AF263">
        <f>SUMPRODUCT(U263:AE263,Weights!$E$3:$O$3)</f>
        <v>264</v>
      </c>
    </row>
    <row r="264" spans="1:32" x14ac:dyDescent="0.25">
      <c r="A264" t="s">
        <v>1123</v>
      </c>
      <c r="B264" t="s">
        <v>23</v>
      </c>
      <c r="C264">
        <v>3</v>
      </c>
      <c r="D264">
        <v>7</v>
      </c>
      <c r="E264">
        <v>4.38</v>
      </c>
      <c r="F264">
        <v>16</v>
      </c>
      <c r="G264">
        <v>16</v>
      </c>
      <c r="H264">
        <v>81</v>
      </c>
      <c r="I264">
        <v>78</v>
      </c>
      <c r="J264">
        <v>39</v>
      </c>
      <c r="K264">
        <v>7</v>
      </c>
      <c r="L264">
        <v>80</v>
      </c>
      <c r="M264">
        <v>45</v>
      </c>
      <c r="N264">
        <v>1.52</v>
      </c>
      <c r="O264">
        <v>8.92</v>
      </c>
      <c r="P264">
        <v>4.99</v>
      </c>
      <c r="Q264">
        <v>4.18</v>
      </c>
      <c r="R264">
        <v>1</v>
      </c>
      <c r="S264">
        <v>16943</v>
      </c>
      <c r="U264">
        <f t="shared" si="45"/>
        <v>3</v>
      </c>
      <c r="V264">
        <f t="shared" si="46"/>
        <v>7</v>
      </c>
      <c r="W264">
        <f t="shared" si="47"/>
        <v>4.38</v>
      </c>
      <c r="X264">
        <f t="shared" si="48"/>
        <v>16</v>
      </c>
      <c r="Y264">
        <f t="shared" si="49"/>
        <v>16</v>
      </c>
      <c r="Z264">
        <f t="shared" si="50"/>
        <v>81</v>
      </c>
      <c r="AA264">
        <f t="shared" si="51"/>
        <v>78</v>
      </c>
      <c r="AB264">
        <f t="shared" si="52"/>
        <v>39</v>
      </c>
      <c r="AC264">
        <f t="shared" si="53"/>
        <v>7</v>
      </c>
      <c r="AD264">
        <f t="shared" si="54"/>
        <v>80</v>
      </c>
      <c r="AE264">
        <f t="shared" si="55"/>
        <v>45</v>
      </c>
      <c r="AF264">
        <f>SUMPRODUCT(U264:AE264,Weights!$E$3:$O$3)</f>
        <v>96.5</v>
      </c>
    </row>
    <row r="265" spans="1:32" x14ac:dyDescent="0.25">
      <c r="A265" t="s">
        <v>617</v>
      </c>
      <c r="B265" t="s">
        <v>41</v>
      </c>
      <c r="C265">
        <v>1</v>
      </c>
      <c r="D265">
        <v>0</v>
      </c>
      <c r="E265">
        <v>3.67</v>
      </c>
      <c r="F265">
        <v>0</v>
      </c>
      <c r="G265">
        <v>61</v>
      </c>
      <c r="H265">
        <v>34</v>
      </c>
      <c r="I265">
        <v>30</v>
      </c>
      <c r="J265">
        <v>14</v>
      </c>
      <c r="K265">
        <v>2</v>
      </c>
      <c r="L265">
        <v>32</v>
      </c>
      <c r="M265">
        <v>21</v>
      </c>
      <c r="N265">
        <v>1.52</v>
      </c>
      <c r="O265">
        <v>8.5299999999999994</v>
      </c>
      <c r="P265">
        <v>5.66</v>
      </c>
      <c r="Q265">
        <v>4.1900000000000004</v>
      </c>
      <c r="R265">
        <v>0.1</v>
      </c>
      <c r="S265">
        <v>6612</v>
      </c>
      <c r="U265">
        <f t="shared" si="45"/>
        <v>1</v>
      </c>
      <c r="V265">
        <f t="shared" si="46"/>
        <v>0</v>
      </c>
      <c r="W265">
        <f t="shared" si="47"/>
        <v>3.67</v>
      </c>
      <c r="X265">
        <f t="shared" si="48"/>
        <v>0</v>
      </c>
      <c r="Y265">
        <f t="shared" si="49"/>
        <v>61</v>
      </c>
      <c r="Z265">
        <f t="shared" si="50"/>
        <v>34</v>
      </c>
      <c r="AA265">
        <f t="shared" si="51"/>
        <v>30</v>
      </c>
      <c r="AB265">
        <f t="shared" si="52"/>
        <v>14</v>
      </c>
      <c r="AC265">
        <f t="shared" si="53"/>
        <v>2</v>
      </c>
      <c r="AD265">
        <f t="shared" si="54"/>
        <v>32</v>
      </c>
      <c r="AE265">
        <f t="shared" si="55"/>
        <v>21</v>
      </c>
      <c r="AF265">
        <f>SUMPRODUCT(U265:AE265,Weights!$E$3:$O$3)</f>
        <v>51.5</v>
      </c>
    </row>
    <row r="266" spans="1:32" x14ac:dyDescent="0.25">
      <c r="A266" t="s">
        <v>893</v>
      </c>
      <c r="B266" t="s">
        <v>39</v>
      </c>
      <c r="C266">
        <v>6</v>
      </c>
      <c r="D266">
        <v>8</v>
      </c>
      <c r="E266">
        <v>4.38</v>
      </c>
      <c r="F266">
        <v>23</v>
      </c>
      <c r="G266">
        <v>23</v>
      </c>
      <c r="H266">
        <v>126</v>
      </c>
      <c r="I266">
        <v>132</v>
      </c>
      <c r="J266">
        <v>61</v>
      </c>
      <c r="K266">
        <v>15</v>
      </c>
      <c r="L266">
        <v>89</v>
      </c>
      <c r="M266">
        <v>36</v>
      </c>
      <c r="N266">
        <v>1.33</v>
      </c>
      <c r="O266">
        <v>6.36</v>
      </c>
      <c r="P266">
        <v>2.58</v>
      </c>
      <c r="Q266">
        <v>4.21</v>
      </c>
      <c r="R266">
        <v>2.1</v>
      </c>
      <c r="S266">
        <v>3340</v>
      </c>
      <c r="U266">
        <f t="shared" si="45"/>
        <v>6</v>
      </c>
      <c r="V266">
        <f t="shared" si="46"/>
        <v>8</v>
      </c>
      <c r="W266">
        <f t="shared" si="47"/>
        <v>4.38</v>
      </c>
      <c r="X266">
        <f t="shared" si="48"/>
        <v>23</v>
      </c>
      <c r="Y266">
        <f t="shared" si="49"/>
        <v>23</v>
      </c>
      <c r="Z266">
        <f t="shared" si="50"/>
        <v>126</v>
      </c>
      <c r="AA266">
        <f t="shared" si="51"/>
        <v>132</v>
      </c>
      <c r="AB266">
        <f t="shared" si="52"/>
        <v>61</v>
      </c>
      <c r="AC266">
        <f t="shared" si="53"/>
        <v>15</v>
      </c>
      <c r="AD266">
        <f t="shared" si="54"/>
        <v>89</v>
      </c>
      <c r="AE266">
        <f t="shared" si="55"/>
        <v>36</v>
      </c>
      <c r="AF266">
        <f>SUMPRODUCT(U266:AE266,Weights!$E$3:$O$3)</f>
        <v>141</v>
      </c>
    </row>
    <row r="267" spans="1:32" x14ac:dyDescent="0.25">
      <c r="A267" t="s">
        <v>1028</v>
      </c>
      <c r="B267" t="s">
        <v>41</v>
      </c>
      <c r="C267">
        <v>1</v>
      </c>
      <c r="D267">
        <v>2</v>
      </c>
      <c r="E267">
        <v>4.45</v>
      </c>
      <c r="F267">
        <v>4</v>
      </c>
      <c r="G267">
        <v>14</v>
      </c>
      <c r="H267">
        <v>37</v>
      </c>
      <c r="I267">
        <v>42</v>
      </c>
      <c r="J267">
        <v>18</v>
      </c>
      <c r="K267">
        <v>4</v>
      </c>
      <c r="L267">
        <v>21</v>
      </c>
      <c r="M267">
        <v>6</v>
      </c>
      <c r="N267">
        <v>1.29</v>
      </c>
      <c r="O267">
        <v>5</v>
      </c>
      <c r="P267">
        <v>1.46</v>
      </c>
      <c r="Q267">
        <v>4.21</v>
      </c>
      <c r="R267">
        <v>0.3</v>
      </c>
      <c r="S267">
        <v>10160</v>
      </c>
      <c r="U267">
        <f t="shared" si="45"/>
        <v>1</v>
      </c>
      <c r="V267">
        <f t="shared" si="46"/>
        <v>2</v>
      </c>
      <c r="W267">
        <f t="shared" si="47"/>
        <v>4.45</v>
      </c>
      <c r="X267">
        <f t="shared" si="48"/>
        <v>4</v>
      </c>
      <c r="Y267">
        <f t="shared" si="49"/>
        <v>14</v>
      </c>
      <c r="Z267">
        <f t="shared" si="50"/>
        <v>37</v>
      </c>
      <c r="AA267">
        <f t="shared" si="51"/>
        <v>42</v>
      </c>
      <c r="AB267">
        <f t="shared" si="52"/>
        <v>18</v>
      </c>
      <c r="AC267">
        <f t="shared" si="53"/>
        <v>4</v>
      </c>
      <c r="AD267">
        <f t="shared" si="54"/>
        <v>21</v>
      </c>
      <c r="AE267">
        <f t="shared" si="55"/>
        <v>6</v>
      </c>
      <c r="AF267">
        <f>SUMPRODUCT(U267:AE267,Weights!$E$3:$O$3)</f>
        <v>34</v>
      </c>
    </row>
    <row r="268" spans="1:32" x14ac:dyDescent="0.25">
      <c r="A268" t="s">
        <v>727</v>
      </c>
      <c r="B268" t="s">
        <v>32</v>
      </c>
      <c r="C268">
        <v>8</v>
      </c>
      <c r="D268">
        <v>12</v>
      </c>
      <c r="E268">
        <v>4.82</v>
      </c>
      <c r="F268">
        <v>30</v>
      </c>
      <c r="G268">
        <v>30</v>
      </c>
      <c r="H268">
        <v>157</v>
      </c>
      <c r="I268">
        <v>178</v>
      </c>
      <c r="J268">
        <v>84</v>
      </c>
      <c r="K268">
        <v>18</v>
      </c>
      <c r="L268">
        <v>145</v>
      </c>
      <c r="M268">
        <v>68</v>
      </c>
      <c r="N268">
        <v>1.56</v>
      </c>
      <c r="O268">
        <v>8.33</v>
      </c>
      <c r="P268">
        <v>3.88</v>
      </c>
      <c r="Q268">
        <v>4.22</v>
      </c>
      <c r="R268">
        <v>2.2000000000000002</v>
      </c>
      <c r="S268">
        <v>13475</v>
      </c>
      <c r="U268">
        <f t="shared" si="45"/>
        <v>8</v>
      </c>
      <c r="V268">
        <f t="shared" si="46"/>
        <v>12</v>
      </c>
      <c r="W268">
        <f t="shared" si="47"/>
        <v>4.82</v>
      </c>
      <c r="X268">
        <f t="shared" si="48"/>
        <v>30</v>
      </c>
      <c r="Y268">
        <f t="shared" si="49"/>
        <v>30</v>
      </c>
      <c r="Z268">
        <f t="shared" si="50"/>
        <v>157</v>
      </c>
      <c r="AA268">
        <f t="shared" si="51"/>
        <v>178</v>
      </c>
      <c r="AB268">
        <f t="shared" si="52"/>
        <v>84</v>
      </c>
      <c r="AC268">
        <f t="shared" si="53"/>
        <v>18</v>
      </c>
      <c r="AD268">
        <f t="shared" si="54"/>
        <v>145</v>
      </c>
      <c r="AE268">
        <f t="shared" si="55"/>
        <v>68</v>
      </c>
      <c r="AF268">
        <f>SUMPRODUCT(U268:AE268,Weights!$E$3:$O$3)</f>
        <v>172</v>
      </c>
    </row>
    <row r="269" spans="1:32" x14ac:dyDescent="0.25">
      <c r="A269" t="s">
        <v>782</v>
      </c>
      <c r="B269" t="s">
        <v>49</v>
      </c>
      <c r="C269">
        <v>8</v>
      </c>
      <c r="D269">
        <v>6</v>
      </c>
      <c r="E269">
        <v>4.0999999999999996</v>
      </c>
      <c r="F269">
        <v>18</v>
      </c>
      <c r="G269">
        <v>18</v>
      </c>
      <c r="H269">
        <v>106</v>
      </c>
      <c r="I269">
        <v>102</v>
      </c>
      <c r="J269">
        <v>48</v>
      </c>
      <c r="K269">
        <v>13</v>
      </c>
      <c r="L269">
        <v>106</v>
      </c>
      <c r="M269">
        <v>41</v>
      </c>
      <c r="N269">
        <v>1.35</v>
      </c>
      <c r="O269">
        <v>9.08</v>
      </c>
      <c r="P269">
        <v>3.45</v>
      </c>
      <c r="Q269">
        <v>4.22</v>
      </c>
      <c r="R269">
        <v>1.4</v>
      </c>
      <c r="S269">
        <v>4676</v>
      </c>
      <c r="U269">
        <f t="shared" si="45"/>
        <v>8</v>
      </c>
      <c r="V269">
        <f t="shared" si="46"/>
        <v>6</v>
      </c>
      <c r="W269">
        <f t="shared" si="47"/>
        <v>4.0999999999999996</v>
      </c>
      <c r="X269">
        <f t="shared" si="48"/>
        <v>18</v>
      </c>
      <c r="Y269">
        <f t="shared" si="49"/>
        <v>18</v>
      </c>
      <c r="Z269">
        <f t="shared" si="50"/>
        <v>106</v>
      </c>
      <c r="AA269">
        <f t="shared" si="51"/>
        <v>102</v>
      </c>
      <c r="AB269">
        <f t="shared" si="52"/>
        <v>48</v>
      </c>
      <c r="AC269">
        <f t="shared" si="53"/>
        <v>13</v>
      </c>
      <c r="AD269">
        <f t="shared" si="54"/>
        <v>106</v>
      </c>
      <c r="AE269">
        <f t="shared" si="55"/>
        <v>41</v>
      </c>
      <c r="AF269">
        <f>SUMPRODUCT(U269:AE269,Weights!$E$3:$O$3)</f>
        <v>172.5</v>
      </c>
    </row>
    <row r="270" spans="1:32" x14ac:dyDescent="0.25">
      <c r="A270" t="s">
        <v>900</v>
      </c>
      <c r="B270" t="s">
        <v>58</v>
      </c>
      <c r="C270">
        <v>6</v>
      </c>
      <c r="D270">
        <v>8</v>
      </c>
      <c r="E270">
        <v>4.7</v>
      </c>
      <c r="F270">
        <v>22</v>
      </c>
      <c r="G270">
        <v>31</v>
      </c>
      <c r="H270">
        <v>132</v>
      </c>
      <c r="I270">
        <v>140</v>
      </c>
      <c r="J270">
        <v>69</v>
      </c>
      <c r="K270">
        <v>15</v>
      </c>
      <c r="L270">
        <v>93</v>
      </c>
      <c r="M270">
        <v>38</v>
      </c>
      <c r="N270">
        <v>1.34</v>
      </c>
      <c r="O270">
        <v>6.3</v>
      </c>
      <c r="P270">
        <v>2.5499999999999998</v>
      </c>
      <c r="Q270">
        <v>4.2300000000000004</v>
      </c>
      <c r="R270">
        <v>1.7</v>
      </c>
      <c r="S270">
        <v>16977</v>
      </c>
      <c r="U270">
        <f t="shared" si="45"/>
        <v>6</v>
      </c>
      <c r="V270">
        <f t="shared" si="46"/>
        <v>8</v>
      </c>
      <c r="W270">
        <f t="shared" si="47"/>
        <v>4.7</v>
      </c>
      <c r="X270">
        <f t="shared" si="48"/>
        <v>22</v>
      </c>
      <c r="Y270">
        <f t="shared" si="49"/>
        <v>31</v>
      </c>
      <c r="Z270">
        <f t="shared" si="50"/>
        <v>132</v>
      </c>
      <c r="AA270">
        <f t="shared" si="51"/>
        <v>140</v>
      </c>
      <c r="AB270">
        <f t="shared" si="52"/>
        <v>69</v>
      </c>
      <c r="AC270">
        <f t="shared" si="53"/>
        <v>15</v>
      </c>
      <c r="AD270">
        <f t="shared" si="54"/>
        <v>93</v>
      </c>
      <c r="AE270">
        <f t="shared" si="55"/>
        <v>38</v>
      </c>
      <c r="AF270">
        <f>SUMPRODUCT(U270:AE270,Weights!$E$3:$O$3)</f>
        <v>136</v>
      </c>
    </row>
    <row r="271" spans="1:32" x14ac:dyDescent="0.25">
      <c r="A271" t="s">
        <v>115</v>
      </c>
      <c r="B271" t="s">
        <v>23</v>
      </c>
      <c r="C271">
        <v>3</v>
      </c>
      <c r="D271">
        <v>4</v>
      </c>
      <c r="E271">
        <v>3.37</v>
      </c>
      <c r="F271">
        <v>0</v>
      </c>
      <c r="G271">
        <v>67</v>
      </c>
      <c r="H271">
        <v>65</v>
      </c>
      <c r="I271">
        <v>49</v>
      </c>
      <c r="J271">
        <v>24</v>
      </c>
      <c r="K271">
        <v>6</v>
      </c>
      <c r="L271">
        <v>60</v>
      </c>
      <c r="M271">
        <v>32</v>
      </c>
      <c r="N271">
        <v>1.24</v>
      </c>
      <c r="O271">
        <v>8.36</v>
      </c>
      <c r="P271">
        <v>4.4400000000000004</v>
      </c>
      <c r="Q271">
        <v>4.24</v>
      </c>
      <c r="R271">
        <v>0.1</v>
      </c>
      <c r="S271">
        <v>10171</v>
      </c>
      <c r="U271">
        <f t="shared" si="45"/>
        <v>3</v>
      </c>
      <c r="V271">
        <f t="shared" si="46"/>
        <v>4</v>
      </c>
      <c r="W271">
        <f t="shared" si="47"/>
        <v>3.37</v>
      </c>
      <c r="X271">
        <f t="shared" si="48"/>
        <v>0</v>
      </c>
      <c r="Y271">
        <f t="shared" si="49"/>
        <v>67</v>
      </c>
      <c r="Z271">
        <f t="shared" si="50"/>
        <v>65</v>
      </c>
      <c r="AA271">
        <f t="shared" si="51"/>
        <v>49</v>
      </c>
      <c r="AB271">
        <f t="shared" si="52"/>
        <v>24</v>
      </c>
      <c r="AC271">
        <f t="shared" si="53"/>
        <v>6</v>
      </c>
      <c r="AD271">
        <f t="shared" si="54"/>
        <v>60</v>
      </c>
      <c r="AE271">
        <f t="shared" si="55"/>
        <v>32</v>
      </c>
      <c r="AF271">
        <f>SUMPRODUCT(U271:AE271,Weights!$E$3:$O$3)</f>
        <v>104.5</v>
      </c>
    </row>
    <row r="272" spans="1:32" x14ac:dyDescent="0.25">
      <c r="A272" t="s">
        <v>831</v>
      </c>
      <c r="B272" t="s">
        <v>17</v>
      </c>
      <c r="C272">
        <v>3</v>
      </c>
      <c r="D272">
        <v>4</v>
      </c>
      <c r="E272">
        <v>3.94</v>
      </c>
      <c r="F272">
        <v>0</v>
      </c>
      <c r="G272">
        <v>66</v>
      </c>
      <c r="H272">
        <v>68</v>
      </c>
      <c r="I272">
        <v>66</v>
      </c>
      <c r="J272">
        <v>30</v>
      </c>
      <c r="K272">
        <v>10</v>
      </c>
      <c r="L272">
        <v>74</v>
      </c>
      <c r="M272">
        <v>28</v>
      </c>
      <c r="N272">
        <v>1.38</v>
      </c>
      <c r="O272">
        <v>9.75</v>
      </c>
      <c r="P272">
        <v>3.67</v>
      </c>
      <c r="Q272">
        <v>4.24</v>
      </c>
      <c r="R272">
        <v>0.1</v>
      </c>
      <c r="S272">
        <v>4001</v>
      </c>
      <c r="U272">
        <f t="shared" si="45"/>
        <v>3</v>
      </c>
      <c r="V272">
        <f t="shared" si="46"/>
        <v>4</v>
      </c>
      <c r="W272">
        <f t="shared" si="47"/>
        <v>3.94</v>
      </c>
      <c r="X272">
        <f t="shared" si="48"/>
        <v>0</v>
      </c>
      <c r="Y272">
        <f t="shared" si="49"/>
        <v>66</v>
      </c>
      <c r="Z272">
        <f t="shared" si="50"/>
        <v>68</v>
      </c>
      <c r="AA272">
        <f t="shared" si="51"/>
        <v>66</v>
      </c>
      <c r="AB272">
        <f t="shared" si="52"/>
        <v>30</v>
      </c>
      <c r="AC272">
        <f t="shared" si="53"/>
        <v>10</v>
      </c>
      <c r="AD272">
        <f t="shared" si="54"/>
        <v>74</v>
      </c>
      <c r="AE272">
        <f t="shared" si="55"/>
        <v>28</v>
      </c>
      <c r="AF272">
        <f>SUMPRODUCT(U272:AE272,Weights!$E$3:$O$3)</f>
        <v>106</v>
      </c>
    </row>
    <row r="273" spans="1:32" x14ac:dyDescent="0.25">
      <c r="A273" t="s">
        <v>909</v>
      </c>
      <c r="B273" t="s">
        <v>27</v>
      </c>
      <c r="C273">
        <v>9</v>
      </c>
      <c r="D273">
        <v>9</v>
      </c>
      <c r="E273">
        <v>4.5599999999999996</v>
      </c>
      <c r="F273">
        <v>25</v>
      </c>
      <c r="G273">
        <v>26</v>
      </c>
      <c r="H273">
        <v>142</v>
      </c>
      <c r="I273">
        <v>156</v>
      </c>
      <c r="J273">
        <v>72</v>
      </c>
      <c r="K273">
        <v>18</v>
      </c>
      <c r="L273">
        <v>119</v>
      </c>
      <c r="M273">
        <v>45</v>
      </c>
      <c r="N273">
        <v>1.42</v>
      </c>
      <c r="O273">
        <v>7.53</v>
      </c>
      <c r="P273">
        <v>2.88</v>
      </c>
      <c r="Q273">
        <v>4.24</v>
      </c>
      <c r="R273">
        <v>2.5</v>
      </c>
      <c r="S273">
        <v>15038</v>
      </c>
      <c r="U273">
        <f t="shared" si="45"/>
        <v>9</v>
      </c>
      <c r="V273">
        <f t="shared" si="46"/>
        <v>9</v>
      </c>
      <c r="W273">
        <f t="shared" si="47"/>
        <v>4.5599999999999996</v>
      </c>
      <c r="X273">
        <f t="shared" si="48"/>
        <v>25</v>
      </c>
      <c r="Y273">
        <f t="shared" si="49"/>
        <v>26</v>
      </c>
      <c r="Z273">
        <f t="shared" si="50"/>
        <v>142</v>
      </c>
      <c r="AA273">
        <f t="shared" si="51"/>
        <v>156</v>
      </c>
      <c r="AB273">
        <f t="shared" si="52"/>
        <v>72</v>
      </c>
      <c r="AC273">
        <f t="shared" si="53"/>
        <v>18</v>
      </c>
      <c r="AD273">
        <f t="shared" si="54"/>
        <v>119</v>
      </c>
      <c r="AE273">
        <f t="shared" si="55"/>
        <v>45</v>
      </c>
      <c r="AF273">
        <f>SUMPRODUCT(U273:AE273,Weights!$E$3:$O$3)</f>
        <v>176.5</v>
      </c>
    </row>
    <row r="274" spans="1:32" x14ac:dyDescent="0.25">
      <c r="A274" t="s">
        <v>634</v>
      </c>
      <c r="B274" t="s">
        <v>125</v>
      </c>
      <c r="C274">
        <v>8</v>
      </c>
      <c r="D274">
        <v>4</v>
      </c>
      <c r="E274">
        <v>3.79</v>
      </c>
      <c r="F274">
        <v>22</v>
      </c>
      <c r="G274">
        <v>26</v>
      </c>
      <c r="H274">
        <v>120</v>
      </c>
      <c r="I274">
        <v>118</v>
      </c>
      <c r="J274">
        <v>50</v>
      </c>
      <c r="K274">
        <v>17</v>
      </c>
      <c r="L274">
        <v>108</v>
      </c>
      <c r="M274">
        <v>35</v>
      </c>
      <c r="N274">
        <v>1.28</v>
      </c>
      <c r="O274">
        <v>8.08</v>
      </c>
      <c r="P274">
        <v>2.65</v>
      </c>
      <c r="Q274">
        <v>4.25</v>
      </c>
      <c r="R274">
        <v>1.6</v>
      </c>
      <c r="S274">
        <v>12022</v>
      </c>
      <c r="U274">
        <f t="shared" si="45"/>
        <v>8</v>
      </c>
      <c r="V274">
        <f t="shared" si="46"/>
        <v>4</v>
      </c>
      <c r="W274">
        <f t="shared" si="47"/>
        <v>3.79</v>
      </c>
      <c r="X274">
        <f t="shared" si="48"/>
        <v>22</v>
      </c>
      <c r="Y274">
        <f t="shared" si="49"/>
        <v>26</v>
      </c>
      <c r="Z274">
        <f t="shared" si="50"/>
        <v>120</v>
      </c>
      <c r="AA274">
        <f t="shared" si="51"/>
        <v>118</v>
      </c>
      <c r="AB274">
        <f t="shared" si="52"/>
        <v>50</v>
      </c>
      <c r="AC274">
        <f t="shared" si="53"/>
        <v>17</v>
      </c>
      <c r="AD274">
        <f t="shared" si="54"/>
        <v>108</v>
      </c>
      <c r="AE274">
        <f t="shared" si="55"/>
        <v>35</v>
      </c>
      <c r="AF274">
        <f>SUMPRODUCT(U274:AE274,Weights!$E$3:$O$3)</f>
        <v>199.5</v>
      </c>
    </row>
    <row r="275" spans="1:32" x14ac:dyDescent="0.25">
      <c r="A275" t="s">
        <v>892</v>
      </c>
      <c r="B275" t="s">
        <v>73</v>
      </c>
      <c r="C275">
        <v>9</v>
      </c>
      <c r="D275">
        <v>9</v>
      </c>
      <c r="E275">
        <v>4.1100000000000003</v>
      </c>
      <c r="F275">
        <v>28</v>
      </c>
      <c r="G275">
        <v>28</v>
      </c>
      <c r="H275">
        <v>156</v>
      </c>
      <c r="I275">
        <v>151</v>
      </c>
      <c r="J275">
        <v>71</v>
      </c>
      <c r="K275">
        <v>23</v>
      </c>
      <c r="L275">
        <v>144</v>
      </c>
      <c r="M275">
        <v>51</v>
      </c>
      <c r="N275">
        <v>1.3</v>
      </c>
      <c r="O275">
        <v>8.34</v>
      </c>
      <c r="P275">
        <v>2.98</v>
      </c>
      <c r="Q275">
        <v>4.25</v>
      </c>
      <c r="R275">
        <v>2.4</v>
      </c>
      <c r="S275">
        <v>16511</v>
      </c>
      <c r="U275">
        <f t="shared" si="45"/>
        <v>9</v>
      </c>
      <c r="V275">
        <f t="shared" si="46"/>
        <v>9</v>
      </c>
      <c r="W275">
        <f t="shared" si="47"/>
        <v>4.1100000000000003</v>
      </c>
      <c r="X275">
        <f t="shared" si="48"/>
        <v>28</v>
      </c>
      <c r="Y275">
        <f t="shared" si="49"/>
        <v>28</v>
      </c>
      <c r="Z275">
        <f t="shared" si="50"/>
        <v>156</v>
      </c>
      <c r="AA275">
        <f t="shared" si="51"/>
        <v>151</v>
      </c>
      <c r="AB275">
        <f t="shared" si="52"/>
        <v>71</v>
      </c>
      <c r="AC275">
        <f t="shared" si="53"/>
        <v>23</v>
      </c>
      <c r="AD275">
        <f t="shared" si="54"/>
        <v>144</v>
      </c>
      <c r="AE275">
        <f t="shared" si="55"/>
        <v>51</v>
      </c>
      <c r="AF275">
        <f>SUMPRODUCT(U275:AE275,Weights!$E$3:$O$3)</f>
        <v>231</v>
      </c>
    </row>
    <row r="276" spans="1:32" x14ac:dyDescent="0.25">
      <c r="A276" t="s">
        <v>697</v>
      </c>
      <c r="B276" t="s">
        <v>85</v>
      </c>
      <c r="C276">
        <v>4</v>
      </c>
      <c r="D276">
        <v>4</v>
      </c>
      <c r="E276">
        <v>3.28</v>
      </c>
      <c r="F276">
        <v>0</v>
      </c>
      <c r="G276">
        <v>64</v>
      </c>
      <c r="H276">
        <v>60</v>
      </c>
      <c r="I276">
        <v>48</v>
      </c>
      <c r="J276">
        <v>22</v>
      </c>
      <c r="K276">
        <v>9</v>
      </c>
      <c r="L276">
        <v>74</v>
      </c>
      <c r="M276">
        <v>29</v>
      </c>
      <c r="N276">
        <v>1.28</v>
      </c>
      <c r="O276">
        <v>11.14</v>
      </c>
      <c r="P276">
        <v>4.32</v>
      </c>
      <c r="Q276">
        <v>4.25</v>
      </c>
      <c r="R276">
        <v>0.3</v>
      </c>
      <c r="S276">
        <v>9456</v>
      </c>
      <c r="U276">
        <f t="shared" si="45"/>
        <v>4</v>
      </c>
      <c r="V276">
        <f t="shared" si="46"/>
        <v>4</v>
      </c>
      <c r="W276">
        <f t="shared" si="47"/>
        <v>3.28</v>
      </c>
      <c r="X276">
        <f t="shared" si="48"/>
        <v>0</v>
      </c>
      <c r="Y276">
        <f t="shared" si="49"/>
        <v>64</v>
      </c>
      <c r="Z276">
        <f t="shared" si="50"/>
        <v>60</v>
      </c>
      <c r="AA276">
        <f t="shared" si="51"/>
        <v>48</v>
      </c>
      <c r="AB276">
        <f t="shared" si="52"/>
        <v>22</v>
      </c>
      <c r="AC276">
        <f t="shared" si="53"/>
        <v>9</v>
      </c>
      <c r="AD276">
        <f t="shared" si="54"/>
        <v>74</v>
      </c>
      <c r="AE276">
        <f t="shared" si="55"/>
        <v>29</v>
      </c>
      <c r="AF276">
        <f>SUMPRODUCT(U276:AE276,Weights!$E$3:$O$3)</f>
        <v>119.5</v>
      </c>
    </row>
    <row r="277" spans="1:32" x14ac:dyDescent="0.25">
      <c r="A277" t="s">
        <v>1029</v>
      </c>
      <c r="B277" t="s">
        <v>49</v>
      </c>
      <c r="C277">
        <v>2</v>
      </c>
      <c r="D277">
        <v>2</v>
      </c>
      <c r="E277">
        <v>6.09</v>
      </c>
      <c r="F277">
        <v>1</v>
      </c>
      <c r="G277">
        <v>26</v>
      </c>
      <c r="H277">
        <v>35</v>
      </c>
      <c r="I277">
        <v>40</v>
      </c>
      <c r="J277">
        <v>24</v>
      </c>
      <c r="K277">
        <v>6</v>
      </c>
      <c r="L277">
        <v>41</v>
      </c>
      <c r="M277">
        <v>14</v>
      </c>
      <c r="N277">
        <v>1.51</v>
      </c>
      <c r="O277">
        <v>10.51</v>
      </c>
      <c r="P277">
        <v>3.54</v>
      </c>
      <c r="Q277">
        <v>4.26</v>
      </c>
      <c r="R277">
        <v>0.1</v>
      </c>
      <c r="S277">
        <v>11543</v>
      </c>
      <c r="U277">
        <f t="shared" si="45"/>
        <v>2</v>
      </c>
      <c r="V277">
        <f t="shared" si="46"/>
        <v>2</v>
      </c>
      <c r="W277">
        <f t="shared" si="47"/>
        <v>6.09</v>
      </c>
      <c r="X277">
        <f t="shared" si="48"/>
        <v>1</v>
      </c>
      <c r="Y277">
        <f t="shared" si="49"/>
        <v>26</v>
      </c>
      <c r="Z277">
        <f t="shared" si="50"/>
        <v>35</v>
      </c>
      <c r="AA277">
        <f t="shared" si="51"/>
        <v>40</v>
      </c>
      <c r="AB277">
        <f t="shared" si="52"/>
        <v>24</v>
      </c>
      <c r="AC277">
        <f t="shared" si="53"/>
        <v>6</v>
      </c>
      <c r="AD277">
        <f t="shared" si="54"/>
        <v>41</v>
      </c>
      <c r="AE277">
        <f t="shared" si="55"/>
        <v>14</v>
      </c>
      <c r="AF277">
        <f>SUMPRODUCT(U277:AE277,Weights!$E$3:$O$3)</f>
        <v>40</v>
      </c>
    </row>
    <row r="278" spans="1:32" x14ac:dyDescent="0.25">
      <c r="A278" t="s">
        <v>853</v>
      </c>
      <c r="B278" t="s">
        <v>43</v>
      </c>
      <c r="C278">
        <v>8</v>
      </c>
      <c r="D278">
        <v>7</v>
      </c>
      <c r="E278">
        <v>3.8</v>
      </c>
      <c r="F278">
        <v>22</v>
      </c>
      <c r="G278">
        <v>25</v>
      </c>
      <c r="H278">
        <v>118</v>
      </c>
      <c r="I278">
        <v>96</v>
      </c>
      <c r="J278">
        <v>50</v>
      </c>
      <c r="K278">
        <v>15</v>
      </c>
      <c r="L278">
        <v>124</v>
      </c>
      <c r="M278">
        <v>57</v>
      </c>
      <c r="N278">
        <v>1.3</v>
      </c>
      <c r="O278">
        <v>9.4499999999999993</v>
      </c>
      <c r="P278">
        <v>4.3600000000000003</v>
      </c>
      <c r="Q278">
        <v>4.26</v>
      </c>
      <c r="R278">
        <v>1.6</v>
      </c>
      <c r="S278">
        <v>12808</v>
      </c>
      <c r="U278">
        <f t="shared" si="45"/>
        <v>8</v>
      </c>
      <c r="V278">
        <f t="shared" si="46"/>
        <v>7</v>
      </c>
      <c r="W278">
        <f t="shared" si="47"/>
        <v>3.8</v>
      </c>
      <c r="X278">
        <f t="shared" si="48"/>
        <v>22</v>
      </c>
      <c r="Y278">
        <f t="shared" si="49"/>
        <v>25</v>
      </c>
      <c r="Z278">
        <f t="shared" si="50"/>
        <v>118</v>
      </c>
      <c r="AA278">
        <f t="shared" si="51"/>
        <v>96</v>
      </c>
      <c r="AB278">
        <f t="shared" si="52"/>
        <v>50</v>
      </c>
      <c r="AC278">
        <f t="shared" si="53"/>
        <v>15</v>
      </c>
      <c r="AD278">
        <f t="shared" si="54"/>
        <v>124</v>
      </c>
      <c r="AE278">
        <f t="shared" si="55"/>
        <v>57</v>
      </c>
      <c r="AF278">
        <f>SUMPRODUCT(U278:AE278,Weights!$E$3:$O$3)</f>
        <v>202.5</v>
      </c>
    </row>
    <row r="279" spans="1:32" x14ac:dyDescent="0.25">
      <c r="A279" t="s">
        <v>720</v>
      </c>
      <c r="B279" t="s">
        <v>25</v>
      </c>
      <c r="C279">
        <v>7</v>
      </c>
      <c r="D279">
        <v>10</v>
      </c>
      <c r="E279">
        <v>3.86</v>
      </c>
      <c r="F279">
        <v>22</v>
      </c>
      <c r="G279">
        <v>23</v>
      </c>
      <c r="H279">
        <v>126</v>
      </c>
      <c r="I279">
        <v>126</v>
      </c>
      <c r="J279">
        <v>54</v>
      </c>
      <c r="K279">
        <v>21</v>
      </c>
      <c r="L279">
        <v>119</v>
      </c>
      <c r="M279">
        <v>32</v>
      </c>
      <c r="N279">
        <v>1.26</v>
      </c>
      <c r="O279">
        <v>8.52</v>
      </c>
      <c r="P279">
        <v>2.3199999999999998</v>
      </c>
      <c r="Q279">
        <v>4.26</v>
      </c>
      <c r="R279">
        <v>1.7</v>
      </c>
      <c r="S279">
        <v>7410</v>
      </c>
      <c r="U279">
        <f t="shared" si="45"/>
        <v>7</v>
      </c>
      <c r="V279">
        <f t="shared" si="46"/>
        <v>10</v>
      </c>
      <c r="W279">
        <f t="shared" si="47"/>
        <v>3.86</v>
      </c>
      <c r="X279">
        <f t="shared" si="48"/>
        <v>22</v>
      </c>
      <c r="Y279">
        <f t="shared" si="49"/>
        <v>23</v>
      </c>
      <c r="Z279">
        <f t="shared" si="50"/>
        <v>126</v>
      </c>
      <c r="AA279">
        <f t="shared" si="51"/>
        <v>126</v>
      </c>
      <c r="AB279">
        <f t="shared" si="52"/>
        <v>54</v>
      </c>
      <c r="AC279">
        <f t="shared" si="53"/>
        <v>21</v>
      </c>
      <c r="AD279">
        <f t="shared" si="54"/>
        <v>119</v>
      </c>
      <c r="AE279">
        <f t="shared" si="55"/>
        <v>32</v>
      </c>
      <c r="AF279">
        <f>SUMPRODUCT(U279:AE279,Weights!$E$3:$O$3)</f>
        <v>189</v>
      </c>
    </row>
    <row r="280" spans="1:32" x14ac:dyDescent="0.25">
      <c r="A280" t="s">
        <v>688</v>
      </c>
      <c r="B280" t="s">
        <v>96</v>
      </c>
      <c r="C280">
        <v>3</v>
      </c>
      <c r="D280">
        <v>1</v>
      </c>
      <c r="E280">
        <v>3.6</v>
      </c>
      <c r="F280">
        <v>0</v>
      </c>
      <c r="G280">
        <v>42</v>
      </c>
      <c r="H280">
        <v>38</v>
      </c>
      <c r="I280">
        <v>39</v>
      </c>
      <c r="J280">
        <v>15</v>
      </c>
      <c r="K280">
        <v>4</v>
      </c>
      <c r="L280">
        <v>45</v>
      </c>
      <c r="M280">
        <v>25</v>
      </c>
      <c r="N280">
        <v>1.68</v>
      </c>
      <c r="O280">
        <v>10.65</v>
      </c>
      <c r="P280">
        <v>5.89</v>
      </c>
      <c r="Q280">
        <v>4.2699999999999996</v>
      </c>
      <c r="R280">
        <v>0.2</v>
      </c>
      <c r="S280">
        <v>14239</v>
      </c>
      <c r="U280">
        <f t="shared" si="45"/>
        <v>3</v>
      </c>
      <c r="V280">
        <f t="shared" si="46"/>
        <v>1</v>
      </c>
      <c r="W280">
        <f t="shared" si="47"/>
        <v>3.6</v>
      </c>
      <c r="X280">
        <f t="shared" si="48"/>
        <v>0</v>
      </c>
      <c r="Y280">
        <f t="shared" si="49"/>
        <v>42</v>
      </c>
      <c r="Z280">
        <f t="shared" si="50"/>
        <v>38</v>
      </c>
      <c r="AA280">
        <f t="shared" si="51"/>
        <v>39</v>
      </c>
      <c r="AB280">
        <f t="shared" si="52"/>
        <v>15</v>
      </c>
      <c r="AC280">
        <f t="shared" si="53"/>
        <v>4</v>
      </c>
      <c r="AD280">
        <f t="shared" si="54"/>
        <v>45</v>
      </c>
      <c r="AE280">
        <f t="shared" si="55"/>
        <v>25</v>
      </c>
      <c r="AF280">
        <f>SUMPRODUCT(U280:AE280,Weights!$E$3:$O$3)</f>
        <v>71</v>
      </c>
    </row>
    <row r="281" spans="1:32" x14ac:dyDescent="0.25">
      <c r="A281" t="s">
        <v>1101</v>
      </c>
      <c r="B281" t="s">
        <v>125</v>
      </c>
      <c r="C281">
        <v>3</v>
      </c>
      <c r="D281">
        <v>2</v>
      </c>
      <c r="E281">
        <v>4.37</v>
      </c>
      <c r="F281">
        <v>7</v>
      </c>
      <c r="G281">
        <v>8</v>
      </c>
      <c r="H281">
        <v>38</v>
      </c>
      <c r="I281">
        <v>36</v>
      </c>
      <c r="J281">
        <v>19</v>
      </c>
      <c r="K281">
        <v>6</v>
      </c>
      <c r="L281">
        <v>44</v>
      </c>
      <c r="M281">
        <v>14</v>
      </c>
      <c r="N281">
        <v>1.31</v>
      </c>
      <c r="O281">
        <v>10.36</v>
      </c>
      <c r="P281">
        <v>3.33</v>
      </c>
      <c r="Q281">
        <v>4.2699999999999996</v>
      </c>
      <c r="R281">
        <v>0.4</v>
      </c>
      <c r="S281">
        <v>15463</v>
      </c>
      <c r="U281">
        <f t="shared" si="45"/>
        <v>3</v>
      </c>
      <c r="V281">
        <f t="shared" si="46"/>
        <v>2</v>
      </c>
      <c r="W281">
        <f t="shared" si="47"/>
        <v>4.37</v>
      </c>
      <c r="X281">
        <f t="shared" si="48"/>
        <v>7</v>
      </c>
      <c r="Y281">
        <f t="shared" si="49"/>
        <v>8</v>
      </c>
      <c r="Z281">
        <f t="shared" si="50"/>
        <v>38</v>
      </c>
      <c r="AA281">
        <f t="shared" si="51"/>
        <v>36</v>
      </c>
      <c r="AB281">
        <f t="shared" si="52"/>
        <v>19</v>
      </c>
      <c r="AC281">
        <f t="shared" si="53"/>
        <v>6</v>
      </c>
      <c r="AD281">
        <f t="shared" si="54"/>
        <v>44</v>
      </c>
      <c r="AE281">
        <f t="shared" si="55"/>
        <v>14</v>
      </c>
      <c r="AF281">
        <f>SUMPRODUCT(U281:AE281,Weights!$E$3:$O$3)</f>
        <v>66</v>
      </c>
    </row>
    <row r="282" spans="1:32" x14ac:dyDescent="0.25">
      <c r="A282" t="s">
        <v>559</v>
      </c>
      <c r="B282" t="s">
        <v>110</v>
      </c>
      <c r="C282">
        <v>7</v>
      </c>
      <c r="D282">
        <v>8</v>
      </c>
      <c r="E282">
        <v>4.26</v>
      </c>
      <c r="F282">
        <v>16</v>
      </c>
      <c r="G282">
        <v>28</v>
      </c>
      <c r="H282">
        <v>102</v>
      </c>
      <c r="I282">
        <v>105</v>
      </c>
      <c r="J282">
        <v>48</v>
      </c>
      <c r="K282">
        <v>13</v>
      </c>
      <c r="L282">
        <v>80</v>
      </c>
      <c r="M282">
        <v>29</v>
      </c>
      <c r="N282">
        <v>1.32</v>
      </c>
      <c r="O282">
        <v>7.07</v>
      </c>
      <c r="P282">
        <v>2.58</v>
      </c>
      <c r="Q282">
        <v>4.28</v>
      </c>
      <c r="R282">
        <v>1.1000000000000001</v>
      </c>
      <c r="S282">
        <v>13533</v>
      </c>
      <c r="U282">
        <f t="shared" si="45"/>
        <v>7</v>
      </c>
      <c r="V282">
        <f t="shared" si="46"/>
        <v>8</v>
      </c>
      <c r="W282">
        <f t="shared" si="47"/>
        <v>4.26</v>
      </c>
      <c r="X282">
        <f t="shared" si="48"/>
        <v>16</v>
      </c>
      <c r="Y282">
        <f t="shared" si="49"/>
        <v>28</v>
      </c>
      <c r="Z282">
        <f t="shared" si="50"/>
        <v>102</v>
      </c>
      <c r="AA282">
        <f t="shared" si="51"/>
        <v>105</v>
      </c>
      <c r="AB282">
        <f t="shared" si="52"/>
        <v>48</v>
      </c>
      <c r="AC282">
        <f t="shared" si="53"/>
        <v>13</v>
      </c>
      <c r="AD282">
        <f t="shared" si="54"/>
        <v>80</v>
      </c>
      <c r="AE282">
        <f t="shared" si="55"/>
        <v>29</v>
      </c>
      <c r="AF282">
        <f>SUMPRODUCT(U282:AE282,Weights!$E$3:$O$3)</f>
        <v>132</v>
      </c>
    </row>
    <row r="283" spans="1:32" x14ac:dyDescent="0.25">
      <c r="A283" t="s">
        <v>579</v>
      </c>
      <c r="B283" t="s">
        <v>73</v>
      </c>
      <c r="C283">
        <v>12</v>
      </c>
      <c r="D283">
        <v>9</v>
      </c>
      <c r="E283">
        <v>4.42</v>
      </c>
      <c r="F283">
        <v>31</v>
      </c>
      <c r="G283">
        <v>31</v>
      </c>
      <c r="H283">
        <v>173</v>
      </c>
      <c r="I283">
        <v>181</v>
      </c>
      <c r="J283">
        <v>85</v>
      </c>
      <c r="K283">
        <v>32</v>
      </c>
      <c r="L283">
        <v>170</v>
      </c>
      <c r="M283">
        <v>37</v>
      </c>
      <c r="N283">
        <v>1.27</v>
      </c>
      <c r="O283">
        <v>8.8800000000000008</v>
      </c>
      <c r="P283">
        <v>1.95</v>
      </c>
      <c r="Q283">
        <v>4.28</v>
      </c>
      <c r="R283">
        <v>2.6</v>
      </c>
      <c r="S283">
        <v>5372</v>
      </c>
      <c r="U283">
        <f t="shared" si="45"/>
        <v>12</v>
      </c>
      <c r="V283">
        <f t="shared" si="46"/>
        <v>9</v>
      </c>
      <c r="W283">
        <f t="shared" si="47"/>
        <v>4.42</v>
      </c>
      <c r="X283">
        <f t="shared" si="48"/>
        <v>31</v>
      </c>
      <c r="Y283">
        <f t="shared" si="49"/>
        <v>31</v>
      </c>
      <c r="Z283">
        <f t="shared" si="50"/>
        <v>173</v>
      </c>
      <c r="AA283">
        <f t="shared" si="51"/>
        <v>181</v>
      </c>
      <c r="AB283">
        <f t="shared" si="52"/>
        <v>85</v>
      </c>
      <c r="AC283">
        <f t="shared" si="53"/>
        <v>32</v>
      </c>
      <c r="AD283">
        <f t="shared" si="54"/>
        <v>170</v>
      </c>
      <c r="AE283">
        <f t="shared" si="55"/>
        <v>37</v>
      </c>
      <c r="AF283">
        <f>SUMPRODUCT(U283:AE283,Weights!$E$3:$O$3)</f>
        <v>270</v>
      </c>
    </row>
    <row r="284" spans="1:32" x14ac:dyDescent="0.25">
      <c r="A284" t="s">
        <v>898</v>
      </c>
      <c r="B284" t="s">
        <v>73</v>
      </c>
      <c r="C284">
        <v>10</v>
      </c>
      <c r="D284">
        <v>7</v>
      </c>
      <c r="E284">
        <v>4.1500000000000004</v>
      </c>
      <c r="F284">
        <v>25</v>
      </c>
      <c r="G284">
        <v>25</v>
      </c>
      <c r="H284">
        <v>138</v>
      </c>
      <c r="I284">
        <v>137</v>
      </c>
      <c r="J284">
        <v>64</v>
      </c>
      <c r="K284">
        <v>17</v>
      </c>
      <c r="L284">
        <v>113</v>
      </c>
      <c r="M284">
        <v>47</v>
      </c>
      <c r="N284">
        <v>1.33</v>
      </c>
      <c r="O284">
        <v>7.37</v>
      </c>
      <c r="P284">
        <v>3.07</v>
      </c>
      <c r="Q284">
        <v>4.28</v>
      </c>
      <c r="R284">
        <v>1.9</v>
      </c>
      <c r="S284">
        <v>404</v>
      </c>
      <c r="U284">
        <f t="shared" si="45"/>
        <v>10</v>
      </c>
      <c r="V284">
        <f t="shared" si="46"/>
        <v>7</v>
      </c>
      <c r="W284">
        <f t="shared" si="47"/>
        <v>4.1500000000000004</v>
      </c>
      <c r="X284">
        <f t="shared" si="48"/>
        <v>25</v>
      </c>
      <c r="Y284">
        <f t="shared" si="49"/>
        <v>25</v>
      </c>
      <c r="Z284">
        <f t="shared" si="50"/>
        <v>138</v>
      </c>
      <c r="AA284">
        <f t="shared" si="51"/>
        <v>137</v>
      </c>
      <c r="AB284">
        <f t="shared" si="52"/>
        <v>64</v>
      </c>
      <c r="AC284">
        <f t="shared" si="53"/>
        <v>17</v>
      </c>
      <c r="AD284">
        <f t="shared" si="54"/>
        <v>113</v>
      </c>
      <c r="AE284">
        <f t="shared" si="55"/>
        <v>47</v>
      </c>
      <c r="AF284">
        <f>SUMPRODUCT(U284:AE284,Weights!$E$3:$O$3)</f>
        <v>198</v>
      </c>
    </row>
    <row r="285" spans="1:32" x14ac:dyDescent="0.25">
      <c r="A285" t="s">
        <v>584</v>
      </c>
      <c r="B285" t="s">
        <v>62</v>
      </c>
      <c r="C285">
        <v>12</v>
      </c>
      <c r="D285">
        <v>11</v>
      </c>
      <c r="E285">
        <v>4.07</v>
      </c>
      <c r="F285">
        <v>32</v>
      </c>
      <c r="G285">
        <v>32</v>
      </c>
      <c r="H285">
        <v>203</v>
      </c>
      <c r="I285">
        <v>200</v>
      </c>
      <c r="J285">
        <v>92</v>
      </c>
      <c r="K285">
        <v>29</v>
      </c>
      <c r="L285">
        <v>178</v>
      </c>
      <c r="M285">
        <v>62</v>
      </c>
      <c r="N285">
        <v>1.29</v>
      </c>
      <c r="O285">
        <v>7.9</v>
      </c>
      <c r="P285">
        <v>2.75</v>
      </c>
      <c r="Q285">
        <v>4.28</v>
      </c>
      <c r="R285">
        <v>2.1</v>
      </c>
      <c r="S285">
        <v>6893</v>
      </c>
      <c r="U285">
        <f t="shared" si="45"/>
        <v>12</v>
      </c>
      <c r="V285">
        <f t="shared" si="46"/>
        <v>11</v>
      </c>
      <c r="W285">
        <f t="shared" si="47"/>
        <v>4.07</v>
      </c>
      <c r="X285">
        <f t="shared" si="48"/>
        <v>32</v>
      </c>
      <c r="Y285">
        <f t="shared" si="49"/>
        <v>32</v>
      </c>
      <c r="Z285">
        <f t="shared" si="50"/>
        <v>203</v>
      </c>
      <c r="AA285">
        <f t="shared" si="51"/>
        <v>200</v>
      </c>
      <c r="AB285">
        <f t="shared" si="52"/>
        <v>92</v>
      </c>
      <c r="AC285">
        <f t="shared" si="53"/>
        <v>29</v>
      </c>
      <c r="AD285">
        <f t="shared" si="54"/>
        <v>178</v>
      </c>
      <c r="AE285">
        <f t="shared" si="55"/>
        <v>62</v>
      </c>
      <c r="AF285">
        <f>SUMPRODUCT(U285:AE285,Weights!$E$3:$O$3)</f>
        <v>296</v>
      </c>
    </row>
    <row r="286" spans="1:32" x14ac:dyDescent="0.25">
      <c r="A286" t="s">
        <v>722</v>
      </c>
      <c r="B286" t="s">
        <v>15</v>
      </c>
      <c r="C286">
        <v>1</v>
      </c>
      <c r="D286">
        <v>4</v>
      </c>
      <c r="E286">
        <v>4.8099999999999996</v>
      </c>
      <c r="F286">
        <v>0</v>
      </c>
      <c r="G286">
        <v>69</v>
      </c>
      <c r="H286">
        <v>57</v>
      </c>
      <c r="I286">
        <v>58</v>
      </c>
      <c r="J286">
        <v>30</v>
      </c>
      <c r="K286">
        <v>9</v>
      </c>
      <c r="L286">
        <v>51</v>
      </c>
      <c r="M286">
        <v>14</v>
      </c>
      <c r="N286">
        <v>1.26</v>
      </c>
      <c r="O286">
        <v>8.16</v>
      </c>
      <c r="P286">
        <v>2.1800000000000002</v>
      </c>
      <c r="Q286">
        <v>4.29</v>
      </c>
      <c r="R286">
        <v>0.2</v>
      </c>
      <c r="S286">
        <v>5358</v>
      </c>
      <c r="U286">
        <f t="shared" si="45"/>
        <v>1</v>
      </c>
      <c r="V286">
        <f t="shared" si="46"/>
        <v>4</v>
      </c>
      <c r="W286">
        <f t="shared" si="47"/>
        <v>4.8099999999999996</v>
      </c>
      <c r="X286">
        <f t="shared" si="48"/>
        <v>0</v>
      </c>
      <c r="Y286">
        <f t="shared" si="49"/>
        <v>69</v>
      </c>
      <c r="Z286">
        <f t="shared" si="50"/>
        <v>57</v>
      </c>
      <c r="AA286">
        <f t="shared" si="51"/>
        <v>58</v>
      </c>
      <c r="AB286">
        <f t="shared" si="52"/>
        <v>30</v>
      </c>
      <c r="AC286">
        <f t="shared" si="53"/>
        <v>9</v>
      </c>
      <c r="AD286">
        <f t="shared" si="54"/>
        <v>51</v>
      </c>
      <c r="AE286">
        <f t="shared" si="55"/>
        <v>14</v>
      </c>
      <c r="AF286">
        <f>SUMPRODUCT(U286:AE286,Weights!$E$3:$O$3)</f>
        <v>62</v>
      </c>
    </row>
    <row r="287" spans="1:32" x14ac:dyDescent="0.25">
      <c r="A287" t="s">
        <v>829</v>
      </c>
      <c r="B287" t="s">
        <v>19</v>
      </c>
      <c r="C287">
        <v>9</v>
      </c>
      <c r="D287">
        <v>14</v>
      </c>
      <c r="E287">
        <v>4.6399999999999997</v>
      </c>
      <c r="F287">
        <v>29</v>
      </c>
      <c r="G287">
        <v>31</v>
      </c>
      <c r="H287">
        <v>166</v>
      </c>
      <c r="I287">
        <v>195</v>
      </c>
      <c r="J287">
        <v>85</v>
      </c>
      <c r="K287">
        <v>25</v>
      </c>
      <c r="L287">
        <v>149</v>
      </c>
      <c r="M287">
        <v>51</v>
      </c>
      <c r="N287">
        <v>1.48</v>
      </c>
      <c r="O287">
        <v>8.08</v>
      </c>
      <c r="P287">
        <v>2.75</v>
      </c>
      <c r="Q287">
        <v>4.29</v>
      </c>
      <c r="R287">
        <v>2.2000000000000002</v>
      </c>
      <c r="S287">
        <v>9323</v>
      </c>
      <c r="U287">
        <f t="shared" si="45"/>
        <v>9</v>
      </c>
      <c r="V287">
        <f t="shared" si="46"/>
        <v>14</v>
      </c>
      <c r="W287">
        <f t="shared" si="47"/>
        <v>4.6399999999999997</v>
      </c>
      <c r="X287">
        <f t="shared" si="48"/>
        <v>29</v>
      </c>
      <c r="Y287">
        <f t="shared" si="49"/>
        <v>31</v>
      </c>
      <c r="Z287">
        <f t="shared" si="50"/>
        <v>166</v>
      </c>
      <c r="AA287">
        <f t="shared" si="51"/>
        <v>195</v>
      </c>
      <c r="AB287">
        <f t="shared" si="52"/>
        <v>85</v>
      </c>
      <c r="AC287">
        <f t="shared" si="53"/>
        <v>25</v>
      </c>
      <c r="AD287">
        <f t="shared" si="54"/>
        <v>149</v>
      </c>
      <c r="AE287">
        <f t="shared" si="55"/>
        <v>51</v>
      </c>
      <c r="AF287">
        <f>SUMPRODUCT(U287:AE287,Weights!$E$3:$O$3)</f>
        <v>191</v>
      </c>
    </row>
    <row r="288" spans="1:32" x14ac:dyDescent="0.25">
      <c r="A288" t="s">
        <v>745</v>
      </c>
      <c r="B288" t="s">
        <v>96</v>
      </c>
      <c r="C288">
        <v>8</v>
      </c>
      <c r="D288">
        <v>3</v>
      </c>
      <c r="E288">
        <v>3.69</v>
      </c>
      <c r="F288">
        <v>20</v>
      </c>
      <c r="G288">
        <v>20</v>
      </c>
      <c r="H288">
        <v>125</v>
      </c>
      <c r="I288">
        <v>112</v>
      </c>
      <c r="J288">
        <v>51</v>
      </c>
      <c r="K288">
        <v>14</v>
      </c>
      <c r="L288">
        <v>93</v>
      </c>
      <c r="M288">
        <v>41</v>
      </c>
      <c r="N288">
        <v>1.23</v>
      </c>
      <c r="O288">
        <v>6.69</v>
      </c>
      <c r="P288">
        <v>2.96</v>
      </c>
      <c r="Q288">
        <v>4.29</v>
      </c>
      <c r="R288">
        <v>1.8</v>
      </c>
      <c r="S288">
        <v>4972</v>
      </c>
      <c r="U288">
        <f t="shared" si="45"/>
        <v>8</v>
      </c>
      <c r="V288">
        <f t="shared" si="46"/>
        <v>3</v>
      </c>
      <c r="W288">
        <f t="shared" si="47"/>
        <v>3.69</v>
      </c>
      <c r="X288">
        <f t="shared" si="48"/>
        <v>20</v>
      </c>
      <c r="Y288">
        <f t="shared" si="49"/>
        <v>20</v>
      </c>
      <c r="Z288">
        <f t="shared" si="50"/>
        <v>125</v>
      </c>
      <c r="AA288">
        <f t="shared" si="51"/>
        <v>112</v>
      </c>
      <c r="AB288">
        <f t="shared" si="52"/>
        <v>51</v>
      </c>
      <c r="AC288">
        <f t="shared" si="53"/>
        <v>14</v>
      </c>
      <c r="AD288">
        <f t="shared" si="54"/>
        <v>93</v>
      </c>
      <c r="AE288">
        <f t="shared" si="55"/>
        <v>41</v>
      </c>
      <c r="AF288">
        <f>SUMPRODUCT(U288:AE288,Weights!$E$3:$O$3)</f>
        <v>195.5</v>
      </c>
    </row>
    <row r="289" spans="1:32" x14ac:dyDescent="0.25">
      <c r="A289" t="s">
        <v>698</v>
      </c>
      <c r="B289" t="s">
        <v>15</v>
      </c>
      <c r="C289">
        <v>5</v>
      </c>
      <c r="D289">
        <v>7</v>
      </c>
      <c r="E289">
        <v>4.2300000000000004</v>
      </c>
      <c r="F289">
        <v>19</v>
      </c>
      <c r="G289">
        <v>23</v>
      </c>
      <c r="H289">
        <v>100</v>
      </c>
      <c r="I289">
        <v>83</v>
      </c>
      <c r="J289">
        <v>47</v>
      </c>
      <c r="K289">
        <v>10</v>
      </c>
      <c r="L289">
        <v>112</v>
      </c>
      <c r="M289">
        <v>62</v>
      </c>
      <c r="N289">
        <v>1.45</v>
      </c>
      <c r="O289">
        <v>10.039999999999999</v>
      </c>
      <c r="P289">
        <v>5.57</v>
      </c>
      <c r="Q289">
        <v>4.29</v>
      </c>
      <c r="R289">
        <v>1.2</v>
      </c>
      <c r="S289">
        <v>12833</v>
      </c>
      <c r="U289">
        <f t="shared" si="45"/>
        <v>5</v>
      </c>
      <c r="V289">
        <f t="shared" si="46"/>
        <v>7</v>
      </c>
      <c r="W289">
        <f t="shared" si="47"/>
        <v>4.2300000000000004</v>
      </c>
      <c r="X289">
        <f t="shared" si="48"/>
        <v>19</v>
      </c>
      <c r="Y289">
        <f t="shared" si="49"/>
        <v>23</v>
      </c>
      <c r="Z289">
        <f t="shared" si="50"/>
        <v>100</v>
      </c>
      <c r="AA289">
        <f t="shared" si="51"/>
        <v>83</v>
      </c>
      <c r="AB289">
        <f t="shared" si="52"/>
        <v>47</v>
      </c>
      <c r="AC289">
        <f t="shared" si="53"/>
        <v>10</v>
      </c>
      <c r="AD289">
        <f t="shared" si="54"/>
        <v>112</v>
      </c>
      <c r="AE289">
        <f t="shared" si="55"/>
        <v>62</v>
      </c>
      <c r="AF289">
        <f>SUMPRODUCT(U289:AE289,Weights!$E$3:$O$3)</f>
        <v>149.5</v>
      </c>
    </row>
    <row r="290" spans="1:32" x14ac:dyDescent="0.25">
      <c r="A290" t="s">
        <v>1112</v>
      </c>
      <c r="B290" t="s">
        <v>23</v>
      </c>
      <c r="C290">
        <v>2</v>
      </c>
      <c r="D290">
        <v>2</v>
      </c>
      <c r="E290">
        <v>4.03</v>
      </c>
      <c r="F290">
        <v>0</v>
      </c>
      <c r="G290">
        <v>26</v>
      </c>
      <c r="H290">
        <v>30</v>
      </c>
      <c r="I290">
        <v>31</v>
      </c>
      <c r="J290">
        <v>13</v>
      </c>
      <c r="K290">
        <v>2</v>
      </c>
      <c r="L290">
        <v>21</v>
      </c>
      <c r="M290">
        <v>14</v>
      </c>
      <c r="N290">
        <v>1.5</v>
      </c>
      <c r="O290">
        <v>6.31</v>
      </c>
      <c r="P290">
        <v>4.2300000000000004</v>
      </c>
      <c r="Q290">
        <v>4.3</v>
      </c>
      <c r="R290">
        <v>0.1</v>
      </c>
      <c r="S290">
        <v>14914</v>
      </c>
      <c r="U290">
        <f t="shared" si="45"/>
        <v>2</v>
      </c>
      <c r="V290">
        <f t="shared" si="46"/>
        <v>2</v>
      </c>
      <c r="W290">
        <f t="shared" si="47"/>
        <v>4.03</v>
      </c>
      <c r="X290">
        <f t="shared" si="48"/>
        <v>0</v>
      </c>
      <c r="Y290">
        <f t="shared" si="49"/>
        <v>26</v>
      </c>
      <c r="Z290">
        <f t="shared" si="50"/>
        <v>30</v>
      </c>
      <c r="AA290">
        <f t="shared" si="51"/>
        <v>31</v>
      </c>
      <c r="AB290">
        <f t="shared" si="52"/>
        <v>13</v>
      </c>
      <c r="AC290">
        <f t="shared" si="53"/>
        <v>2</v>
      </c>
      <c r="AD290">
        <f t="shared" si="54"/>
        <v>21</v>
      </c>
      <c r="AE290">
        <f t="shared" si="55"/>
        <v>14</v>
      </c>
      <c r="AF290">
        <f>SUMPRODUCT(U290:AE290,Weights!$E$3:$O$3)</f>
        <v>36.5</v>
      </c>
    </row>
    <row r="291" spans="1:32" x14ac:dyDescent="0.25">
      <c r="A291" t="s">
        <v>1093</v>
      </c>
      <c r="B291" t="s">
        <v>71</v>
      </c>
      <c r="C291">
        <v>5</v>
      </c>
      <c r="D291">
        <v>5</v>
      </c>
      <c r="E291">
        <v>3.52</v>
      </c>
      <c r="F291">
        <v>16</v>
      </c>
      <c r="G291">
        <v>16</v>
      </c>
      <c r="H291">
        <v>94</v>
      </c>
      <c r="I291">
        <v>86</v>
      </c>
      <c r="J291">
        <v>37</v>
      </c>
      <c r="K291">
        <v>14</v>
      </c>
      <c r="L291">
        <v>76</v>
      </c>
      <c r="M291">
        <v>26</v>
      </c>
      <c r="N291">
        <v>1.2</v>
      </c>
      <c r="O291">
        <v>7.35</v>
      </c>
      <c r="P291">
        <v>2.4700000000000002</v>
      </c>
      <c r="Q291">
        <v>4.3099999999999996</v>
      </c>
      <c r="R291">
        <v>1.3</v>
      </c>
      <c r="S291">
        <v>13361</v>
      </c>
      <c r="U291">
        <f t="shared" si="45"/>
        <v>5</v>
      </c>
      <c r="V291">
        <f t="shared" si="46"/>
        <v>5</v>
      </c>
      <c r="W291">
        <f t="shared" si="47"/>
        <v>3.52</v>
      </c>
      <c r="X291">
        <f t="shared" si="48"/>
        <v>16</v>
      </c>
      <c r="Y291">
        <f t="shared" si="49"/>
        <v>16</v>
      </c>
      <c r="Z291">
        <f t="shared" si="50"/>
        <v>94</v>
      </c>
      <c r="AA291">
        <f t="shared" si="51"/>
        <v>86</v>
      </c>
      <c r="AB291">
        <f t="shared" si="52"/>
        <v>37</v>
      </c>
      <c r="AC291">
        <f t="shared" si="53"/>
        <v>14</v>
      </c>
      <c r="AD291">
        <f t="shared" si="54"/>
        <v>76</v>
      </c>
      <c r="AE291">
        <f t="shared" si="55"/>
        <v>26</v>
      </c>
      <c r="AF291">
        <f>SUMPRODUCT(U291:AE291,Weights!$E$3:$O$3)</f>
        <v>144</v>
      </c>
    </row>
    <row r="292" spans="1:32" x14ac:dyDescent="0.25">
      <c r="A292" t="s">
        <v>793</v>
      </c>
      <c r="B292" t="s">
        <v>23</v>
      </c>
      <c r="C292">
        <v>5</v>
      </c>
      <c r="D292">
        <v>11</v>
      </c>
      <c r="E292">
        <v>4.43</v>
      </c>
      <c r="F292">
        <v>27</v>
      </c>
      <c r="G292">
        <v>28</v>
      </c>
      <c r="H292">
        <v>165</v>
      </c>
      <c r="I292">
        <v>164</v>
      </c>
      <c r="J292">
        <v>81</v>
      </c>
      <c r="K292">
        <v>21</v>
      </c>
      <c r="L292">
        <v>130</v>
      </c>
      <c r="M292">
        <v>58</v>
      </c>
      <c r="N292">
        <v>1.35</v>
      </c>
      <c r="O292">
        <v>7.08</v>
      </c>
      <c r="P292">
        <v>3.18</v>
      </c>
      <c r="Q292">
        <v>4.3099999999999996</v>
      </c>
      <c r="R292">
        <v>1.7</v>
      </c>
      <c r="S292">
        <v>8137</v>
      </c>
      <c r="U292">
        <f t="shared" si="45"/>
        <v>5</v>
      </c>
      <c r="V292">
        <f t="shared" si="46"/>
        <v>11</v>
      </c>
      <c r="W292">
        <f t="shared" si="47"/>
        <v>4.43</v>
      </c>
      <c r="X292">
        <f t="shared" si="48"/>
        <v>27</v>
      </c>
      <c r="Y292">
        <f t="shared" si="49"/>
        <v>28</v>
      </c>
      <c r="Z292">
        <f t="shared" si="50"/>
        <v>165</v>
      </c>
      <c r="AA292">
        <f t="shared" si="51"/>
        <v>164</v>
      </c>
      <c r="AB292">
        <f t="shared" si="52"/>
        <v>81</v>
      </c>
      <c r="AC292">
        <f t="shared" si="53"/>
        <v>21</v>
      </c>
      <c r="AD292">
        <f t="shared" si="54"/>
        <v>130</v>
      </c>
      <c r="AE292">
        <f t="shared" si="55"/>
        <v>58</v>
      </c>
      <c r="AF292">
        <f>SUMPRODUCT(U292:AE292,Weights!$E$3:$O$3)</f>
        <v>179</v>
      </c>
    </row>
    <row r="293" spans="1:32" x14ac:dyDescent="0.25">
      <c r="A293" t="s">
        <v>902</v>
      </c>
      <c r="B293" t="s">
        <v>19</v>
      </c>
      <c r="C293">
        <v>2</v>
      </c>
      <c r="D293">
        <v>2</v>
      </c>
      <c r="E293">
        <v>4.43</v>
      </c>
      <c r="F293">
        <v>0</v>
      </c>
      <c r="G293">
        <v>56</v>
      </c>
      <c r="H293">
        <v>49</v>
      </c>
      <c r="I293">
        <v>54</v>
      </c>
      <c r="J293">
        <v>24</v>
      </c>
      <c r="K293">
        <v>7</v>
      </c>
      <c r="L293">
        <v>64</v>
      </c>
      <c r="M293">
        <v>30</v>
      </c>
      <c r="N293">
        <v>1.7</v>
      </c>
      <c r="O293">
        <v>11.71</v>
      </c>
      <c r="P293">
        <v>5.48</v>
      </c>
      <c r="Q293">
        <v>4.3099999999999996</v>
      </c>
      <c r="R293">
        <v>0.2</v>
      </c>
      <c r="S293">
        <v>9037</v>
      </c>
      <c r="U293">
        <f t="shared" si="45"/>
        <v>2</v>
      </c>
      <c r="V293">
        <f t="shared" si="46"/>
        <v>2</v>
      </c>
      <c r="W293">
        <f t="shared" si="47"/>
        <v>4.43</v>
      </c>
      <c r="X293">
        <f t="shared" si="48"/>
        <v>0</v>
      </c>
      <c r="Y293">
        <f t="shared" si="49"/>
        <v>56</v>
      </c>
      <c r="Z293">
        <f t="shared" si="50"/>
        <v>49</v>
      </c>
      <c r="AA293">
        <f t="shared" si="51"/>
        <v>54</v>
      </c>
      <c r="AB293">
        <f t="shared" si="52"/>
        <v>24</v>
      </c>
      <c r="AC293">
        <f t="shared" si="53"/>
        <v>7</v>
      </c>
      <c r="AD293">
        <f t="shared" si="54"/>
        <v>64</v>
      </c>
      <c r="AE293">
        <f t="shared" si="55"/>
        <v>30</v>
      </c>
      <c r="AF293">
        <f>SUMPRODUCT(U293:AE293,Weights!$E$3:$O$3)</f>
        <v>76</v>
      </c>
    </row>
    <row r="294" spans="1:32" x14ac:dyDescent="0.25">
      <c r="A294" t="s">
        <v>828</v>
      </c>
      <c r="B294" t="s">
        <v>96</v>
      </c>
      <c r="C294">
        <v>7</v>
      </c>
      <c r="D294">
        <v>10</v>
      </c>
      <c r="E294">
        <v>4.57</v>
      </c>
      <c r="F294">
        <v>27</v>
      </c>
      <c r="G294">
        <v>27</v>
      </c>
      <c r="H294">
        <v>153</v>
      </c>
      <c r="I294">
        <v>183</v>
      </c>
      <c r="J294">
        <v>78</v>
      </c>
      <c r="K294">
        <v>16</v>
      </c>
      <c r="L294">
        <v>105</v>
      </c>
      <c r="M294">
        <v>59</v>
      </c>
      <c r="N294">
        <v>1.58</v>
      </c>
      <c r="O294">
        <v>6.18</v>
      </c>
      <c r="P294">
        <v>3.48</v>
      </c>
      <c r="Q294">
        <v>4.32</v>
      </c>
      <c r="R294">
        <v>2.1</v>
      </c>
      <c r="S294">
        <v>6902</v>
      </c>
      <c r="U294">
        <f t="shared" si="45"/>
        <v>7</v>
      </c>
      <c r="V294">
        <f t="shared" si="46"/>
        <v>10</v>
      </c>
      <c r="W294">
        <f t="shared" si="47"/>
        <v>4.57</v>
      </c>
      <c r="X294">
        <f t="shared" si="48"/>
        <v>27</v>
      </c>
      <c r="Y294">
        <f t="shared" si="49"/>
        <v>27</v>
      </c>
      <c r="Z294">
        <f t="shared" si="50"/>
        <v>153</v>
      </c>
      <c r="AA294">
        <f t="shared" si="51"/>
        <v>183</v>
      </c>
      <c r="AB294">
        <f t="shared" si="52"/>
        <v>78</v>
      </c>
      <c r="AC294">
        <f t="shared" si="53"/>
        <v>16</v>
      </c>
      <c r="AD294">
        <f t="shared" si="54"/>
        <v>105</v>
      </c>
      <c r="AE294">
        <f t="shared" si="55"/>
        <v>59</v>
      </c>
      <c r="AF294">
        <f>SUMPRODUCT(U294:AE294,Weights!$E$3:$O$3)</f>
        <v>139</v>
      </c>
    </row>
    <row r="295" spans="1:32" x14ac:dyDescent="0.25">
      <c r="A295" t="s">
        <v>665</v>
      </c>
      <c r="B295" t="s">
        <v>71</v>
      </c>
      <c r="C295">
        <v>3</v>
      </c>
      <c r="D295">
        <v>4</v>
      </c>
      <c r="E295">
        <v>5.41</v>
      </c>
      <c r="F295">
        <v>0</v>
      </c>
      <c r="G295">
        <v>73</v>
      </c>
      <c r="H295">
        <v>68</v>
      </c>
      <c r="I295">
        <v>76</v>
      </c>
      <c r="J295">
        <v>41</v>
      </c>
      <c r="K295">
        <v>10</v>
      </c>
      <c r="L295">
        <v>71</v>
      </c>
      <c r="M295">
        <v>29</v>
      </c>
      <c r="N295">
        <v>1.55</v>
      </c>
      <c r="O295">
        <v>9.39</v>
      </c>
      <c r="P295">
        <v>3.87</v>
      </c>
      <c r="Q295">
        <v>4.32</v>
      </c>
      <c r="R295">
        <v>0.3</v>
      </c>
      <c r="S295">
        <v>4971</v>
      </c>
      <c r="U295">
        <f t="shared" si="45"/>
        <v>3</v>
      </c>
      <c r="V295">
        <f t="shared" si="46"/>
        <v>4</v>
      </c>
      <c r="W295">
        <f t="shared" si="47"/>
        <v>5.41</v>
      </c>
      <c r="X295">
        <f t="shared" si="48"/>
        <v>0</v>
      </c>
      <c r="Y295">
        <f t="shared" si="49"/>
        <v>73</v>
      </c>
      <c r="Z295">
        <f t="shared" si="50"/>
        <v>68</v>
      </c>
      <c r="AA295">
        <f t="shared" si="51"/>
        <v>76</v>
      </c>
      <c r="AB295">
        <f t="shared" si="52"/>
        <v>41</v>
      </c>
      <c r="AC295">
        <f t="shared" si="53"/>
        <v>10</v>
      </c>
      <c r="AD295">
        <f t="shared" si="54"/>
        <v>71</v>
      </c>
      <c r="AE295">
        <f t="shared" si="55"/>
        <v>29</v>
      </c>
      <c r="AF295">
        <f>SUMPRODUCT(U295:AE295,Weights!$E$3:$O$3)</f>
        <v>75.5</v>
      </c>
    </row>
    <row r="296" spans="1:32" x14ac:dyDescent="0.25">
      <c r="A296" t="s">
        <v>839</v>
      </c>
      <c r="B296" t="s">
        <v>58</v>
      </c>
      <c r="C296">
        <v>6</v>
      </c>
      <c r="D296">
        <v>10</v>
      </c>
      <c r="E296">
        <v>4.7699999999999996</v>
      </c>
      <c r="F296">
        <v>31</v>
      </c>
      <c r="G296">
        <v>31</v>
      </c>
      <c r="H296">
        <v>152</v>
      </c>
      <c r="I296">
        <v>162</v>
      </c>
      <c r="J296">
        <v>80</v>
      </c>
      <c r="K296">
        <v>18</v>
      </c>
      <c r="L296">
        <v>118</v>
      </c>
      <c r="M296">
        <v>56</v>
      </c>
      <c r="N296">
        <v>1.44</v>
      </c>
      <c r="O296">
        <v>7.03</v>
      </c>
      <c r="P296">
        <v>3.33</v>
      </c>
      <c r="Q296">
        <v>4.33</v>
      </c>
      <c r="R296">
        <v>1.6</v>
      </c>
      <c r="S296">
        <v>14975</v>
      </c>
      <c r="U296">
        <f t="shared" si="45"/>
        <v>6</v>
      </c>
      <c r="V296">
        <f t="shared" si="46"/>
        <v>10</v>
      </c>
      <c r="W296">
        <f t="shared" si="47"/>
        <v>4.7699999999999996</v>
      </c>
      <c r="X296">
        <f t="shared" si="48"/>
        <v>31</v>
      </c>
      <c r="Y296">
        <f t="shared" si="49"/>
        <v>31</v>
      </c>
      <c r="Z296">
        <f t="shared" si="50"/>
        <v>152</v>
      </c>
      <c r="AA296">
        <f t="shared" si="51"/>
        <v>162</v>
      </c>
      <c r="AB296">
        <f t="shared" si="52"/>
        <v>80</v>
      </c>
      <c r="AC296">
        <f t="shared" si="53"/>
        <v>18</v>
      </c>
      <c r="AD296">
        <f t="shared" si="54"/>
        <v>118</v>
      </c>
      <c r="AE296">
        <f t="shared" si="55"/>
        <v>56</v>
      </c>
      <c r="AF296">
        <f>SUMPRODUCT(U296:AE296,Weights!$E$3:$O$3)</f>
        <v>153</v>
      </c>
    </row>
    <row r="297" spans="1:32" x14ac:dyDescent="0.25">
      <c r="A297" t="s">
        <v>821</v>
      </c>
      <c r="B297" t="s">
        <v>47</v>
      </c>
      <c r="C297">
        <v>3</v>
      </c>
      <c r="D297">
        <v>2</v>
      </c>
      <c r="E297">
        <v>4.3499999999999996</v>
      </c>
      <c r="F297">
        <v>0</v>
      </c>
      <c r="G297">
        <v>61</v>
      </c>
      <c r="H297">
        <v>54</v>
      </c>
      <c r="I297">
        <v>51</v>
      </c>
      <c r="J297">
        <v>26</v>
      </c>
      <c r="K297">
        <v>6</v>
      </c>
      <c r="L297">
        <v>54</v>
      </c>
      <c r="M297">
        <v>28</v>
      </c>
      <c r="N297">
        <v>1.47</v>
      </c>
      <c r="O297">
        <v>9.02</v>
      </c>
      <c r="P297">
        <v>4.6399999999999997</v>
      </c>
      <c r="Q297">
        <v>4.33</v>
      </c>
      <c r="R297">
        <v>0</v>
      </c>
      <c r="S297">
        <v>8180</v>
      </c>
      <c r="U297">
        <f t="shared" si="45"/>
        <v>3</v>
      </c>
      <c r="V297">
        <f t="shared" si="46"/>
        <v>2</v>
      </c>
      <c r="W297">
        <f t="shared" si="47"/>
        <v>4.3499999999999996</v>
      </c>
      <c r="X297">
        <f t="shared" si="48"/>
        <v>0</v>
      </c>
      <c r="Y297">
        <f t="shared" si="49"/>
        <v>61</v>
      </c>
      <c r="Z297">
        <f t="shared" si="50"/>
        <v>54</v>
      </c>
      <c r="AA297">
        <f t="shared" si="51"/>
        <v>51</v>
      </c>
      <c r="AB297">
        <f t="shared" si="52"/>
        <v>26</v>
      </c>
      <c r="AC297">
        <f t="shared" si="53"/>
        <v>6</v>
      </c>
      <c r="AD297">
        <f t="shared" si="54"/>
        <v>54</v>
      </c>
      <c r="AE297">
        <f t="shared" si="55"/>
        <v>28</v>
      </c>
      <c r="AF297">
        <f>SUMPRODUCT(U297:AE297,Weights!$E$3:$O$3)</f>
        <v>79.5</v>
      </c>
    </row>
    <row r="298" spans="1:32" x14ac:dyDescent="0.25">
      <c r="A298" t="s">
        <v>770</v>
      </c>
      <c r="B298" t="s">
        <v>29</v>
      </c>
      <c r="C298">
        <v>4</v>
      </c>
      <c r="D298">
        <v>4</v>
      </c>
      <c r="E298">
        <v>5.98</v>
      </c>
      <c r="F298">
        <v>12</v>
      </c>
      <c r="G298">
        <v>12</v>
      </c>
      <c r="H298">
        <v>54</v>
      </c>
      <c r="I298">
        <v>68</v>
      </c>
      <c r="J298">
        <v>36</v>
      </c>
      <c r="K298">
        <v>5</v>
      </c>
      <c r="L298">
        <v>37</v>
      </c>
      <c r="M298">
        <v>22</v>
      </c>
      <c r="N298">
        <v>1.68</v>
      </c>
      <c r="O298">
        <v>6.29</v>
      </c>
      <c r="P298">
        <v>3.76</v>
      </c>
      <c r="Q298">
        <v>4.33</v>
      </c>
      <c r="R298">
        <v>0.6</v>
      </c>
      <c r="S298">
        <v>8223</v>
      </c>
      <c r="U298">
        <f t="shared" si="45"/>
        <v>4</v>
      </c>
      <c r="V298">
        <f t="shared" si="46"/>
        <v>4</v>
      </c>
      <c r="W298">
        <f t="shared" si="47"/>
        <v>5.98</v>
      </c>
      <c r="X298">
        <f t="shared" si="48"/>
        <v>12</v>
      </c>
      <c r="Y298">
        <f t="shared" si="49"/>
        <v>12</v>
      </c>
      <c r="Z298">
        <f t="shared" si="50"/>
        <v>54</v>
      </c>
      <c r="AA298">
        <f t="shared" si="51"/>
        <v>68</v>
      </c>
      <c r="AB298">
        <f t="shared" si="52"/>
        <v>36</v>
      </c>
      <c r="AC298">
        <f t="shared" si="53"/>
        <v>5</v>
      </c>
      <c r="AD298">
        <f t="shared" si="54"/>
        <v>37</v>
      </c>
      <c r="AE298">
        <f t="shared" si="55"/>
        <v>22</v>
      </c>
      <c r="AF298">
        <f>SUMPRODUCT(U298:AE298,Weights!$E$3:$O$3)</f>
        <v>36</v>
      </c>
    </row>
    <row r="299" spans="1:32" x14ac:dyDescent="0.25">
      <c r="A299" t="s">
        <v>867</v>
      </c>
      <c r="B299" t="s">
        <v>85</v>
      </c>
      <c r="C299">
        <v>7</v>
      </c>
      <c r="D299">
        <v>9</v>
      </c>
      <c r="E299">
        <v>4.74</v>
      </c>
      <c r="F299">
        <v>25</v>
      </c>
      <c r="G299">
        <v>28</v>
      </c>
      <c r="H299">
        <v>146</v>
      </c>
      <c r="I299">
        <v>164</v>
      </c>
      <c r="J299">
        <v>77</v>
      </c>
      <c r="K299">
        <v>17</v>
      </c>
      <c r="L299">
        <v>118</v>
      </c>
      <c r="M299">
        <v>52</v>
      </c>
      <c r="N299">
        <v>1.47</v>
      </c>
      <c r="O299">
        <v>7.22</v>
      </c>
      <c r="P299">
        <v>3.17</v>
      </c>
      <c r="Q299">
        <v>4.34</v>
      </c>
      <c r="R299">
        <v>1.6</v>
      </c>
      <c r="S299">
        <v>14682</v>
      </c>
      <c r="U299">
        <f t="shared" si="45"/>
        <v>7</v>
      </c>
      <c r="V299">
        <f t="shared" si="46"/>
        <v>9</v>
      </c>
      <c r="W299">
        <f t="shared" si="47"/>
        <v>4.74</v>
      </c>
      <c r="X299">
        <f t="shared" si="48"/>
        <v>25</v>
      </c>
      <c r="Y299">
        <f t="shared" si="49"/>
        <v>28</v>
      </c>
      <c r="Z299">
        <f t="shared" si="50"/>
        <v>146</v>
      </c>
      <c r="AA299">
        <f t="shared" si="51"/>
        <v>164</v>
      </c>
      <c r="AB299">
        <f t="shared" si="52"/>
        <v>77</v>
      </c>
      <c r="AC299">
        <f t="shared" si="53"/>
        <v>17</v>
      </c>
      <c r="AD299">
        <f t="shared" si="54"/>
        <v>118</v>
      </c>
      <c r="AE299">
        <f t="shared" si="55"/>
        <v>52</v>
      </c>
      <c r="AF299">
        <f>SUMPRODUCT(U299:AE299,Weights!$E$3:$O$3)</f>
        <v>156</v>
      </c>
    </row>
    <row r="300" spans="1:32" x14ac:dyDescent="0.25">
      <c r="A300" t="s">
        <v>1202</v>
      </c>
      <c r="B300" t="s">
        <v>23</v>
      </c>
      <c r="C300">
        <v>1</v>
      </c>
      <c r="D300">
        <v>1</v>
      </c>
      <c r="E300">
        <v>4.07</v>
      </c>
      <c r="F300">
        <v>0</v>
      </c>
      <c r="G300">
        <v>19</v>
      </c>
      <c r="H300">
        <v>21</v>
      </c>
      <c r="I300">
        <v>17</v>
      </c>
      <c r="J300">
        <v>10</v>
      </c>
      <c r="K300">
        <v>3</v>
      </c>
      <c r="L300">
        <v>26</v>
      </c>
      <c r="M300">
        <v>13</v>
      </c>
      <c r="N300">
        <v>1.43</v>
      </c>
      <c r="O300">
        <v>11.22</v>
      </c>
      <c r="P300">
        <v>5.7</v>
      </c>
      <c r="Q300">
        <v>4.34</v>
      </c>
      <c r="R300">
        <v>0</v>
      </c>
      <c r="S300">
        <v>12185</v>
      </c>
      <c r="U300">
        <f t="shared" si="45"/>
        <v>1</v>
      </c>
      <c r="V300">
        <f t="shared" si="46"/>
        <v>1</v>
      </c>
      <c r="W300">
        <f t="shared" si="47"/>
        <v>4.07</v>
      </c>
      <c r="X300">
        <f t="shared" si="48"/>
        <v>0</v>
      </c>
      <c r="Y300">
        <f t="shared" si="49"/>
        <v>19</v>
      </c>
      <c r="Z300">
        <f t="shared" si="50"/>
        <v>21</v>
      </c>
      <c r="AA300">
        <f t="shared" si="51"/>
        <v>17</v>
      </c>
      <c r="AB300">
        <f t="shared" si="52"/>
        <v>10</v>
      </c>
      <c r="AC300">
        <f t="shared" si="53"/>
        <v>3</v>
      </c>
      <c r="AD300">
        <f t="shared" si="54"/>
        <v>26</v>
      </c>
      <c r="AE300">
        <f t="shared" si="55"/>
        <v>13</v>
      </c>
      <c r="AF300">
        <f>SUMPRODUCT(U300:AE300,Weights!$E$3:$O$3)</f>
        <v>35</v>
      </c>
    </row>
    <row r="301" spans="1:32" x14ac:dyDescent="0.25">
      <c r="A301" t="s">
        <v>683</v>
      </c>
      <c r="B301" t="s">
        <v>15</v>
      </c>
      <c r="C301">
        <v>1</v>
      </c>
      <c r="D301">
        <v>1</v>
      </c>
      <c r="E301">
        <v>5.18</v>
      </c>
      <c r="F301">
        <v>0</v>
      </c>
      <c r="G301">
        <v>34</v>
      </c>
      <c r="H301">
        <v>38</v>
      </c>
      <c r="I301">
        <v>44</v>
      </c>
      <c r="J301">
        <v>22</v>
      </c>
      <c r="K301">
        <v>6</v>
      </c>
      <c r="L301">
        <v>32</v>
      </c>
      <c r="M301">
        <v>8</v>
      </c>
      <c r="N301">
        <v>1.38</v>
      </c>
      <c r="O301">
        <v>7.6</v>
      </c>
      <c r="P301">
        <v>1.9</v>
      </c>
      <c r="Q301">
        <v>4.3499999999999996</v>
      </c>
      <c r="R301">
        <v>0.1</v>
      </c>
      <c r="S301">
        <v>13442</v>
      </c>
      <c r="U301">
        <f t="shared" si="45"/>
        <v>1</v>
      </c>
      <c r="V301">
        <f t="shared" si="46"/>
        <v>1</v>
      </c>
      <c r="W301">
        <f t="shared" si="47"/>
        <v>5.18</v>
      </c>
      <c r="X301">
        <f t="shared" si="48"/>
        <v>0</v>
      </c>
      <c r="Y301">
        <f t="shared" si="49"/>
        <v>34</v>
      </c>
      <c r="Z301">
        <f t="shared" si="50"/>
        <v>38</v>
      </c>
      <c r="AA301">
        <f t="shared" si="51"/>
        <v>44</v>
      </c>
      <c r="AB301">
        <f t="shared" si="52"/>
        <v>22</v>
      </c>
      <c r="AC301">
        <f t="shared" si="53"/>
        <v>6</v>
      </c>
      <c r="AD301">
        <f t="shared" si="54"/>
        <v>32</v>
      </c>
      <c r="AE301">
        <f t="shared" si="55"/>
        <v>8</v>
      </c>
      <c r="AF301">
        <f>SUMPRODUCT(U301:AE301,Weights!$E$3:$O$3)</f>
        <v>40</v>
      </c>
    </row>
    <row r="302" spans="1:32" x14ac:dyDescent="0.25">
      <c r="A302" t="s">
        <v>797</v>
      </c>
      <c r="B302" t="s">
        <v>32</v>
      </c>
      <c r="C302">
        <v>3</v>
      </c>
      <c r="D302">
        <v>5</v>
      </c>
      <c r="E302">
        <v>3.95</v>
      </c>
      <c r="F302">
        <v>0</v>
      </c>
      <c r="G302">
        <v>67</v>
      </c>
      <c r="H302">
        <v>67</v>
      </c>
      <c r="I302">
        <v>70</v>
      </c>
      <c r="J302">
        <v>30</v>
      </c>
      <c r="K302">
        <v>8</v>
      </c>
      <c r="L302">
        <v>43</v>
      </c>
      <c r="M302">
        <v>21</v>
      </c>
      <c r="N302">
        <v>1.35</v>
      </c>
      <c r="O302">
        <v>5.75</v>
      </c>
      <c r="P302">
        <v>2.76</v>
      </c>
      <c r="Q302">
        <v>4.3499999999999996</v>
      </c>
      <c r="R302">
        <v>0.2</v>
      </c>
      <c r="S302">
        <v>9239</v>
      </c>
      <c r="U302">
        <f t="shared" si="45"/>
        <v>3</v>
      </c>
      <c r="V302">
        <f t="shared" si="46"/>
        <v>5</v>
      </c>
      <c r="W302">
        <f t="shared" si="47"/>
        <v>3.95</v>
      </c>
      <c r="X302">
        <f t="shared" si="48"/>
        <v>0</v>
      </c>
      <c r="Y302">
        <f t="shared" si="49"/>
        <v>67</v>
      </c>
      <c r="Z302">
        <f t="shared" si="50"/>
        <v>67</v>
      </c>
      <c r="AA302">
        <f t="shared" si="51"/>
        <v>70</v>
      </c>
      <c r="AB302">
        <f t="shared" si="52"/>
        <v>30</v>
      </c>
      <c r="AC302">
        <f t="shared" si="53"/>
        <v>8</v>
      </c>
      <c r="AD302">
        <f t="shared" si="54"/>
        <v>43</v>
      </c>
      <c r="AE302">
        <f t="shared" si="55"/>
        <v>21</v>
      </c>
      <c r="AF302">
        <f>SUMPRODUCT(U302:AE302,Weights!$E$3:$O$3)</f>
        <v>71.5</v>
      </c>
    </row>
    <row r="303" spans="1:32" x14ac:dyDescent="0.25">
      <c r="A303" t="s">
        <v>1203</v>
      </c>
      <c r="B303" t="s">
        <v>62</v>
      </c>
      <c r="C303">
        <v>2</v>
      </c>
      <c r="D303">
        <v>2</v>
      </c>
      <c r="E303">
        <v>4.28</v>
      </c>
      <c r="F303">
        <v>3</v>
      </c>
      <c r="G303">
        <v>16</v>
      </c>
      <c r="H303">
        <v>29</v>
      </c>
      <c r="I303">
        <v>30</v>
      </c>
      <c r="J303">
        <v>14</v>
      </c>
      <c r="K303">
        <v>3</v>
      </c>
      <c r="L303">
        <v>23</v>
      </c>
      <c r="M303">
        <v>10</v>
      </c>
      <c r="N303">
        <v>1.37</v>
      </c>
      <c r="O303">
        <v>7.12</v>
      </c>
      <c r="P303">
        <v>3.22</v>
      </c>
      <c r="Q303">
        <v>4.3499999999999996</v>
      </c>
      <c r="R303">
        <v>0.2</v>
      </c>
      <c r="S303">
        <v>15639</v>
      </c>
      <c r="U303">
        <f t="shared" si="45"/>
        <v>2</v>
      </c>
      <c r="V303">
        <f t="shared" si="46"/>
        <v>2</v>
      </c>
      <c r="W303">
        <f t="shared" si="47"/>
        <v>4.28</v>
      </c>
      <c r="X303">
        <f t="shared" si="48"/>
        <v>3</v>
      </c>
      <c r="Y303">
        <f t="shared" si="49"/>
        <v>16</v>
      </c>
      <c r="Z303">
        <f t="shared" si="50"/>
        <v>29</v>
      </c>
      <c r="AA303">
        <f t="shared" si="51"/>
        <v>30</v>
      </c>
      <c r="AB303">
        <f t="shared" si="52"/>
        <v>14</v>
      </c>
      <c r="AC303">
        <f t="shared" si="53"/>
        <v>3</v>
      </c>
      <c r="AD303">
        <f t="shared" si="54"/>
        <v>23</v>
      </c>
      <c r="AE303">
        <f t="shared" si="55"/>
        <v>10</v>
      </c>
      <c r="AF303">
        <f>SUMPRODUCT(U303:AE303,Weights!$E$3:$O$3)</f>
        <v>37</v>
      </c>
    </row>
    <row r="304" spans="1:32" x14ac:dyDescent="0.25">
      <c r="A304" t="s">
        <v>788</v>
      </c>
      <c r="B304" t="s">
        <v>25</v>
      </c>
      <c r="C304">
        <v>9</v>
      </c>
      <c r="D304">
        <v>10</v>
      </c>
      <c r="E304">
        <v>4.5999999999999996</v>
      </c>
      <c r="F304">
        <v>32</v>
      </c>
      <c r="G304">
        <v>32</v>
      </c>
      <c r="H304">
        <v>185</v>
      </c>
      <c r="I304">
        <v>180</v>
      </c>
      <c r="J304">
        <v>95</v>
      </c>
      <c r="K304">
        <v>29</v>
      </c>
      <c r="L304">
        <v>178</v>
      </c>
      <c r="M304">
        <v>65</v>
      </c>
      <c r="N304">
        <v>1.32</v>
      </c>
      <c r="O304">
        <v>8.66</v>
      </c>
      <c r="P304">
        <v>3.17</v>
      </c>
      <c r="Q304">
        <v>4.3499999999999996</v>
      </c>
      <c r="R304">
        <v>2.7</v>
      </c>
      <c r="S304">
        <v>1118</v>
      </c>
      <c r="U304">
        <f t="shared" si="45"/>
        <v>9</v>
      </c>
      <c r="V304">
        <f t="shared" si="46"/>
        <v>10</v>
      </c>
      <c r="W304">
        <f t="shared" si="47"/>
        <v>4.5999999999999996</v>
      </c>
      <c r="X304">
        <f t="shared" si="48"/>
        <v>32</v>
      </c>
      <c r="Y304">
        <f t="shared" si="49"/>
        <v>32</v>
      </c>
      <c r="Z304">
        <f t="shared" si="50"/>
        <v>185</v>
      </c>
      <c r="AA304">
        <f t="shared" si="51"/>
        <v>180</v>
      </c>
      <c r="AB304">
        <f t="shared" si="52"/>
        <v>95</v>
      </c>
      <c r="AC304">
        <f t="shared" si="53"/>
        <v>29</v>
      </c>
      <c r="AD304">
        <f t="shared" si="54"/>
        <v>178</v>
      </c>
      <c r="AE304">
        <f t="shared" si="55"/>
        <v>65</v>
      </c>
      <c r="AF304">
        <f>SUMPRODUCT(U304:AE304,Weights!$E$3:$O$3)</f>
        <v>250.5</v>
      </c>
    </row>
    <row r="305" spans="1:32" x14ac:dyDescent="0.25">
      <c r="A305" t="s">
        <v>847</v>
      </c>
      <c r="B305" t="s">
        <v>34</v>
      </c>
      <c r="C305">
        <v>8</v>
      </c>
      <c r="D305">
        <v>13</v>
      </c>
      <c r="E305">
        <v>4.25</v>
      </c>
      <c r="F305">
        <v>31</v>
      </c>
      <c r="G305">
        <v>31</v>
      </c>
      <c r="H305">
        <v>170</v>
      </c>
      <c r="I305">
        <v>154</v>
      </c>
      <c r="J305">
        <v>80</v>
      </c>
      <c r="K305">
        <v>16</v>
      </c>
      <c r="L305">
        <v>142</v>
      </c>
      <c r="M305">
        <v>88</v>
      </c>
      <c r="N305">
        <v>1.42</v>
      </c>
      <c r="O305">
        <v>7.53</v>
      </c>
      <c r="P305">
        <v>4.6500000000000004</v>
      </c>
      <c r="Q305">
        <v>4.3499999999999996</v>
      </c>
      <c r="R305">
        <v>1.7</v>
      </c>
      <c r="S305">
        <v>3990</v>
      </c>
      <c r="U305">
        <f t="shared" si="45"/>
        <v>8</v>
      </c>
      <c r="V305">
        <f t="shared" si="46"/>
        <v>13</v>
      </c>
      <c r="W305">
        <f t="shared" si="47"/>
        <v>4.25</v>
      </c>
      <c r="X305">
        <f t="shared" si="48"/>
        <v>31</v>
      </c>
      <c r="Y305">
        <f t="shared" si="49"/>
        <v>31</v>
      </c>
      <c r="Z305">
        <f t="shared" si="50"/>
        <v>170</v>
      </c>
      <c r="AA305">
        <f t="shared" si="51"/>
        <v>154</v>
      </c>
      <c r="AB305">
        <f t="shared" si="52"/>
        <v>80</v>
      </c>
      <c r="AC305">
        <f t="shared" si="53"/>
        <v>16</v>
      </c>
      <c r="AD305">
        <f t="shared" si="54"/>
        <v>142</v>
      </c>
      <c r="AE305">
        <f t="shared" si="55"/>
        <v>88</v>
      </c>
      <c r="AF305">
        <f>SUMPRODUCT(U305:AE305,Weights!$E$3:$O$3)</f>
        <v>202</v>
      </c>
    </row>
    <row r="306" spans="1:32" x14ac:dyDescent="0.25">
      <c r="A306" t="s">
        <v>852</v>
      </c>
      <c r="B306" t="s">
        <v>15</v>
      </c>
      <c r="C306">
        <v>3</v>
      </c>
      <c r="D306">
        <v>4</v>
      </c>
      <c r="E306">
        <v>4.63</v>
      </c>
      <c r="F306">
        <v>9</v>
      </c>
      <c r="G306">
        <v>15</v>
      </c>
      <c r="H306">
        <v>67</v>
      </c>
      <c r="I306">
        <v>73</v>
      </c>
      <c r="J306">
        <v>34</v>
      </c>
      <c r="K306">
        <v>7</v>
      </c>
      <c r="L306">
        <v>44</v>
      </c>
      <c r="M306">
        <v>21</v>
      </c>
      <c r="N306">
        <v>1.4</v>
      </c>
      <c r="O306">
        <v>5.88</v>
      </c>
      <c r="P306">
        <v>2.79</v>
      </c>
      <c r="Q306">
        <v>4.3600000000000003</v>
      </c>
      <c r="R306">
        <v>0.8</v>
      </c>
      <c r="S306">
        <v>15179</v>
      </c>
      <c r="U306">
        <f t="shared" si="45"/>
        <v>3</v>
      </c>
      <c r="V306">
        <f t="shared" si="46"/>
        <v>4</v>
      </c>
      <c r="W306">
        <f t="shared" si="47"/>
        <v>4.63</v>
      </c>
      <c r="X306">
        <f t="shared" si="48"/>
        <v>9</v>
      </c>
      <c r="Y306">
        <f t="shared" si="49"/>
        <v>15</v>
      </c>
      <c r="Z306">
        <f t="shared" si="50"/>
        <v>67</v>
      </c>
      <c r="AA306">
        <f t="shared" si="51"/>
        <v>73</v>
      </c>
      <c r="AB306">
        <f t="shared" si="52"/>
        <v>34</v>
      </c>
      <c r="AC306">
        <f t="shared" si="53"/>
        <v>7</v>
      </c>
      <c r="AD306">
        <f t="shared" si="54"/>
        <v>44</v>
      </c>
      <c r="AE306">
        <f t="shared" si="55"/>
        <v>21</v>
      </c>
      <c r="AF306">
        <f>SUMPRODUCT(U306:AE306,Weights!$E$3:$O$3)</f>
        <v>66</v>
      </c>
    </row>
    <row r="307" spans="1:32" x14ac:dyDescent="0.25">
      <c r="A307" t="s">
        <v>764</v>
      </c>
      <c r="B307" t="s">
        <v>17</v>
      </c>
      <c r="C307">
        <v>11</v>
      </c>
      <c r="D307">
        <v>11</v>
      </c>
      <c r="E307">
        <v>4.71</v>
      </c>
      <c r="F307">
        <v>30</v>
      </c>
      <c r="G307">
        <v>31</v>
      </c>
      <c r="H307">
        <v>181</v>
      </c>
      <c r="I307">
        <v>189</v>
      </c>
      <c r="J307">
        <v>95</v>
      </c>
      <c r="K307">
        <v>23</v>
      </c>
      <c r="L307">
        <v>140</v>
      </c>
      <c r="M307">
        <v>61</v>
      </c>
      <c r="N307">
        <v>1.38</v>
      </c>
      <c r="O307">
        <v>6.98</v>
      </c>
      <c r="P307">
        <v>3.03</v>
      </c>
      <c r="Q307">
        <v>4.3600000000000003</v>
      </c>
      <c r="R307">
        <v>2</v>
      </c>
      <c r="S307">
        <v>8753</v>
      </c>
      <c r="U307">
        <f t="shared" si="45"/>
        <v>11</v>
      </c>
      <c r="V307">
        <f t="shared" si="46"/>
        <v>11</v>
      </c>
      <c r="W307">
        <f t="shared" si="47"/>
        <v>4.71</v>
      </c>
      <c r="X307">
        <f t="shared" si="48"/>
        <v>30</v>
      </c>
      <c r="Y307">
        <f t="shared" si="49"/>
        <v>31</v>
      </c>
      <c r="Z307">
        <f t="shared" si="50"/>
        <v>181</v>
      </c>
      <c r="AA307">
        <f t="shared" si="51"/>
        <v>189</v>
      </c>
      <c r="AB307">
        <f t="shared" si="52"/>
        <v>95</v>
      </c>
      <c r="AC307">
        <f t="shared" si="53"/>
        <v>23</v>
      </c>
      <c r="AD307">
        <f t="shared" si="54"/>
        <v>140</v>
      </c>
      <c r="AE307">
        <f t="shared" si="55"/>
        <v>61</v>
      </c>
      <c r="AF307">
        <f>SUMPRODUCT(U307:AE307,Weights!$E$3:$O$3)</f>
        <v>209</v>
      </c>
    </row>
    <row r="308" spans="1:32" x14ac:dyDescent="0.25">
      <c r="A308" t="s">
        <v>819</v>
      </c>
      <c r="B308" t="s">
        <v>58</v>
      </c>
      <c r="C308">
        <v>1</v>
      </c>
      <c r="D308">
        <v>4</v>
      </c>
      <c r="E308">
        <v>4.05</v>
      </c>
      <c r="F308">
        <v>0</v>
      </c>
      <c r="G308">
        <v>58</v>
      </c>
      <c r="H308">
        <v>75</v>
      </c>
      <c r="I308">
        <v>83</v>
      </c>
      <c r="J308">
        <v>34</v>
      </c>
      <c r="K308">
        <v>7</v>
      </c>
      <c r="L308">
        <v>59</v>
      </c>
      <c r="M308">
        <v>33</v>
      </c>
      <c r="N308">
        <v>1.57</v>
      </c>
      <c r="O308">
        <v>7.12</v>
      </c>
      <c r="P308">
        <v>4.03</v>
      </c>
      <c r="Q308">
        <v>4.3600000000000003</v>
      </c>
      <c r="R308">
        <v>0</v>
      </c>
      <c r="S308">
        <v>5830</v>
      </c>
      <c r="U308">
        <f t="shared" si="45"/>
        <v>1</v>
      </c>
      <c r="V308">
        <f t="shared" si="46"/>
        <v>4</v>
      </c>
      <c r="W308">
        <f t="shared" si="47"/>
        <v>4.05</v>
      </c>
      <c r="X308">
        <f t="shared" si="48"/>
        <v>0</v>
      </c>
      <c r="Y308">
        <f t="shared" si="49"/>
        <v>58</v>
      </c>
      <c r="Z308">
        <f t="shared" si="50"/>
        <v>75</v>
      </c>
      <c r="AA308">
        <f t="shared" si="51"/>
        <v>83</v>
      </c>
      <c r="AB308">
        <f t="shared" si="52"/>
        <v>34</v>
      </c>
      <c r="AC308">
        <f t="shared" si="53"/>
        <v>7</v>
      </c>
      <c r="AD308">
        <f t="shared" si="54"/>
        <v>59</v>
      </c>
      <c r="AE308">
        <f t="shared" si="55"/>
        <v>33</v>
      </c>
      <c r="AF308">
        <f>SUMPRODUCT(U308:AE308,Weights!$E$3:$O$3)</f>
        <v>76</v>
      </c>
    </row>
    <row r="309" spans="1:32" x14ac:dyDescent="0.25">
      <c r="A309" t="s">
        <v>1113</v>
      </c>
      <c r="B309" t="s">
        <v>43</v>
      </c>
      <c r="C309">
        <v>2</v>
      </c>
      <c r="D309">
        <v>4</v>
      </c>
      <c r="E309">
        <v>4.92</v>
      </c>
      <c r="F309">
        <v>9</v>
      </c>
      <c r="G309">
        <v>10</v>
      </c>
      <c r="H309">
        <v>53</v>
      </c>
      <c r="I309">
        <v>65</v>
      </c>
      <c r="J309">
        <v>29</v>
      </c>
      <c r="K309">
        <v>7</v>
      </c>
      <c r="L309">
        <v>32</v>
      </c>
      <c r="M309">
        <v>9</v>
      </c>
      <c r="N309">
        <v>1.4</v>
      </c>
      <c r="O309">
        <v>5.45</v>
      </c>
      <c r="P309">
        <v>1.53</v>
      </c>
      <c r="Q309">
        <v>4.37</v>
      </c>
      <c r="R309">
        <v>0.6</v>
      </c>
      <c r="S309">
        <v>13688</v>
      </c>
      <c r="U309">
        <f t="shared" si="45"/>
        <v>2</v>
      </c>
      <c r="V309">
        <f t="shared" si="46"/>
        <v>4</v>
      </c>
      <c r="W309">
        <f t="shared" si="47"/>
        <v>4.92</v>
      </c>
      <c r="X309">
        <f t="shared" si="48"/>
        <v>9</v>
      </c>
      <c r="Y309">
        <f t="shared" si="49"/>
        <v>10</v>
      </c>
      <c r="Z309">
        <f t="shared" si="50"/>
        <v>53</v>
      </c>
      <c r="AA309">
        <f t="shared" si="51"/>
        <v>65</v>
      </c>
      <c r="AB309">
        <f t="shared" si="52"/>
        <v>29</v>
      </c>
      <c r="AC309">
        <f t="shared" si="53"/>
        <v>7</v>
      </c>
      <c r="AD309">
        <f t="shared" si="54"/>
        <v>32</v>
      </c>
      <c r="AE309">
        <f t="shared" si="55"/>
        <v>9</v>
      </c>
      <c r="AF309">
        <f>SUMPRODUCT(U309:AE309,Weights!$E$3:$O$3)</f>
        <v>41</v>
      </c>
    </row>
    <row r="310" spans="1:32" x14ac:dyDescent="0.25">
      <c r="A310" t="s">
        <v>760</v>
      </c>
      <c r="B310" t="s">
        <v>47</v>
      </c>
      <c r="C310">
        <v>1</v>
      </c>
      <c r="D310">
        <v>2</v>
      </c>
      <c r="E310">
        <v>5.31</v>
      </c>
      <c r="F310">
        <v>0</v>
      </c>
      <c r="G310">
        <v>45</v>
      </c>
      <c r="H310">
        <v>38</v>
      </c>
      <c r="I310">
        <v>44</v>
      </c>
      <c r="J310">
        <v>23</v>
      </c>
      <c r="K310">
        <v>4</v>
      </c>
      <c r="L310">
        <v>37</v>
      </c>
      <c r="M310">
        <v>20</v>
      </c>
      <c r="N310">
        <v>1.69</v>
      </c>
      <c r="O310">
        <v>8.64</v>
      </c>
      <c r="P310">
        <v>4.8099999999999996</v>
      </c>
      <c r="Q310">
        <v>4.3899999999999997</v>
      </c>
      <c r="R310">
        <v>0</v>
      </c>
      <c r="S310">
        <v>4759</v>
      </c>
      <c r="U310">
        <f t="shared" si="45"/>
        <v>1</v>
      </c>
      <c r="V310">
        <f t="shared" si="46"/>
        <v>2</v>
      </c>
      <c r="W310">
        <f t="shared" si="47"/>
        <v>5.31</v>
      </c>
      <c r="X310">
        <f t="shared" si="48"/>
        <v>0</v>
      </c>
      <c r="Y310">
        <f t="shared" si="49"/>
        <v>45</v>
      </c>
      <c r="Z310">
        <f t="shared" si="50"/>
        <v>38</v>
      </c>
      <c r="AA310">
        <f t="shared" si="51"/>
        <v>44</v>
      </c>
      <c r="AB310">
        <f t="shared" si="52"/>
        <v>23</v>
      </c>
      <c r="AC310">
        <f t="shared" si="53"/>
        <v>4</v>
      </c>
      <c r="AD310">
        <f t="shared" si="54"/>
        <v>37</v>
      </c>
      <c r="AE310">
        <f t="shared" si="55"/>
        <v>20</v>
      </c>
      <c r="AF310">
        <f>SUMPRODUCT(U310:AE310,Weights!$E$3:$O$3)</f>
        <v>34</v>
      </c>
    </row>
    <row r="311" spans="1:32" x14ac:dyDescent="0.25">
      <c r="A311" t="s">
        <v>1132</v>
      </c>
      <c r="B311" t="s">
        <v>49</v>
      </c>
      <c r="C311">
        <v>1</v>
      </c>
      <c r="D311">
        <v>2</v>
      </c>
      <c r="E311">
        <v>5.99</v>
      </c>
      <c r="F311">
        <v>0</v>
      </c>
      <c r="G311">
        <v>22</v>
      </c>
      <c r="H311">
        <v>27</v>
      </c>
      <c r="I311">
        <v>29</v>
      </c>
      <c r="J311">
        <v>18</v>
      </c>
      <c r="K311">
        <v>3</v>
      </c>
      <c r="L311">
        <v>27</v>
      </c>
      <c r="M311">
        <v>17</v>
      </c>
      <c r="N311">
        <v>1.71</v>
      </c>
      <c r="O311">
        <v>9.1</v>
      </c>
      <c r="P311">
        <v>5.69</v>
      </c>
      <c r="Q311">
        <v>4.3899999999999997</v>
      </c>
      <c r="R311">
        <v>0.1</v>
      </c>
      <c r="S311">
        <v>13058</v>
      </c>
      <c r="U311">
        <f t="shared" si="45"/>
        <v>1</v>
      </c>
      <c r="V311">
        <f t="shared" si="46"/>
        <v>2</v>
      </c>
      <c r="W311">
        <f t="shared" si="47"/>
        <v>5.99</v>
      </c>
      <c r="X311">
        <f t="shared" si="48"/>
        <v>0</v>
      </c>
      <c r="Y311">
        <f t="shared" si="49"/>
        <v>22</v>
      </c>
      <c r="Z311">
        <f t="shared" si="50"/>
        <v>27</v>
      </c>
      <c r="AA311">
        <f t="shared" si="51"/>
        <v>29</v>
      </c>
      <c r="AB311">
        <f t="shared" si="52"/>
        <v>18</v>
      </c>
      <c r="AC311">
        <f t="shared" si="53"/>
        <v>3</v>
      </c>
      <c r="AD311">
        <f t="shared" si="54"/>
        <v>27</v>
      </c>
      <c r="AE311">
        <f t="shared" si="55"/>
        <v>17</v>
      </c>
      <c r="AF311">
        <f>SUMPRODUCT(U311:AE311,Weights!$E$3:$O$3)</f>
        <v>21</v>
      </c>
    </row>
    <row r="312" spans="1:32" x14ac:dyDescent="0.25">
      <c r="A312" t="s">
        <v>742</v>
      </c>
      <c r="B312" t="s">
        <v>43</v>
      </c>
      <c r="C312">
        <v>9</v>
      </c>
      <c r="D312">
        <v>14</v>
      </c>
      <c r="E312">
        <v>5.27</v>
      </c>
      <c r="F312">
        <v>28</v>
      </c>
      <c r="G312">
        <v>29</v>
      </c>
      <c r="H312">
        <v>160</v>
      </c>
      <c r="I312">
        <v>194</v>
      </c>
      <c r="J312">
        <v>93</v>
      </c>
      <c r="K312">
        <v>28</v>
      </c>
      <c r="L312">
        <v>121</v>
      </c>
      <c r="M312">
        <v>20</v>
      </c>
      <c r="N312">
        <v>1.34</v>
      </c>
      <c r="O312">
        <v>6.8</v>
      </c>
      <c r="P312">
        <v>1.1299999999999999</v>
      </c>
      <c r="Q312">
        <v>4.3899999999999997</v>
      </c>
      <c r="R312">
        <v>1.9</v>
      </c>
      <c r="S312">
        <v>9388</v>
      </c>
      <c r="U312">
        <f t="shared" si="45"/>
        <v>9</v>
      </c>
      <c r="V312">
        <f t="shared" si="46"/>
        <v>14</v>
      </c>
      <c r="W312">
        <f t="shared" si="47"/>
        <v>5.27</v>
      </c>
      <c r="X312">
        <f t="shared" si="48"/>
        <v>28</v>
      </c>
      <c r="Y312">
        <f t="shared" si="49"/>
        <v>29</v>
      </c>
      <c r="Z312">
        <f t="shared" si="50"/>
        <v>160</v>
      </c>
      <c r="AA312">
        <f t="shared" si="51"/>
        <v>194</v>
      </c>
      <c r="AB312">
        <f t="shared" si="52"/>
        <v>93</v>
      </c>
      <c r="AC312">
        <f t="shared" si="53"/>
        <v>28</v>
      </c>
      <c r="AD312">
        <f t="shared" si="54"/>
        <v>121</v>
      </c>
      <c r="AE312">
        <f t="shared" si="55"/>
        <v>20</v>
      </c>
      <c r="AF312">
        <f>SUMPRODUCT(U312:AE312,Weights!$E$3:$O$3)</f>
        <v>151</v>
      </c>
    </row>
    <row r="313" spans="1:32" x14ac:dyDescent="0.25">
      <c r="A313" t="s">
        <v>1033</v>
      </c>
      <c r="B313" t="s">
        <v>125</v>
      </c>
      <c r="C313">
        <v>1</v>
      </c>
      <c r="D313">
        <v>2</v>
      </c>
      <c r="E313">
        <v>4.38</v>
      </c>
      <c r="F313">
        <v>1</v>
      </c>
      <c r="G313">
        <v>17</v>
      </c>
      <c r="H313">
        <v>25</v>
      </c>
      <c r="I313">
        <v>26</v>
      </c>
      <c r="J313">
        <v>12</v>
      </c>
      <c r="K313">
        <v>3</v>
      </c>
      <c r="L313">
        <v>24</v>
      </c>
      <c r="M313">
        <v>9</v>
      </c>
      <c r="N313">
        <v>1.37</v>
      </c>
      <c r="O313">
        <v>8.34</v>
      </c>
      <c r="P313">
        <v>3.23</v>
      </c>
      <c r="Q313">
        <v>4.3899999999999997</v>
      </c>
      <c r="R313">
        <v>0.1</v>
      </c>
      <c r="S313">
        <v>6238</v>
      </c>
      <c r="U313">
        <f t="shared" si="45"/>
        <v>1</v>
      </c>
      <c r="V313">
        <f t="shared" si="46"/>
        <v>2</v>
      </c>
      <c r="W313">
        <f t="shared" si="47"/>
        <v>4.38</v>
      </c>
      <c r="X313">
        <f t="shared" si="48"/>
        <v>1</v>
      </c>
      <c r="Y313">
        <f t="shared" si="49"/>
        <v>17</v>
      </c>
      <c r="Z313">
        <f t="shared" si="50"/>
        <v>25</v>
      </c>
      <c r="AA313">
        <f t="shared" si="51"/>
        <v>26</v>
      </c>
      <c r="AB313">
        <f t="shared" si="52"/>
        <v>12</v>
      </c>
      <c r="AC313">
        <f t="shared" si="53"/>
        <v>3</v>
      </c>
      <c r="AD313">
        <f t="shared" si="54"/>
        <v>24</v>
      </c>
      <c r="AE313">
        <f t="shared" si="55"/>
        <v>9</v>
      </c>
      <c r="AF313">
        <f>SUMPRODUCT(U313:AE313,Weights!$E$3:$O$3)</f>
        <v>31.5</v>
      </c>
    </row>
    <row r="314" spans="1:32" x14ac:dyDescent="0.25">
      <c r="A314" t="s">
        <v>823</v>
      </c>
      <c r="B314" t="s">
        <v>85</v>
      </c>
      <c r="C314">
        <v>11</v>
      </c>
      <c r="D314">
        <v>12</v>
      </c>
      <c r="E314">
        <v>4.5</v>
      </c>
      <c r="F314">
        <v>29</v>
      </c>
      <c r="G314">
        <v>30</v>
      </c>
      <c r="H314">
        <v>166</v>
      </c>
      <c r="I314">
        <v>164</v>
      </c>
      <c r="J314">
        <v>83</v>
      </c>
      <c r="K314">
        <v>22</v>
      </c>
      <c r="L314">
        <v>142</v>
      </c>
      <c r="M314">
        <v>60</v>
      </c>
      <c r="N314">
        <v>1.35</v>
      </c>
      <c r="O314">
        <v>7.69</v>
      </c>
      <c r="P314">
        <v>3.26</v>
      </c>
      <c r="Q314">
        <v>4.4000000000000004</v>
      </c>
      <c r="R314">
        <v>1.9</v>
      </c>
      <c r="S314">
        <v>2608</v>
      </c>
      <c r="U314">
        <f t="shared" si="45"/>
        <v>11</v>
      </c>
      <c r="V314">
        <f t="shared" si="46"/>
        <v>12</v>
      </c>
      <c r="W314">
        <f t="shared" si="47"/>
        <v>4.5</v>
      </c>
      <c r="X314">
        <f t="shared" si="48"/>
        <v>29</v>
      </c>
      <c r="Y314">
        <f t="shared" si="49"/>
        <v>30</v>
      </c>
      <c r="Z314">
        <f t="shared" si="50"/>
        <v>166</v>
      </c>
      <c r="AA314">
        <f t="shared" si="51"/>
        <v>164</v>
      </c>
      <c r="AB314">
        <f t="shared" si="52"/>
        <v>83</v>
      </c>
      <c r="AC314">
        <f t="shared" si="53"/>
        <v>22</v>
      </c>
      <c r="AD314">
        <f t="shared" si="54"/>
        <v>142</v>
      </c>
      <c r="AE314">
        <f t="shared" si="55"/>
        <v>60</v>
      </c>
      <c r="AF314">
        <f>SUMPRODUCT(U314:AE314,Weights!$E$3:$O$3)</f>
        <v>215</v>
      </c>
    </row>
    <row r="315" spans="1:32" x14ac:dyDescent="0.25">
      <c r="A315" t="s">
        <v>872</v>
      </c>
      <c r="B315" t="s">
        <v>125</v>
      </c>
      <c r="C315">
        <v>7</v>
      </c>
      <c r="D315">
        <v>7</v>
      </c>
      <c r="E315">
        <v>4.75</v>
      </c>
      <c r="F315">
        <v>10</v>
      </c>
      <c r="G315">
        <v>49</v>
      </c>
      <c r="H315">
        <v>106</v>
      </c>
      <c r="I315">
        <v>110</v>
      </c>
      <c r="J315">
        <v>56</v>
      </c>
      <c r="K315">
        <v>16</v>
      </c>
      <c r="L315">
        <v>79</v>
      </c>
      <c r="M315">
        <v>26</v>
      </c>
      <c r="N315">
        <v>1.28</v>
      </c>
      <c r="O315">
        <v>6.71</v>
      </c>
      <c r="P315">
        <v>2.23</v>
      </c>
      <c r="Q315">
        <v>4.4000000000000004</v>
      </c>
      <c r="R315">
        <v>0.6</v>
      </c>
      <c r="S315">
        <v>10314</v>
      </c>
      <c r="U315">
        <f t="shared" si="45"/>
        <v>7</v>
      </c>
      <c r="V315">
        <f t="shared" si="46"/>
        <v>7</v>
      </c>
      <c r="W315">
        <f t="shared" si="47"/>
        <v>4.75</v>
      </c>
      <c r="X315">
        <f t="shared" si="48"/>
        <v>10</v>
      </c>
      <c r="Y315">
        <f t="shared" si="49"/>
        <v>49</v>
      </c>
      <c r="Z315">
        <f t="shared" si="50"/>
        <v>106</v>
      </c>
      <c r="AA315">
        <f t="shared" si="51"/>
        <v>110</v>
      </c>
      <c r="AB315">
        <f t="shared" si="52"/>
        <v>56</v>
      </c>
      <c r="AC315">
        <f t="shared" si="53"/>
        <v>16</v>
      </c>
      <c r="AD315">
        <f t="shared" si="54"/>
        <v>79</v>
      </c>
      <c r="AE315">
        <f t="shared" si="55"/>
        <v>26</v>
      </c>
      <c r="AF315">
        <f>SUMPRODUCT(U315:AE315,Weights!$E$3:$O$3)</f>
        <v>125</v>
      </c>
    </row>
    <row r="316" spans="1:32" x14ac:dyDescent="0.25">
      <c r="A316" t="s">
        <v>813</v>
      </c>
      <c r="B316" t="s">
        <v>141</v>
      </c>
      <c r="C316">
        <v>2</v>
      </c>
      <c r="D316">
        <v>4</v>
      </c>
      <c r="E316">
        <v>5.51</v>
      </c>
      <c r="F316">
        <v>9</v>
      </c>
      <c r="G316">
        <v>11</v>
      </c>
      <c r="H316">
        <v>52</v>
      </c>
      <c r="I316">
        <v>61</v>
      </c>
      <c r="J316">
        <v>32</v>
      </c>
      <c r="K316">
        <v>7</v>
      </c>
      <c r="L316">
        <v>42</v>
      </c>
      <c r="M316">
        <v>18</v>
      </c>
      <c r="N316">
        <v>1.51</v>
      </c>
      <c r="O316">
        <v>7.25</v>
      </c>
      <c r="P316">
        <v>3.07</v>
      </c>
      <c r="Q316">
        <v>4.4000000000000004</v>
      </c>
      <c r="R316">
        <v>0.8</v>
      </c>
      <c r="S316">
        <v>3543</v>
      </c>
      <c r="U316">
        <f t="shared" si="45"/>
        <v>2</v>
      </c>
      <c r="V316">
        <f t="shared" si="46"/>
        <v>4</v>
      </c>
      <c r="W316">
        <f t="shared" si="47"/>
        <v>5.51</v>
      </c>
      <c r="X316">
        <f t="shared" si="48"/>
        <v>9</v>
      </c>
      <c r="Y316">
        <f t="shared" si="49"/>
        <v>11</v>
      </c>
      <c r="Z316">
        <f t="shared" si="50"/>
        <v>52</v>
      </c>
      <c r="AA316">
        <f t="shared" si="51"/>
        <v>61</v>
      </c>
      <c r="AB316">
        <f t="shared" si="52"/>
        <v>32</v>
      </c>
      <c r="AC316">
        <f t="shared" si="53"/>
        <v>7</v>
      </c>
      <c r="AD316">
        <f t="shared" si="54"/>
        <v>42</v>
      </c>
      <c r="AE316">
        <f t="shared" si="55"/>
        <v>18</v>
      </c>
      <c r="AF316">
        <f>SUMPRODUCT(U316:AE316,Weights!$E$3:$O$3)</f>
        <v>40.5</v>
      </c>
    </row>
    <row r="317" spans="1:32" x14ac:dyDescent="0.25">
      <c r="A317" t="s">
        <v>567</v>
      </c>
      <c r="B317" t="s">
        <v>47</v>
      </c>
      <c r="C317">
        <v>2</v>
      </c>
      <c r="D317">
        <v>2</v>
      </c>
      <c r="E317">
        <v>5.81</v>
      </c>
      <c r="F317">
        <v>0</v>
      </c>
      <c r="G317">
        <v>36</v>
      </c>
      <c r="H317">
        <v>43</v>
      </c>
      <c r="I317">
        <v>50</v>
      </c>
      <c r="J317">
        <v>28</v>
      </c>
      <c r="K317">
        <v>7</v>
      </c>
      <c r="L317">
        <v>38</v>
      </c>
      <c r="M317">
        <v>12</v>
      </c>
      <c r="N317">
        <v>1.41</v>
      </c>
      <c r="O317">
        <v>7.86</v>
      </c>
      <c r="P317">
        <v>2.4500000000000002</v>
      </c>
      <c r="Q317">
        <v>4.4000000000000004</v>
      </c>
      <c r="R317">
        <v>0.2</v>
      </c>
      <c r="S317">
        <v>6697</v>
      </c>
      <c r="U317">
        <f t="shared" si="45"/>
        <v>2</v>
      </c>
      <c r="V317">
        <f t="shared" si="46"/>
        <v>2</v>
      </c>
      <c r="W317">
        <f t="shared" si="47"/>
        <v>5.81</v>
      </c>
      <c r="X317">
        <f t="shared" si="48"/>
        <v>0</v>
      </c>
      <c r="Y317">
        <f t="shared" si="49"/>
        <v>36</v>
      </c>
      <c r="Z317">
        <f t="shared" si="50"/>
        <v>43</v>
      </c>
      <c r="AA317">
        <f t="shared" si="51"/>
        <v>50</v>
      </c>
      <c r="AB317">
        <f t="shared" si="52"/>
        <v>28</v>
      </c>
      <c r="AC317">
        <f t="shared" si="53"/>
        <v>7</v>
      </c>
      <c r="AD317">
        <f t="shared" si="54"/>
        <v>38</v>
      </c>
      <c r="AE317">
        <f t="shared" si="55"/>
        <v>12</v>
      </c>
      <c r="AF317">
        <f>SUMPRODUCT(U317:AE317,Weights!$E$3:$O$3)</f>
        <v>41</v>
      </c>
    </row>
    <row r="318" spans="1:32" x14ac:dyDescent="0.25">
      <c r="A318" t="s">
        <v>1116</v>
      </c>
      <c r="B318" t="s">
        <v>147</v>
      </c>
      <c r="C318">
        <v>3</v>
      </c>
      <c r="D318">
        <v>4</v>
      </c>
      <c r="E318">
        <v>4.87</v>
      </c>
      <c r="F318">
        <v>11</v>
      </c>
      <c r="G318">
        <v>11</v>
      </c>
      <c r="H318">
        <v>51</v>
      </c>
      <c r="I318">
        <v>60</v>
      </c>
      <c r="J318">
        <v>28</v>
      </c>
      <c r="K318">
        <v>6</v>
      </c>
      <c r="L318">
        <v>36</v>
      </c>
      <c r="M318">
        <v>17</v>
      </c>
      <c r="N318">
        <v>1.5</v>
      </c>
      <c r="O318">
        <v>6.28</v>
      </c>
      <c r="P318">
        <v>3.01</v>
      </c>
      <c r="Q318">
        <v>4.4000000000000004</v>
      </c>
      <c r="R318">
        <v>0.6</v>
      </c>
      <c r="S318">
        <v>16155</v>
      </c>
      <c r="U318">
        <f t="shared" si="45"/>
        <v>3</v>
      </c>
      <c r="V318">
        <f t="shared" si="46"/>
        <v>4</v>
      </c>
      <c r="W318">
        <f t="shared" si="47"/>
        <v>4.87</v>
      </c>
      <c r="X318">
        <f t="shared" si="48"/>
        <v>11</v>
      </c>
      <c r="Y318">
        <f t="shared" si="49"/>
        <v>11</v>
      </c>
      <c r="Z318">
        <f t="shared" si="50"/>
        <v>51</v>
      </c>
      <c r="AA318">
        <f t="shared" si="51"/>
        <v>60</v>
      </c>
      <c r="AB318">
        <f t="shared" si="52"/>
        <v>28</v>
      </c>
      <c r="AC318">
        <f t="shared" si="53"/>
        <v>6</v>
      </c>
      <c r="AD318">
        <f t="shared" si="54"/>
        <v>36</v>
      </c>
      <c r="AE318">
        <f t="shared" si="55"/>
        <v>17</v>
      </c>
      <c r="AF318">
        <f>SUMPRODUCT(U318:AE318,Weights!$E$3:$O$3)</f>
        <v>46.5</v>
      </c>
    </row>
    <row r="319" spans="1:32" x14ac:dyDescent="0.25">
      <c r="A319" t="s">
        <v>850</v>
      </c>
      <c r="B319" t="s">
        <v>147</v>
      </c>
      <c r="C319">
        <v>4</v>
      </c>
      <c r="D319">
        <v>5</v>
      </c>
      <c r="E319">
        <v>4.3099999999999996</v>
      </c>
      <c r="F319">
        <v>17</v>
      </c>
      <c r="G319">
        <v>19</v>
      </c>
      <c r="H319">
        <v>96</v>
      </c>
      <c r="I319">
        <v>91</v>
      </c>
      <c r="J319">
        <v>46</v>
      </c>
      <c r="K319">
        <v>17</v>
      </c>
      <c r="L319">
        <v>102</v>
      </c>
      <c r="M319">
        <v>32</v>
      </c>
      <c r="N319">
        <v>1.29</v>
      </c>
      <c r="O319">
        <v>9.6</v>
      </c>
      <c r="P319">
        <v>3.06</v>
      </c>
      <c r="Q319">
        <v>4.41</v>
      </c>
      <c r="R319">
        <v>1</v>
      </c>
      <c r="S319">
        <v>12638</v>
      </c>
      <c r="U319">
        <f t="shared" si="45"/>
        <v>4</v>
      </c>
      <c r="V319">
        <f t="shared" si="46"/>
        <v>5</v>
      </c>
      <c r="W319">
        <f t="shared" si="47"/>
        <v>4.3099999999999996</v>
      </c>
      <c r="X319">
        <f t="shared" si="48"/>
        <v>17</v>
      </c>
      <c r="Y319">
        <f t="shared" si="49"/>
        <v>19</v>
      </c>
      <c r="Z319">
        <f t="shared" si="50"/>
        <v>96</v>
      </c>
      <c r="AA319">
        <f t="shared" si="51"/>
        <v>91</v>
      </c>
      <c r="AB319">
        <f t="shared" si="52"/>
        <v>46</v>
      </c>
      <c r="AC319">
        <f t="shared" si="53"/>
        <v>17</v>
      </c>
      <c r="AD319">
        <f t="shared" si="54"/>
        <v>102</v>
      </c>
      <c r="AE319">
        <f t="shared" si="55"/>
        <v>32</v>
      </c>
      <c r="AF319">
        <f>SUMPRODUCT(U319:AE319,Weights!$E$3:$O$3)</f>
        <v>145.5</v>
      </c>
    </row>
    <row r="320" spans="1:32" x14ac:dyDescent="0.25">
      <c r="A320" t="s">
        <v>908</v>
      </c>
      <c r="B320" t="s">
        <v>21</v>
      </c>
      <c r="C320">
        <v>10</v>
      </c>
      <c r="D320">
        <v>11</v>
      </c>
      <c r="E320">
        <v>4.2300000000000004</v>
      </c>
      <c r="F320">
        <v>29</v>
      </c>
      <c r="G320">
        <v>29</v>
      </c>
      <c r="H320">
        <v>169</v>
      </c>
      <c r="I320">
        <v>168</v>
      </c>
      <c r="J320">
        <v>79</v>
      </c>
      <c r="K320">
        <v>23</v>
      </c>
      <c r="L320">
        <v>134</v>
      </c>
      <c r="M320">
        <v>53</v>
      </c>
      <c r="N320">
        <v>1.31</v>
      </c>
      <c r="O320">
        <v>7.13</v>
      </c>
      <c r="P320">
        <v>2.82</v>
      </c>
      <c r="Q320">
        <v>4.41</v>
      </c>
      <c r="R320">
        <v>2.2000000000000002</v>
      </c>
      <c r="S320">
        <v>6283</v>
      </c>
      <c r="U320">
        <f t="shared" si="45"/>
        <v>10</v>
      </c>
      <c r="V320">
        <f t="shared" si="46"/>
        <v>11</v>
      </c>
      <c r="W320">
        <f t="shared" si="47"/>
        <v>4.2300000000000004</v>
      </c>
      <c r="X320">
        <f t="shared" si="48"/>
        <v>29</v>
      </c>
      <c r="Y320">
        <f t="shared" si="49"/>
        <v>29</v>
      </c>
      <c r="Z320">
        <f t="shared" si="50"/>
        <v>169</v>
      </c>
      <c r="AA320">
        <f t="shared" si="51"/>
        <v>168</v>
      </c>
      <c r="AB320">
        <f t="shared" si="52"/>
        <v>79</v>
      </c>
      <c r="AC320">
        <f t="shared" si="53"/>
        <v>23</v>
      </c>
      <c r="AD320">
        <f t="shared" si="54"/>
        <v>134</v>
      </c>
      <c r="AE320">
        <f t="shared" si="55"/>
        <v>53</v>
      </c>
      <c r="AF320">
        <f>SUMPRODUCT(U320:AE320,Weights!$E$3:$O$3)</f>
        <v>220.5</v>
      </c>
    </row>
    <row r="321" spans="1:32" x14ac:dyDescent="0.25">
      <c r="A321" t="s">
        <v>1122</v>
      </c>
      <c r="B321" t="s">
        <v>96</v>
      </c>
      <c r="C321">
        <v>1</v>
      </c>
      <c r="D321">
        <v>2</v>
      </c>
      <c r="E321">
        <v>5.0199999999999996</v>
      </c>
      <c r="F321">
        <v>0</v>
      </c>
      <c r="G321">
        <v>21</v>
      </c>
      <c r="H321">
        <v>19</v>
      </c>
      <c r="I321">
        <v>19</v>
      </c>
      <c r="J321">
        <v>10</v>
      </c>
      <c r="K321">
        <v>2</v>
      </c>
      <c r="L321">
        <v>18</v>
      </c>
      <c r="M321">
        <v>10</v>
      </c>
      <c r="N321">
        <v>1.58</v>
      </c>
      <c r="O321">
        <v>8.56</v>
      </c>
      <c r="P321">
        <v>4.9800000000000004</v>
      </c>
      <c r="Q321">
        <v>4.41</v>
      </c>
      <c r="R321">
        <v>0</v>
      </c>
      <c r="S321">
        <v>10267</v>
      </c>
      <c r="U321">
        <f t="shared" si="45"/>
        <v>1</v>
      </c>
      <c r="V321">
        <f t="shared" si="46"/>
        <v>2</v>
      </c>
      <c r="W321">
        <f t="shared" si="47"/>
        <v>5.0199999999999996</v>
      </c>
      <c r="X321">
        <f t="shared" si="48"/>
        <v>0</v>
      </c>
      <c r="Y321">
        <f t="shared" si="49"/>
        <v>21</v>
      </c>
      <c r="Z321">
        <f t="shared" si="50"/>
        <v>19</v>
      </c>
      <c r="AA321">
        <f t="shared" si="51"/>
        <v>19</v>
      </c>
      <c r="AB321">
        <f t="shared" si="52"/>
        <v>10</v>
      </c>
      <c r="AC321">
        <f t="shared" si="53"/>
        <v>2</v>
      </c>
      <c r="AD321">
        <f t="shared" si="54"/>
        <v>18</v>
      </c>
      <c r="AE321">
        <f t="shared" si="55"/>
        <v>10</v>
      </c>
      <c r="AF321">
        <f>SUMPRODUCT(U321:AE321,Weights!$E$3:$O$3)</f>
        <v>20.5</v>
      </c>
    </row>
    <row r="322" spans="1:32" x14ac:dyDescent="0.25">
      <c r="A322" t="s">
        <v>953</v>
      </c>
      <c r="B322" t="s">
        <v>58</v>
      </c>
      <c r="C322">
        <v>2</v>
      </c>
      <c r="D322">
        <v>3</v>
      </c>
      <c r="E322">
        <v>5.52</v>
      </c>
      <c r="F322">
        <v>8</v>
      </c>
      <c r="G322">
        <v>13</v>
      </c>
      <c r="H322">
        <v>59</v>
      </c>
      <c r="I322">
        <v>72</v>
      </c>
      <c r="J322">
        <v>36</v>
      </c>
      <c r="K322">
        <v>7</v>
      </c>
      <c r="L322">
        <v>46</v>
      </c>
      <c r="M322">
        <v>21</v>
      </c>
      <c r="N322">
        <v>1.57</v>
      </c>
      <c r="O322">
        <v>6.98</v>
      </c>
      <c r="P322">
        <v>3.16</v>
      </c>
      <c r="Q322">
        <v>4.41</v>
      </c>
      <c r="R322">
        <v>0.7</v>
      </c>
      <c r="S322">
        <v>7882</v>
      </c>
      <c r="U322">
        <f t="shared" si="45"/>
        <v>2</v>
      </c>
      <c r="V322">
        <f t="shared" si="46"/>
        <v>3</v>
      </c>
      <c r="W322">
        <f t="shared" si="47"/>
        <v>5.52</v>
      </c>
      <c r="X322">
        <f t="shared" si="48"/>
        <v>8</v>
      </c>
      <c r="Y322">
        <f t="shared" si="49"/>
        <v>13</v>
      </c>
      <c r="Z322">
        <f t="shared" si="50"/>
        <v>59</v>
      </c>
      <c r="AA322">
        <f t="shared" si="51"/>
        <v>72</v>
      </c>
      <c r="AB322">
        <f t="shared" si="52"/>
        <v>36</v>
      </c>
      <c r="AC322">
        <f t="shared" si="53"/>
        <v>7</v>
      </c>
      <c r="AD322">
        <f t="shared" si="54"/>
        <v>46</v>
      </c>
      <c r="AE322">
        <f t="shared" si="55"/>
        <v>21</v>
      </c>
      <c r="AF322">
        <f>SUMPRODUCT(U322:AE322,Weights!$E$3:$O$3)</f>
        <v>46.5</v>
      </c>
    </row>
    <row r="323" spans="1:32" x14ac:dyDescent="0.25">
      <c r="A323" t="s">
        <v>856</v>
      </c>
      <c r="B323" t="s">
        <v>85</v>
      </c>
      <c r="C323">
        <v>7</v>
      </c>
      <c r="D323">
        <v>11</v>
      </c>
      <c r="E323">
        <v>4.5599999999999996</v>
      </c>
      <c r="F323">
        <v>26</v>
      </c>
      <c r="G323">
        <v>31</v>
      </c>
      <c r="H323">
        <v>158</v>
      </c>
      <c r="I323">
        <v>185</v>
      </c>
      <c r="J323">
        <v>80</v>
      </c>
      <c r="K323">
        <v>20</v>
      </c>
      <c r="L323">
        <v>106</v>
      </c>
      <c r="M323">
        <v>46</v>
      </c>
      <c r="N323">
        <v>1.47</v>
      </c>
      <c r="O323">
        <v>6.01</v>
      </c>
      <c r="P323">
        <v>2.65</v>
      </c>
      <c r="Q323">
        <v>4.41</v>
      </c>
      <c r="R323">
        <v>1.5</v>
      </c>
      <c r="S323">
        <v>3551</v>
      </c>
      <c r="U323">
        <f t="shared" ref="U323:U386" si="56">C323</f>
        <v>7</v>
      </c>
      <c r="V323">
        <f t="shared" ref="V323:V386" si="57">D323</f>
        <v>11</v>
      </c>
      <c r="W323">
        <f t="shared" ref="W323:W386" si="58">E323</f>
        <v>4.5599999999999996</v>
      </c>
      <c r="X323">
        <f t="shared" ref="X323:X386" si="59">F323</f>
        <v>26</v>
      </c>
      <c r="Y323">
        <f t="shared" ref="Y323:Y386" si="60">G323</f>
        <v>31</v>
      </c>
      <c r="Z323">
        <f t="shared" ref="Z323:Z386" si="61">H323</f>
        <v>158</v>
      </c>
      <c r="AA323">
        <f t="shared" ref="AA323:AA386" si="62">I323</f>
        <v>185</v>
      </c>
      <c r="AB323">
        <f t="shared" ref="AB323:AB386" si="63">J323</f>
        <v>80</v>
      </c>
      <c r="AC323">
        <f t="shared" ref="AC323:AC386" si="64">K323</f>
        <v>20</v>
      </c>
      <c r="AD323">
        <f t="shared" ref="AD323:AD386" si="65">L323</f>
        <v>106</v>
      </c>
      <c r="AE323">
        <f t="shared" ref="AE323:AE386" si="66">M323</f>
        <v>46</v>
      </c>
      <c r="AF323">
        <f>SUMPRODUCT(U323:AE323,Weights!$E$3:$O$3)</f>
        <v>148.5</v>
      </c>
    </row>
    <row r="324" spans="1:32" x14ac:dyDescent="0.25">
      <c r="A324" t="s">
        <v>830</v>
      </c>
      <c r="B324" t="s">
        <v>110</v>
      </c>
      <c r="C324">
        <v>5</v>
      </c>
      <c r="D324">
        <v>6</v>
      </c>
      <c r="E324">
        <v>4.17</v>
      </c>
      <c r="F324">
        <v>19</v>
      </c>
      <c r="G324">
        <v>19</v>
      </c>
      <c r="H324">
        <v>108</v>
      </c>
      <c r="I324">
        <v>113</v>
      </c>
      <c r="J324">
        <v>50</v>
      </c>
      <c r="K324">
        <v>13</v>
      </c>
      <c r="L324">
        <v>71</v>
      </c>
      <c r="M324">
        <v>31</v>
      </c>
      <c r="N324">
        <v>1.33</v>
      </c>
      <c r="O324">
        <v>5.87</v>
      </c>
      <c r="P324">
        <v>2.58</v>
      </c>
      <c r="Q324">
        <v>4.42</v>
      </c>
      <c r="R324">
        <v>1.1000000000000001</v>
      </c>
      <c r="S324">
        <v>15514</v>
      </c>
      <c r="U324">
        <f t="shared" si="56"/>
        <v>5</v>
      </c>
      <c r="V324">
        <f t="shared" si="57"/>
        <v>6</v>
      </c>
      <c r="W324">
        <f t="shared" si="58"/>
        <v>4.17</v>
      </c>
      <c r="X324">
        <f t="shared" si="59"/>
        <v>19</v>
      </c>
      <c r="Y324">
        <f t="shared" si="60"/>
        <v>19</v>
      </c>
      <c r="Z324">
        <f t="shared" si="61"/>
        <v>108</v>
      </c>
      <c r="AA324">
        <f t="shared" si="62"/>
        <v>113</v>
      </c>
      <c r="AB324">
        <f t="shared" si="63"/>
        <v>50</v>
      </c>
      <c r="AC324">
        <f t="shared" si="64"/>
        <v>13</v>
      </c>
      <c r="AD324">
        <f t="shared" si="65"/>
        <v>71</v>
      </c>
      <c r="AE324">
        <f t="shared" si="66"/>
        <v>31</v>
      </c>
      <c r="AF324">
        <f>SUMPRODUCT(U324:AE324,Weights!$E$3:$O$3)</f>
        <v>122</v>
      </c>
    </row>
    <row r="325" spans="1:32" x14ac:dyDescent="0.25">
      <c r="A325" t="s">
        <v>647</v>
      </c>
      <c r="B325" t="s">
        <v>71</v>
      </c>
      <c r="C325">
        <v>0</v>
      </c>
      <c r="D325">
        <v>2</v>
      </c>
      <c r="E325">
        <v>6.04</v>
      </c>
      <c r="F325">
        <v>0</v>
      </c>
      <c r="G325">
        <v>47</v>
      </c>
      <c r="H325">
        <v>49</v>
      </c>
      <c r="I325">
        <v>49</v>
      </c>
      <c r="J325">
        <v>33</v>
      </c>
      <c r="K325">
        <v>8</v>
      </c>
      <c r="L325">
        <v>68</v>
      </c>
      <c r="M325">
        <v>30</v>
      </c>
      <c r="N325">
        <v>1.62</v>
      </c>
      <c r="O325">
        <v>12.54</v>
      </c>
      <c r="P325">
        <v>5.57</v>
      </c>
      <c r="Q325">
        <v>4.42</v>
      </c>
      <c r="R325">
        <v>0</v>
      </c>
      <c r="S325">
        <v>7677</v>
      </c>
      <c r="U325">
        <f t="shared" si="56"/>
        <v>0</v>
      </c>
      <c r="V325">
        <f t="shared" si="57"/>
        <v>2</v>
      </c>
      <c r="W325">
        <f t="shared" si="58"/>
        <v>6.04</v>
      </c>
      <c r="X325">
        <f t="shared" si="59"/>
        <v>0</v>
      </c>
      <c r="Y325">
        <f t="shared" si="60"/>
        <v>47</v>
      </c>
      <c r="Z325">
        <f t="shared" si="61"/>
        <v>49</v>
      </c>
      <c r="AA325">
        <f t="shared" si="62"/>
        <v>49</v>
      </c>
      <c r="AB325">
        <f t="shared" si="63"/>
        <v>33</v>
      </c>
      <c r="AC325">
        <f t="shared" si="64"/>
        <v>8</v>
      </c>
      <c r="AD325">
        <f t="shared" si="65"/>
        <v>68</v>
      </c>
      <c r="AE325">
        <f t="shared" si="66"/>
        <v>30</v>
      </c>
      <c r="AF325">
        <f>SUMPRODUCT(U325:AE325,Weights!$E$3:$O$3)</f>
        <v>54.5</v>
      </c>
    </row>
    <row r="326" spans="1:32" x14ac:dyDescent="0.25">
      <c r="A326" t="s">
        <v>824</v>
      </c>
      <c r="B326" t="s">
        <v>110</v>
      </c>
      <c r="C326">
        <v>2</v>
      </c>
      <c r="D326">
        <v>3</v>
      </c>
      <c r="E326">
        <v>5.39</v>
      </c>
      <c r="F326">
        <v>5</v>
      </c>
      <c r="G326">
        <v>33</v>
      </c>
      <c r="H326">
        <v>70</v>
      </c>
      <c r="I326">
        <v>78</v>
      </c>
      <c r="J326">
        <v>42</v>
      </c>
      <c r="K326">
        <v>7</v>
      </c>
      <c r="L326">
        <v>50</v>
      </c>
      <c r="M326">
        <v>30</v>
      </c>
      <c r="N326">
        <v>1.53</v>
      </c>
      <c r="O326">
        <v>6.42</v>
      </c>
      <c r="P326">
        <v>3.8</v>
      </c>
      <c r="Q326">
        <v>4.42</v>
      </c>
      <c r="R326">
        <v>0.4</v>
      </c>
      <c r="S326">
        <v>10946</v>
      </c>
      <c r="U326">
        <f t="shared" si="56"/>
        <v>2</v>
      </c>
      <c r="V326">
        <f t="shared" si="57"/>
        <v>3</v>
      </c>
      <c r="W326">
        <f t="shared" si="58"/>
        <v>5.39</v>
      </c>
      <c r="X326">
        <f t="shared" si="59"/>
        <v>5</v>
      </c>
      <c r="Y326">
        <f t="shared" si="60"/>
        <v>33</v>
      </c>
      <c r="Z326">
        <f t="shared" si="61"/>
        <v>70</v>
      </c>
      <c r="AA326">
        <f t="shared" si="62"/>
        <v>78</v>
      </c>
      <c r="AB326">
        <f t="shared" si="63"/>
        <v>42</v>
      </c>
      <c r="AC326">
        <f t="shared" si="64"/>
        <v>7</v>
      </c>
      <c r="AD326">
        <f t="shared" si="65"/>
        <v>50</v>
      </c>
      <c r="AE326">
        <f t="shared" si="66"/>
        <v>30</v>
      </c>
      <c r="AF326">
        <f>SUMPRODUCT(U326:AE326,Weights!$E$3:$O$3)</f>
        <v>53</v>
      </c>
    </row>
    <row r="327" spans="1:32" x14ac:dyDescent="0.25">
      <c r="A327" t="s">
        <v>907</v>
      </c>
      <c r="B327" t="s">
        <v>45</v>
      </c>
      <c r="C327">
        <v>2</v>
      </c>
      <c r="D327">
        <v>3</v>
      </c>
      <c r="E327">
        <v>3.28</v>
      </c>
      <c r="F327">
        <v>4</v>
      </c>
      <c r="G327">
        <v>41</v>
      </c>
      <c r="H327">
        <v>69</v>
      </c>
      <c r="I327">
        <v>76</v>
      </c>
      <c r="J327">
        <v>25</v>
      </c>
      <c r="K327">
        <v>7</v>
      </c>
      <c r="L327">
        <v>31</v>
      </c>
      <c r="M327">
        <v>17</v>
      </c>
      <c r="N327">
        <v>1.36</v>
      </c>
      <c r="O327">
        <v>4.0199999999999996</v>
      </c>
      <c r="P327">
        <v>2.19</v>
      </c>
      <c r="Q327">
        <v>4.4400000000000004</v>
      </c>
      <c r="R327">
        <v>0.4</v>
      </c>
      <c r="S327">
        <v>7803</v>
      </c>
      <c r="U327">
        <f t="shared" si="56"/>
        <v>2</v>
      </c>
      <c r="V327">
        <f t="shared" si="57"/>
        <v>3</v>
      </c>
      <c r="W327">
        <f t="shared" si="58"/>
        <v>3.28</v>
      </c>
      <c r="X327">
        <f t="shared" si="59"/>
        <v>4</v>
      </c>
      <c r="Y327">
        <f t="shared" si="60"/>
        <v>41</v>
      </c>
      <c r="Z327">
        <f t="shared" si="61"/>
        <v>69</v>
      </c>
      <c r="AA327">
        <f t="shared" si="62"/>
        <v>76</v>
      </c>
      <c r="AB327">
        <f t="shared" si="63"/>
        <v>25</v>
      </c>
      <c r="AC327">
        <f t="shared" si="64"/>
        <v>7</v>
      </c>
      <c r="AD327">
        <f t="shared" si="65"/>
        <v>31</v>
      </c>
      <c r="AE327">
        <f t="shared" si="66"/>
        <v>17</v>
      </c>
      <c r="AF327">
        <f>SUMPRODUCT(U327:AE327,Weights!$E$3:$O$3)</f>
        <v>73.5</v>
      </c>
    </row>
    <row r="328" spans="1:32" x14ac:dyDescent="0.25">
      <c r="A328" t="s">
        <v>752</v>
      </c>
      <c r="B328" t="s">
        <v>45</v>
      </c>
      <c r="C328">
        <v>10</v>
      </c>
      <c r="D328">
        <v>12</v>
      </c>
      <c r="E328">
        <v>5.12</v>
      </c>
      <c r="F328">
        <v>34</v>
      </c>
      <c r="G328">
        <v>34</v>
      </c>
      <c r="H328">
        <v>179</v>
      </c>
      <c r="I328">
        <v>212</v>
      </c>
      <c r="J328">
        <v>102</v>
      </c>
      <c r="K328">
        <v>24</v>
      </c>
      <c r="L328">
        <v>156</v>
      </c>
      <c r="M328">
        <v>71</v>
      </c>
      <c r="N328">
        <v>1.58</v>
      </c>
      <c r="O328">
        <v>7.84</v>
      </c>
      <c r="P328">
        <v>3.58</v>
      </c>
      <c r="Q328">
        <v>4.4400000000000004</v>
      </c>
      <c r="R328">
        <v>2.5</v>
      </c>
      <c r="S328">
        <v>14107</v>
      </c>
      <c r="U328">
        <f t="shared" si="56"/>
        <v>10</v>
      </c>
      <c r="V328">
        <f t="shared" si="57"/>
        <v>12</v>
      </c>
      <c r="W328">
        <f t="shared" si="58"/>
        <v>5.12</v>
      </c>
      <c r="X328">
        <f t="shared" si="59"/>
        <v>34</v>
      </c>
      <c r="Y328">
        <f t="shared" si="60"/>
        <v>34</v>
      </c>
      <c r="Z328">
        <f t="shared" si="61"/>
        <v>179</v>
      </c>
      <c r="AA328">
        <f t="shared" si="62"/>
        <v>212</v>
      </c>
      <c r="AB328">
        <f t="shared" si="63"/>
        <v>102</v>
      </c>
      <c r="AC328">
        <f t="shared" si="64"/>
        <v>24</v>
      </c>
      <c r="AD328">
        <f t="shared" si="65"/>
        <v>156</v>
      </c>
      <c r="AE328">
        <f t="shared" si="66"/>
        <v>71</v>
      </c>
      <c r="AF328">
        <f>SUMPRODUCT(U328:AE328,Weights!$E$3:$O$3)</f>
        <v>182.5</v>
      </c>
    </row>
    <row r="329" spans="1:32" x14ac:dyDescent="0.25">
      <c r="A329" t="s">
        <v>571</v>
      </c>
      <c r="B329" t="s">
        <v>62</v>
      </c>
      <c r="C329">
        <v>4</v>
      </c>
      <c r="D329">
        <v>2</v>
      </c>
      <c r="E329">
        <v>4.8099999999999996</v>
      </c>
      <c r="F329">
        <v>0</v>
      </c>
      <c r="G329">
        <v>53</v>
      </c>
      <c r="H329">
        <v>51</v>
      </c>
      <c r="I329">
        <v>60</v>
      </c>
      <c r="J329">
        <v>27</v>
      </c>
      <c r="K329">
        <v>7</v>
      </c>
      <c r="L329">
        <v>46</v>
      </c>
      <c r="M329">
        <v>18</v>
      </c>
      <c r="N329">
        <v>1.54</v>
      </c>
      <c r="O329">
        <v>8.23</v>
      </c>
      <c r="P329">
        <v>3.2</v>
      </c>
      <c r="Q329">
        <v>4.46</v>
      </c>
      <c r="R329">
        <v>-0.1</v>
      </c>
      <c r="S329">
        <v>13133</v>
      </c>
      <c r="U329">
        <f t="shared" si="56"/>
        <v>4</v>
      </c>
      <c r="V329">
        <f t="shared" si="57"/>
        <v>2</v>
      </c>
      <c r="W329">
        <f t="shared" si="58"/>
        <v>4.8099999999999996</v>
      </c>
      <c r="X329">
        <f t="shared" si="59"/>
        <v>0</v>
      </c>
      <c r="Y329">
        <f t="shared" si="60"/>
        <v>53</v>
      </c>
      <c r="Z329">
        <f t="shared" si="61"/>
        <v>51</v>
      </c>
      <c r="AA329">
        <f t="shared" si="62"/>
        <v>60</v>
      </c>
      <c r="AB329">
        <f t="shared" si="63"/>
        <v>27</v>
      </c>
      <c r="AC329">
        <f t="shared" si="64"/>
        <v>7</v>
      </c>
      <c r="AD329">
        <f t="shared" si="65"/>
        <v>46</v>
      </c>
      <c r="AE329">
        <f t="shared" si="66"/>
        <v>18</v>
      </c>
      <c r="AF329">
        <f>SUMPRODUCT(U329:AE329,Weights!$E$3:$O$3)</f>
        <v>69</v>
      </c>
    </row>
    <row r="330" spans="1:32" x14ac:dyDescent="0.25">
      <c r="A330" t="s">
        <v>810</v>
      </c>
      <c r="B330" t="s">
        <v>147</v>
      </c>
      <c r="C330">
        <v>8</v>
      </c>
      <c r="D330">
        <v>13</v>
      </c>
      <c r="E330">
        <v>4.6500000000000004</v>
      </c>
      <c r="F330">
        <v>30</v>
      </c>
      <c r="G330">
        <v>30</v>
      </c>
      <c r="H330">
        <v>166</v>
      </c>
      <c r="I330">
        <v>183</v>
      </c>
      <c r="J330">
        <v>86</v>
      </c>
      <c r="K330">
        <v>23</v>
      </c>
      <c r="L330">
        <v>136</v>
      </c>
      <c r="M330">
        <v>53</v>
      </c>
      <c r="N330">
        <v>1.42</v>
      </c>
      <c r="O330">
        <v>7.36</v>
      </c>
      <c r="P330">
        <v>2.88</v>
      </c>
      <c r="Q330">
        <v>4.46</v>
      </c>
      <c r="R330">
        <v>1.9</v>
      </c>
      <c r="S330">
        <v>4538</v>
      </c>
      <c r="U330">
        <f t="shared" si="56"/>
        <v>8</v>
      </c>
      <c r="V330">
        <f t="shared" si="57"/>
        <v>13</v>
      </c>
      <c r="W330">
        <f t="shared" si="58"/>
        <v>4.6500000000000004</v>
      </c>
      <c r="X330">
        <f t="shared" si="59"/>
        <v>30</v>
      </c>
      <c r="Y330">
        <f t="shared" si="60"/>
        <v>30</v>
      </c>
      <c r="Z330">
        <f t="shared" si="61"/>
        <v>166</v>
      </c>
      <c r="AA330">
        <f t="shared" si="62"/>
        <v>183</v>
      </c>
      <c r="AB330">
        <f t="shared" si="63"/>
        <v>86</v>
      </c>
      <c r="AC330">
        <f t="shared" si="64"/>
        <v>23</v>
      </c>
      <c r="AD330">
        <f t="shared" si="65"/>
        <v>136</v>
      </c>
      <c r="AE330">
        <f t="shared" si="66"/>
        <v>53</v>
      </c>
      <c r="AF330">
        <f>SUMPRODUCT(U330:AE330,Weights!$E$3:$O$3)</f>
        <v>179</v>
      </c>
    </row>
    <row r="331" spans="1:32" x14ac:dyDescent="0.25">
      <c r="A331" t="s">
        <v>663</v>
      </c>
      <c r="B331" t="s">
        <v>58</v>
      </c>
      <c r="C331">
        <v>2</v>
      </c>
      <c r="D331">
        <v>5</v>
      </c>
      <c r="E331">
        <v>4.47</v>
      </c>
      <c r="F331">
        <v>0</v>
      </c>
      <c r="G331">
        <v>69</v>
      </c>
      <c r="H331">
        <v>61</v>
      </c>
      <c r="I331">
        <v>61</v>
      </c>
      <c r="J331">
        <v>30</v>
      </c>
      <c r="K331">
        <v>9</v>
      </c>
      <c r="L331">
        <v>58</v>
      </c>
      <c r="M331">
        <v>25</v>
      </c>
      <c r="N331">
        <v>1.41</v>
      </c>
      <c r="O331">
        <v>8.5399999999999991</v>
      </c>
      <c r="P331">
        <v>3.69</v>
      </c>
      <c r="Q331">
        <v>4.4800000000000004</v>
      </c>
      <c r="R331">
        <v>0</v>
      </c>
      <c r="S331">
        <v>7146</v>
      </c>
      <c r="U331">
        <f t="shared" si="56"/>
        <v>2</v>
      </c>
      <c r="V331">
        <f t="shared" si="57"/>
        <v>5</v>
      </c>
      <c r="W331">
        <f t="shared" si="58"/>
        <v>4.47</v>
      </c>
      <c r="X331">
        <f t="shared" si="59"/>
        <v>0</v>
      </c>
      <c r="Y331">
        <f t="shared" si="60"/>
        <v>69</v>
      </c>
      <c r="Z331">
        <f t="shared" si="61"/>
        <v>61</v>
      </c>
      <c r="AA331">
        <f t="shared" si="62"/>
        <v>61</v>
      </c>
      <c r="AB331">
        <f t="shared" si="63"/>
        <v>30</v>
      </c>
      <c r="AC331">
        <f t="shared" si="64"/>
        <v>9</v>
      </c>
      <c r="AD331">
        <f t="shared" si="65"/>
        <v>58</v>
      </c>
      <c r="AE331">
        <f t="shared" si="66"/>
        <v>25</v>
      </c>
      <c r="AF331">
        <f>SUMPRODUCT(U331:AE331,Weights!$E$3:$O$3)</f>
        <v>72</v>
      </c>
    </row>
    <row r="332" spans="1:32" x14ac:dyDescent="0.25">
      <c r="A332" t="s">
        <v>680</v>
      </c>
      <c r="B332" t="s">
        <v>56</v>
      </c>
      <c r="C332">
        <v>4</v>
      </c>
      <c r="D332">
        <v>2</v>
      </c>
      <c r="E332">
        <v>4</v>
      </c>
      <c r="F332">
        <v>0</v>
      </c>
      <c r="G332">
        <v>70</v>
      </c>
      <c r="H332">
        <v>65</v>
      </c>
      <c r="I332">
        <v>62</v>
      </c>
      <c r="J332">
        <v>29</v>
      </c>
      <c r="K332">
        <v>8</v>
      </c>
      <c r="L332">
        <v>52</v>
      </c>
      <c r="M332">
        <v>28</v>
      </c>
      <c r="N332">
        <v>1.4</v>
      </c>
      <c r="O332">
        <v>7.29</v>
      </c>
      <c r="P332">
        <v>3.88</v>
      </c>
      <c r="Q332">
        <v>4.4800000000000004</v>
      </c>
      <c r="R332">
        <v>0.1</v>
      </c>
      <c r="S332">
        <v>8073</v>
      </c>
      <c r="U332">
        <f t="shared" si="56"/>
        <v>4</v>
      </c>
      <c r="V332">
        <f t="shared" si="57"/>
        <v>2</v>
      </c>
      <c r="W332">
        <f t="shared" si="58"/>
        <v>4</v>
      </c>
      <c r="X332">
        <f t="shared" si="59"/>
        <v>0</v>
      </c>
      <c r="Y332">
        <f t="shared" si="60"/>
        <v>70</v>
      </c>
      <c r="Z332">
        <f t="shared" si="61"/>
        <v>65</v>
      </c>
      <c r="AA332">
        <f t="shared" si="62"/>
        <v>62</v>
      </c>
      <c r="AB332">
        <f t="shared" si="63"/>
        <v>29</v>
      </c>
      <c r="AC332">
        <f t="shared" si="64"/>
        <v>8</v>
      </c>
      <c r="AD332">
        <f t="shared" si="65"/>
        <v>52</v>
      </c>
      <c r="AE332">
        <f t="shared" si="66"/>
        <v>28</v>
      </c>
      <c r="AF332">
        <f>SUMPRODUCT(U332:AE332,Weights!$E$3:$O$3)</f>
        <v>93</v>
      </c>
    </row>
    <row r="333" spans="1:32" x14ac:dyDescent="0.25">
      <c r="A333" t="s">
        <v>801</v>
      </c>
      <c r="B333" t="s">
        <v>147</v>
      </c>
      <c r="C333">
        <v>2</v>
      </c>
      <c r="D333">
        <v>3</v>
      </c>
      <c r="E333">
        <v>5.07</v>
      </c>
      <c r="F333">
        <v>1</v>
      </c>
      <c r="G333">
        <v>57</v>
      </c>
      <c r="H333">
        <v>61</v>
      </c>
      <c r="I333">
        <v>67</v>
      </c>
      <c r="J333">
        <v>34</v>
      </c>
      <c r="K333">
        <v>6</v>
      </c>
      <c r="L333">
        <v>48</v>
      </c>
      <c r="M333">
        <v>31</v>
      </c>
      <c r="N333">
        <v>1.61</v>
      </c>
      <c r="O333">
        <v>7.03</v>
      </c>
      <c r="P333">
        <v>4.5999999999999996</v>
      </c>
      <c r="Q333">
        <v>4.4800000000000004</v>
      </c>
      <c r="R333">
        <v>0.1</v>
      </c>
      <c r="S333">
        <v>9884</v>
      </c>
      <c r="U333">
        <f t="shared" si="56"/>
        <v>2</v>
      </c>
      <c r="V333">
        <f t="shared" si="57"/>
        <v>3</v>
      </c>
      <c r="W333">
        <f t="shared" si="58"/>
        <v>5.07</v>
      </c>
      <c r="X333">
        <f t="shared" si="59"/>
        <v>1</v>
      </c>
      <c r="Y333">
        <f t="shared" si="60"/>
        <v>57</v>
      </c>
      <c r="Z333">
        <f t="shared" si="61"/>
        <v>61</v>
      </c>
      <c r="AA333">
        <f t="shared" si="62"/>
        <v>67</v>
      </c>
      <c r="AB333">
        <f t="shared" si="63"/>
        <v>34</v>
      </c>
      <c r="AC333">
        <f t="shared" si="64"/>
        <v>6</v>
      </c>
      <c r="AD333">
        <f t="shared" si="65"/>
        <v>48</v>
      </c>
      <c r="AE333">
        <f t="shared" si="66"/>
        <v>31</v>
      </c>
      <c r="AF333">
        <f>SUMPRODUCT(U333:AE333,Weights!$E$3:$O$3)</f>
        <v>54</v>
      </c>
    </row>
    <row r="334" spans="1:32" x14ac:dyDescent="0.25">
      <c r="A334" t="s">
        <v>690</v>
      </c>
      <c r="B334" t="s">
        <v>41</v>
      </c>
      <c r="C334">
        <v>8</v>
      </c>
      <c r="D334">
        <v>7</v>
      </c>
      <c r="E334">
        <v>4.17</v>
      </c>
      <c r="F334">
        <v>20</v>
      </c>
      <c r="G334">
        <v>20</v>
      </c>
      <c r="H334">
        <v>119</v>
      </c>
      <c r="I334">
        <v>125</v>
      </c>
      <c r="J334">
        <v>55</v>
      </c>
      <c r="K334">
        <v>20</v>
      </c>
      <c r="L334">
        <v>111</v>
      </c>
      <c r="M334">
        <v>35</v>
      </c>
      <c r="N334">
        <v>1.34</v>
      </c>
      <c r="O334">
        <v>8.36</v>
      </c>
      <c r="P334">
        <v>2.61</v>
      </c>
      <c r="Q334">
        <v>4.49</v>
      </c>
      <c r="R334">
        <v>1.1000000000000001</v>
      </c>
      <c r="S334">
        <v>4772</v>
      </c>
      <c r="U334">
        <f t="shared" si="56"/>
        <v>8</v>
      </c>
      <c r="V334">
        <f t="shared" si="57"/>
        <v>7</v>
      </c>
      <c r="W334">
        <f t="shared" si="58"/>
        <v>4.17</v>
      </c>
      <c r="X334">
        <f t="shared" si="59"/>
        <v>20</v>
      </c>
      <c r="Y334">
        <f t="shared" si="60"/>
        <v>20</v>
      </c>
      <c r="Z334">
        <f t="shared" si="61"/>
        <v>119</v>
      </c>
      <c r="AA334">
        <f t="shared" si="62"/>
        <v>125</v>
      </c>
      <c r="AB334">
        <f t="shared" si="63"/>
        <v>55</v>
      </c>
      <c r="AC334">
        <f t="shared" si="64"/>
        <v>20</v>
      </c>
      <c r="AD334">
        <f t="shared" si="65"/>
        <v>111</v>
      </c>
      <c r="AE334">
        <f t="shared" si="66"/>
        <v>35</v>
      </c>
      <c r="AF334">
        <f>SUMPRODUCT(U334:AE334,Weights!$E$3:$O$3)</f>
        <v>178</v>
      </c>
    </row>
    <row r="335" spans="1:32" x14ac:dyDescent="0.25">
      <c r="A335" t="s">
        <v>1111</v>
      </c>
      <c r="B335" t="s">
        <v>58</v>
      </c>
      <c r="C335">
        <v>1</v>
      </c>
      <c r="D335">
        <v>1</v>
      </c>
      <c r="E335">
        <v>4.96</v>
      </c>
      <c r="F335">
        <v>0</v>
      </c>
      <c r="G335">
        <v>23</v>
      </c>
      <c r="H335">
        <v>30</v>
      </c>
      <c r="I335">
        <v>34</v>
      </c>
      <c r="J335">
        <v>17</v>
      </c>
      <c r="K335">
        <v>4</v>
      </c>
      <c r="L335">
        <v>31</v>
      </c>
      <c r="M335">
        <v>13</v>
      </c>
      <c r="N335">
        <v>1.54</v>
      </c>
      <c r="O335">
        <v>9.3000000000000007</v>
      </c>
      <c r="P335">
        <v>3.76</v>
      </c>
      <c r="Q335">
        <v>4.5</v>
      </c>
      <c r="R335">
        <v>-0.1</v>
      </c>
      <c r="S335">
        <v>17355</v>
      </c>
      <c r="U335">
        <f t="shared" si="56"/>
        <v>1</v>
      </c>
      <c r="V335">
        <f t="shared" si="57"/>
        <v>1</v>
      </c>
      <c r="W335">
        <f t="shared" si="58"/>
        <v>4.96</v>
      </c>
      <c r="X335">
        <f t="shared" si="59"/>
        <v>0</v>
      </c>
      <c r="Y335">
        <f t="shared" si="60"/>
        <v>23</v>
      </c>
      <c r="Z335">
        <f t="shared" si="61"/>
        <v>30</v>
      </c>
      <c r="AA335">
        <f t="shared" si="62"/>
        <v>34</v>
      </c>
      <c r="AB335">
        <f t="shared" si="63"/>
        <v>17</v>
      </c>
      <c r="AC335">
        <f t="shared" si="64"/>
        <v>4</v>
      </c>
      <c r="AD335">
        <f t="shared" si="65"/>
        <v>31</v>
      </c>
      <c r="AE335">
        <f t="shared" si="66"/>
        <v>13</v>
      </c>
      <c r="AF335">
        <f>SUMPRODUCT(U335:AE335,Weights!$E$3:$O$3)</f>
        <v>35.5</v>
      </c>
    </row>
    <row r="336" spans="1:32" x14ac:dyDescent="0.25">
      <c r="A336" t="s">
        <v>1117</v>
      </c>
      <c r="B336" t="s">
        <v>71</v>
      </c>
      <c r="C336">
        <v>5</v>
      </c>
      <c r="D336">
        <v>6</v>
      </c>
      <c r="E336">
        <v>4.62</v>
      </c>
      <c r="F336">
        <v>14</v>
      </c>
      <c r="G336">
        <v>18</v>
      </c>
      <c r="H336">
        <v>86</v>
      </c>
      <c r="I336">
        <v>92</v>
      </c>
      <c r="J336">
        <v>44</v>
      </c>
      <c r="K336">
        <v>12</v>
      </c>
      <c r="L336">
        <v>64</v>
      </c>
      <c r="M336">
        <v>27</v>
      </c>
      <c r="N336">
        <v>1.38</v>
      </c>
      <c r="O336">
        <v>6.67</v>
      </c>
      <c r="P336">
        <v>2.81</v>
      </c>
      <c r="Q336">
        <v>4.5</v>
      </c>
      <c r="R336">
        <v>0.8</v>
      </c>
      <c r="S336">
        <v>12447</v>
      </c>
      <c r="U336">
        <f t="shared" si="56"/>
        <v>5</v>
      </c>
      <c r="V336">
        <f t="shared" si="57"/>
        <v>6</v>
      </c>
      <c r="W336">
        <f t="shared" si="58"/>
        <v>4.62</v>
      </c>
      <c r="X336">
        <f t="shared" si="59"/>
        <v>14</v>
      </c>
      <c r="Y336">
        <f t="shared" si="60"/>
        <v>18</v>
      </c>
      <c r="Z336">
        <f t="shared" si="61"/>
        <v>86</v>
      </c>
      <c r="AA336">
        <f t="shared" si="62"/>
        <v>92</v>
      </c>
      <c r="AB336">
        <f t="shared" si="63"/>
        <v>44</v>
      </c>
      <c r="AC336">
        <f t="shared" si="64"/>
        <v>12</v>
      </c>
      <c r="AD336">
        <f t="shared" si="65"/>
        <v>64</v>
      </c>
      <c r="AE336">
        <f t="shared" si="66"/>
        <v>27</v>
      </c>
      <c r="AF336">
        <f>SUMPRODUCT(U336:AE336,Weights!$E$3:$O$3)</f>
        <v>95.5</v>
      </c>
    </row>
    <row r="337" spans="1:32" x14ac:dyDescent="0.25">
      <c r="A337" t="s">
        <v>1115</v>
      </c>
      <c r="B337" t="s">
        <v>15</v>
      </c>
      <c r="C337">
        <v>2</v>
      </c>
      <c r="D337">
        <v>2</v>
      </c>
      <c r="E337">
        <v>4</v>
      </c>
      <c r="F337">
        <v>0</v>
      </c>
      <c r="G337">
        <v>17</v>
      </c>
      <c r="H337">
        <v>19</v>
      </c>
      <c r="I337">
        <v>18</v>
      </c>
      <c r="J337">
        <v>9</v>
      </c>
      <c r="K337">
        <v>2</v>
      </c>
      <c r="L337">
        <v>18</v>
      </c>
      <c r="M337">
        <v>12</v>
      </c>
      <c r="N337">
        <v>1.53</v>
      </c>
      <c r="O337">
        <v>8.1999999999999993</v>
      </c>
      <c r="P337">
        <v>5.44</v>
      </c>
      <c r="Q337">
        <v>4.51</v>
      </c>
      <c r="R337">
        <v>0</v>
      </c>
      <c r="S337">
        <v>13395</v>
      </c>
      <c r="U337">
        <f t="shared" si="56"/>
        <v>2</v>
      </c>
      <c r="V337">
        <f t="shared" si="57"/>
        <v>2</v>
      </c>
      <c r="W337">
        <f t="shared" si="58"/>
        <v>4</v>
      </c>
      <c r="X337">
        <f t="shared" si="59"/>
        <v>0</v>
      </c>
      <c r="Y337">
        <f t="shared" si="60"/>
        <v>17</v>
      </c>
      <c r="Z337">
        <f t="shared" si="61"/>
        <v>19</v>
      </c>
      <c r="AA337">
        <f t="shared" si="62"/>
        <v>18</v>
      </c>
      <c r="AB337">
        <f t="shared" si="63"/>
        <v>9</v>
      </c>
      <c r="AC337">
        <f t="shared" si="64"/>
        <v>2</v>
      </c>
      <c r="AD337">
        <f t="shared" si="65"/>
        <v>18</v>
      </c>
      <c r="AE337">
        <f t="shared" si="66"/>
        <v>12</v>
      </c>
      <c r="AF337">
        <f>SUMPRODUCT(U337:AE337,Weights!$E$3:$O$3)</f>
        <v>27</v>
      </c>
    </row>
    <row r="338" spans="1:32" x14ac:dyDescent="0.25">
      <c r="A338" t="s">
        <v>781</v>
      </c>
      <c r="B338" t="s">
        <v>73</v>
      </c>
      <c r="C338">
        <v>1</v>
      </c>
      <c r="D338">
        <v>1</v>
      </c>
      <c r="E338">
        <v>5.47</v>
      </c>
      <c r="F338">
        <v>0</v>
      </c>
      <c r="G338">
        <v>45</v>
      </c>
      <c r="H338">
        <v>33</v>
      </c>
      <c r="I338">
        <v>35</v>
      </c>
      <c r="J338">
        <v>20</v>
      </c>
      <c r="K338">
        <v>3</v>
      </c>
      <c r="L338">
        <v>27</v>
      </c>
      <c r="M338">
        <v>18</v>
      </c>
      <c r="N338">
        <v>1.61</v>
      </c>
      <c r="O338">
        <v>7.36</v>
      </c>
      <c r="P338">
        <v>4.88</v>
      </c>
      <c r="Q338">
        <v>4.51</v>
      </c>
      <c r="R338">
        <v>0.1</v>
      </c>
      <c r="S338">
        <v>7501</v>
      </c>
      <c r="U338">
        <f t="shared" si="56"/>
        <v>1</v>
      </c>
      <c r="V338">
        <f t="shared" si="57"/>
        <v>1</v>
      </c>
      <c r="W338">
        <f t="shared" si="58"/>
        <v>5.47</v>
      </c>
      <c r="X338">
        <f t="shared" si="59"/>
        <v>0</v>
      </c>
      <c r="Y338">
        <f t="shared" si="60"/>
        <v>45</v>
      </c>
      <c r="Z338">
        <f t="shared" si="61"/>
        <v>33</v>
      </c>
      <c r="AA338">
        <f t="shared" si="62"/>
        <v>35</v>
      </c>
      <c r="AB338">
        <f t="shared" si="63"/>
        <v>20</v>
      </c>
      <c r="AC338">
        <f t="shared" si="64"/>
        <v>3</v>
      </c>
      <c r="AD338">
        <f t="shared" si="65"/>
        <v>27</v>
      </c>
      <c r="AE338">
        <f t="shared" si="66"/>
        <v>18</v>
      </c>
      <c r="AF338">
        <f>SUMPRODUCT(U338:AE338,Weights!$E$3:$O$3)</f>
        <v>28.5</v>
      </c>
    </row>
    <row r="339" spans="1:32" x14ac:dyDescent="0.25">
      <c r="A339" t="s">
        <v>639</v>
      </c>
      <c r="B339" t="s">
        <v>17</v>
      </c>
      <c r="C339">
        <v>8</v>
      </c>
      <c r="D339">
        <v>7</v>
      </c>
      <c r="E339">
        <v>4.6100000000000003</v>
      </c>
      <c r="F339">
        <v>25</v>
      </c>
      <c r="G339">
        <v>25</v>
      </c>
      <c r="H339">
        <v>135</v>
      </c>
      <c r="I339">
        <v>150</v>
      </c>
      <c r="J339">
        <v>69</v>
      </c>
      <c r="K339">
        <v>24</v>
      </c>
      <c r="L339">
        <v>123</v>
      </c>
      <c r="M339">
        <v>36</v>
      </c>
      <c r="N339">
        <v>1.38</v>
      </c>
      <c r="O339">
        <v>8.23</v>
      </c>
      <c r="P339">
        <v>2.41</v>
      </c>
      <c r="Q339">
        <v>4.51</v>
      </c>
      <c r="R339">
        <v>1.4</v>
      </c>
      <c r="S339">
        <v>12972</v>
      </c>
      <c r="U339">
        <f t="shared" si="56"/>
        <v>8</v>
      </c>
      <c r="V339">
        <f t="shared" si="57"/>
        <v>7</v>
      </c>
      <c r="W339">
        <f t="shared" si="58"/>
        <v>4.6100000000000003</v>
      </c>
      <c r="X339">
        <f t="shared" si="59"/>
        <v>25</v>
      </c>
      <c r="Y339">
        <f t="shared" si="60"/>
        <v>25</v>
      </c>
      <c r="Z339">
        <f t="shared" si="61"/>
        <v>135</v>
      </c>
      <c r="AA339">
        <f t="shared" si="62"/>
        <v>150</v>
      </c>
      <c r="AB339">
        <f t="shared" si="63"/>
        <v>69</v>
      </c>
      <c r="AC339">
        <f t="shared" si="64"/>
        <v>24</v>
      </c>
      <c r="AD339">
        <f t="shared" si="65"/>
        <v>123</v>
      </c>
      <c r="AE339">
        <f t="shared" si="66"/>
        <v>36</v>
      </c>
      <c r="AF339">
        <f>SUMPRODUCT(U339:AE339,Weights!$E$3:$O$3)</f>
        <v>181</v>
      </c>
    </row>
    <row r="340" spans="1:32" x14ac:dyDescent="0.25">
      <c r="A340" t="s">
        <v>743</v>
      </c>
      <c r="B340" t="s">
        <v>60</v>
      </c>
      <c r="C340">
        <v>3</v>
      </c>
      <c r="D340">
        <v>4</v>
      </c>
      <c r="E340">
        <v>5.67</v>
      </c>
      <c r="F340">
        <v>0</v>
      </c>
      <c r="G340">
        <v>52</v>
      </c>
      <c r="H340">
        <v>55</v>
      </c>
      <c r="I340">
        <v>57</v>
      </c>
      <c r="J340">
        <v>35</v>
      </c>
      <c r="K340">
        <v>10</v>
      </c>
      <c r="L340">
        <v>56</v>
      </c>
      <c r="M340">
        <v>17</v>
      </c>
      <c r="N340">
        <v>1.36</v>
      </c>
      <c r="O340">
        <v>9.17</v>
      </c>
      <c r="P340">
        <v>2.85</v>
      </c>
      <c r="Q340">
        <v>4.5199999999999996</v>
      </c>
      <c r="R340">
        <v>0</v>
      </c>
      <c r="S340">
        <v>7005</v>
      </c>
      <c r="U340">
        <f t="shared" si="56"/>
        <v>3</v>
      </c>
      <c r="V340">
        <f t="shared" si="57"/>
        <v>4</v>
      </c>
      <c r="W340">
        <f t="shared" si="58"/>
        <v>5.67</v>
      </c>
      <c r="X340">
        <f t="shared" si="59"/>
        <v>0</v>
      </c>
      <c r="Y340">
        <f t="shared" si="60"/>
        <v>52</v>
      </c>
      <c r="Z340">
        <f t="shared" si="61"/>
        <v>55</v>
      </c>
      <c r="AA340">
        <f t="shared" si="62"/>
        <v>57</v>
      </c>
      <c r="AB340">
        <f t="shared" si="63"/>
        <v>35</v>
      </c>
      <c r="AC340">
        <f t="shared" si="64"/>
        <v>10</v>
      </c>
      <c r="AD340">
        <f t="shared" si="65"/>
        <v>56</v>
      </c>
      <c r="AE340">
        <f t="shared" si="66"/>
        <v>17</v>
      </c>
      <c r="AF340">
        <f>SUMPRODUCT(U340:AE340,Weights!$E$3:$O$3)</f>
        <v>62</v>
      </c>
    </row>
    <row r="341" spans="1:32" x14ac:dyDescent="0.25">
      <c r="A341" t="s">
        <v>1110</v>
      </c>
      <c r="B341" t="s">
        <v>49</v>
      </c>
      <c r="C341">
        <v>1</v>
      </c>
      <c r="D341">
        <v>1</v>
      </c>
      <c r="E341">
        <v>4.55</v>
      </c>
      <c r="F341">
        <v>0</v>
      </c>
      <c r="G341">
        <v>15</v>
      </c>
      <c r="H341">
        <v>21</v>
      </c>
      <c r="I341">
        <v>20</v>
      </c>
      <c r="J341">
        <v>11</v>
      </c>
      <c r="K341">
        <v>2</v>
      </c>
      <c r="L341">
        <v>21</v>
      </c>
      <c r="M341">
        <v>12</v>
      </c>
      <c r="N341">
        <v>1.52</v>
      </c>
      <c r="O341">
        <v>8.9499999999999993</v>
      </c>
      <c r="P341">
        <v>5.13</v>
      </c>
      <c r="Q341">
        <v>4.5199999999999996</v>
      </c>
      <c r="R341">
        <v>0.1</v>
      </c>
      <c r="S341">
        <v>10044</v>
      </c>
      <c r="U341">
        <f t="shared" si="56"/>
        <v>1</v>
      </c>
      <c r="V341">
        <f t="shared" si="57"/>
        <v>1</v>
      </c>
      <c r="W341">
        <f t="shared" si="58"/>
        <v>4.55</v>
      </c>
      <c r="X341">
        <f t="shared" si="59"/>
        <v>0</v>
      </c>
      <c r="Y341">
        <f t="shared" si="60"/>
        <v>15</v>
      </c>
      <c r="Z341">
        <f t="shared" si="61"/>
        <v>21</v>
      </c>
      <c r="AA341">
        <f t="shared" si="62"/>
        <v>20</v>
      </c>
      <c r="AB341">
        <f t="shared" si="63"/>
        <v>11</v>
      </c>
      <c r="AC341">
        <f t="shared" si="64"/>
        <v>2</v>
      </c>
      <c r="AD341">
        <f t="shared" si="65"/>
        <v>21</v>
      </c>
      <c r="AE341">
        <f t="shared" si="66"/>
        <v>12</v>
      </c>
      <c r="AF341">
        <f>SUMPRODUCT(U341:AE341,Weights!$E$3:$O$3)</f>
        <v>27</v>
      </c>
    </row>
    <row r="342" spans="1:32" x14ac:dyDescent="0.25">
      <c r="A342" t="s">
        <v>1102</v>
      </c>
      <c r="B342" t="s">
        <v>34</v>
      </c>
      <c r="C342">
        <v>2</v>
      </c>
      <c r="D342">
        <v>9</v>
      </c>
      <c r="E342">
        <v>5.99</v>
      </c>
      <c r="F342">
        <v>16</v>
      </c>
      <c r="G342">
        <v>18</v>
      </c>
      <c r="H342">
        <v>87</v>
      </c>
      <c r="I342">
        <v>100</v>
      </c>
      <c r="J342">
        <v>58</v>
      </c>
      <c r="K342">
        <v>11</v>
      </c>
      <c r="L342">
        <v>64</v>
      </c>
      <c r="M342">
        <v>36</v>
      </c>
      <c r="N342">
        <v>1.55</v>
      </c>
      <c r="O342">
        <v>6.63</v>
      </c>
      <c r="P342">
        <v>3.67</v>
      </c>
      <c r="Q342">
        <v>4.53</v>
      </c>
      <c r="R342">
        <v>0.7</v>
      </c>
      <c r="S342">
        <v>2929</v>
      </c>
      <c r="U342">
        <f t="shared" si="56"/>
        <v>2</v>
      </c>
      <c r="V342">
        <f t="shared" si="57"/>
        <v>9</v>
      </c>
      <c r="W342">
        <f t="shared" si="58"/>
        <v>5.99</v>
      </c>
      <c r="X342">
        <f t="shared" si="59"/>
        <v>16</v>
      </c>
      <c r="Y342">
        <f t="shared" si="60"/>
        <v>18</v>
      </c>
      <c r="Z342">
        <f t="shared" si="61"/>
        <v>87</v>
      </c>
      <c r="AA342">
        <f t="shared" si="62"/>
        <v>100</v>
      </c>
      <c r="AB342">
        <f t="shared" si="63"/>
        <v>58</v>
      </c>
      <c r="AC342">
        <f t="shared" si="64"/>
        <v>11</v>
      </c>
      <c r="AD342">
        <f t="shared" si="65"/>
        <v>64</v>
      </c>
      <c r="AE342">
        <f t="shared" si="66"/>
        <v>36</v>
      </c>
      <c r="AF342">
        <f>SUMPRODUCT(U342:AE342,Weights!$E$3:$O$3)</f>
        <v>37</v>
      </c>
    </row>
    <row r="343" spans="1:32" x14ac:dyDescent="0.25">
      <c r="A343" t="s">
        <v>669</v>
      </c>
      <c r="B343" t="s">
        <v>60</v>
      </c>
      <c r="C343">
        <v>1</v>
      </c>
      <c r="D343">
        <v>2</v>
      </c>
      <c r="E343">
        <v>5.19</v>
      </c>
      <c r="F343">
        <v>0</v>
      </c>
      <c r="G343">
        <v>60</v>
      </c>
      <c r="H343">
        <v>57</v>
      </c>
      <c r="I343">
        <v>60</v>
      </c>
      <c r="J343">
        <v>33</v>
      </c>
      <c r="K343">
        <v>6</v>
      </c>
      <c r="L343">
        <v>43</v>
      </c>
      <c r="M343">
        <v>26</v>
      </c>
      <c r="N343">
        <v>1.52</v>
      </c>
      <c r="O343">
        <v>6.81</v>
      </c>
      <c r="P343">
        <v>4.1500000000000004</v>
      </c>
      <c r="Q343">
        <v>4.53</v>
      </c>
      <c r="R343">
        <v>0.2</v>
      </c>
      <c r="S343">
        <v>1837</v>
      </c>
      <c r="U343">
        <f t="shared" si="56"/>
        <v>1</v>
      </c>
      <c r="V343">
        <f t="shared" si="57"/>
        <v>2</v>
      </c>
      <c r="W343">
        <f t="shared" si="58"/>
        <v>5.19</v>
      </c>
      <c r="X343">
        <f t="shared" si="59"/>
        <v>0</v>
      </c>
      <c r="Y343">
        <f t="shared" si="60"/>
        <v>60</v>
      </c>
      <c r="Z343">
        <f t="shared" si="61"/>
        <v>57</v>
      </c>
      <c r="AA343">
        <f t="shared" si="62"/>
        <v>60</v>
      </c>
      <c r="AB343">
        <f t="shared" si="63"/>
        <v>33</v>
      </c>
      <c r="AC343">
        <f t="shared" si="64"/>
        <v>6</v>
      </c>
      <c r="AD343">
        <f t="shared" si="65"/>
        <v>43</v>
      </c>
      <c r="AE343">
        <f t="shared" si="66"/>
        <v>26</v>
      </c>
      <c r="AF343">
        <f>SUMPRODUCT(U343:AE343,Weights!$E$3:$O$3)</f>
        <v>47</v>
      </c>
    </row>
    <row r="344" spans="1:32" x14ac:dyDescent="0.25">
      <c r="A344" t="s">
        <v>897</v>
      </c>
      <c r="B344" t="s">
        <v>125</v>
      </c>
      <c r="C344">
        <v>2</v>
      </c>
      <c r="D344">
        <v>4</v>
      </c>
      <c r="E344">
        <v>4.21</v>
      </c>
      <c r="F344">
        <v>7</v>
      </c>
      <c r="G344">
        <v>13</v>
      </c>
      <c r="H344">
        <v>49</v>
      </c>
      <c r="I344">
        <v>47</v>
      </c>
      <c r="J344">
        <v>23</v>
      </c>
      <c r="K344">
        <v>7</v>
      </c>
      <c r="L344">
        <v>39</v>
      </c>
      <c r="M344">
        <v>18</v>
      </c>
      <c r="N344">
        <v>1.33</v>
      </c>
      <c r="O344">
        <v>7.18</v>
      </c>
      <c r="P344">
        <v>3.33</v>
      </c>
      <c r="Q344">
        <v>4.55</v>
      </c>
      <c r="R344">
        <v>0.4</v>
      </c>
      <c r="S344">
        <v>16419</v>
      </c>
      <c r="U344">
        <f t="shared" si="56"/>
        <v>2</v>
      </c>
      <c r="V344">
        <f t="shared" si="57"/>
        <v>4</v>
      </c>
      <c r="W344">
        <f t="shared" si="58"/>
        <v>4.21</v>
      </c>
      <c r="X344">
        <f t="shared" si="59"/>
        <v>7</v>
      </c>
      <c r="Y344">
        <f t="shared" si="60"/>
        <v>13</v>
      </c>
      <c r="Z344">
        <f t="shared" si="61"/>
        <v>49</v>
      </c>
      <c r="AA344">
        <f t="shared" si="62"/>
        <v>47</v>
      </c>
      <c r="AB344">
        <f t="shared" si="63"/>
        <v>23</v>
      </c>
      <c r="AC344">
        <f t="shared" si="64"/>
        <v>7</v>
      </c>
      <c r="AD344">
        <f t="shared" si="65"/>
        <v>39</v>
      </c>
      <c r="AE344">
        <f t="shared" si="66"/>
        <v>18</v>
      </c>
      <c r="AF344">
        <f>SUMPRODUCT(U344:AE344,Weights!$E$3:$O$3)</f>
        <v>56.5</v>
      </c>
    </row>
    <row r="345" spans="1:32" x14ac:dyDescent="0.25">
      <c r="A345" t="s">
        <v>825</v>
      </c>
      <c r="B345" t="s">
        <v>23</v>
      </c>
      <c r="C345">
        <v>10</v>
      </c>
      <c r="D345">
        <v>10</v>
      </c>
      <c r="E345">
        <v>4.0599999999999996</v>
      </c>
      <c r="F345">
        <v>29</v>
      </c>
      <c r="G345">
        <v>30</v>
      </c>
      <c r="H345">
        <v>162</v>
      </c>
      <c r="I345">
        <v>165</v>
      </c>
      <c r="J345">
        <v>73</v>
      </c>
      <c r="K345">
        <v>26</v>
      </c>
      <c r="L345">
        <v>147</v>
      </c>
      <c r="M345">
        <v>55</v>
      </c>
      <c r="N345">
        <v>1.36</v>
      </c>
      <c r="O345">
        <v>8.1199999999999992</v>
      </c>
      <c r="P345">
        <v>3.06</v>
      </c>
      <c r="Q345">
        <v>4.55</v>
      </c>
      <c r="R345">
        <v>1.3</v>
      </c>
      <c r="S345">
        <v>10811</v>
      </c>
      <c r="U345">
        <f t="shared" si="56"/>
        <v>10</v>
      </c>
      <c r="V345">
        <f t="shared" si="57"/>
        <v>10</v>
      </c>
      <c r="W345">
        <f t="shared" si="58"/>
        <v>4.0599999999999996</v>
      </c>
      <c r="X345">
        <f t="shared" si="59"/>
        <v>29</v>
      </c>
      <c r="Y345">
        <f t="shared" si="60"/>
        <v>30</v>
      </c>
      <c r="Z345">
        <f t="shared" si="61"/>
        <v>162</v>
      </c>
      <c r="AA345">
        <f t="shared" si="62"/>
        <v>165</v>
      </c>
      <c r="AB345">
        <f t="shared" si="63"/>
        <v>73</v>
      </c>
      <c r="AC345">
        <f t="shared" si="64"/>
        <v>26</v>
      </c>
      <c r="AD345">
        <f t="shared" si="65"/>
        <v>147</v>
      </c>
      <c r="AE345">
        <f t="shared" si="66"/>
        <v>55</v>
      </c>
      <c r="AF345">
        <f>SUMPRODUCT(U345:AE345,Weights!$E$3:$O$3)</f>
        <v>235</v>
      </c>
    </row>
    <row r="346" spans="1:32" x14ac:dyDescent="0.25">
      <c r="A346" t="s">
        <v>1204</v>
      </c>
      <c r="B346" t="s">
        <v>21</v>
      </c>
      <c r="C346">
        <v>4</v>
      </c>
      <c r="D346">
        <v>4</v>
      </c>
      <c r="E346">
        <v>4.7</v>
      </c>
      <c r="F346">
        <v>9</v>
      </c>
      <c r="G346">
        <v>9</v>
      </c>
      <c r="H346">
        <v>53</v>
      </c>
      <c r="I346">
        <v>57</v>
      </c>
      <c r="J346">
        <v>28</v>
      </c>
      <c r="K346">
        <v>9</v>
      </c>
      <c r="L346">
        <v>47</v>
      </c>
      <c r="M346">
        <v>16</v>
      </c>
      <c r="N346">
        <v>1.36</v>
      </c>
      <c r="O346">
        <v>7.88</v>
      </c>
      <c r="P346">
        <v>2.65</v>
      </c>
      <c r="Q346">
        <v>4.55</v>
      </c>
      <c r="R346">
        <v>0.7</v>
      </c>
      <c r="S346">
        <v>14420</v>
      </c>
      <c r="U346">
        <f t="shared" si="56"/>
        <v>4</v>
      </c>
      <c r="V346">
        <f t="shared" si="57"/>
        <v>4</v>
      </c>
      <c r="W346">
        <f t="shared" si="58"/>
        <v>4.7</v>
      </c>
      <c r="X346">
        <f t="shared" si="59"/>
        <v>9</v>
      </c>
      <c r="Y346">
        <f t="shared" si="60"/>
        <v>9</v>
      </c>
      <c r="Z346">
        <f t="shared" si="61"/>
        <v>53</v>
      </c>
      <c r="AA346">
        <f t="shared" si="62"/>
        <v>57</v>
      </c>
      <c r="AB346">
        <f t="shared" si="63"/>
        <v>28</v>
      </c>
      <c r="AC346">
        <f t="shared" si="64"/>
        <v>9</v>
      </c>
      <c r="AD346">
        <f t="shared" si="65"/>
        <v>47</v>
      </c>
      <c r="AE346">
        <f t="shared" si="66"/>
        <v>16</v>
      </c>
      <c r="AF346">
        <f>SUMPRODUCT(U346:AE346,Weights!$E$3:$O$3)</f>
        <v>68.5</v>
      </c>
    </row>
    <row r="347" spans="1:32" x14ac:dyDescent="0.25">
      <c r="A347" t="s">
        <v>689</v>
      </c>
      <c r="B347" t="s">
        <v>141</v>
      </c>
      <c r="C347">
        <v>5</v>
      </c>
      <c r="D347">
        <v>9</v>
      </c>
      <c r="E347">
        <v>4.8499999999999996</v>
      </c>
      <c r="F347">
        <v>21</v>
      </c>
      <c r="G347">
        <v>21</v>
      </c>
      <c r="H347">
        <v>108</v>
      </c>
      <c r="I347">
        <v>108</v>
      </c>
      <c r="J347">
        <v>58</v>
      </c>
      <c r="K347">
        <v>20</v>
      </c>
      <c r="L347">
        <v>120</v>
      </c>
      <c r="M347">
        <v>40</v>
      </c>
      <c r="N347">
        <v>1.37</v>
      </c>
      <c r="O347">
        <v>9.98</v>
      </c>
      <c r="P347">
        <v>3.33</v>
      </c>
      <c r="Q347">
        <v>4.5599999999999996</v>
      </c>
      <c r="R347">
        <v>1.2</v>
      </c>
      <c r="S347">
        <v>11189</v>
      </c>
      <c r="U347">
        <f t="shared" si="56"/>
        <v>5</v>
      </c>
      <c r="V347">
        <f t="shared" si="57"/>
        <v>9</v>
      </c>
      <c r="W347">
        <f t="shared" si="58"/>
        <v>4.8499999999999996</v>
      </c>
      <c r="X347">
        <f t="shared" si="59"/>
        <v>21</v>
      </c>
      <c r="Y347">
        <f t="shared" si="60"/>
        <v>21</v>
      </c>
      <c r="Z347">
        <f t="shared" si="61"/>
        <v>108</v>
      </c>
      <c r="AA347">
        <f t="shared" si="62"/>
        <v>108</v>
      </c>
      <c r="AB347">
        <f t="shared" si="63"/>
        <v>58</v>
      </c>
      <c r="AC347">
        <f t="shared" si="64"/>
        <v>20</v>
      </c>
      <c r="AD347">
        <f t="shared" si="65"/>
        <v>120</v>
      </c>
      <c r="AE347">
        <f t="shared" si="66"/>
        <v>40</v>
      </c>
      <c r="AF347">
        <f>SUMPRODUCT(U347:AE347,Weights!$E$3:$O$3)</f>
        <v>144</v>
      </c>
    </row>
    <row r="348" spans="1:32" x14ac:dyDescent="0.25">
      <c r="A348" t="s">
        <v>1205</v>
      </c>
      <c r="B348" t="s">
        <v>110</v>
      </c>
      <c r="C348">
        <v>1</v>
      </c>
      <c r="D348">
        <v>2</v>
      </c>
      <c r="E348">
        <v>4.68</v>
      </c>
      <c r="F348">
        <v>6</v>
      </c>
      <c r="G348">
        <v>9</v>
      </c>
      <c r="H348">
        <v>40</v>
      </c>
      <c r="I348">
        <v>41</v>
      </c>
      <c r="J348">
        <v>21</v>
      </c>
      <c r="K348">
        <v>6</v>
      </c>
      <c r="L348">
        <v>32</v>
      </c>
      <c r="M348">
        <v>14</v>
      </c>
      <c r="N348">
        <v>1.38</v>
      </c>
      <c r="O348">
        <v>7.3</v>
      </c>
      <c r="P348">
        <v>3.19</v>
      </c>
      <c r="Q348">
        <v>4.5599999999999996</v>
      </c>
      <c r="R348">
        <v>0.3</v>
      </c>
      <c r="S348">
        <v>4544</v>
      </c>
      <c r="U348">
        <f t="shared" si="56"/>
        <v>1</v>
      </c>
      <c r="V348">
        <f t="shared" si="57"/>
        <v>2</v>
      </c>
      <c r="W348">
        <f t="shared" si="58"/>
        <v>4.68</v>
      </c>
      <c r="X348">
        <f t="shared" si="59"/>
        <v>6</v>
      </c>
      <c r="Y348">
        <f t="shared" si="60"/>
        <v>9</v>
      </c>
      <c r="Z348">
        <f t="shared" si="61"/>
        <v>40</v>
      </c>
      <c r="AA348">
        <f t="shared" si="62"/>
        <v>41</v>
      </c>
      <c r="AB348">
        <f t="shared" si="63"/>
        <v>21</v>
      </c>
      <c r="AC348">
        <f t="shared" si="64"/>
        <v>6</v>
      </c>
      <c r="AD348">
        <f t="shared" si="65"/>
        <v>32</v>
      </c>
      <c r="AE348">
        <f t="shared" si="66"/>
        <v>14</v>
      </c>
      <c r="AF348">
        <f>SUMPRODUCT(U348:AE348,Weights!$E$3:$O$3)</f>
        <v>41.5</v>
      </c>
    </row>
    <row r="349" spans="1:32" x14ac:dyDescent="0.25">
      <c r="A349" t="s">
        <v>744</v>
      </c>
      <c r="B349" t="s">
        <v>23</v>
      </c>
      <c r="C349">
        <v>2</v>
      </c>
      <c r="D349">
        <v>3</v>
      </c>
      <c r="E349">
        <v>4.8899999999999997</v>
      </c>
      <c r="F349">
        <v>0</v>
      </c>
      <c r="G349">
        <v>66</v>
      </c>
      <c r="H349">
        <v>59</v>
      </c>
      <c r="I349">
        <v>60</v>
      </c>
      <c r="J349">
        <v>32</v>
      </c>
      <c r="K349">
        <v>9</v>
      </c>
      <c r="L349">
        <v>56</v>
      </c>
      <c r="M349">
        <v>26</v>
      </c>
      <c r="N349">
        <v>1.47</v>
      </c>
      <c r="O349">
        <v>8.66</v>
      </c>
      <c r="P349">
        <v>3.98</v>
      </c>
      <c r="Q349">
        <v>4.5599999999999996</v>
      </c>
      <c r="R349">
        <v>0</v>
      </c>
      <c r="S349">
        <v>10066</v>
      </c>
      <c r="U349">
        <f t="shared" si="56"/>
        <v>2</v>
      </c>
      <c r="V349">
        <f t="shared" si="57"/>
        <v>3</v>
      </c>
      <c r="W349">
        <f t="shared" si="58"/>
        <v>4.8899999999999997</v>
      </c>
      <c r="X349">
        <f t="shared" si="59"/>
        <v>0</v>
      </c>
      <c r="Y349">
        <f t="shared" si="60"/>
        <v>66</v>
      </c>
      <c r="Z349">
        <f t="shared" si="61"/>
        <v>59</v>
      </c>
      <c r="AA349">
        <f t="shared" si="62"/>
        <v>60</v>
      </c>
      <c r="AB349">
        <f t="shared" si="63"/>
        <v>32</v>
      </c>
      <c r="AC349">
        <f t="shared" si="64"/>
        <v>9</v>
      </c>
      <c r="AD349">
        <f t="shared" si="65"/>
        <v>56</v>
      </c>
      <c r="AE349">
        <f t="shared" si="66"/>
        <v>26</v>
      </c>
      <c r="AF349">
        <f>SUMPRODUCT(U349:AE349,Weights!$E$3:$O$3)</f>
        <v>68</v>
      </c>
    </row>
    <row r="350" spans="1:32" x14ac:dyDescent="0.25">
      <c r="A350" t="s">
        <v>906</v>
      </c>
      <c r="B350" t="s">
        <v>96</v>
      </c>
      <c r="C350">
        <v>7</v>
      </c>
      <c r="D350">
        <v>12</v>
      </c>
      <c r="E350">
        <v>4.13</v>
      </c>
      <c r="F350">
        <v>26</v>
      </c>
      <c r="G350">
        <v>26</v>
      </c>
      <c r="H350">
        <v>143</v>
      </c>
      <c r="I350">
        <v>150</v>
      </c>
      <c r="J350">
        <v>66</v>
      </c>
      <c r="K350">
        <v>14</v>
      </c>
      <c r="L350">
        <v>84</v>
      </c>
      <c r="M350">
        <v>60</v>
      </c>
      <c r="N350">
        <v>1.47</v>
      </c>
      <c r="O350">
        <v>5.3</v>
      </c>
      <c r="P350">
        <v>3.79</v>
      </c>
      <c r="Q350">
        <v>4.5599999999999996</v>
      </c>
      <c r="R350">
        <v>1.4</v>
      </c>
      <c r="S350">
        <v>8782</v>
      </c>
      <c r="U350">
        <f t="shared" si="56"/>
        <v>7</v>
      </c>
      <c r="V350">
        <f t="shared" si="57"/>
        <v>12</v>
      </c>
      <c r="W350">
        <f t="shared" si="58"/>
        <v>4.13</v>
      </c>
      <c r="X350">
        <f t="shared" si="59"/>
        <v>26</v>
      </c>
      <c r="Y350">
        <f t="shared" si="60"/>
        <v>26</v>
      </c>
      <c r="Z350">
        <f t="shared" si="61"/>
        <v>143</v>
      </c>
      <c r="AA350">
        <f t="shared" si="62"/>
        <v>150</v>
      </c>
      <c r="AB350">
        <f t="shared" si="63"/>
        <v>66</v>
      </c>
      <c r="AC350">
        <f t="shared" si="64"/>
        <v>14</v>
      </c>
      <c r="AD350">
        <f t="shared" si="65"/>
        <v>84</v>
      </c>
      <c r="AE350">
        <f t="shared" si="66"/>
        <v>60</v>
      </c>
      <c r="AF350">
        <f>SUMPRODUCT(U350:AE350,Weights!$E$3:$O$3)</f>
        <v>132</v>
      </c>
    </row>
    <row r="351" spans="1:32" x14ac:dyDescent="0.25">
      <c r="A351" t="s">
        <v>846</v>
      </c>
      <c r="B351" t="s">
        <v>25</v>
      </c>
      <c r="C351">
        <v>9</v>
      </c>
      <c r="D351">
        <v>8</v>
      </c>
      <c r="E351">
        <v>4.97</v>
      </c>
      <c r="F351">
        <v>27</v>
      </c>
      <c r="G351">
        <v>27</v>
      </c>
      <c r="H351">
        <v>136</v>
      </c>
      <c r="I351">
        <v>140</v>
      </c>
      <c r="J351">
        <v>75</v>
      </c>
      <c r="K351">
        <v>19</v>
      </c>
      <c r="L351">
        <v>134</v>
      </c>
      <c r="M351">
        <v>67</v>
      </c>
      <c r="N351">
        <v>1.52</v>
      </c>
      <c r="O351">
        <v>8.85</v>
      </c>
      <c r="P351">
        <v>4.4000000000000004</v>
      </c>
      <c r="Q351">
        <v>4.5599999999999996</v>
      </c>
      <c r="R351">
        <v>1.5</v>
      </c>
      <c r="S351">
        <v>3201</v>
      </c>
      <c r="U351">
        <f t="shared" si="56"/>
        <v>9</v>
      </c>
      <c r="V351">
        <f t="shared" si="57"/>
        <v>8</v>
      </c>
      <c r="W351">
        <f t="shared" si="58"/>
        <v>4.97</v>
      </c>
      <c r="X351">
        <f t="shared" si="59"/>
        <v>27</v>
      </c>
      <c r="Y351">
        <f t="shared" si="60"/>
        <v>27</v>
      </c>
      <c r="Z351">
        <f t="shared" si="61"/>
        <v>136</v>
      </c>
      <c r="AA351">
        <f t="shared" si="62"/>
        <v>140</v>
      </c>
      <c r="AB351">
        <f t="shared" si="63"/>
        <v>75</v>
      </c>
      <c r="AC351">
        <f t="shared" si="64"/>
        <v>19</v>
      </c>
      <c r="AD351">
        <f t="shared" si="65"/>
        <v>134</v>
      </c>
      <c r="AE351">
        <f t="shared" si="66"/>
        <v>67</v>
      </c>
      <c r="AF351">
        <f>SUMPRODUCT(U351:AE351,Weights!$E$3:$O$3)</f>
        <v>173.5</v>
      </c>
    </row>
    <row r="352" spans="1:32" x14ac:dyDescent="0.25">
      <c r="A352" t="s">
        <v>687</v>
      </c>
      <c r="B352" t="s">
        <v>71</v>
      </c>
      <c r="C352">
        <v>1</v>
      </c>
      <c r="D352">
        <v>2</v>
      </c>
      <c r="E352">
        <v>3.94</v>
      </c>
      <c r="F352">
        <v>0</v>
      </c>
      <c r="G352">
        <v>67</v>
      </c>
      <c r="H352">
        <v>53</v>
      </c>
      <c r="I352">
        <v>51</v>
      </c>
      <c r="J352">
        <v>23</v>
      </c>
      <c r="K352">
        <v>5</v>
      </c>
      <c r="L352">
        <v>43</v>
      </c>
      <c r="M352">
        <v>25</v>
      </c>
      <c r="N352">
        <v>1.44</v>
      </c>
      <c r="O352">
        <v>7.32</v>
      </c>
      <c r="P352">
        <v>4.2699999999999996</v>
      </c>
      <c r="Q352">
        <v>4.5599999999999996</v>
      </c>
      <c r="R352">
        <v>0.1</v>
      </c>
      <c r="S352">
        <v>10796</v>
      </c>
      <c r="U352">
        <f t="shared" si="56"/>
        <v>1</v>
      </c>
      <c r="V352">
        <f t="shared" si="57"/>
        <v>2</v>
      </c>
      <c r="W352">
        <f t="shared" si="58"/>
        <v>3.94</v>
      </c>
      <c r="X352">
        <f t="shared" si="59"/>
        <v>0</v>
      </c>
      <c r="Y352">
        <f t="shared" si="60"/>
        <v>67</v>
      </c>
      <c r="Z352">
        <f t="shared" si="61"/>
        <v>53</v>
      </c>
      <c r="AA352">
        <f t="shared" si="62"/>
        <v>51</v>
      </c>
      <c r="AB352">
        <f t="shared" si="63"/>
        <v>23</v>
      </c>
      <c r="AC352">
        <f t="shared" si="64"/>
        <v>5</v>
      </c>
      <c r="AD352">
        <f t="shared" si="65"/>
        <v>43</v>
      </c>
      <c r="AE352">
        <f t="shared" si="66"/>
        <v>25</v>
      </c>
      <c r="AF352">
        <f>SUMPRODUCT(U352:AE352,Weights!$E$3:$O$3)</f>
        <v>64</v>
      </c>
    </row>
    <row r="353" spans="1:32" x14ac:dyDescent="0.25">
      <c r="A353" t="s">
        <v>609</v>
      </c>
      <c r="B353" t="s">
        <v>58</v>
      </c>
      <c r="C353">
        <v>6</v>
      </c>
      <c r="D353">
        <v>4</v>
      </c>
      <c r="E353">
        <v>3.73</v>
      </c>
      <c r="F353">
        <v>0</v>
      </c>
      <c r="G353">
        <v>72</v>
      </c>
      <c r="H353">
        <v>70</v>
      </c>
      <c r="I353">
        <v>79</v>
      </c>
      <c r="J353">
        <v>29</v>
      </c>
      <c r="K353">
        <v>11</v>
      </c>
      <c r="L353">
        <v>55</v>
      </c>
      <c r="M353">
        <v>19</v>
      </c>
      <c r="N353">
        <v>1.4</v>
      </c>
      <c r="O353">
        <v>7.01</v>
      </c>
      <c r="P353">
        <v>2.44</v>
      </c>
      <c r="Q353">
        <v>4.57</v>
      </c>
      <c r="R353">
        <v>0</v>
      </c>
      <c r="S353">
        <v>3132</v>
      </c>
      <c r="U353">
        <f t="shared" si="56"/>
        <v>6</v>
      </c>
      <c r="V353">
        <f t="shared" si="57"/>
        <v>4</v>
      </c>
      <c r="W353">
        <f t="shared" si="58"/>
        <v>3.73</v>
      </c>
      <c r="X353">
        <f t="shared" si="59"/>
        <v>0</v>
      </c>
      <c r="Y353">
        <f t="shared" si="60"/>
        <v>72</v>
      </c>
      <c r="Z353">
        <f t="shared" si="61"/>
        <v>70</v>
      </c>
      <c r="AA353">
        <f t="shared" si="62"/>
        <v>79</v>
      </c>
      <c r="AB353">
        <f t="shared" si="63"/>
        <v>29</v>
      </c>
      <c r="AC353">
        <f t="shared" si="64"/>
        <v>11</v>
      </c>
      <c r="AD353">
        <f t="shared" si="65"/>
        <v>55</v>
      </c>
      <c r="AE353">
        <f t="shared" si="66"/>
        <v>19</v>
      </c>
      <c r="AF353">
        <f>SUMPRODUCT(U353:AE353,Weights!$E$3:$O$3)</f>
        <v>106</v>
      </c>
    </row>
    <row r="354" spans="1:32" x14ac:dyDescent="0.25">
      <c r="A354" t="s">
        <v>707</v>
      </c>
      <c r="B354" t="s">
        <v>125</v>
      </c>
      <c r="C354">
        <v>4</v>
      </c>
      <c r="D354">
        <v>9</v>
      </c>
      <c r="E354">
        <v>4.45</v>
      </c>
      <c r="F354">
        <v>21</v>
      </c>
      <c r="G354">
        <v>22</v>
      </c>
      <c r="H354">
        <v>110</v>
      </c>
      <c r="I354">
        <v>105</v>
      </c>
      <c r="J354">
        <v>55</v>
      </c>
      <c r="K354">
        <v>14</v>
      </c>
      <c r="L354">
        <v>109</v>
      </c>
      <c r="M354">
        <v>65</v>
      </c>
      <c r="N354">
        <v>1.54</v>
      </c>
      <c r="O354">
        <v>8.9</v>
      </c>
      <c r="P354">
        <v>5.27</v>
      </c>
      <c r="Q354">
        <v>4.57</v>
      </c>
      <c r="R354">
        <v>1.2</v>
      </c>
      <c r="S354">
        <v>13543</v>
      </c>
      <c r="U354">
        <f t="shared" si="56"/>
        <v>4</v>
      </c>
      <c r="V354">
        <f t="shared" si="57"/>
        <v>9</v>
      </c>
      <c r="W354">
        <f t="shared" si="58"/>
        <v>4.45</v>
      </c>
      <c r="X354">
        <f t="shared" si="59"/>
        <v>21</v>
      </c>
      <c r="Y354">
        <f t="shared" si="60"/>
        <v>22</v>
      </c>
      <c r="Z354">
        <f t="shared" si="61"/>
        <v>110</v>
      </c>
      <c r="AA354">
        <f t="shared" si="62"/>
        <v>105</v>
      </c>
      <c r="AB354">
        <f t="shared" si="63"/>
        <v>55</v>
      </c>
      <c r="AC354">
        <f t="shared" si="64"/>
        <v>14</v>
      </c>
      <c r="AD354">
        <f t="shared" si="65"/>
        <v>109</v>
      </c>
      <c r="AE354">
        <f t="shared" si="66"/>
        <v>65</v>
      </c>
      <c r="AF354">
        <f>SUMPRODUCT(U354:AE354,Weights!$E$3:$O$3)</f>
        <v>127</v>
      </c>
    </row>
    <row r="355" spans="1:32" x14ac:dyDescent="0.25">
      <c r="A355" t="s">
        <v>1206</v>
      </c>
      <c r="B355" t="s">
        <v>110</v>
      </c>
      <c r="C355">
        <v>3</v>
      </c>
      <c r="D355">
        <v>3</v>
      </c>
      <c r="E355">
        <v>3.86</v>
      </c>
      <c r="F355">
        <v>10</v>
      </c>
      <c r="G355">
        <v>10</v>
      </c>
      <c r="H355">
        <v>54</v>
      </c>
      <c r="I355">
        <v>59</v>
      </c>
      <c r="J355">
        <v>23</v>
      </c>
      <c r="K355">
        <v>6</v>
      </c>
      <c r="L355">
        <v>28</v>
      </c>
      <c r="M355">
        <v>14</v>
      </c>
      <c r="N355">
        <v>1.35</v>
      </c>
      <c r="O355">
        <v>4.66</v>
      </c>
      <c r="P355">
        <v>2.2799999999999998</v>
      </c>
      <c r="Q355">
        <v>4.57</v>
      </c>
      <c r="R355">
        <v>0.4</v>
      </c>
      <c r="S355">
        <v>14739</v>
      </c>
      <c r="U355">
        <f t="shared" si="56"/>
        <v>3</v>
      </c>
      <c r="V355">
        <f t="shared" si="57"/>
        <v>3</v>
      </c>
      <c r="W355">
        <f t="shared" si="58"/>
        <v>3.86</v>
      </c>
      <c r="X355">
        <f t="shared" si="59"/>
        <v>10</v>
      </c>
      <c r="Y355">
        <f t="shared" si="60"/>
        <v>10</v>
      </c>
      <c r="Z355">
        <f t="shared" si="61"/>
        <v>54</v>
      </c>
      <c r="AA355">
        <f t="shared" si="62"/>
        <v>59</v>
      </c>
      <c r="AB355">
        <f t="shared" si="63"/>
        <v>23</v>
      </c>
      <c r="AC355">
        <f t="shared" si="64"/>
        <v>6</v>
      </c>
      <c r="AD355">
        <f t="shared" si="65"/>
        <v>28</v>
      </c>
      <c r="AE355">
        <f t="shared" si="66"/>
        <v>14</v>
      </c>
      <c r="AF355">
        <f>SUMPRODUCT(U355:AE355,Weights!$E$3:$O$3)</f>
        <v>59.5</v>
      </c>
    </row>
    <row r="356" spans="1:32" x14ac:dyDescent="0.25">
      <c r="A356" t="s">
        <v>692</v>
      </c>
      <c r="B356" t="s">
        <v>19</v>
      </c>
      <c r="C356">
        <v>1</v>
      </c>
      <c r="D356">
        <v>1</v>
      </c>
      <c r="E356">
        <v>4.5999999999999996</v>
      </c>
      <c r="F356">
        <v>0</v>
      </c>
      <c r="G356">
        <v>31</v>
      </c>
      <c r="H356">
        <v>32</v>
      </c>
      <c r="I356">
        <v>30</v>
      </c>
      <c r="J356">
        <v>16</v>
      </c>
      <c r="K356">
        <v>7</v>
      </c>
      <c r="L356">
        <v>36</v>
      </c>
      <c r="M356">
        <v>9</v>
      </c>
      <c r="N356">
        <v>1.22</v>
      </c>
      <c r="O356">
        <v>10.1</v>
      </c>
      <c r="P356">
        <v>2.59</v>
      </c>
      <c r="Q356">
        <v>4.58</v>
      </c>
      <c r="R356">
        <v>0.1</v>
      </c>
      <c r="S356">
        <v>15051</v>
      </c>
      <c r="U356">
        <f t="shared" si="56"/>
        <v>1</v>
      </c>
      <c r="V356">
        <f t="shared" si="57"/>
        <v>1</v>
      </c>
      <c r="W356">
        <f t="shared" si="58"/>
        <v>4.5999999999999996</v>
      </c>
      <c r="X356">
        <f t="shared" si="59"/>
        <v>0</v>
      </c>
      <c r="Y356">
        <f t="shared" si="60"/>
        <v>31</v>
      </c>
      <c r="Z356">
        <f t="shared" si="61"/>
        <v>32</v>
      </c>
      <c r="AA356">
        <f t="shared" si="62"/>
        <v>30</v>
      </c>
      <c r="AB356">
        <f t="shared" si="63"/>
        <v>16</v>
      </c>
      <c r="AC356">
        <f t="shared" si="64"/>
        <v>7</v>
      </c>
      <c r="AD356">
        <f t="shared" si="65"/>
        <v>36</v>
      </c>
      <c r="AE356">
        <f t="shared" si="66"/>
        <v>9</v>
      </c>
      <c r="AF356">
        <f>SUMPRODUCT(U356:AE356,Weights!$E$3:$O$3)</f>
        <v>50.5</v>
      </c>
    </row>
    <row r="357" spans="1:32" x14ac:dyDescent="0.25">
      <c r="A357" t="s">
        <v>914</v>
      </c>
      <c r="B357" t="s">
        <v>15</v>
      </c>
      <c r="C357">
        <v>3</v>
      </c>
      <c r="D357">
        <v>1</v>
      </c>
      <c r="E357">
        <v>4.42</v>
      </c>
      <c r="F357">
        <v>0</v>
      </c>
      <c r="G357">
        <v>51</v>
      </c>
      <c r="H357">
        <v>52</v>
      </c>
      <c r="I357">
        <v>44</v>
      </c>
      <c r="J357">
        <v>26</v>
      </c>
      <c r="K357">
        <v>8</v>
      </c>
      <c r="L357">
        <v>53</v>
      </c>
      <c r="M357">
        <v>25</v>
      </c>
      <c r="N357">
        <v>1.32</v>
      </c>
      <c r="O357">
        <v>9.27</v>
      </c>
      <c r="P357">
        <v>4.29</v>
      </c>
      <c r="Q357">
        <v>4.58</v>
      </c>
      <c r="R357">
        <v>0.1</v>
      </c>
      <c r="S357">
        <v>15264</v>
      </c>
      <c r="U357">
        <f t="shared" si="56"/>
        <v>3</v>
      </c>
      <c r="V357">
        <f t="shared" si="57"/>
        <v>1</v>
      </c>
      <c r="W357">
        <f t="shared" si="58"/>
        <v>4.42</v>
      </c>
      <c r="X357">
        <f t="shared" si="59"/>
        <v>0</v>
      </c>
      <c r="Y357">
        <f t="shared" si="60"/>
        <v>51</v>
      </c>
      <c r="Z357">
        <f t="shared" si="61"/>
        <v>52</v>
      </c>
      <c r="AA357">
        <f t="shared" si="62"/>
        <v>44</v>
      </c>
      <c r="AB357">
        <f t="shared" si="63"/>
        <v>26</v>
      </c>
      <c r="AC357">
        <f t="shared" si="64"/>
        <v>8</v>
      </c>
      <c r="AD357">
        <f t="shared" si="65"/>
        <v>53</v>
      </c>
      <c r="AE357">
        <f t="shared" si="66"/>
        <v>25</v>
      </c>
      <c r="AF357">
        <f>SUMPRODUCT(U357:AE357,Weights!$E$3:$O$3)</f>
        <v>82.5</v>
      </c>
    </row>
    <row r="358" spans="1:32" x14ac:dyDescent="0.25">
      <c r="A358" t="s">
        <v>792</v>
      </c>
      <c r="B358" t="s">
        <v>60</v>
      </c>
      <c r="C358">
        <v>14</v>
      </c>
      <c r="D358">
        <v>12</v>
      </c>
      <c r="E358">
        <v>3.62</v>
      </c>
      <c r="F358">
        <v>31</v>
      </c>
      <c r="G358">
        <v>31</v>
      </c>
      <c r="H358">
        <v>197</v>
      </c>
      <c r="I358">
        <v>174</v>
      </c>
      <c r="J358">
        <v>79</v>
      </c>
      <c r="K358">
        <v>29</v>
      </c>
      <c r="L358">
        <v>152</v>
      </c>
      <c r="M358">
        <v>66</v>
      </c>
      <c r="N358">
        <v>1.21</v>
      </c>
      <c r="O358">
        <v>6.94</v>
      </c>
      <c r="P358">
        <v>3</v>
      </c>
      <c r="Q358">
        <v>4.58</v>
      </c>
      <c r="R358">
        <v>2.2999999999999998</v>
      </c>
      <c r="S358">
        <v>3200</v>
      </c>
      <c r="U358">
        <f t="shared" si="56"/>
        <v>14</v>
      </c>
      <c r="V358">
        <f t="shared" si="57"/>
        <v>12</v>
      </c>
      <c r="W358">
        <f t="shared" si="58"/>
        <v>3.62</v>
      </c>
      <c r="X358">
        <f t="shared" si="59"/>
        <v>31</v>
      </c>
      <c r="Y358">
        <f t="shared" si="60"/>
        <v>31</v>
      </c>
      <c r="Z358">
        <f t="shared" si="61"/>
        <v>197</v>
      </c>
      <c r="AA358">
        <f t="shared" si="62"/>
        <v>174</v>
      </c>
      <c r="AB358">
        <f t="shared" si="63"/>
        <v>79</v>
      </c>
      <c r="AC358">
        <f t="shared" si="64"/>
        <v>29</v>
      </c>
      <c r="AD358">
        <f t="shared" si="65"/>
        <v>152</v>
      </c>
      <c r="AE358">
        <f t="shared" si="66"/>
        <v>66</v>
      </c>
      <c r="AF358">
        <f>SUMPRODUCT(U358:AE358,Weights!$E$3:$O$3)</f>
        <v>302</v>
      </c>
    </row>
    <row r="359" spans="1:32" x14ac:dyDescent="0.25">
      <c r="A359" t="s">
        <v>667</v>
      </c>
      <c r="B359" t="s">
        <v>60</v>
      </c>
      <c r="C359">
        <v>1</v>
      </c>
      <c r="D359">
        <v>1</v>
      </c>
      <c r="E359">
        <v>4.16</v>
      </c>
      <c r="F359">
        <v>0</v>
      </c>
      <c r="G359">
        <v>37</v>
      </c>
      <c r="H359">
        <v>44</v>
      </c>
      <c r="I359">
        <v>45</v>
      </c>
      <c r="J359">
        <v>20</v>
      </c>
      <c r="K359">
        <v>7</v>
      </c>
      <c r="L359">
        <v>37</v>
      </c>
      <c r="M359">
        <v>14</v>
      </c>
      <c r="N359">
        <v>1.34</v>
      </c>
      <c r="O359">
        <v>7.49</v>
      </c>
      <c r="P359">
        <v>2.81</v>
      </c>
      <c r="Q359">
        <v>4.58</v>
      </c>
      <c r="R359">
        <v>0</v>
      </c>
      <c r="S359">
        <v>8490</v>
      </c>
      <c r="U359">
        <f t="shared" si="56"/>
        <v>1</v>
      </c>
      <c r="V359">
        <f t="shared" si="57"/>
        <v>1</v>
      </c>
      <c r="W359">
        <f t="shared" si="58"/>
        <v>4.16</v>
      </c>
      <c r="X359">
        <f t="shared" si="59"/>
        <v>0</v>
      </c>
      <c r="Y359">
        <f t="shared" si="60"/>
        <v>37</v>
      </c>
      <c r="Z359">
        <f t="shared" si="61"/>
        <v>44</v>
      </c>
      <c r="AA359">
        <f t="shared" si="62"/>
        <v>45</v>
      </c>
      <c r="AB359">
        <f t="shared" si="63"/>
        <v>20</v>
      </c>
      <c r="AC359">
        <f t="shared" si="64"/>
        <v>7</v>
      </c>
      <c r="AD359">
        <f t="shared" si="65"/>
        <v>37</v>
      </c>
      <c r="AE359">
        <f t="shared" si="66"/>
        <v>14</v>
      </c>
      <c r="AF359">
        <f>SUMPRODUCT(U359:AE359,Weights!$E$3:$O$3)</f>
        <v>57.5</v>
      </c>
    </row>
    <row r="360" spans="1:32" x14ac:dyDescent="0.25">
      <c r="A360" t="s">
        <v>607</v>
      </c>
      <c r="B360" t="s">
        <v>43</v>
      </c>
      <c r="C360">
        <v>2</v>
      </c>
      <c r="D360">
        <v>1</v>
      </c>
      <c r="E360">
        <v>4.09</v>
      </c>
      <c r="F360">
        <v>0</v>
      </c>
      <c r="G360">
        <v>39</v>
      </c>
      <c r="H360">
        <v>43</v>
      </c>
      <c r="I360">
        <v>36</v>
      </c>
      <c r="J360">
        <v>19</v>
      </c>
      <c r="K360">
        <v>7</v>
      </c>
      <c r="L360">
        <v>46</v>
      </c>
      <c r="M360">
        <v>17</v>
      </c>
      <c r="N360">
        <v>1.26</v>
      </c>
      <c r="O360">
        <v>9.68</v>
      </c>
      <c r="P360">
        <v>3.68</v>
      </c>
      <c r="Q360">
        <v>4.58</v>
      </c>
      <c r="R360">
        <v>0.1</v>
      </c>
      <c r="S360">
        <v>12857</v>
      </c>
      <c r="U360">
        <f t="shared" si="56"/>
        <v>2</v>
      </c>
      <c r="V360">
        <f t="shared" si="57"/>
        <v>1</v>
      </c>
      <c r="W360">
        <f t="shared" si="58"/>
        <v>4.09</v>
      </c>
      <c r="X360">
        <f t="shared" si="59"/>
        <v>0</v>
      </c>
      <c r="Y360">
        <f t="shared" si="60"/>
        <v>39</v>
      </c>
      <c r="Z360">
        <f t="shared" si="61"/>
        <v>43</v>
      </c>
      <c r="AA360">
        <f t="shared" si="62"/>
        <v>36</v>
      </c>
      <c r="AB360">
        <f t="shared" si="63"/>
        <v>19</v>
      </c>
      <c r="AC360">
        <f t="shared" si="64"/>
        <v>7</v>
      </c>
      <c r="AD360">
        <f t="shared" si="65"/>
        <v>46</v>
      </c>
      <c r="AE360">
        <f t="shared" si="66"/>
        <v>17</v>
      </c>
      <c r="AF360">
        <f>SUMPRODUCT(U360:AE360,Weights!$E$3:$O$3)</f>
        <v>74.5</v>
      </c>
    </row>
    <row r="361" spans="1:32" x14ac:dyDescent="0.25">
      <c r="A361" t="s">
        <v>773</v>
      </c>
      <c r="B361" t="s">
        <v>62</v>
      </c>
      <c r="C361">
        <v>7</v>
      </c>
      <c r="D361">
        <v>13</v>
      </c>
      <c r="E361">
        <v>5.32</v>
      </c>
      <c r="F361">
        <v>29</v>
      </c>
      <c r="G361">
        <v>29</v>
      </c>
      <c r="H361">
        <v>162</v>
      </c>
      <c r="I361">
        <v>187</v>
      </c>
      <c r="J361">
        <v>96</v>
      </c>
      <c r="K361">
        <v>23</v>
      </c>
      <c r="L361">
        <v>138</v>
      </c>
      <c r="M361">
        <v>67</v>
      </c>
      <c r="N361">
        <v>1.57</v>
      </c>
      <c r="O361">
        <v>7.66</v>
      </c>
      <c r="P361">
        <v>3.71</v>
      </c>
      <c r="Q361">
        <v>4.59</v>
      </c>
      <c r="R361">
        <v>1</v>
      </c>
      <c r="S361">
        <v>1890</v>
      </c>
      <c r="U361">
        <f t="shared" si="56"/>
        <v>7</v>
      </c>
      <c r="V361">
        <f t="shared" si="57"/>
        <v>13</v>
      </c>
      <c r="W361">
        <f t="shared" si="58"/>
        <v>5.32</v>
      </c>
      <c r="X361">
        <f t="shared" si="59"/>
        <v>29</v>
      </c>
      <c r="Y361">
        <f t="shared" si="60"/>
        <v>29</v>
      </c>
      <c r="Z361">
        <f t="shared" si="61"/>
        <v>162</v>
      </c>
      <c r="AA361">
        <f t="shared" si="62"/>
        <v>187</v>
      </c>
      <c r="AB361">
        <f t="shared" si="63"/>
        <v>96</v>
      </c>
      <c r="AC361">
        <f t="shared" si="64"/>
        <v>23</v>
      </c>
      <c r="AD361">
        <f t="shared" si="65"/>
        <v>138</v>
      </c>
      <c r="AE361">
        <f t="shared" si="66"/>
        <v>67</v>
      </c>
      <c r="AF361">
        <f>SUMPRODUCT(U361:AE361,Weights!$E$3:$O$3)</f>
        <v>139</v>
      </c>
    </row>
    <row r="362" spans="1:32" x14ac:dyDescent="0.25">
      <c r="A362" t="s">
        <v>673</v>
      </c>
      <c r="B362" t="s">
        <v>29</v>
      </c>
      <c r="C362">
        <v>2</v>
      </c>
      <c r="D362">
        <v>1</v>
      </c>
      <c r="E362">
        <v>4.18</v>
      </c>
      <c r="F362">
        <v>0</v>
      </c>
      <c r="G362">
        <v>29</v>
      </c>
      <c r="H362">
        <v>42</v>
      </c>
      <c r="I362">
        <v>41</v>
      </c>
      <c r="J362">
        <v>20</v>
      </c>
      <c r="K362">
        <v>7</v>
      </c>
      <c r="L362">
        <v>43</v>
      </c>
      <c r="M362">
        <v>18</v>
      </c>
      <c r="N362">
        <v>1.39</v>
      </c>
      <c r="O362">
        <v>9.15</v>
      </c>
      <c r="P362">
        <v>3.8</v>
      </c>
      <c r="Q362">
        <v>4.59</v>
      </c>
      <c r="R362">
        <v>0.1</v>
      </c>
      <c r="S362">
        <v>13403</v>
      </c>
      <c r="U362">
        <f t="shared" si="56"/>
        <v>2</v>
      </c>
      <c r="V362">
        <f t="shared" si="57"/>
        <v>1</v>
      </c>
      <c r="W362">
        <f t="shared" si="58"/>
        <v>4.18</v>
      </c>
      <c r="X362">
        <f t="shared" si="59"/>
        <v>0</v>
      </c>
      <c r="Y362">
        <f t="shared" si="60"/>
        <v>29</v>
      </c>
      <c r="Z362">
        <f t="shared" si="61"/>
        <v>42</v>
      </c>
      <c r="AA362">
        <f t="shared" si="62"/>
        <v>41</v>
      </c>
      <c r="AB362">
        <f t="shared" si="63"/>
        <v>20</v>
      </c>
      <c r="AC362">
        <f t="shared" si="64"/>
        <v>7</v>
      </c>
      <c r="AD362">
        <f t="shared" si="65"/>
        <v>43</v>
      </c>
      <c r="AE362">
        <f t="shared" si="66"/>
        <v>18</v>
      </c>
      <c r="AF362">
        <f>SUMPRODUCT(U362:AE362,Weights!$E$3:$O$3)</f>
        <v>64.5</v>
      </c>
    </row>
    <row r="363" spans="1:32" x14ac:dyDescent="0.25">
      <c r="A363" t="s">
        <v>859</v>
      </c>
      <c r="B363" t="s">
        <v>21</v>
      </c>
      <c r="C363">
        <v>4</v>
      </c>
      <c r="D363">
        <v>5</v>
      </c>
      <c r="E363">
        <v>4.29</v>
      </c>
      <c r="F363">
        <v>14</v>
      </c>
      <c r="G363">
        <v>14</v>
      </c>
      <c r="H363">
        <v>65</v>
      </c>
      <c r="I363">
        <v>58</v>
      </c>
      <c r="J363">
        <v>31</v>
      </c>
      <c r="K363">
        <v>9</v>
      </c>
      <c r="L363">
        <v>65</v>
      </c>
      <c r="M363">
        <v>35</v>
      </c>
      <c r="N363">
        <v>1.42</v>
      </c>
      <c r="O363">
        <v>8.9499999999999993</v>
      </c>
      <c r="P363">
        <v>4.83</v>
      </c>
      <c r="Q363">
        <v>4.59</v>
      </c>
      <c r="R363">
        <v>0.7</v>
      </c>
      <c r="S363">
        <v>16208</v>
      </c>
      <c r="U363">
        <f t="shared" si="56"/>
        <v>4</v>
      </c>
      <c r="V363">
        <f t="shared" si="57"/>
        <v>5</v>
      </c>
      <c r="W363">
        <f t="shared" si="58"/>
        <v>4.29</v>
      </c>
      <c r="X363">
        <f t="shared" si="59"/>
        <v>14</v>
      </c>
      <c r="Y363">
        <f t="shared" si="60"/>
        <v>14</v>
      </c>
      <c r="Z363">
        <f t="shared" si="61"/>
        <v>65</v>
      </c>
      <c r="AA363">
        <f t="shared" si="62"/>
        <v>58</v>
      </c>
      <c r="AB363">
        <f t="shared" si="63"/>
        <v>31</v>
      </c>
      <c r="AC363">
        <f t="shared" si="64"/>
        <v>9</v>
      </c>
      <c r="AD363">
        <f t="shared" si="65"/>
        <v>65</v>
      </c>
      <c r="AE363">
        <f t="shared" si="66"/>
        <v>35</v>
      </c>
      <c r="AF363">
        <f>SUMPRODUCT(U363:AE363,Weights!$E$3:$O$3)</f>
        <v>91.5</v>
      </c>
    </row>
    <row r="364" spans="1:32" x14ac:dyDescent="0.25">
      <c r="A364" t="s">
        <v>877</v>
      </c>
      <c r="B364" t="s">
        <v>23</v>
      </c>
      <c r="C364">
        <v>3</v>
      </c>
      <c r="D364">
        <v>6</v>
      </c>
      <c r="E364">
        <v>5.29</v>
      </c>
      <c r="F364">
        <v>11</v>
      </c>
      <c r="G364">
        <v>20</v>
      </c>
      <c r="H364">
        <v>78</v>
      </c>
      <c r="I364">
        <v>81</v>
      </c>
      <c r="J364">
        <v>46</v>
      </c>
      <c r="K364">
        <v>11</v>
      </c>
      <c r="L364">
        <v>57</v>
      </c>
      <c r="M364">
        <v>25</v>
      </c>
      <c r="N364">
        <v>1.37</v>
      </c>
      <c r="O364">
        <v>6.57</v>
      </c>
      <c r="P364">
        <v>2.94</v>
      </c>
      <c r="Q364">
        <v>4.59</v>
      </c>
      <c r="R364">
        <v>0.5</v>
      </c>
      <c r="S364">
        <v>12804</v>
      </c>
      <c r="U364">
        <f t="shared" si="56"/>
        <v>3</v>
      </c>
      <c r="V364">
        <f t="shared" si="57"/>
        <v>6</v>
      </c>
      <c r="W364">
        <f t="shared" si="58"/>
        <v>5.29</v>
      </c>
      <c r="X364">
        <f t="shared" si="59"/>
        <v>11</v>
      </c>
      <c r="Y364">
        <f t="shared" si="60"/>
        <v>20</v>
      </c>
      <c r="Z364">
        <f t="shared" si="61"/>
        <v>78</v>
      </c>
      <c r="AA364">
        <f t="shared" si="62"/>
        <v>81</v>
      </c>
      <c r="AB364">
        <f t="shared" si="63"/>
        <v>46</v>
      </c>
      <c r="AC364">
        <f t="shared" si="64"/>
        <v>11</v>
      </c>
      <c r="AD364">
        <f t="shared" si="65"/>
        <v>57</v>
      </c>
      <c r="AE364">
        <f t="shared" si="66"/>
        <v>25</v>
      </c>
      <c r="AF364">
        <f>SUMPRODUCT(U364:AE364,Weights!$E$3:$O$3)</f>
        <v>65</v>
      </c>
    </row>
    <row r="365" spans="1:32" x14ac:dyDescent="0.25">
      <c r="A365" t="s">
        <v>723</v>
      </c>
      <c r="B365" t="s">
        <v>60</v>
      </c>
      <c r="C365">
        <v>7</v>
      </c>
      <c r="D365">
        <v>7</v>
      </c>
      <c r="E365">
        <v>5.0999999999999996</v>
      </c>
      <c r="F365">
        <v>17</v>
      </c>
      <c r="G365">
        <v>22</v>
      </c>
      <c r="H365">
        <v>101</v>
      </c>
      <c r="I365">
        <v>123</v>
      </c>
      <c r="J365">
        <v>57</v>
      </c>
      <c r="K365">
        <v>17</v>
      </c>
      <c r="L365">
        <v>72</v>
      </c>
      <c r="M365">
        <v>20</v>
      </c>
      <c r="N365">
        <v>1.42</v>
      </c>
      <c r="O365">
        <v>6.48</v>
      </c>
      <c r="P365">
        <v>1.77</v>
      </c>
      <c r="Q365">
        <v>4.59</v>
      </c>
      <c r="R365">
        <v>1.1000000000000001</v>
      </c>
      <c r="S365">
        <v>7450</v>
      </c>
      <c r="U365">
        <f t="shared" si="56"/>
        <v>7</v>
      </c>
      <c r="V365">
        <f t="shared" si="57"/>
        <v>7</v>
      </c>
      <c r="W365">
        <f t="shared" si="58"/>
        <v>5.0999999999999996</v>
      </c>
      <c r="X365">
        <f t="shared" si="59"/>
        <v>17</v>
      </c>
      <c r="Y365">
        <f t="shared" si="60"/>
        <v>22</v>
      </c>
      <c r="Z365">
        <f t="shared" si="61"/>
        <v>101</v>
      </c>
      <c r="AA365">
        <f t="shared" si="62"/>
        <v>123</v>
      </c>
      <c r="AB365">
        <f t="shared" si="63"/>
        <v>57</v>
      </c>
      <c r="AC365">
        <f t="shared" si="64"/>
        <v>17</v>
      </c>
      <c r="AD365">
        <f t="shared" si="65"/>
        <v>72</v>
      </c>
      <c r="AE365">
        <f t="shared" si="66"/>
        <v>20</v>
      </c>
      <c r="AF365">
        <f>SUMPRODUCT(U365:AE365,Weights!$E$3:$O$3)</f>
        <v>102.5</v>
      </c>
    </row>
    <row r="366" spans="1:32" x14ac:dyDescent="0.25">
      <c r="A366" t="s">
        <v>858</v>
      </c>
      <c r="B366" t="s">
        <v>41</v>
      </c>
      <c r="C366">
        <v>6</v>
      </c>
      <c r="D366">
        <v>12</v>
      </c>
      <c r="E366">
        <v>5.28</v>
      </c>
      <c r="F366">
        <v>25</v>
      </c>
      <c r="G366">
        <v>29</v>
      </c>
      <c r="H366">
        <v>150</v>
      </c>
      <c r="I366">
        <v>160</v>
      </c>
      <c r="J366">
        <v>88</v>
      </c>
      <c r="K366">
        <v>19</v>
      </c>
      <c r="L366">
        <v>112</v>
      </c>
      <c r="M366">
        <v>62</v>
      </c>
      <c r="N366">
        <v>1.48</v>
      </c>
      <c r="O366">
        <v>6.74</v>
      </c>
      <c r="P366">
        <v>3.71</v>
      </c>
      <c r="Q366">
        <v>4.59</v>
      </c>
      <c r="R366">
        <v>1.6</v>
      </c>
      <c r="S366">
        <v>8173</v>
      </c>
      <c r="U366">
        <f t="shared" si="56"/>
        <v>6</v>
      </c>
      <c r="V366">
        <f t="shared" si="57"/>
        <v>12</v>
      </c>
      <c r="W366">
        <f t="shared" si="58"/>
        <v>5.28</v>
      </c>
      <c r="X366">
        <f t="shared" si="59"/>
        <v>25</v>
      </c>
      <c r="Y366">
        <f t="shared" si="60"/>
        <v>29</v>
      </c>
      <c r="Z366">
        <f t="shared" si="61"/>
        <v>150</v>
      </c>
      <c r="AA366">
        <f t="shared" si="62"/>
        <v>160</v>
      </c>
      <c r="AB366">
        <f t="shared" si="63"/>
        <v>88</v>
      </c>
      <c r="AC366">
        <f t="shared" si="64"/>
        <v>19</v>
      </c>
      <c r="AD366">
        <f t="shared" si="65"/>
        <v>112</v>
      </c>
      <c r="AE366">
        <f t="shared" si="66"/>
        <v>62</v>
      </c>
      <c r="AF366">
        <f>SUMPRODUCT(U366:AE366,Weights!$E$3:$O$3)</f>
        <v>119</v>
      </c>
    </row>
    <row r="367" spans="1:32" x14ac:dyDescent="0.25">
      <c r="A367" t="s">
        <v>748</v>
      </c>
      <c r="B367" t="s">
        <v>56</v>
      </c>
      <c r="C367">
        <v>2</v>
      </c>
      <c r="D367">
        <v>1</v>
      </c>
      <c r="E367">
        <v>5.99</v>
      </c>
      <c r="F367">
        <v>0</v>
      </c>
      <c r="G367">
        <v>25</v>
      </c>
      <c r="H367">
        <v>28</v>
      </c>
      <c r="I367">
        <v>35</v>
      </c>
      <c r="J367">
        <v>19</v>
      </c>
      <c r="K367">
        <v>5</v>
      </c>
      <c r="L367">
        <v>28</v>
      </c>
      <c r="M367">
        <v>10</v>
      </c>
      <c r="N367">
        <v>1.59</v>
      </c>
      <c r="O367">
        <v>9.02</v>
      </c>
      <c r="P367">
        <v>3.22</v>
      </c>
      <c r="Q367">
        <v>4.5999999999999996</v>
      </c>
      <c r="R367">
        <v>0</v>
      </c>
      <c r="S367">
        <v>10534</v>
      </c>
      <c r="U367">
        <f t="shared" si="56"/>
        <v>2</v>
      </c>
      <c r="V367">
        <f t="shared" si="57"/>
        <v>1</v>
      </c>
      <c r="W367">
        <f t="shared" si="58"/>
        <v>5.99</v>
      </c>
      <c r="X367">
        <f t="shared" si="59"/>
        <v>0</v>
      </c>
      <c r="Y367">
        <f t="shared" si="60"/>
        <v>25</v>
      </c>
      <c r="Z367">
        <f t="shared" si="61"/>
        <v>28</v>
      </c>
      <c r="AA367">
        <f t="shared" si="62"/>
        <v>35</v>
      </c>
      <c r="AB367">
        <f t="shared" si="63"/>
        <v>19</v>
      </c>
      <c r="AC367">
        <f t="shared" si="64"/>
        <v>5</v>
      </c>
      <c r="AD367">
        <f t="shared" si="65"/>
        <v>28</v>
      </c>
      <c r="AE367">
        <f t="shared" si="66"/>
        <v>10</v>
      </c>
      <c r="AF367">
        <f>SUMPRODUCT(U367:AE367,Weights!$E$3:$O$3)</f>
        <v>30.5</v>
      </c>
    </row>
    <row r="368" spans="1:32" x14ac:dyDescent="0.25">
      <c r="A368" t="s">
        <v>753</v>
      </c>
      <c r="B368" t="s">
        <v>85</v>
      </c>
      <c r="C368">
        <v>6</v>
      </c>
      <c r="D368">
        <v>4</v>
      </c>
      <c r="E368">
        <v>4.5199999999999996</v>
      </c>
      <c r="F368">
        <v>0</v>
      </c>
      <c r="G368">
        <v>63</v>
      </c>
      <c r="H368">
        <v>69</v>
      </c>
      <c r="I368">
        <v>66</v>
      </c>
      <c r="J368">
        <v>35</v>
      </c>
      <c r="K368">
        <v>12</v>
      </c>
      <c r="L368">
        <v>69</v>
      </c>
      <c r="M368">
        <v>21</v>
      </c>
      <c r="N368">
        <v>1.25</v>
      </c>
      <c r="O368">
        <v>9.0399999999999991</v>
      </c>
      <c r="P368">
        <v>2.73</v>
      </c>
      <c r="Q368">
        <v>4.5999999999999996</v>
      </c>
      <c r="R368">
        <v>0</v>
      </c>
      <c r="S368">
        <v>14957</v>
      </c>
      <c r="U368">
        <f t="shared" si="56"/>
        <v>6</v>
      </c>
      <c r="V368">
        <f t="shared" si="57"/>
        <v>4</v>
      </c>
      <c r="W368">
        <f t="shared" si="58"/>
        <v>4.5199999999999996</v>
      </c>
      <c r="X368">
        <f t="shared" si="59"/>
        <v>0</v>
      </c>
      <c r="Y368">
        <f t="shared" si="60"/>
        <v>63</v>
      </c>
      <c r="Z368">
        <f t="shared" si="61"/>
        <v>69</v>
      </c>
      <c r="AA368">
        <f t="shared" si="62"/>
        <v>66</v>
      </c>
      <c r="AB368">
        <f t="shared" si="63"/>
        <v>35</v>
      </c>
      <c r="AC368">
        <f t="shared" si="64"/>
        <v>12</v>
      </c>
      <c r="AD368">
        <f t="shared" si="65"/>
        <v>69</v>
      </c>
      <c r="AE368">
        <f t="shared" si="66"/>
        <v>21</v>
      </c>
      <c r="AF368">
        <f>SUMPRODUCT(U368:AE368,Weights!$E$3:$O$3)</f>
        <v>111.5</v>
      </c>
    </row>
    <row r="369" spans="1:32" x14ac:dyDescent="0.25">
      <c r="A369" t="s">
        <v>651</v>
      </c>
      <c r="B369" t="s">
        <v>25</v>
      </c>
      <c r="C369">
        <v>4</v>
      </c>
      <c r="D369">
        <v>5</v>
      </c>
      <c r="E369">
        <v>3.99</v>
      </c>
      <c r="F369">
        <v>18</v>
      </c>
      <c r="G369">
        <v>18</v>
      </c>
      <c r="H369">
        <v>96</v>
      </c>
      <c r="I369">
        <v>94</v>
      </c>
      <c r="J369">
        <v>43</v>
      </c>
      <c r="K369">
        <v>14</v>
      </c>
      <c r="L369">
        <v>80</v>
      </c>
      <c r="M369">
        <v>36</v>
      </c>
      <c r="N369">
        <v>1.36</v>
      </c>
      <c r="O369">
        <v>7.49</v>
      </c>
      <c r="P369">
        <v>3.41</v>
      </c>
      <c r="Q369">
        <v>4.5999999999999996</v>
      </c>
      <c r="R369">
        <v>1.1000000000000001</v>
      </c>
      <c r="S369">
        <v>11490</v>
      </c>
      <c r="U369">
        <f t="shared" si="56"/>
        <v>4</v>
      </c>
      <c r="V369">
        <f t="shared" si="57"/>
        <v>5</v>
      </c>
      <c r="W369">
        <f t="shared" si="58"/>
        <v>3.99</v>
      </c>
      <c r="X369">
        <f t="shared" si="59"/>
        <v>18</v>
      </c>
      <c r="Y369">
        <f t="shared" si="60"/>
        <v>18</v>
      </c>
      <c r="Z369">
        <f t="shared" si="61"/>
        <v>96</v>
      </c>
      <c r="AA369">
        <f t="shared" si="62"/>
        <v>94</v>
      </c>
      <c r="AB369">
        <f t="shared" si="63"/>
        <v>43</v>
      </c>
      <c r="AC369">
        <f t="shared" si="64"/>
        <v>14</v>
      </c>
      <c r="AD369">
        <f t="shared" si="65"/>
        <v>80</v>
      </c>
      <c r="AE369">
        <f t="shared" si="66"/>
        <v>36</v>
      </c>
      <c r="AF369">
        <f>SUMPRODUCT(U369:AE369,Weights!$E$3:$O$3)</f>
        <v>126</v>
      </c>
    </row>
    <row r="370" spans="1:32" x14ac:dyDescent="0.25">
      <c r="A370" t="s">
        <v>1207</v>
      </c>
      <c r="B370" t="s">
        <v>19</v>
      </c>
      <c r="C370">
        <v>2</v>
      </c>
      <c r="D370">
        <v>4</v>
      </c>
      <c r="E370">
        <v>4.7699999999999996</v>
      </c>
      <c r="F370">
        <v>7</v>
      </c>
      <c r="G370">
        <v>15</v>
      </c>
      <c r="H370">
        <v>43</v>
      </c>
      <c r="I370">
        <v>43</v>
      </c>
      <c r="J370">
        <v>23</v>
      </c>
      <c r="K370">
        <v>7</v>
      </c>
      <c r="L370">
        <v>42</v>
      </c>
      <c r="M370">
        <v>17</v>
      </c>
      <c r="N370">
        <v>1.39</v>
      </c>
      <c r="O370">
        <v>8.7899999999999991</v>
      </c>
      <c r="P370">
        <v>3.6</v>
      </c>
      <c r="Q370">
        <v>4.6100000000000003</v>
      </c>
      <c r="R370">
        <v>0.3</v>
      </c>
      <c r="S370">
        <v>3862</v>
      </c>
      <c r="U370">
        <f t="shared" si="56"/>
        <v>2</v>
      </c>
      <c r="V370">
        <f t="shared" si="57"/>
        <v>4</v>
      </c>
      <c r="W370">
        <f t="shared" si="58"/>
        <v>4.7699999999999996</v>
      </c>
      <c r="X370">
        <f t="shared" si="59"/>
        <v>7</v>
      </c>
      <c r="Y370">
        <f t="shared" si="60"/>
        <v>15</v>
      </c>
      <c r="Z370">
        <f t="shared" si="61"/>
        <v>43</v>
      </c>
      <c r="AA370">
        <f t="shared" si="62"/>
        <v>43</v>
      </c>
      <c r="AB370">
        <f t="shared" si="63"/>
        <v>23</v>
      </c>
      <c r="AC370">
        <f t="shared" si="64"/>
        <v>7</v>
      </c>
      <c r="AD370">
        <f t="shared" si="65"/>
        <v>42</v>
      </c>
      <c r="AE370">
        <f t="shared" si="66"/>
        <v>17</v>
      </c>
      <c r="AF370">
        <f>SUMPRODUCT(U370:AE370,Weights!$E$3:$O$3)</f>
        <v>50</v>
      </c>
    </row>
    <row r="371" spans="1:32" x14ac:dyDescent="0.25">
      <c r="A371" t="s">
        <v>1027</v>
      </c>
      <c r="B371" t="s">
        <v>29</v>
      </c>
      <c r="C371">
        <v>1</v>
      </c>
      <c r="D371">
        <v>1</v>
      </c>
      <c r="E371">
        <v>4.93</v>
      </c>
      <c r="F371">
        <v>0</v>
      </c>
      <c r="G371">
        <v>22</v>
      </c>
      <c r="H371">
        <v>36</v>
      </c>
      <c r="I371">
        <v>43</v>
      </c>
      <c r="J371">
        <v>20</v>
      </c>
      <c r="K371">
        <v>5</v>
      </c>
      <c r="L371">
        <v>24</v>
      </c>
      <c r="M371">
        <v>8</v>
      </c>
      <c r="N371">
        <v>1.42</v>
      </c>
      <c r="O371">
        <v>5.94</v>
      </c>
      <c r="P371">
        <v>1.92</v>
      </c>
      <c r="Q371">
        <v>4.6100000000000003</v>
      </c>
      <c r="R371">
        <v>-0.1</v>
      </c>
      <c r="S371">
        <v>13394</v>
      </c>
      <c r="U371">
        <f t="shared" si="56"/>
        <v>1</v>
      </c>
      <c r="V371">
        <f t="shared" si="57"/>
        <v>1</v>
      </c>
      <c r="W371">
        <f t="shared" si="58"/>
        <v>4.93</v>
      </c>
      <c r="X371">
        <f t="shared" si="59"/>
        <v>0</v>
      </c>
      <c r="Y371">
        <f t="shared" si="60"/>
        <v>22</v>
      </c>
      <c r="Z371">
        <f t="shared" si="61"/>
        <v>36</v>
      </c>
      <c r="AA371">
        <f t="shared" si="62"/>
        <v>43</v>
      </c>
      <c r="AB371">
        <f t="shared" si="63"/>
        <v>20</v>
      </c>
      <c r="AC371">
        <f t="shared" si="64"/>
        <v>5</v>
      </c>
      <c r="AD371">
        <f t="shared" si="65"/>
        <v>24</v>
      </c>
      <c r="AE371">
        <f t="shared" si="66"/>
        <v>8</v>
      </c>
      <c r="AF371">
        <f>SUMPRODUCT(U371:AE371,Weights!$E$3:$O$3)</f>
        <v>32.5</v>
      </c>
    </row>
    <row r="372" spans="1:32" x14ac:dyDescent="0.25">
      <c r="A372" t="s">
        <v>649</v>
      </c>
      <c r="B372" t="s">
        <v>73</v>
      </c>
      <c r="C372">
        <v>12</v>
      </c>
      <c r="D372">
        <v>13</v>
      </c>
      <c r="E372">
        <v>4.87</v>
      </c>
      <c r="F372">
        <v>32</v>
      </c>
      <c r="G372">
        <v>32</v>
      </c>
      <c r="H372">
        <v>183</v>
      </c>
      <c r="I372">
        <v>194</v>
      </c>
      <c r="J372">
        <v>99</v>
      </c>
      <c r="K372">
        <v>36</v>
      </c>
      <c r="L372">
        <v>179</v>
      </c>
      <c r="M372">
        <v>44</v>
      </c>
      <c r="N372">
        <v>1.3</v>
      </c>
      <c r="O372">
        <v>8.7899999999999991</v>
      </c>
      <c r="P372">
        <v>2.17</v>
      </c>
      <c r="Q372">
        <v>4.6100000000000003</v>
      </c>
      <c r="R372">
        <v>2.2999999999999998</v>
      </c>
      <c r="S372">
        <v>15764</v>
      </c>
      <c r="U372">
        <f t="shared" si="56"/>
        <v>12</v>
      </c>
      <c r="V372">
        <f t="shared" si="57"/>
        <v>13</v>
      </c>
      <c r="W372">
        <f t="shared" si="58"/>
        <v>4.87</v>
      </c>
      <c r="X372">
        <f t="shared" si="59"/>
        <v>32</v>
      </c>
      <c r="Y372">
        <f t="shared" si="60"/>
        <v>32</v>
      </c>
      <c r="Z372">
        <f t="shared" si="61"/>
        <v>183</v>
      </c>
      <c r="AA372">
        <f t="shared" si="62"/>
        <v>194</v>
      </c>
      <c r="AB372">
        <f t="shared" si="63"/>
        <v>99</v>
      </c>
      <c r="AC372">
        <f t="shared" si="64"/>
        <v>36</v>
      </c>
      <c r="AD372">
        <f t="shared" si="65"/>
        <v>179</v>
      </c>
      <c r="AE372">
        <f t="shared" si="66"/>
        <v>44</v>
      </c>
      <c r="AF372">
        <f>SUMPRODUCT(U372:AE372,Weights!$E$3:$O$3)</f>
        <v>249</v>
      </c>
    </row>
    <row r="373" spans="1:32" x14ac:dyDescent="0.25">
      <c r="A373" t="s">
        <v>1099</v>
      </c>
      <c r="B373" t="s">
        <v>96</v>
      </c>
      <c r="C373">
        <v>5</v>
      </c>
      <c r="D373">
        <v>4</v>
      </c>
      <c r="E373">
        <v>4.7699999999999996</v>
      </c>
      <c r="F373">
        <v>13</v>
      </c>
      <c r="G373">
        <v>13</v>
      </c>
      <c r="H373">
        <v>71</v>
      </c>
      <c r="I373">
        <v>67</v>
      </c>
      <c r="J373">
        <v>38</v>
      </c>
      <c r="K373">
        <v>8</v>
      </c>
      <c r="L373">
        <v>58</v>
      </c>
      <c r="M373">
        <v>33</v>
      </c>
      <c r="N373">
        <v>1.41</v>
      </c>
      <c r="O373">
        <v>7.36</v>
      </c>
      <c r="P373">
        <v>4.21</v>
      </c>
      <c r="Q373">
        <v>4.62</v>
      </c>
      <c r="R373">
        <v>0.7</v>
      </c>
      <c r="S373">
        <v>7872</v>
      </c>
      <c r="U373">
        <f t="shared" si="56"/>
        <v>5</v>
      </c>
      <c r="V373">
        <f t="shared" si="57"/>
        <v>4</v>
      </c>
      <c r="W373">
        <f t="shared" si="58"/>
        <v>4.7699999999999996</v>
      </c>
      <c r="X373">
        <f t="shared" si="59"/>
        <v>13</v>
      </c>
      <c r="Y373">
        <f t="shared" si="60"/>
        <v>13</v>
      </c>
      <c r="Z373">
        <f t="shared" si="61"/>
        <v>71</v>
      </c>
      <c r="AA373">
        <f t="shared" si="62"/>
        <v>67</v>
      </c>
      <c r="AB373">
        <f t="shared" si="63"/>
        <v>38</v>
      </c>
      <c r="AC373">
        <f t="shared" si="64"/>
        <v>8</v>
      </c>
      <c r="AD373">
        <f t="shared" si="65"/>
        <v>58</v>
      </c>
      <c r="AE373">
        <f t="shared" si="66"/>
        <v>33</v>
      </c>
      <c r="AF373">
        <f>SUMPRODUCT(U373:AE373,Weights!$E$3:$O$3)</f>
        <v>87</v>
      </c>
    </row>
    <row r="374" spans="1:32" x14ac:dyDescent="0.25">
      <c r="A374" t="s">
        <v>682</v>
      </c>
      <c r="B374" t="s">
        <v>110</v>
      </c>
      <c r="C374">
        <v>8</v>
      </c>
      <c r="D374">
        <v>12</v>
      </c>
      <c r="E374">
        <v>4.8499999999999996</v>
      </c>
      <c r="F374">
        <v>25</v>
      </c>
      <c r="G374">
        <v>25</v>
      </c>
      <c r="H374">
        <v>139</v>
      </c>
      <c r="I374">
        <v>138</v>
      </c>
      <c r="J374">
        <v>75</v>
      </c>
      <c r="K374">
        <v>21</v>
      </c>
      <c r="L374">
        <v>126</v>
      </c>
      <c r="M374">
        <v>55</v>
      </c>
      <c r="N374">
        <v>1.39</v>
      </c>
      <c r="O374">
        <v>8.2100000000000009</v>
      </c>
      <c r="P374">
        <v>3.57</v>
      </c>
      <c r="Q374">
        <v>4.62</v>
      </c>
      <c r="R374">
        <v>1.5</v>
      </c>
      <c r="S374">
        <v>13654</v>
      </c>
      <c r="U374">
        <f t="shared" si="56"/>
        <v>8</v>
      </c>
      <c r="V374">
        <f t="shared" si="57"/>
        <v>12</v>
      </c>
      <c r="W374">
        <f t="shared" si="58"/>
        <v>4.8499999999999996</v>
      </c>
      <c r="X374">
        <f t="shared" si="59"/>
        <v>25</v>
      </c>
      <c r="Y374">
        <f t="shared" si="60"/>
        <v>25</v>
      </c>
      <c r="Z374">
        <f t="shared" si="61"/>
        <v>139</v>
      </c>
      <c r="AA374">
        <f t="shared" si="62"/>
        <v>138</v>
      </c>
      <c r="AB374">
        <f t="shared" si="63"/>
        <v>75</v>
      </c>
      <c r="AC374">
        <f t="shared" si="64"/>
        <v>21</v>
      </c>
      <c r="AD374">
        <f t="shared" si="65"/>
        <v>126</v>
      </c>
      <c r="AE374">
        <f t="shared" si="66"/>
        <v>55</v>
      </c>
      <c r="AF374">
        <f>SUMPRODUCT(U374:AE374,Weights!$E$3:$O$3)</f>
        <v>161.5</v>
      </c>
    </row>
    <row r="375" spans="1:32" x14ac:dyDescent="0.25">
      <c r="A375" t="s">
        <v>795</v>
      </c>
      <c r="B375" t="s">
        <v>71</v>
      </c>
      <c r="C375">
        <v>5</v>
      </c>
      <c r="D375">
        <v>9</v>
      </c>
      <c r="E375">
        <v>4.68</v>
      </c>
      <c r="F375">
        <v>24</v>
      </c>
      <c r="G375">
        <v>24</v>
      </c>
      <c r="H375">
        <v>128</v>
      </c>
      <c r="I375">
        <v>135</v>
      </c>
      <c r="J375">
        <v>66</v>
      </c>
      <c r="K375">
        <v>19</v>
      </c>
      <c r="L375">
        <v>116</v>
      </c>
      <c r="M375">
        <v>54</v>
      </c>
      <c r="N375">
        <v>1.48</v>
      </c>
      <c r="O375">
        <v>8.18</v>
      </c>
      <c r="P375">
        <v>3.81</v>
      </c>
      <c r="Q375">
        <v>4.63</v>
      </c>
      <c r="R375">
        <v>1.1000000000000001</v>
      </c>
      <c r="S375">
        <v>10310</v>
      </c>
      <c r="U375">
        <f t="shared" si="56"/>
        <v>5</v>
      </c>
      <c r="V375">
        <f t="shared" si="57"/>
        <v>9</v>
      </c>
      <c r="W375">
        <f t="shared" si="58"/>
        <v>4.68</v>
      </c>
      <c r="X375">
        <f t="shared" si="59"/>
        <v>24</v>
      </c>
      <c r="Y375">
        <f t="shared" si="60"/>
        <v>24</v>
      </c>
      <c r="Z375">
        <f t="shared" si="61"/>
        <v>128</v>
      </c>
      <c r="AA375">
        <f t="shared" si="62"/>
        <v>135</v>
      </c>
      <c r="AB375">
        <f t="shared" si="63"/>
        <v>66</v>
      </c>
      <c r="AC375">
        <f t="shared" si="64"/>
        <v>19</v>
      </c>
      <c r="AD375">
        <f t="shared" si="65"/>
        <v>116</v>
      </c>
      <c r="AE375">
        <f t="shared" si="66"/>
        <v>54</v>
      </c>
      <c r="AF375">
        <f>SUMPRODUCT(U375:AE375,Weights!$E$3:$O$3)</f>
        <v>143.5</v>
      </c>
    </row>
    <row r="376" spans="1:32" x14ac:dyDescent="0.25">
      <c r="A376" t="s">
        <v>1120</v>
      </c>
      <c r="B376" t="s">
        <v>125</v>
      </c>
      <c r="C376">
        <v>1</v>
      </c>
      <c r="D376">
        <v>2</v>
      </c>
      <c r="E376">
        <v>4.8</v>
      </c>
      <c r="F376">
        <v>5</v>
      </c>
      <c r="G376">
        <v>9</v>
      </c>
      <c r="H376">
        <v>31</v>
      </c>
      <c r="I376">
        <v>31</v>
      </c>
      <c r="J376">
        <v>17</v>
      </c>
      <c r="K376">
        <v>4</v>
      </c>
      <c r="L376">
        <v>27</v>
      </c>
      <c r="M376">
        <v>14</v>
      </c>
      <c r="N376">
        <v>1.45</v>
      </c>
      <c r="O376">
        <v>7.81</v>
      </c>
      <c r="P376">
        <v>4.09</v>
      </c>
      <c r="Q376">
        <v>4.63</v>
      </c>
      <c r="R376">
        <v>0.3</v>
      </c>
      <c r="S376">
        <v>15091</v>
      </c>
      <c r="U376">
        <f t="shared" si="56"/>
        <v>1</v>
      </c>
      <c r="V376">
        <f t="shared" si="57"/>
        <v>2</v>
      </c>
      <c r="W376">
        <f t="shared" si="58"/>
        <v>4.8</v>
      </c>
      <c r="X376">
        <f t="shared" si="59"/>
        <v>5</v>
      </c>
      <c r="Y376">
        <f t="shared" si="60"/>
        <v>9</v>
      </c>
      <c r="Z376">
        <f t="shared" si="61"/>
        <v>31</v>
      </c>
      <c r="AA376">
        <f t="shared" si="62"/>
        <v>31</v>
      </c>
      <c r="AB376">
        <f t="shared" si="63"/>
        <v>17</v>
      </c>
      <c r="AC376">
        <f t="shared" si="64"/>
        <v>4</v>
      </c>
      <c r="AD376">
        <f t="shared" si="65"/>
        <v>27</v>
      </c>
      <c r="AE376">
        <f t="shared" si="66"/>
        <v>14</v>
      </c>
      <c r="AF376">
        <f>SUMPRODUCT(U376:AE376,Weights!$E$3:$O$3)</f>
        <v>31.5</v>
      </c>
    </row>
    <row r="377" spans="1:32" x14ac:dyDescent="0.25">
      <c r="A377" t="s">
        <v>1208</v>
      </c>
      <c r="B377" t="s">
        <v>110</v>
      </c>
      <c r="C377">
        <v>1</v>
      </c>
      <c r="D377">
        <v>2</v>
      </c>
      <c r="E377">
        <v>4.6900000000000004</v>
      </c>
      <c r="F377">
        <v>4</v>
      </c>
      <c r="G377">
        <v>16</v>
      </c>
      <c r="H377">
        <v>38</v>
      </c>
      <c r="I377">
        <v>43</v>
      </c>
      <c r="J377">
        <v>20</v>
      </c>
      <c r="K377">
        <v>6</v>
      </c>
      <c r="L377">
        <v>30</v>
      </c>
      <c r="M377">
        <v>8</v>
      </c>
      <c r="N377">
        <v>1.31</v>
      </c>
      <c r="O377">
        <v>7.04</v>
      </c>
      <c r="P377">
        <v>1.86</v>
      </c>
      <c r="Q377">
        <v>4.63</v>
      </c>
      <c r="R377">
        <v>0.3</v>
      </c>
      <c r="S377">
        <v>8461</v>
      </c>
      <c r="U377">
        <f t="shared" si="56"/>
        <v>1</v>
      </c>
      <c r="V377">
        <f t="shared" si="57"/>
        <v>2</v>
      </c>
      <c r="W377">
        <f t="shared" si="58"/>
        <v>4.6900000000000004</v>
      </c>
      <c r="X377">
        <f t="shared" si="59"/>
        <v>4</v>
      </c>
      <c r="Y377">
        <f t="shared" si="60"/>
        <v>16</v>
      </c>
      <c r="Z377">
        <f t="shared" si="61"/>
        <v>38</v>
      </c>
      <c r="AA377">
        <f t="shared" si="62"/>
        <v>43</v>
      </c>
      <c r="AB377">
        <f t="shared" si="63"/>
        <v>20</v>
      </c>
      <c r="AC377">
        <f t="shared" si="64"/>
        <v>6</v>
      </c>
      <c r="AD377">
        <f t="shared" si="65"/>
        <v>30</v>
      </c>
      <c r="AE377">
        <f t="shared" si="66"/>
        <v>8</v>
      </c>
      <c r="AF377">
        <f>SUMPRODUCT(U377:AE377,Weights!$E$3:$O$3)</f>
        <v>39.5</v>
      </c>
    </row>
    <row r="378" spans="1:32" x14ac:dyDescent="0.25">
      <c r="A378" t="s">
        <v>1124</v>
      </c>
      <c r="B378" t="s">
        <v>45</v>
      </c>
      <c r="C378">
        <v>2</v>
      </c>
      <c r="D378">
        <v>3</v>
      </c>
      <c r="E378">
        <v>5.22</v>
      </c>
      <c r="F378">
        <v>8</v>
      </c>
      <c r="G378">
        <v>16</v>
      </c>
      <c r="H378">
        <v>56</v>
      </c>
      <c r="I378">
        <v>61</v>
      </c>
      <c r="J378">
        <v>33</v>
      </c>
      <c r="K378">
        <v>9</v>
      </c>
      <c r="L378">
        <v>46</v>
      </c>
      <c r="M378">
        <v>14</v>
      </c>
      <c r="N378">
        <v>1.34</v>
      </c>
      <c r="O378">
        <v>7.32</v>
      </c>
      <c r="P378">
        <v>2.2400000000000002</v>
      </c>
      <c r="Q378">
        <v>4.6500000000000004</v>
      </c>
      <c r="R378">
        <v>0.6</v>
      </c>
      <c r="S378">
        <v>12586</v>
      </c>
      <c r="U378">
        <f t="shared" si="56"/>
        <v>2</v>
      </c>
      <c r="V378">
        <f t="shared" si="57"/>
        <v>3</v>
      </c>
      <c r="W378">
        <f t="shared" si="58"/>
        <v>5.22</v>
      </c>
      <c r="X378">
        <f t="shared" si="59"/>
        <v>8</v>
      </c>
      <c r="Y378">
        <f t="shared" si="60"/>
        <v>16</v>
      </c>
      <c r="Z378">
        <f t="shared" si="61"/>
        <v>56</v>
      </c>
      <c r="AA378">
        <f t="shared" si="62"/>
        <v>61</v>
      </c>
      <c r="AB378">
        <f t="shared" si="63"/>
        <v>33</v>
      </c>
      <c r="AC378">
        <f t="shared" si="64"/>
        <v>9</v>
      </c>
      <c r="AD378">
        <f t="shared" si="65"/>
        <v>46</v>
      </c>
      <c r="AE378">
        <f t="shared" si="66"/>
        <v>14</v>
      </c>
      <c r="AF378">
        <f>SUMPRODUCT(U378:AE378,Weights!$E$3:$O$3)</f>
        <v>55.5</v>
      </c>
    </row>
    <row r="379" spans="1:32" x14ac:dyDescent="0.25">
      <c r="A379" t="s">
        <v>1108</v>
      </c>
      <c r="B379" t="s">
        <v>49</v>
      </c>
      <c r="C379">
        <v>4</v>
      </c>
      <c r="D379">
        <v>2</v>
      </c>
      <c r="E379">
        <v>5.41</v>
      </c>
      <c r="F379">
        <v>13</v>
      </c>
      <c r="G379">
        <v>14</v>
      </c>
      <c r="H379">
        <v>64</v>
      </c>
      <c r="I379">
        <v>72</v>
      </c>
      <c r="J379">
        <v>39</v>
      </c>
      <c r="K379">
        <v>13</v>
      </c>
      <c r="L379">
        <v>68</v>
      </c>
      <c r="M379">
        <v>18</v>
      </c>
      <c r="N379">
        <v>1.39</v>
      </c>
      <c r="O379">
        <v>9.4600000000000009</v>
      </c>
      <c r="P379">
        <v>2.4700000000000002</v>
      </c>
      <c r="Q379">
        <v>4.66</v>
      </c>
      <c r="R379">
        <v>0.7</v>
      </c>
      <c r="S379">
        <v>17418</v>
      </c>
      <c r="U379">
        <f t="shared" si="56"/>
        <v>4</v>
      </c>
      <c r="V379">
        <f t="shared" si="57"/>
        <v>2</v>
      </c>
      <c r="W379">
        <f t="shared" si="58"/>
        <v>5.41</v>
      </c>
      <c r="X379">
        <f t="shared" si="59"/>
        <v>13</v>
      </c>
      <c r="Y379">
        <f t="shared" si="60"/>
        <v>14</v>
      </c>
      <c r="Z379">
        <f t="shared" si="61"/>
        <v>64</v>
      </c>
      <c r="AA379">
        <f t="shared" si="62"/>
        <v>72</v>
      </c>
      <c r="AB379">
        <f t="shared" si="63"/>
        <v>39</v>
      </c>
      <c r="AC379">
        <f t="shared" si="64"/>
        <v>13</v>
      </c>
      <c r="AD379">
        <f t="shared" si="65"/>
        <v>68</v>
      </c>
      <c r="AE379">
        <f t="shared" si="66"/>
        <v>18</v>
      </c>
      <c r="AF379">
        <f>SUMPRODUCT(U379:AE379,Weights!$E$3:$O$3)</f>
        <v>87</v>
      </c>
    </row>
    <row r="380" spans="1:32" x14ac:dyDescent="0.25">
      <c r="A380" t="s">
        <v>868</v>
      </c>
      <c r="B380" t="s">
        <v>32</v>
      </c>
      <c r="C380">
        <v>5</v>
      </c>
      <c r="D380">
        <v>9</v>
      </c>
      <c r="E380">
        <v>5.18</v>
      </c>
      <c r="F380">
        <v>22</v>
      </c>
      <c r="G380">
        <v>22</v>
      </c>
      <c r="H380">
        <v>114</v>
      </c>
      <c r="I380">
        <v>137</v>
      </c>
      <c r="J380">
        <v>66</v>
      </c>
      <c r="K380">
        <v>15</v>
      </c>
      <c r="L380">
        <v>83</v>
      </c>
      <c r="M380">
        <v>44</v>
      </c>
      <c r="N380">
        <v>1.59</v>
      </c>
      <c r="O380">
        <v>6.54</v>
      </c>
      <c r="P380">
        <v>3.48</v>
      </c>
      <c r="Q380">
        <v>4.67</v>
      </c>
      <c r="R380">
        <v>1.2</v>
      </c>
      <c r="S380">
        <v>15440</v>
      </c>
      <c r="U380">
        <f t="shared" si="56"/>
        <v>5</v>
      </c>
      <c r="V380">
        <f t="shared" si="57"/>
        <v>9</v>
      </c>
      <c r="W380">
        <f t="shared" si="58"/>
        <v>5.18</v>
      </c>
      <c r="X380">
        <f t="shared" si="59"/>
        <v>22</v>
      </c>
      <c r="Y380">
        <f t="shared" si="60"/>
        <v>22</v>
      </c>
      <c r="Z380">
        <f t="shared" si="61"/>
        <v>114</v>
      </c>
      <c r="AA380">
        <f t="shared" si="62"/>
        <v>137</v>
      </c>
      <c r="AB380">
        <f t="shared" si="63"/>
        <v>66</v>
      </c>
      <c r="AC380">
        <f t="shared" si="64"/>
        <v>15</v>
      </c>
      <c r="AD380">
        <f t="shared" si="65"/>
        <v>83</v>
      </c>
      <c r="AE380">
        <f t="shared" si="66"/>
        <v>44</v>
      </c>
      <c r="AF380">
        <f>SUMPRODUCT(U380:AE380,Weights!$E$3:$O$3)</f>
        <v>86.5</v>
      </c>
    </row>
    <row r="381" spans="1:32" x14ac:dyDescent="0.25">
      <c r="A381" t="s">
        <v>731</v>
      </c>
      <c r="B381" t="s">
        <v>39</v>
      </c>
      <c r="C381">
        <v>14</v>
      </c>
      <c r="D381">
        <v>9</v>
      </c>
      <c r="E381">
        <v>4.67</v>
      </c>
      <c r="F381">
        <v>31</v>
      </c>
      <c r="G381">
        <v>31</v>
      </c>
      <c r="H381">
        <v>172</v>
      </c>
      <c r="I381">
        <v>190</v>
      </c>
      <c r="J381">
        <v>89</v>
      </c>
      <c r="K381">
        <v>25</v>
      </c>
      <c r="L381">
        <v>123</v>
      </c>
      <c r="M381">
        <v>52</v>
      </c>
      <c r="N381">
        <v>1.4</v>
      </c>
      <c r="O381">
        <v>6.42</v>
      </c>
      <c r="P381">
        <v>2.71</v>
      </c>
      <c r="Q381">
        <v>4.67</v>
      </c>
      <c r="R381">
        <v>1.9</v>
      </c>
      <c r="S381">
        <v>13183</v>
      </c>
      <c r="U381">
        <f t="shared" si="56"/>
        <v>14</v>
      </c>
      <c r="V381">
        <f t="shared" si="57"/>
        <v>9</v>
      </c>
      <c r="W381">
        <f t="shared" si="58"/>
        <v>4.67</v>
      </c>
      <c r="X381">
        <f t="shared" si="59"/>
        <v>31</v>
      </c>
      <c r="Y381">
        <f t="shared" si="60"/>
        <v>31</v>
      </c>
      <c r="Z381">
        <f t="shared" si="61"/>
        <v>172</v>
      </c>
      <c r="AA381">
        <f t="shared" si="62"/>
        <v>190</v>
      </c>
      <c r="AB381">
        <f t="shared" si="63"/>
        <v>89</v>
      </c>
      <c r="AC381">
        <f t="shared" si="64"/>
        <v>25</v>
      </c>
      <c r="AD381">
        <f t="shared" si="65"/>
        <v>123</v>
      </c>
      <c r="AE381">
        <f t="shared" si="66"/>
        <v>52</v>
      </c>
      <c r="AF381">
        <f>SUMPRODUCT(U381:AE381,Weights!$E$3:$O$3)</f>
        <v>211</v>
      </c>
    </row>
    <row r="382" spans="1:32" x14ac:dyDescent="0.25">
      <c r="A382" t="s">
        <v>1209</v>
      </c>
      <c r="B382" t="s">
        <v>19</v>
      </c>
      <c r="C382">
        <v>1</v>
      </c>
      <c r="D382">
        <v>1</v>
      </c>
      <c r="E382">
        <v>4.32</v>
      </c>
      <c r="F382">
        <v>0</v>
      </c>
      <c r="G382">
        <v>23</v>
      </c>
      <c r="H382">
        <v>21</v>
      </c>
      <c r="I382">
        <v>21</v>
      </c>
      <c r="J382">
        <v>10</v>
      </c>
      <c r="K382">
        <v>3</v>
      </c>
      <c r="L382">
        <v>20</v>
      </c>
      <c r="M382">
        <v>8</v>
      </c>
      <c r="N382">
        <v>1.4</v>
      </c>
      <c r="O382">
        <v>8.68</v>
      </c>
      <c r="P382">
        <v>3.54</v>
      </c>
      <c r="Q382">
        <v>4.67</v>
      </c>
      <c r="R382">
        <v>0</v>
      </c>
      <c r="S382">
        <v>13322</v>
      </c>
      <c r="U382">
        <f t="shared" si="56"/>
        <v>1</v>
      </c>
      <c r="V382">
        <f t="shared" si="57"/>
        <v>1</v>
      </c>
      <c r="W382">
        <f t="shared" si="58"/>
        <v>4.32</v>
      </c>
      <c r="X382">
        <f t="shared" si="59"/>
        <v>0</v>
      </c>
      <c r="Y382">
        <f t="shared" si="60"/>
        <v>23</v>
      </c>
      <c r="Z382">
        <f t="shared" si="61"/>
        <v>21</v>
      </c>
      <c r="AA382">
        <f t="shared" si="62"/>
        <v>21</v>
      </c>
      <c r="AB382">
        <f t="shared" si="63"/>
        <v>10</v>
      </c>
      <c r="AC382">
        <f t="shared" si="64"/>
        <v>3</v>
      </c>
      <c r="AD382">
        <f t="shared" si="65"/>
        <v>20</v>
      </c>
      <c r="AE382">
        <f t="shared" si="66"/>
        <v>8</v>
      </c>
      <c r="AF382">
        <f>SUMPRODUCT(U382:AE382,Weights!$E$3:$O$3)</f>
        <v>29.5</v>
      </c>
    </row>
    <row r="383" spans="1:32" x14ac:dyDescent="0.25">
      <c r="A383" t="s">
        <v>654</v>
      </c>
      <c r="B383" t="s">
        <v>45</v>
      </c>
      <c r="C383">
        <v>12</v>
      </c>
      <c r="D383">
        <v>13</v>
      </c>
      <c r="E383">
        <v>4.3</v>
      </c>
      <c r="F383">
        <v>29</v>
      </c>
      <c r="G383">
        <v>29</v>
      </c>
      <c r="H383">
        <v>168</v>
      </c>
      <c r="I383">
        <v>161</v>
      </c>
      <c r="J383">
        <v>80</v>
      </c>
      <c r="K383">
        <v>27</v>
      </c>
      <c r="L383">
        <v>139</v>
      </c>
      <c r="M383">
        <v>55</v>
      </c>
      <c r="N383">
        <v>1.29</v>
      </c>
      <c r="O383">
        <v>7.46</v>
      </c>
      <c r="P383">
        <v>2.95</v>
      </c>
      <c r="Q383">
        <v>4.67</v>
      </c>
      <c r="R383">
        <v>2.2000000000000002</v>
      </c>
      <c r="S383">
        <v>12917</v>
      </c>
      <c r="U383">
        <f t="shared" si="56"/>
        <v>12</v>
      </c>
      <c r="V383">
        <f t="shared" si="57"/>
        <v>13</v>
      </c>
      <c r="W383">
        <f t="shared" si="58"/>
        <v>4.3</v>
      </c>
      <c r="X383">
        <f t="shared" si="59"/>
        <v>29</v>
      </c>
      <c r="Y383">
        <f t="shared" si="60"/>
        <v>29</v>
      </c>
      <c r="Z383">
        <f t="shared" si="61"/>
        <v>168</v>
      </c>
      <c r="AA383">
        <f t="shared" si="62"/>
        <v>161</v>
      </c>
      <c r="AB383">
        <f t="shared" si="63"/>
        <v>80</v>
      </c>
      <c r="AC383">
        <f t="shared" si="64"/>
        <v>27</v>
      </c>
      <c r="AD383">
        <f t="shared" si="65"/>
        <v>139</v>
      </c>
      <c r="AE383">
        <f t="shared" si="66"/>
        <v>55</v>
      </c>
      <c r="AF383">
        <f>SUMPRODUCT(U383:AE383,Weights!$E$3:$O$3)</f>
        <v>228</v>
      </c>
    </row>
    <row r="384" spans="1:32" x14ac:dyDescent="0.25">
      <c r="A384" t="s">
        <v>1131</v>
      </c>
      <c r="B384" t="s">
        <v>85</v>
      </c>
      <c r="C384">
        <v>6</v>
      </c>
      <c r="D384">
        <v>8</v>
      </c>
      <c r="E384">
        <v>5.13</v>
      </c>
      <c r="F384">
        <v>19</v>
      </c>
      <c r="G384">
        <v>19</v>
      </c>
      <c r="H384">
        <v>95</v>
      </c>
      <c r="I384">
        <v>88</v>
      </c>
      <c r="J384">
        <v>54</v>
      </c>
      <c r="K384">
        <v>17</v>
      </c>
      <c r="L384">
        <v>110</v>
      </c>
      <c r="M384">
        <v>41</v>
      </c>
      <c r="N384">
        <v>1.36</v>
      </c>
      <c r="O384">
        <v>10.44</v>
      </c>
      <c r="P384">
        <v>3.89</v>
      </c>
      <c r="Q384">
        <v>4.67</v>
      </c>
      <c r="R384">
        <v>0.7</v>
      </c>
      <c r="S384">
        <v>17186</v>
      </c>
      <c r="U384">
        <f t="shared" si="56"/>
        <v>6</v>
      </c>
      <c r="V384">
        <f t="shared" si="57"/>
        <v>8</v>
      </c>
      <c r="W384">
        <f t="shared" si="58"/>
        <v>5.13</v>
      </c>
      <c r="X384">
        <f t="shared" si="59"/>
        <v>19</v>
      </c>
      <c r="Y384">
        <f t="shared" si="60"/>
        <v>19</v>
      </c>
      <c r="Z384">
        <f t="shared" si="61"/>
        <v>95</v>
      </c>
      <c r="AA384">
        <f t="shared" si="62"/>
        <v>88</v>
      </c>
      <c r="AB384">
        <f t="shared" si="63"/>
        <v>54</v>
      </c>
      <c r="AC384">
        <f t="shared" si="64"/>
        <v>17</v>
      </c>
      <c r="AD384">
        <f t="shared" si="65"/>
        <v>110</v>
      </c>
      <c r="AE384">
        <f t="shared" si="66"/>
        <v>41</v>
      </c>
      <c r="AF384">
        <f>SUMPRODUCT(U384:AE384,Weights!$E$3:$O$3)</f>
        <v>133.5</v>
      </c>
    </row>
    <row r="385" spans="1:32" x14ac:dyDescent="0.25">
      <c r="A385" t="s">
        <v>981</v>
      </c>
      <c r="B385" t="s">
        <v>125</v>
      </c>
      <c r="C385">
        <v>1</v>
      </c>
      <c r="D385">
        <v>5</v>
      </c>
      <c r="E385">
        <v>5.6</v>
      </c>
      <c r="F385">
        <v>0</v>
      </c>
      <c r="G385">
        <v>38</v>
      </c>
      <c r="H385">
        <v>43</v>
      </c>
      <c r="I385">
        <v>39</v>
      </c>
      <c r="J385">
        <v>27</v>
      </c>
      <c r="K385">
        <v>4</v>
      </c>
      <c r="L385">
        <v>38</v>
      </c>
      <c r="M385">
        <v>30</v>
      </c>
      <c r="N385">
        <v>1.6</v>
      </c>
      <c r="O385">
        <v>7.93</v>
      </c>
      <c r="P385">
        <v>6.19</v>
      </c>
      <c r="Q385">
        <v>4.68</v>
      </c>
      <c r="R385">
        <v>-0.1</v>
      </c>
      <c r="S385">
        <v>17780</v>
      </c>
      <c r="U385">
        <f t="shared" si="56"/>
        <v>1</v>
      </c>
      <c r="V385">
        <f t="shared" si="57"/>
        <v>5</v>
      </c>
      <c r="W385">
        <f t="shared" si="58"/>
        <v>5.6</v>
      </c>
      <c r="X385">
        <f t="shared" si="59"/>
        <v>0</v>
      </c>
      <c r="Y385">
        <f t="shared" si="60"/>
        <v>38</v>
      </c>
      <c r="Z385">
        <f t="shared" si="61"/>
        <v>43</v>
      </c>
      <c r="AA385">
        <f t="shared" si="62"/>
        <v>39</v>
      </c>
      <c r="AB385">
        <f t="shared" si="63"/>
        <v>27</v>
      </c>
      <c r="AC385">
        <f t="shared" si="64"/>
        <v>4</v>
      </c>
      <c r="AD385">
        <f t="shared" si="65"/>
        <v>38</v>
      </c>
      <c r="AE385">
        <f t="shared" si="66"/>
        <v>30</v>
      </c>
      <c r="AF385">
        <f>SUMPRODUCT(U385:AE385,Weights!$E$3:$O$3)</f>
        <v>25.5</v>
      </c>
    </row>
    <row r="386" spans="1:32" x14ac:dyDescent="0.25">
      <c r="A386" t="s">
        <v>730</v>
      </c>
      <c r="B386" t="s">
        <v>15</v>
      </c>
      <c r="C386">
        <v>10</v>
      </c>
      <c r="D386">
        <v>10</v>
      </c>
      <c r="E386">
        <v>4.49</v>
      </c>
      <c r="F386">
        <v>21</v>
      </c>
      <c r="G386">
        <v>43</v>
      </c>
      <c r="H386">
        <v>146</v>
      </c>
      <c r="I386">
        <v>151</v>
      </c>
      <c r="J386">
        <v>73</v>
      </c>
      <c r="K386">
        <v>23</v>
      </c>
      <c r="L386">
        <v>116</v>
      </c>
      <c r="M386">
        <v>44</v>
      </c>
      <c r="N386">
        <v>1.33</v>
      </c>
      <c r="O386">
        <v>7.1</v>
      </c>
      <c r="P386">
        <v>2.71</v>
      </c>
      <c r="Q386">
        <v>4.68</v>
      </c>
      <c r="R386">
        <v>0.8</v>
      </c>
      <c r="S386">
        <v>8302</v>
      </c>
      <c r="U386">
        <f t="shared" si="56"/>
        <v>10</v>
      </c>
      <c r="V386">
        <f t="shared" si="57"/>
        <v>10</v>
      </c>
      <c r="W386">
        <f t="shared" si="58"/>
        <v>4.49</v>
      </c>
      <c r="X386">
        <f t="shared" si="59"/>
        <v>21</v>
      </c>
      <c r="Y386">
        <f t="shared" si="60"/>
        <v>43</v>
      </c>
      <c r="Z386">
        <f t="shared" si="61"/>
        <v>146</v>
      </c>
      <c r="AA386">
        <f t="shared" si="62"/>
        <v>151</v>
      </c>
      <c r="AB386">
        <f t="shared" si="63"/>
        <v>73</v>
      </c>
      <c r="AC386">
        <f t="shared" si="64"/>
        <v>23</v>
      </c>
      <c r="AD386">
        <f t="shared" si="65"/>
        <v>116</v>
      </c>
      <c r="AE386">
        <f t="shared" si="66"/>
        <v>44</v>
      </c>
      <c r="AF386">
        <f>SUMPRODUCT(U386:AE386,Weights!$E$3:$O$3)</f>
        <v>184.5</v>
      </c>
    </row>
    <row r="387" spans="1:32" x14ac:dyDescent="0.25">
      <c r="A387" t="s">
        <v>785</v>
      </c>
      <c r="B387" t="s">
        <v>71</v>
      </c>
      <c r="C387">
        <v>2</v>
      </c>
      <c r="D387">
        <v>3</v>
      </c>
      <c r="E387">
        <v>5.33</v>
      </c>
      <c r="F387">
        <v>5</v>
      </c>
      <c r="G387">
        <v>14</v>
      </c>
      <c r="H387">
        <v>40</v>
      </c>
      <c r="I387">
        <v>46</v>
      </c>
      <c r="J387">
        <v>24</v>
      </c>
      <c r="K387">
        <v>7</v>
      </c>
      <c r="L387">
        <v>35</v>
      </c>
      <c r="M387">
        <v>12</v>
      </c>
      <c r="N387">
        <v>1.44</v>
      </c>
      <c r="O387">
        <v>7.84</v>
      </c>
      <c r="P387">
        <v>2.77</v>
      </c>
      <c r="Q387">
        <v>4.68</v>
      </c>
      <c r="R387">
        <v>0.2</v>
      </c>
      <c r="S387">
        <v>12781</v>
      </c>
      <c r="U387">
        <f t="shared" ref="U387:U450" si="67">C387</f>
        <v>2</v>
      </c>
      <c r="V387">
        <f t="shared" ref="V387:V450" si="68">D387</f>
        <v>3</v>
      </c>
      <c r="W387">
        <f t="shared" ref="W387:W450" si="69">E387</f>
        <v>5.33</v>
      </c>
      <c r="X387">
        <f t="shared" ref="X387:X450" si="70">F387</f>
        <v>5</v>
      </c>
      <c r="Y387">
        <f t="shared" ref="Y387:Y450" si="71">G387</f>
        <v>14</v>
      </c>
      <c r="Z387">
        <f t="shared" ref="Z387:Z450" si="72">H387</f>
        <v>40</v>
      </c>
      <c r="AA387">
        <f t="shared" ref="AA387:AA450" si="73">I387</f>
        <v>46</v>
      </c>
      <c r="AB387">
        <f t="shared" ref="AB387:AB450" si="74">J387</f>
        <v>24</v>
      </c>
      <c r="AC387">
        <f t="shared" ref="AC387:AC450" si="75">K387</f>
        <v>7</v>
      </c>
      <c r="AD387">
        <f t="shared" ref="AD387:AD450" si="76">L387</f>
        <v>35</v>
      </c>
      <c r="AE387">
        <f t="shared" ref="AE387:AE450" si="77">M387</f>
        <v>12</v>
      </c>
      <c r="AF387">
        <f>SUMPRODUCT(U387:AE387,Weights!$E$3:$O$3)</f>
        <v>39</v>
      </c>
    </row>
    <row r="388" spans="1:32" x14ac:dyDescent="0.25">
      <c r="A388" t="s">
        <v>747</v>
      </c>
      <c r="B388" t="s">
        <v>15</v>
      </c>
      <c r="C388">
        <v>10</v>
      </c>
      <c r="D388">
        <v>7</v>
      </c>
      <c r="E388">
        <v>4.42</v>
      </c>
      <c r="F388">
        <v>25</v>
      </c>
      <c r="G388">
        <v>25</v>
      </c>
      <c r="H388">
        <v>139</v>
      </c>
      <c r="I388">
        <v>135</v>
      </c>
      <c r="J388">
        <v>68</v>
      </c>
      <c r="K388">
        <v>24</v>
      </c>
      <c r="L388">
        <v>124</v>
      </c>
      <c r="M388">
        <v>44</v>
      </c>
      <c r="N388">
        <v>1.29</v>
      </c>
      <c r="O388">
        <v>8.0399999999999991</v>
      </c>
      <c r="P388">
        <v>2.85</v>
      </c>
      <c r="Q388">
        <v>4.68</v>
      </c>
      <c r="R388">
        <v>1</v>
      </c>
      <c r="S388">
        <v>4776</v>
      </c>
      <c r="U388">
        <f t="shared" si="67"/>
        <v>10</v>
      </c>
      <c r="V388">
        <f t="shared" si="68"/>
        <v>7</v>
      </c>
      <c r="W388">
        <f t="shared" si="69"/>
        <v>4.42</v>
      </c>
      <c r="X388">
        <f t="shared" si="70"/>
        <v>25</v>
      </c>
      <c r="Y388">
        <f t="shared" si="71"/>
        <v>25</v>
      </c>
      <c r="Z388">
        <f t="shared" si="72"/>
        <v>139</v>
      </c>
      <c r="AA388">
        <f t="shared" si="73"/>
        <v>135</v>
      </c>
      <c r="AB388">
        <f t="shared" si="74"/>
        <v>68</v>
      </c>
      <c r="AC388">
        <f t="shared" si="75"/>
        <v>24</v>
      </c>
      <c r="AD388">
        <f t="shared" si="76"/>
        <v>124</v>
      </c>
      <c r="AE388">
        <f t="shared" si="77"/>
        <v>44</v>
      </c>
      <c r="AF388">
        <f>SUMPRODUCT(U388:AE388,Weights!$E$3:$O$3)</f>
        <v>205.5</v>
      </c>
    </row>
    <row r="389" spans="1:32" x14ac:dyDescent="0.25">
      <c r="A389" t="s">
        <v>763</v>
      </c>
      <c r="B389" t="s">
        <v>23</v>
      </c>
      <c r="C389">
        <v>6</v>
      </c>
      <c r="D389">
        <v>14</v>
      </c>
      <c r="E389">
        <v>6.25</v>
      </c>
      <c r="F389">
        <v>25</v>
      </c>
      <c r="G389">
        <v>26</v>
      </c>
      <c r="H389">
        <v>131</v>
      </c>
      <c r="I389">
        <v>169</v>
      </c>
      <c r="J389">
        <v>91</v>
      </c>
      <c r="K389">
        <v>21</v>
      </c>
      <c r="L389">
        <v>88</v>
      </c>
      <c r="M389">
        <v>34</v>
      </c>
      <c r="N389">
        <v>1.55</v>
      </c>
      <c r="O389">
        <v>6.03</v>
      </c>
      <c r="P389">
        <v>2.3199999999999998</v>
      </c>
      <c r="Q389">
        <v>4.68</v>
      </c>
      <c r="R389">
        <v>1.1000000000000001</v>
      </c>
      <c r="S389">
        <v>375</v>
      </c>
      <c r="U389">
        <f t="shared" si="67"/>
        <v>6</v>
      </c>
      <c r="V389">
        <f t="shared" si="68"/>
        <v>14</v>
      </c>
      <c r="W389">
        <f t="shared" si="69"/>
        <v>6.25</v>
      </c>
      <c r="X389">
        <f t="shared" si="70"/>
        <v>25</v>
      </c>
      <c r="Y389">
        <f t="shared" si="71"/>
        <v>26</v>
      </c>
      <c r="Z389">
        <f t="shared" si="72"/>
        <v>131</v>
      </c>
      <c r="AA389">
        <f t="shared" si="73"/>
        <v>169</v>
      </c>
      <c r="AB389">
        <f t="shared" si="74"/>
        <v>91</v>
      </c>
      <c r="AC389">
        <f t="shared" si="75"/>
        <v>21</v>
      </c>
      <c r="AD389">
        <f t="shared" si="76"/>
        <v>88</v>
      </c>
      <c r="AE389">
        <f t="shared" si="77"/>
        <v>34</v>
      </c>
      <c r="AF389">
        <f>SUMPRODUCT(U389:AE389,Weights!$E$3:$O$3)</f>
        <v>54.5</v>
      </c>
    </row>
    <row r="390" spans="1:32" x14ac:dyDescent="0.25">
      <c r="A390" t="s">
        <v>968</v>
      </c>
      <c r="B390" t="s">
        <v>34</v>
      </c>
      <c r="C390">
        <v>1</v>
      </c>
      <c r="D390">
        <v>3</v>
      </c>
      <c r="E390">
        <v>4.47</v>
      </c>
      <c r="F390">
        <v>6</v>
      </c>
      <c r="G390">
        <v>55</v>
      </c>
      <c r="H390">
        <v>63</v>
      </c>
      <c r="I390">
        <v>57</v>
      </c>
      <c r="J390">
        <v>31</v>
      </c>
      <c r="K390">
        <v>10</v>
      </c>
      <c r="L390">
        <v>49</v>
      </c>
      <c r="M390">
        <v>20</v>
      </c>
      <c r="N390">
        <v>1.21</v>
      </c>
      <c r="O390">
        <v>7.03</v>
      </c>
      <c r="P390">
        <v>2.8</v>
      </c>
      <c r="Q390">
        <v>4.68</v>
      </c>
      <c r="R390">
        <v>0.1</v>
      </c>
      <c r="S390">
        <v>18282</v>
      </c>
      <c r="U390">
        <f t="shared" si="67"/>
        <v>1</v>
      </c>
      <c r="V390">
        <f t="shared" si="68"/>
        <v>3</v>
      </c>
      <c r="W390">
        <f t="shared" si="69"/>
        <v>4.47</v>
      </c>
      <c r="X390">
        <f t="shared" si="70"/>
        <v>6</v>
      </c>
      <c r="Y390">
        <f t="shared" si="71"/>
        <v>55</v>
      </c>
      <c r="Z390">
        <f t="shared" si="72"/>
        <v>63</v>
      </c>
      <c r="AA390">
        <f t="shared" si="73"/>
        <v>57</v>
      </c>
      <c r="AB390">
        <f t="shared" si="74"/>
        <v>31</v>
      </c>
      <c r="AC390">
        <f t="shared" si="75"/>
        <v>10</v>
      </c>
      <c r="AD390">
        <f t="shared" si="76"/>
        <v>49</v>
      </c>
      <c r="AE390">
        <f t="shared" si="77"/>
        <v>20</v>
      </c>
      <c r="AF390">
        <f>SUMPRODUCT(U390:AE390,Weights!$E$3:$O$3)</f>
        <v>70.5</v>
      </c>
    </row>
    <row r="391" spans="1:32" x14ac:dyDescent="0.25">
      <c r="A391" t="s">
        <v>836</v>
      </c>
      <c r="B391" t="s">
        <v>85</v>
      </c>
      <c r="C391">
        <v>3</v>
      </c>
      <c r="D391">
        <v>4</v>
      </c>
      <c r="E391">
        <v>5.08</v>
      </c>
      <c r="F391">
        <v>9</v>
      </c>
      <c r="G391">
        <v>12</v>
      </c>
      <c r="H391">
        <v>54</v>
      </c>
      <c r="I391">
        <v>60</v>
      </c>
      <c r="J391">
        <v>31</v>
      </c>
      <c r="K391">
        <v>7</v>
      </c>
      <c r="L391">
        <v>38</v>
      </c>
      <c r="M391">
        <v>20</v>
      </c>
      <c r="N391">
        <v>1.47</v>
      </c>
      <c r="O391">
        <v>6.21</v>
      </c>
      <c r="P391">
        <v>3.32</v>
      </c>
      <c r="Q391">
        <v>4.6900000000000004</v>
      </c>
      <c r="R391">
        <v>0.4</v>
      </c>
      <c r="S391">
        <v>11468</v>
      </c>
      <c r="U391">
        <f t="shared" si="67"/>
        <v>3</v>
      </c>
      <c r="V391">
        <f t="shared" si="68"/>
        <v>4</v>
      </c>
      <c r="W391">
        <f t="shared" si="69"/>
        <v>5.08</v>
      </c>
      <c r="X391">
        <f t="shared" si="70"/>
        <v>9</v>
      </c>
      <c r="Y391">
        <f t="shared" si="71"/>
        <v>12</v>
      </c>
      <c r="Z391">
        <f t="shared" si="72"/>
        <v>54</v>
      </c>
      <c r="AA391">
        <f t="shared" si="73"/>
        <v>60</v>
      </c>
      <c r="AB391">
        <f t="shared" si="74"/>
        <v>31</v>
      </c>
      <c r="AC391">
        <f t="shared" si="75"/>
        <v>7</v>
      </c>
      <c r="AD391">
        <f t="shared" si="76"/>
        <v>38</v>
      </c>
      <c r="AE391">
        <f t="shared" si="77"/>
        <v>20</v>
      </c>
      <c r="AF391">
        <f>SUMPRODUCT(U391:AE391,Weights!$E$3:$O$3)</f>
        <v>47</v>
      </c>
    </row>
    <row r="392" spans="1:32" x14ac:dyDescent="0.25">
      <c r="A392" t="s">
        <v>736</v>
      </c>
      <c r="B392" t="s">
        <v>25</v>
      </c>
      <c r="C392">
        <v>2</v>
      </c>
      <c r="D392">
        <v>2</v>
      </c>
      <c r="E392">
        <v>5.5</v>
      </c>
      <c r="F392">
        <v>0</v>
      </c>
      <c r="G392">
        <v>36</v>
      </c>
      <c r="H392">
        <v>25</v>
      </c>
      <c r="I392">
        <v>29</v>
      </c>
      <c r="J392">
        <v>15</v>
      </c>
      <c r="K392">
        <v>3</v>
      </c>
      <c r="L392">
        <v>19</v>
      </c>
      <c r="M392">
        <v>14</v>
      </c>
      <c r="N392">
        <v>1.72</v>
      </c>
      <c r="O392">
        <v>6.75</v>
      </c>
      <c r="P392">
        <v>4.95</v>
      </c>
      <c r="Q392">
        <v>4.6900000000000004</v>
      </c>
      <c r="R392">
        <v>0</v>
      </c>
      <c r="S392">
        <v>8245</v>
      </c>
      <c r="U392">
        <f t="shared" si="67"/>
        <v>2</v>
      </c>
      <c r="V392">
        <f t="shared" si="68"/>
        <v>2</v>
      </c>
      <c r="W392">
        <f t="shared" si="69"/>
        <v>5.5</v>
      </c>
      <c r="X392">
        <f t="shared" si="70"/>
        <v>0</v>
      </c>
      <c r="Y392">
        <f t="shared" si="71"/>
        <v>36</v>
      </c>
      <c r="Z392">
        <f t="shared" si="72"/>
        <v>25</v>
      </c>
      <c r="AA392">
        <f t="shared" si="73"/>
        <v>29</v>
      </c>
      <c r="AB392">
        <f t="shared" si="74"/>
        <v>15</v>
      </c>
      <c r="AC392">
        <f t="shared" si="75"/>
        <v>3</v>
      </c>
      <c r="AD392">
        <f t="shared" si="76"/>
        <v>19</v>
      </c>
      <c r="AE392">
        <f t="shared" si="77"/>
        <v>14</v>
      </c>
      <c r="AF392">
        <f>SUMPRODUCT(U392:AE392,Weights!$E$3:$O$3)</f>
        <v>21.5</v>
      </c>
    </row>
    <row r="393" spans="1:32" x14ac:dyDescent="0.25">
      <c r="A393" t="s">
        <v>1210</v>
      </c>
      <c r="B393" t="s">
        <v>41</v>
      </c>
      <c r="C393">
        <v>2</v>
      </c>
      <c r="D393">
        <v>3</v>
      </c>
      <c r="E393">
        <v>5.07</v>
      </c>
      <c r="F393">
        <v>9</v>
      </c>
      <c r="G393">
        <v>11</v>
      </c>
      <c r="H393">
        <v>49</v>
      </c>
      <c r="I393">
        <v>59</v>
      </c>
      <c r="J393">
        <v>28</v>
      </c>
      <c r="K393">
        <v>8</v>
      </c>
      <c r="L393">
        <v>36</v>
      </c>
      <c r="M393">
        <v>14</v>
      </c>
      <c r="N393">
        <v>1.49</v>
      </c>
      <c r="O393">
        <v>6.64</v>
      </c>
      <c r="P393">
        <v>2.6</v>
      </c>
      <c r="Q393">
        <v>4.6900000000000004</v>
      </c>
      <c r="R393">
        <v>0.5</v>
      </c>
      <c r="S393">
        <v>16165</v>
      </c>
      <c r="U393">
        <f t="shared" si="67"/>
        <v>2</v>
      </c>
      <c r="V393">
        <f t="shared" si="68"/>
        <v>3</v>
      </c>
      <c r="W393">
        <f t="shared" si="69"/>
        <v>5.07</v>
      </c>
      <c r="X393">
        <f t="shared" si="70"/>
        <v>9</v>
      </c>
      <c r="Y393">
        <f t="shared" si="71"/>
        <v>11</v>
      </c>
      <c r="Z393">
        <f t="shared" si="72"/>
        <v>49</v>
      </c>
      <c r="AA393">
        <f t="shared" si="73"/>
        <v>59</v>
      </c>
      <c r="AB393">
        <f t="shared" si="74"/>
        <v>28</v>
      </c>
      <c r="AC393">
        <f t="shared" si="75"/>
        <v>8</v>
      </c>
      <c r="AD393">
        <f t="shared" si="76"/>
        <v>36</v>
      </c>
      <c r="AE393">
        <f t="shared" si="77"/>
        <v>14</v>
      </c>
      <c r="AF393">
        <f>SUMPRODUCT(U393:AE393,Weights!$E$3:$O$3)</f>
        <v>42.5</v>
      </c>
    </row>
    <row r="394" spans="1:32" x14ac:dyDescent="0.25">
      <c r="A394" t="s">
        <v>695</v>
      </c>
      <c r="B394" t="s">
        <v>51</v>
      </c>
      <c r="C394">
        <v>5</v>
      </c>
      <c r="D394">
        <v>9</v>
      </c>
      <c r="E394">
        <v>4.33</v>
      </c>
      <c r="F394">
        <v>21</v>
      </c>
      <c r="G394">
        <v>23</v>
      </c>
      <c r="H394">
        <v>118</v>
      </c>
      <c r="I394">
        <v>128</v>
      </c>
      <c r="J394">
        <v>57</v>
      </c>
      <c r="K394">
        <v>22</v>
      </c>
      <c r="L394">
        <v>108</v>
      </c>
      <c r="M394">
        <v>33</v>
      </c>
      <c r="N394">
        <v>1.36</v>
      </c>
      <c r="O394">
        <v>8.24</v>
      </c>
      <c r="P394">
        <v>2.5499999999999998</v>
      </c>
      <c r="Q394">
        <v>4.6900000000000004</v>
      </c>
      <c r="R394">
        <v>0.8</v>
      </c>
      <c r="S394">
        <v>14444</v>
      </c>
      <c r="U394">
        <f t="shared" si="67"/>
        <v>5</v>
      </c>
      <c r="V394">
        <f t="shared" si="68"/>
        <v>9</v>
      </c>
      <c r="W394">
        <f t="shared" si="69"/>
        <v>4.33</v>
      </c>
      <c r="X394">
        <f t="shared" si="70"/>
        <v>21</v>
      </c>
      <c r="Y394">
        <f t="shared" si="71"/>
        <v>23</v>
      </c>
      <c r="Z394">
        <f t="shared" si="72"/>
        <v>118</v>
      </c>
      <c r="AA394">
        <f t="shared" si="73"/>
        <v>128</v>
      </c>
      <c r="AB394">
        <f t="shared" si="74"/>
        <v>57</v>
      </c>
      <c r="AC394">
        <f t="shared" si="75"/>
        <v>22</v>
      </c>
      <c r="AD394">
        <f t="shared" si="76"/>
        <v>108</v>
      </c>
      <c r="AE394">
        <f t="shared" si="77"/>
        <v>33</v>
      </c>
      <c r="AF394">
        <f>SUMPRODUCT(U394:AE394,Weights!$E$3:$O$3)</f>
        <v>147.5</v>
      </c>
    </row>
    <row r="395" spans="1:32" x14ac:dyDescent="0.25">
      <c r="A395" t="s">
        <v>1119</v>
      </c>
      <c r="B395" t="s">
        <v>49</v>
      </c>
      <c r="C395">
        <v>4</v>
      </c>
      <c r="D395">
        <v>3</v>
      </c>
      <c r="E395">
        <v>4.9000000000000004</v>
      </c>
      <c r="F395">
        <v>12</v>
      </c>
      <c r="G395">
        <v>16</v>
      </c>
      <c r="H395">
        <v>67</v>
      </c>
      <c r="I395">
        <v>67</v>
      </c>
      <c r="J395">
        <v>36</v>
      </c>
      <c r="K395">
        <v>9</v>
      </c>
      <c r="L395">
        <v>63</v>
      </c>
      <c r="M395">
        <v>31</v>
      </c>
      <c r="N395">
        <v>1.47</v>
      </c>
      <c r="O395">
        <v>8.48</v>
      </c>
      <c r="P395">
        <v>4.2</v>
      </c>
      <c r="Q395">
        <v>4.6900000000000004</v>
      </c>
      <c r="R395">
        <v>0.6</v>
      </c>
      <c r="S395">
        <v>17303</v>
      </c>
      <c r="U395">
        <f t="shared" si="67"/>
        <v>4</v>
      </c>
      <c r="V395">
        <f t="shared" si="68"/>
        <v>3</v>
      </c>
      <c r="W395">
        <f t="shared" si="69"/>
        <v>4.9000000000000004</v>
      </c>
      <c r="X395">
        <f t="shared" si="70"/>
        <v>12</v>
      </c>
      <c r="Y395">
        <f t="shared" si="71"/>
        <v>16</v>
      </c>
      <c r="Z395">
        <f t="shared" si="72"/>
        <v>67</v>
      </c>
      <c r="AA395">
        <f t="shared" si="73"/>
        <v>67</v>
      </c>
      <c r="AB395">
        <f t="shared" si="74"/>
        <v>36</v>
      </c>
      <c r="AC395">
        <f t="shared" si="75"/>
        <v>9</v>
      </c>
      <c r="AD395">
        <f t="shared" si="76"/>
        <v>63</v>
      </c>
      <c r="AE395">
        <f t="shared" si="77"/>
        <v>31</v>
      </c>
      <c r="AF395">
        <f>SUMPRODUCT(U395:AE395,Weights!$E$3:$O$3)</f>
        <v>87</v>
      </c>
    </row>
    <row r="396" spans="1:32" x14ac:dyDescent="0.25">
      <c r="A396" t="s">
        <v>817</v>
      </c>
      <c r="B396" t="s">
        <v>34</v>
      </c>
      <c r="C396">
        <v>4</v>
      </c>
      <c r="D396">
        <v>6</v>
      </c>
      <c r="E396">
        <v>5.5</v>
      </c>
      <c r="F396">
        <v>15</v>
      </c>
      <c r="G396">
        <v>16</v>
      </c>
      <c r="H396">
        <v>76</v>
      </c>
      <c r="I396">
        <v>75</v>
      </c>
      <c r="J396">
        <v>46</v>
      </c>
      <c r="K396">
        <v>9</v>
      </c>
      <c r="L396">
        <v>62</v>
      </c>
      <c r="M396">
        <v>37</v>
      </c>
      <c r="N396">
        <v>1.48</v>
      </c>
      <c r="O396">
        <v>7.4</v>
      </c>
      <c r="P396">
        <v>4.34</v>
      </c>
      <c r="Q396">
        <v>4.7</v>
      </c>
      <c r="R396">
        <v>0.7</v>
      </c>
      <c r="S396">
        <v>14457</v>
      </c>
      <c r="U396">
        <f t="shared" si="67"/>
        <v>4</v>
      </c>
      <c r="V396">
        <f t="shared" si="68"/>
        <v>6</v>
      </c>
      <c r="W396">
        <f t="shared" si="69"/>
        <v>5.5</v>
      </c>
      <c r="X396">
        <f t="shared" si="70"/>
        <v>15</v>
      </c>
      <c r="Y396">
        <f t="shared" si="71"/>
        <v>16</v>
      </c>
      <c r="Z396">
        <f t="shared" si="72"/>
        <v>76</v>
      </c>
      <c r="AA396">
        <f t="shared" si="73"/>
        <v>75</v>
      </c>
      <c r="AB396">
        <f t="shared" si="74"/>
        <v>46</v>
      </c>
      <c r="AC396">
        <f t="shared" si="75"/>
        <v>9</v>
      </c>
      <c r="AD396">
        <f t="shared" si="76"/>
        <v>62</v>
      </c>
      <c r="AE396">
        <f t="shared" si="77"/>
        <v>37</v>
      </c>
      <c r="AF396">
        <f>SUMPRODUCT(U396:AE396,Weights!$E$3:$O$3)</f>
        <v>68</v>
      </c>
    </row>
    <row r="397" spans="1:32" x14ac:dyDescent="0.25">
      <c r="A397" t="s">
        <v>1114</v>
      </c>
      <c r="B397" t="s">
        <v>71</v>
      </c>
      <c r="C397">
        <v>2</v>
      </c>
      <c r="D397">
        <v>7</v>
      </c>
      <c r="E397">
        <v>5.12</v>
      </c>
      <c r="F397">
        <v>12</v>
      </c>
      <c r="G397">
        <v>14</v>
      </c>
      <c r="H397">
        <v>67</v>
      </c>
      <c r="I397">
        <v>73</v>
      </c>
      <c r="J397">
        <v>38</v>
      </c>
      <c r="K397">
        <v>9</v>
      </c>
      <c r="L397">
        <v>50</v>
      </c>
      <c r="M397">
        <v>23</v>
      </c>
      <c r="N397">
        <v>1.42</v>
      </c>
      <c r="O397">
        <v>6.71</v>
      </c>
      <c r="P397">
        <v>3.08</v>
      </c>
      <c r="Q397">
        <v>4.7</v>
      </c>
      <c r="R397">
        <v>0.5</v>
      </c>
      <c r="S397">
        <v>12751</v>
      </c>
      <c r="U397">
        <f t="shared" si="67"/>
        <v>2</v>
      </c>
      <c r="V397">
        <f t="shared" si="68"/>
        <v>7</v>
      </c>
      <c r="W397">
        <f t="shared" si="69"/>
        <v>5.12</v>
      </c>
      <c r="X397">
        <f t="shared" si="70"/>
        <v>12</v>
      </c>
      <c r="Y397">
        <f t="shared" si="71"/>
        <v>14</v>
      </c>
      <c r="Z397">
        <f t="shared" si="72"/>
        <v>67</v>
      </c>
      <c r="AA397">
        <f t="shared" si="73"/>
        <v>73</v>
      </c>
      <c r="AB397">
        <f t="shared" si="74"/>
        <v>38</v>
      </c>
      <c r="AC397">
        <f t="shared" si="75"/>
        <v>9</v>
      </c>
      <c r="AD397">
        <f t="shared" si="76"/>
        <v>50</v>
      </c>
      <c r="AE397">
        <f t="shared" si="77"/>
        <v>23</v>
      </c>
      <c r="AF397">
        <f>SUMPRODUCT(U397:AE397,Weights!$E$3:$O$3)</f>
        <v>49</v>
      </c>
    </row>
    <row r="398" spans="1:32" x14ac:dyDescent="0.25">
      <c r="A398" t="s">
        <v>1121</v>
      </c>
      <c r="B398" t="s">
        <v>29</v>
      </c>
      <c r="C398">
        <v>1</v>
      </c>
      <c r="D398">
        <v>2</v>
      </c>
      <c r="E398">
        <v>5.08</v>
      </c>
      <c r="F398">
        <v>2</v>
      </c>
      <c r="G398">
        <v>14</v>
      </c>
      <c r="H398">
        <v>24</v>
      </c>
      <c r="I398">
        <v>27</v>
      </c>
      <c r="J398">
        <v>14</v>
      </c>
      <c r="K398">
        <v>4</v>
      </c>
      <c r="L398">
        <v>21</v>
      </c>
      <c r="M398">
        <v>8</v>
      </c>
      <c r="N398">
        <v>1.41</v>
      </c>
      <c r="O398">
        <v>7.92</v>
      </c>
      <c r="P398">
        <v>2.9</v>
      </c>
      <c r="Q398">
        <v>4.71</v>
      </c>
      <c r="R398">
        <v>0</v>
      </c>
      <c r="S398">
        <v>11346</v>
      </c>
      <c r="U398">
        <f t="shared" si="67"/>
        <v>1</v>
      </c>
      <c r="V398">
        <f t="shared" si="68"/>
        <v>2</v>
      </c>
      <c r="W398">
        <f t="shared" si="69"/>
        <v>5.08</v>
      </c>
      <c r="X398">
        <f t="shared" si="70"/>
        <v>2</v>
      </c>
      <c r="Y398">
        <f t="shared" si="71"/>
        <v>14</v>
      </c>
      <c r="Z398">
        <f t="shared" si="72"/>
        <v>24</v>
      </c>
      <c r="AA398">
        <f t="shared" si="73"/>
        <v>27</v>
      </c>
      <c r="AB398">
        <f t="shared" si="74"/>
        <v>14</v>
      </c>
      <c r="AC398">
        <f t="shared" si="75"/>
        <v>4</v>
      </c>
      <c r="AD398">
        <f t="shared" si="76"/>
        <v>21</v>
      </c>
      <c r="AE398">
        <f t="shared" si="77"/>
        <v>8</v>
      </c>
      <c r="AF398">
        <f>SUMPRODUCT(U398:AE398,Weights!$E$3:$O$3)</f>
        <v>22.5</v>
      </c>
    </row>
    <row r="399" spans="1:32" x14ac:dyDescent="0.25">
      <c r="A399" t="s">
        <v>1128</v>
      </c>
      <c r="B399" t="s">
        <v>141</v>
      </c>
      <c r="C399">
        <v>4</v>
      </c>
      <c r="D399">
        <v>9</v>
      </c>
      <c r="E399">
        <v>4.47</v>
      </c>
      <c r="F399">
        <v>17</v>
      </c>
      <c r="G399">
        <v>17</v>
      </c>
      <c r="H399">
        <v>100</v>
      </c>
      <c r="I399">
        <v>106</v>
      </c>
      <c r="J399">
        <v>49</v>
      </c>
      <c r="K399">
        <v>13</v>
      </c>
      <c r="L399">
        <v>61</v>
      </c>
      <c r="M399">
        <v>32</v>
      </c>
      <c r="N399">
        <v>1.39</v>
      </c>
      <c r="O399">
        <v>5.49</v>
      </c>
      <c r="P399">
        <v>2.94</v>
      </c>
      <c r="Q399">
        <v>4.71</v>
      </c>
      <c r="R399">
        <v>1.2</v>
      </c>
      <c r="S399">
        <v>14932</v>
      </c>
      <c r="U399">
        <f t="shared" si="67"/>
        <v>4</v>
      </c>
      <c r="V399">
        <f t="shared" si="68"/>
        <v>9</v>
      </c>
      <c r="W399">
        <f t="shared" si="69"/>
        <v>4.47</v>
      </c>
      <c r="X399">
        <f t="shared" si="70"/>
        <v>17</v>
      </c>
      <c r="Y399">
        <f t="shared" si="71"/>
        <v>17</v>
      </c>
      <c r="Z399">
        <f t="shared" si="72"/>
        <v>100</v>
      </c>
      <c r="AA399">
        <f t="shared" si="73"/>
        <v>106</v>
      </c>
      <c r="AB399">
        <f t="shared" si="74"/>
        <v>49</v>
      </c>
      <c r="AC399">
        <f t="shared" si="75"/>
        <v>13</v>
      </c>
      <c r="AD399">
        <f t="shared" si="76"/>
        <v>61</v>
      </c>
      <c r="AE399">
        <f t="shared" si="77"/>
        <v>32</v>
      </c>
      <c r="AF399">
        <f>SUMPRODUCT(U399:AE399,Weights!$E$3:$O$3)</f>
        <v>87</v>
      </c>
    </row>
    <row r="400" spans="1:32" x14ac:dyDescent="0.25">
      <c r="A400" t="s">
        <v>796</v>
      </c>
      <c r="B400" t="s">
        <v>29</v>
      </c>
      <c r="C400">
        <v>2</v>
      </c>
      <c r="D400">
        <v>1</v>
      </c>
      <c r="E400">
        <v>4.4000000000000004</v>
      </c>
      <c r="F400">
        <v>0</v>
      </c>
      <c r="G400">
        <v>60</v>
      </c>
      <c r="H400">
        <v>59</v>
      </c>
      <c r="I400">
        <v>45</v>
      </c>
      <c r="J400">
        <v>29</v>
      </c>
      <c r="K400">
        <v>11</v>
      </c>
      <c r="L400">
        <v>66</v>
      </c>
      <c r="M400">
        <v>27</v>
      </c>
      <c r="N400">
        <v>1.23</v>
      </c>
      <c r="O400">
        <v>10.08</v>
      </c>
      <c r="P400">
        <v>4.09</v>
      </c>
      <c r="Q400">
        <v>4.72</v>
      </c>
      <c r="R400">
        <v>-0.1</v>
      </c>
      <c r="S400">
        <v>11720</v>
      </c>
      <c r="U400">
        <f t="shared" si="67"/>
        <v>2</v>
      </c>
      <c r="V400">
        <f t="shared" si="68"/>
        <v>1</v>
      </c>
      <c r="W400">
        <f t="shared" si="69"/>
        <v>4.4000000000000004</v>
      </c>
      <c r="X400">
        <f t="shared" si="70"/>
        <v>0</v>
      </c>
      <c r="Y400">
        <f t="shared" si="71"/>
        <v>60</v>
      </c>
      <c r="Z400">
        <f t="shared" si="72"/>
        <v>59</v>
      </c>
      <c r="AA400">
        <f t="shared" si="73"/>
        <v>45</v>
      </c>
      <c r="AB400">
        <f t="shared" si="74"/>
        <v>29</v>
      </c>
      <c r="AC400">
        <f t="shared" si="75"/>
        <v>11</v>
      </c>
      <c r="AD400">
        <f t="shared" si="76"/>
        <v>66</v>
      </c>
      <c r="AE400">
        <f t="shared" si="77"/>
        <v>27</v>
      </c>
      <c r="AF400">
        <f>SUMPRODUCT(U400:AE400,Weights!$E$3:$O$3)</f>
        <v>97</v>
      </c>
    </row>
    <row r="401" spans="1:32" x14ac:dyDescent="0.25">
      <c r="A401" t="s">
        <v>873</v>
      </c>
      <c r="B401" t="s">
        <v>45</v>
      </c>
      <c r="C401">
        <v>1</v>
      </c>
      <c r="D401">
        <v>2</v>
      </c>
      <c r="E401">
        <v>5.86</v>
      </c>
      <c r="F401">
        <v>1</v>
      </c>
      <c r="G401">
        <v>23</v>
      </c>
      <c r="H401">
        <v>38</v>
      </c>
      <c r="I401">
        <v>55</v>
      </c>
      <c r="J401">
        <v>25</v>
      </c>
      <c r="K401">
        <v>5</v>
      </c>
      <c r="L401">
        <v>25</v>
      </c>
      <c r="M401">
        <v>12</v>
      </c>
      <c r="N401">
        <v>1.75</v>
      </c>
      <c r="O401">
        <v>5.94</v>
      </c>
      <c r="P401">
        <v>2.86</v>
      </c>
      <c r="Q401">
        <v>4.72</v>
      </c>
      <c r="R401">
        <v>0</v>
      </c>
      <c r="S401">
        <v>16058</v>
      </c>
      <c r="U401">
        <f t="shared" si="67"/>
        <v>1</v>
      </c>
      <c r="V401">
        <f t="shared" si="68"/>
        <v>2</v>
      </c>
      <c r="W401">
        <f t="shared" si="69"/>
        <v>5.86</v>
      </c>
      <c r="X401">
        <f t="shared" si="70"/>
        <v>1</v>
      </c>
      <c r="Y401">
        <f t="shared" si="71"/>
        <v>23</v>
      </c>
      <c r="Z401">
        <f t="shared" si="72"/>
        <v>38</v>
      </c>
      <c r="AA401">
        <f t="shared" si="73"/>
        <v>55</v>
      </c>
      <c r="AB401">
        <f t="shared" si="74"/>
        <v>25</v>
      </c>
      <c r="AC401">
        <f t="shared" si="75"/>
        <v>5</v>
      </c>
      <c r="AD401">
        <f t="shared" si="76"/>
        <v>25</v>
      </c>
      <c r="AE401">
        <f t="shared" si="77"/>
        <v>12</v>
      </c>
      <c r="AF401">
        <f>SUMPRODUCT(U401:AE401,Weights!$E$3:$O$3)</f>
        <v>16.5</v>
      </c>
    </row>
    <row r="402" spans="1:32" x14ac:dyDescent="0.25">
      <c r="A402" t="s">
        <v>768</v>
      </c>
      <c r="B402" t="s">
        <v>71</v>
      </c>
      <c r="C402">
        <v>9</v>
      </c>
      <c r="D402">
        <v>10</v>
      </c>
      <c r="E402">
        <v>5.33</v>
      </c>
      <c r="F402">
        <v>27</v>
      </c>
      <c r="G402">
        <v>31</v>
      </c>
      <c r="H402">
        <v>148</v>
      </c>
      <c r="I402">
        <v>171</v>
      </c>
      <c r="J402">
        <v>87</v>
      </c>
      <c r="K402">
        <v>22</v>
      </c>
      <c r="L402">
        <v>113</v>
      </c>
      <c r="M402">
        <v>48</v>
      </c>
      <c r="N402">
        <v>1.48</v>
      </c>
      <c r="O402">
        <v>6.88</v>
      </c>
      <c r="P402">
        <v>2.94</v>
      </c>
      <c r="Q402">
        <v>4.7300000000000004</v>
      </c>
      <c r="R402">
        <v>1.1000000000000001</v>
      </c>
      <c r="S402">
        <v>13696</v>
      </c>
      <c r="U402">
        <f t="shared" si="67"/>
        <v>9</v>
      </c>
      <c r="V402">
        <f t="shared" si="68"/>
        <v>10</v>
      </c>
      <c r="W402">
        <f t="shared" si="69"/>
        <v>5.33</v>
      </c>
      <c r="X402">
        <f t="shared" si="70"/>
        <v>27</v>
      </c>
      <c r="Y402">
        <f t="shared" si="71"/>
        <v>31</v>
      </c>
      <c r="Z402">
        <f t="shared" si="72"/>
        <v>148</v>
      </c>
      <c r="AA402">
        <f t="shared" si="73"/>
        <v>171</v>
      </c>
      <c r="AB402">
        <f t="shared" si="74"/>
        <v>87</v>
      </c>
      <c r="AC402">
        <f t="shared" si="75"/>
        <v>22</v>
      </c>
      <c r="AD402">
        <f t="shared" si="76"/>
        <v>113</v>
      </c>
      <c r="AE402">
        <f t="shared" si="77"/>
        <v>48</v>
      </c>
      <c r="AF402">
        <f>SUMPRODUCT(U402:AE402,Weights!$E$3:$O$3)</f>
        <v>140.5</v>
      </c>
    </row>
    <row r="403" spans="1:32" x14ac:dyDescent="0.25">
      <c r="A403" t="s">
        <v>1211</v>
      </c>
      <c r="B403" t="s">
        <v>21</v>
      </c>
      <c r="C403">
        <v>3</v>
      </c>
      <c r="D403">
        <v>4</v>
      </c>
      <c r="E403">
        <v>4.18</v>
      </c>
      <c r="F403">
        <v>12</v>
      </c>
      <c r="G403">
        <v>14</v>
      </c>
      <c r="H403">
        <v>65</v>
      </c>
      <c r="I403">
        <v>65</v>
      </c>
      <c r="J403">
        <v>30</v>
      </c>
      <c r="K403">
        <v>12</v>
      </c>
      <c r="L403">
        <v>65</v>
      </c>
      <c r="M403">
        <v>24</v>
      </c>
      <c r="N403">
        <v>1.37</v>
      </c>
      <c r="O403">
        <v>8.9700000000000006</v>
      </c>
      <c r="P403">
        <v>3.38</v>
      </c>
      <c r="Q403">
        <v>4.7300000000000004</v>
      </c>
      <c r="R403">
        <v>0.6</v>
      </c>
      <c r="S403">
        <v>15689</v>
      </c>
      <c r="U403">
        <f t="shared" si="67"/>
        <v>3</v>
      </c>
      <c r="V403">
        <f t="shared" si="68"/>
        <v>4</v>
      </c>
      <c r="W403">
        <f t="shared" si="69"/>
        <v>4.18</v>
      </c>
      <c r="X403">
        <f t="shared" si="70"/>
        <v>12</v>
      </c>
      <c r="Y403">
        <f t="shared" si="71"/>
        <v>14</v>
      </c>
      <c r="Z403">
        <f t="shared" si="72"/>
        <v>65</v>
      </c>
      <c r="AA403">
        <f t="shared" si="73"/>
        <v>65</v>
      </c>
      <c r="AB403">
        <f t="shared" si="74"/>
        <v>30</v>
      </c>
      <c r="AC403">
        <f t="shared" si="75"/>
        <v>12</v>
      </c>
      <c r="AD403">
        <f t="shared" si="76"/>
        <v>65</v>
      </c>
      <c r="AE403">
        <f t="shared" si="77"/>
        <v>24</v>
      </c>
      <c r="AF403">
        <f>SUMPRODUCT(U403:AE403,Weights!$E$3:$O$3)</f>
        <v>93.5</v>
      </c>
    </row>
    <row r="404" spans="1:32" x14ac:dyDescent="0.25">
      <c r="A404" t="s">
        <v>783</v>
      </c>
      <c r="B404" t="s">
        <v>15</v>
      </c>
      <c r="C404">
        <v>3</v>
      </c>
      <c r="D404">
        <v>3</v>
      </c>
      <c r="E404">
        <v>4.9000000000000004</v>
      </c>
      <c r="F404">
        <v>0</v>
      </c>
      <c r="G404">
        <v>31</v>
      </c>
      <c r="H404">
        <v>42</v>
      </c>
      <c r="I404">
        <v>39</v>
      </c>
      <c r="J404">
        <v>23</v>
      </c>
      <c r="K404">
        <v>7</v>
      </c>
      <c r="L404">
        <v>38</v>
      </c>
      <c r="M404">
        <v>16</v>
      </c>
      <c r="N404">
        <v>1.32</v>
      </c>
      <c r="O404">
        <v>8.14</v>
      </c>
      <c r="P404">
        <v>3.48</v>
      </c>
      <c r="Q404">
        <v>4.74</v>
      </c>
      <c r="R404">
        <v>-0.1</v>
      </c>
      <c r="S404">
        <v>8410</v>
      </c>
      <c r="U404">
        <f t="shared" si="67"/>
        <v>3</v>
      </c>
      <c r="V404">
        <f t="shared" si="68"/>
        <v>3</v>
      </c>
      <c r="W404">
        <f t="shared" si="69"/>
        <v>4.9000000000000004</v>
      </c>
      <c r="X404">
        <f t="shared" si="70"/>
        <v>0</v>
      </c>
      <c r="Y404">
        <f t="shared" si="71"/>
        <v>31</v>
      </c>
      <c r="Z404">
        <f t="shared" si="72"/>
        <v>42</v>
      </c>
      <c r="AA404">
        <f t="shared" si="73"/>
        <v>39</v>
      </c>
      <c r="AB404">
        <f t="shared" si="74"/>
        <v>23</v>
      </c>
      <c r="AC404">
        <f t="shared" si="75"/>
        <v>7</v>
      </c>
      <c r="AD404">
        <f t="shared" si="76"/>
        <v>38</v>
      </c>
      <c r="AE404">
        <f t="shared" si="77"/>
        <v>16</v>
      </c>
      <c r="AF404">
        <f>SUMPRODUCT(U404:AE404,Weights!$E$3:$O$3)</f>
        <v>54.5</v>
      </c>
    </row>
    <row r="405" spans="1:32" x14ac:dyDescent="0.25">
      <c r="A405" t="s">
        <v>778</v>
      </c>
      <c r="B405" t="s">
        <v>49</v>
      </c>
      <c r="C405">
        <v>7</v>
      </c>
      <c r="D405">
        <v>12</v>
      </c>
      <c r="E405">
        <v>5.44</v>
      </c>
      <c r="F405">
        <v>24</v>
      </c>
      <c r="G405">
        <v>25</v>
      </c>
      <c r="H405">
        <v>131</v>
      </c>
      <c r="I405">
        <v>149</v>
      </c>
      <c r="J405">
        <v>79</v>
      </c>
      <c r="K405">
        <v>25</v>
      </c>
      <c r="L405">
        <v>113</v>
      </c>
      <c r="M405">
        <v>33</v>
      </c>
      <c r="N405">
        <v>1.38</v>
      </c>
      <c r="O405">
        <v>7.71</v>
      </c>
      <c r="P405">
        <v>2.2400000000000002</v>
      </c>
      <c r="Q405">
        <v>4.75</v>
      </c>
      <c r="R405">
        <v>1.1000000000000001</v>
      </c>
      <c r="S405">
        <v>12970</v>
      </c>
      <c r="U405">
        <f t="shared" si="67"/>
        <v>7</v>
      </c>
      <c r="V405">
        <f t="shared" si="68"/>
        <v>12</v>
      </c>
      <c r="W405">
        <f t="shared" si="69"/>
        <v>5.44</v>
      </c>
      <c r="X405">
        <f t="shared" si="70"/>
        <v>24</v>
      </c>
      <c r="Y405">
        <f t="shared" si="71"/>
        <v>25</v>
      </c>
      <c r="Z405">
        <f t="shared" si="72"/>
        <v>131</v>
      </c>
      <c r="AA405">
        <f t="shared" si="73"/>
        <v>149</v>
      </c>
      <c r="AB405">
        <f t="shared" si="74"/>
        <v>79</v>
      </c>
      <c r="AC405">
        <f t="shared" si="75"/>
        <v>25</v>
      </c>
      <c r="AD405">
        <f t="shared" si="76"/>
        <v>113</v>
      </c>
      <c r="AE405">
        <f t="shared" si="77"/>
        <v>33</v>
      </c>
      <c r="AF405">
        <f>SUMPRODUCT(U405:AE405,Weights!$E$3:$O$3)</f>
        <v>125</v>
      </c>
    </row>
    <row r="406" spans="1:32" x14ac:dyDescent="0.25">
      <c r="A406" t="s">
        <v>975</v>
      </c>
      <c r="B406" t="s">
        <v>32</v>
      </c>
      <c r="C406">
        <v>3</v>
      </c>
      <c r="D406">
        <v>4</v>
      </c>
      <c r="E406">
        <v>3.87</v>
      </c>
      <c r="F406">
        <v>6</v>
      </c>
      <c r="G406">
        <v>31</v>
      </c>
      <c r="H406">
        <v>71</v>
      </c>
      <c r="I406">
        <v>68</v>
      </c>
      <c r="J406">
        <v>31</v>
      </c>
      <c r="K406">
        <v>8</v>
      </c>
      <c r="L406">
        <v>47</v>
      </c>
      <c r="M406">
        <v>26</v>
      </c>
      <c r="N406">
        <v>1.32</v>
      </c>
      <c r="O406">
        <v>5.98</v>
      </c>
      <c r="P406">
        <v>3.34</v>
      </c>
      <c r="Q406">
        <v>4.75</v>
      </c>
      <c r="R406">
        <v>0.5</v>
      </c>
      <c r="S406">
        <v>13211</v>
      </c>
      <c r="U406">
        <f t="shared" si="67"/>
        <v>3</v>
      </c>
      <c r="V406">
        <f t="shared" si="68"/>
        <v>4</v>
      </c>
      <c r="W406">
        <f t="shared" si="69"/>
        <v>3.87</v>
      </c>
      <c r="X406">
        <f t="shared" si="70"/>
        <v>6</v>
      </c>
      <c r="Y406">
        <f t="shared" si="71"/>
        <v>31</v>
      </c>
      <c r="Z406">
        <f t="shared" si="72"/>
        <v>71</v>
      </c>
      <c r="AA406">
        <f t="shared" si="73"/>
        <v>68</v>
      </c>
      <c r="AB406">
        <f t="shared" si="74"/>
        <v>31</v>
      </c>
      <c r="AC406">
        <f t="shared" si="75"/>
        <v>8</v>
      </c>
      <c r="AD406">
        <f t="shared" si="76"/>
        <v>47</v>
      </c>
      <c r="AE406">
        <f t="shared" si="77"/>
        <v>26</v>
      </c>
      <c r="AF406">
        <f>SUMPRODUCT(U406:AE406,Weights!$E$3:$O$3)</f>
        <v>83</v>
      </c>
    </row>
    <row r="407" spans="1:32" x14ac:dyDescent="0.25">
      <c r="A407" t="s">
        <v>1212</v>
      </c>
      <c r="B407" t="s">
        <v>27</v>
      </c>
      <c r="C407">
        <v>1</v>
      </c>
      <c r="D407">
        <v>1</v>
      </c>
      <c r="E407">
        <v>5.76</v>
      </c>
      <c r="F407">
        <v>0</v>
      </c>
      <c r="G407">
        <v>16</v>
      </c>
      <c r="H407">
        <v>18</v>
      </c>
      <c r="I407">
        <v>22</v>
      </c>
      <c r="J407">
        <v>11</v>
      </c>
      <c r="K407">
        <v>2</v>
      </c>
      <c r="L407">
        <v>16</v>
      </c>
      <c r="M407">
        <v>8</v>
      </c>
      <c r="N407">
        <v>1.73</v>
      </c>
      <c r="O407">
        <v>8.3000000000000007</v>
      </c>
      <c r="P407">
        <v>4.32</v>
      </c>
      <c r="Q407">
        <v>4.75</v>
      </c>
      <c r="R407">
        <v>0</v>
      </c>
      <c r="S407">
        <v>12774</v>
      </c>
      <c r="U407">
        <f t="shared" si="67"/>
        <v>1</v>
      </c>
      <c r="V407">
        <f t="shared" si="68"/>
        <v>1</v>
      </c>
      <c r="W407">
        <f t="shared" si="69"/>
        <v>5.76</v>
      </c>
      <c r="X407">
        <f t="shared" si="70"/>
        <v>0</v>
      </c>
      <c r="Y407">
        <f t="shared" si="71"/>
        <v>16</v>
      </c>
      <c r="Z407">
        <f t="shared" si="72"/>
        <v>18</v>
      </c>
      <c r="AA407">
        <f t="shared" si="73"/>
        <v>22</v>
      </c>
      <c r="AB407">
        <f t="shared" si="74"/>
        <v>11</v>
      </c>
      <c r="AC407">
        <f t="shared" si="75"/>
        <v>2</v>
      </c>
      <c r="AD407">
        <f t="shared" si="76"/>
        <v>16</v>
      </c>
      <c r="AE407">
        <f t="shared" si="77"/>
        <v>8</v>
      </c>
      <c r="AF407">
        <f>SUMPRODUCT(U407:AE407,Weights!$E$3:$O$3)</f>
        <v>17</v>
      </c>
    </row>
    <row r="408" spans="1:32" x14ac:dyDescent="0.25">
      <c r="A408" t="s">
        <v>939</v>
      </c>
      <c r="B408" t="s">
        <v>85</v>
      </c>
      <c r="C408">
        <v>2</v>
      </c>
      <c r="D408">
        <v>5</v>
      </c>
      <c r="E408">
        <v>4.9800000000000004</v>
      </c>
      <c r="F408">
        <v>15</v>
      </c>
      <c r="G408">
        <v>17</v>
      </c>
      <c r="H408">
        <v>69</v>
      </c>
      <c r="I408">
        <v>73</v>
      </c>
      <c r="J408">
        <v>38</v>
      </c>
      <c r="K408">
        <v>5</v>
      </c>
      <c r="L408">
        <v>45</v>
      </c>
      <c r="M408">
        <v>43</v>
      </c>
      <c r="N408">
        <v>1.69</v>
      </c>
      <c r="O408">
        <v>5.88</v>
      </c>
      <c r="P408">
        <v>5.68</v>
      </c>
      <c r="Q408">
        <v>4.76</v>
      </c>
      <c r="R408">
        <v>0.5</v>
      </c>
      <c r="S408">
        <v>10304</v>
      </c>
      <c r="U408">
        <f t="shared" si="67"/>
        <v>2</v>
      </c>
      <c r="V408">
        <f t="shared" si="68"/>
        <v>5</v>
      </c>
      <c r="W408">
        <f t="shared" si="69"/>
        <v>4.9800000000000004</v>
      </c>
      <c r="X408">
        <f t="shared" si="70"/>
        <v>15</v>
      </c>
      <c r="Y408">
        <f t="shared" si="71"/>
        <v>17</v>
      </c>
      <c r="Z408">
        <f t="shared" si="72"/>
        <v>69</v>
      </c>
      <c r="AA408">
        <f t="shared" si="73"/>
        <v>73</v>
      </c>
      <c r="AB408">
        <f t="shared" si="74"/>
        <v>38</v>
      </c>
      <c r="AC408">
        <f t="shared" si="75"/>
        <v>5</v>
      </c>
      <c r="AD408">
        <f t="shared" si="76"/>
        <v>45</v>
      </c>
      <c r="AE408">
        <f t="shared" si="77"/>
        <v>43</v>
      </c>
      <c r="AF408">
        <f>SUMPRODUCT(U408:AE408,Weights!$E$3:$O$3)</f>
        <v>44</v>
      </c>
    </row>
    <row r="409" spans="1:32" x14ac:dyDescent="0.25">
      <c r="A409" t="s">
        <v>848</v>
      </c>
      <c r="B409" t="s">
        <v>34</v>
      </c>
      <c r="C409">
        <v>2</v>
      </c>
      <c r="D409">
        <v>4</v>
      </c>
      <c r="E409">
        <v>5.27</v>
      </c>
      <c r="F409">
        <v>7</v>
      </c>
      <c r="G409">
        <v>12</v>
      </c>
      <c r="H409">
        <v>45</v>
      </c>
      <c r="I409">
        <v>46</v>
      </c>
      <c r="J409">
        <v>26</v>
      </c>
      <c r="K409">
        <v>4</v>
      </c>
      <c r="L409">
        <v>30</v>
      </c>
      <c r="M409">
        <v>24</v>
      </c>
      <c r="N409">
        <v>1.56</v>
      </c>
      <c r="O409">
        <v>6.01</v>
      </c>
      <c r="P409">
        <v>4.7300000000000004</v>
      </c>
      <c r="Q409">
        <v>4.76</v>
      </c>
      <c r="R409">
        <v>0.2</v>
      </c>
      <c r="S409">
        <v>16017</v>
      </c>
      <c r="U409">
        <f t="shared" si="67"/>
        <v>2</v>
      </c>
      <c r="V409">
        <f t="shared" si="68"/>
        <v>4</v>
      </c>
      <c r="W409">
        <f t="shared" si="69"/>
        <v>5.27</v>
      </c>
      <c r="X409">
        <f t="shared" si="70"/>
        <v>7</v>
      </c>
      <c r="Y409">
        <f t="shared" si="71"/>
        <v>12</v>
      </c>
      <c r="Z409">
        <f t="shared" si="72"/>
        <v>45</v>
      </c>
      <c r="AA409">
        <f t="shared" si="73"/>
        <v>46</v>
      </c>
      <c r="AB409">
        <f t="shared" si="74"/>
        <v>26</v>
      </c>
      <c r="AC409">
        <f t="shared" si="75"/>
        <v>4</v>
      </c>
      <c r="AD409">
        <f t="shared" si="76"/>
        <v>30</v>
      </c>
      <c r="AE409">
        <f t="shared" si="77"/>
        <v>24</v>
      </c>
      <c r="AF409">
        <f>SUMPRODUCT(U409:AE409,Weights!$E$3:$O$3)</f>
        <v>31</v>
      </c>
    </row>
    <row r="410" spans="1:32" x14ac:dyDescent="0.25">
      <c r="A410" t="s">
        <v>725</v>
      </c>
      <c r="B410" t="s">
        <v>73</v>
      </c>
      <c r="C410">
        <v>3</v>
      </c>
      <c r="D410">
        <v>7</v>
      </c>
      <c r="E410">
        <v>4.71</v>
      </c>
      <c r="F410">
        <v>0</v>
      </c>
      <c r="G410">
        <v>70</v>
      </c>
      <c r="H410">
        <v>63</v>
      </c>
      <c r="I410">
        <v>51</v>
      </c>
      <c r="J410">
        <v>33</v>
      </c>
      <c r="K410">
        <v>12</v>
      </c>
      <c r="L410">
        <v>76</v>
      </c>
      <c r="M410">
        <v>32</v>
      </c>
      <c r="N410">
        <v>1.32</v>
      </c>
      <c r="O410">
        <v>10.84</v>
      </c>
      <c r="P410">
        <v>4.58</v>
      </c>
      <c r="Q410">
        <v>4.78</v>
      </c>
      <c r="R410">
        <v>0</v>
      </c>
      <c r="S410">
        <v>5640</v>
      </c>
      <c r="U410">
        <f t="shared" si="67"/>
        <v>3</v>
      </c>
      <c r="V410">
        <f t="shared" si="68"/>
        <v>7</v>
      </c>
      <c r="W410">
        <f t="shared" si="69"/>
        <v>4.71</v>
      </c>
      <c r="X410">
        <f t="shared" si="70"/>
        <v>0</v>
      </c>
      <c r="Y410">
        <f t="shared" si="71"/>
        <v>70</v>
      </c>
      <c r="Z410">
        <f t="shared" si="72"/>
        <v>63</v>
      </c>
      <c r="AA410">
        <f t="shared" si="73"/>
        <v>51</v>
      </c>
      <c r="AB410">
        <f t="shared" si="74"/>
        <v>33</v>
      </c>
      <c r="AC410">
        <f t="shared" si="75"/>
        <v>12</v>
      </c>
      <c r="AD410">
        <f t="shared" si="76"/>
        <v>76</v>
      </c>
      <c r="AE410">
        <f t="shared" si="77"/>
        <v>32</v>
      </c>
      <c r="AF410">
        <f>SUMPRODUCT(U410:AE410,Weights!$E$3:$O$3)</f>
        <v>88.5</v>
      </c>
    </row>
    <row r="411" spans="1:32" x14ac:dyDescent="0.25">
      <c r="A411" t="s">
        <v>1126</v>
      </c>
      <c r="B411" t="s">
        <v>32</v>
      </c>
      <c r="C411">
        <v>1</v>
      </c>
      <c r="D411">
        <v>1</v>
      </c>
      <c r="E411">
        <v>6.85</v>
      </c>
      <c r="F411">
        <v>0</v>
      </c>
      <c r="G411">
        <v>22</v>
      </c>
      <c r="H411">
        <v>24</v>
      </c>
      <c r="I411">
        <v>26</v>
      </c>
      <c r="J411">
        <v>18</v>
      </c>
      <c r="K411">
        <v>2</v>
      </c>
      <c r="L411">
        <v>16</v>
      </c>
      <c r="M411">
        <v>14</v>
      </c>
      <c r="N411">
        <v>1.66</v>
      </c>
      <c r="O411">
        <v>5.87</v>
      </c>
      <c r="P411">
        <v>5.24</v>
      </c>
      <c r="Q411">
        <v>4.79</v>
      </c>
      <c r="R411">
        <v>0</v>
      </c>
      <c r="S411">
        <v>8846</v>
      </c>
      <c r="U411">
        <f t="shared" si="67"/>
        <v>1</v>
      </c>
      <c r="V411">
        <f t="shared" si="68"/>
        <v>1</v>
      </c>
      <c r="W411">
        <f t="shared" si="69"/>
        <v>6.85</v>
      </c>
      <c r="X411">
        <f t="shared" si="70"/>
        <v>0</v>
      </c>
      <c r="Y411">
        <f t="shared" si="71"/>
        <v>22</v>
      </c>
      <c r="Z411">
        <f t="shared" si="72"/>
        <v>24</v>
      </c>
      <c r="AA411">
        <f t="shared" si="73"/>
        <v>26</v>
      </c>
      <c r="AB411">
        <f t="shared" si="74"/>
        <v>18</v>
      </c>
      <c r="AC411">
        <f t="shared" si="75"/>
        <v>2</v>
      </c>
      <c r="AD411">
        <f t="shared" si="76"/>
        <v>16</v>
      </c>
      <c r="AE411">
        <f t="shared" si="77"/>
        <v>14</v>
      </c>
      <c r="AF411">
        <f>SUMPRODUCT(U411:AE411,Weights!$E$3:$O$3)</f>
        <v>10</v>
      </c>
    </row>
    <row r="412" spans="1:32" x14ac:dyDescent="0.25">
      <c r="A412" t="s">
        <v>676</v>
      </c>
      <c r="B412" t="s">
        <v>96</v>
      </c>
      <c r="C412">
        <v>2</v>
      </c>
      <c r="D412">
        <v>3</v>
      </c>
      <c r="E412">
        <v>4.6399999999999997</v>
      </c>
      <c r="F412">
        <v>0</v>
      </c>
      <c r="G412">
        <v>61</v>
      </c>
      <c r="H412">
        <v>58</v>
      </c>
      <c r="I412">
        <v>66</v>
      </c>
      <c r="J412">
        <v>30</v>
      </c>
      <c r="K412">
        <v>7</v>
      </c>
      <c r="L412">
        <v>39</v>
      </c>
      <c r="M412">
        <v>25</v>
      </c>
      <c r="N412">
        <v>1.58</v>
      </c>
      <c r="O412">
        <v>6.12</v>
      </c>
      <c r="P412">
        <v>3.96</v>
      </c>
      <c r="Q412">
        <v>4.79</v>
      </c>
      <c r="R412">
        <v>-0.1</v>
      </c>
      <c r="S412">
        <v>9490</v>
      </c>
      <c r="U412">
        <f t="shared" si="67"/>
        <v>2</v>
      </c>
      <c r="V412">
        <f t="shared" si="68"/>
        <v>3</v>
      </c>
      <c r="W412">
        <f t="shared" si="69"/>
        <v>4.6399999999999997</v>
      </c>
      <c r="X412">
        <f t="shared" si="70"/>
        <v>0</v>
      </c>
      <c r="Y412">
        <f t="shared" si="71"/>
        <v>61</v>
      </c>
      <c r="Z412">
        <f t="shared" si="72"/>
        <v>58</v>
      </c>
      <c r="AA412">
        <f t="shared" si="73"/>
        <v>66</v>
      </c>
      <c r="AB412">
        <f t="shared" si="74"/>
        <v>30</v>
      </c>
      <c r="AC412">
        <f t="shared" si="75"/>
        <v>7</v>
      </c>
      <c r="AD412">
        <f t="shared" si="76"/>
        <v>39</v>
      </c>
      <c r="AE412">
        <f t="shared" si="77"/>
        <v>25</v>
      </c>
      <c r="AF412">
        <f>SUMPRODUCT(U412:AE412,Weights!$E$3:$O$3)</f>
        <v>50.5</v>
      </c>
    </row>
    <row r="413" spans="1:32" x14ac:dyDescent="0.25">
      <c r="A413" t="s">
        <v>1125</v>
      </c>
      <c r="B413" t="s">
        <v>32</v>
      </c>
      <c r="C413">
        <v>1</v>
      </c>
      <c r="D413">
        <v>1</v>
      </c>
      <c r="E413">
        <v>5</v>
      </c>
      <c r="F413">
        <v>1</v>
      </c>
      <c r="G413">
        <v>32</v>
      </c>
      <c r="H413">
        <v>31</v>
      </c>
      <c r="I413">
        <v>36</v>
      </c>
      <c r="J413">
        <v>17</v>
      </c>
      <c r="K413">
        <v>5</v>
      </c>
      <c r="L413">
        <v>27</v>
      </c>
      <c r="M413">
        <v>13</v>
      </c>
      <c r="N413">
        <v>1.57</v>
      </c>
      <c r="O413">
        <v>7.78</v>
      </c>
      <c r="P413">
        <v>3.74</v>
      </c>
      <c r="Q413">
        <v>4.79</v>
      </c>
      <c r="R413">
        <v>0</v>
      </c>
      <c r="S413">
        <v>13780</v>
      </c>
      <c r="U413">
        <f t="shared" si="67"/>
        <v>1</v>
      </c>
      <c r="V413">
        <f t="shared" si="68"/>
        <v>1</v>
      </c>
      <c r="W413">
        <f t="shared" si="69"/>
        <v>5</v>
      </c>
      <c r="X413">
        <f t="shared" si="70"/>
        <v>1</v>
      </c>
      <c r="Y413">
        <f t="shared" si="71"/>
        <v>32</v>
      </c>
      <c r="Z413">
        <f t="shared" si="72"/>
        <v>31</v>
      </c>
      <c r="AA413">
        <f t="shared" si="73"/>
        <v>36</v>
      </c>
      <c r="AB413">
        <f t="shared" si="74"/>
        <v>17</v>
      </c>
      <c r="AC413">
        <f t="shared" si="75"/>
        <v>5</v>
      </c>
      <c r="AD413">
        <f t="shared" si="76"/>
        <v>27</v>
      </c>
      <c r="AE413">
        <f t="shared" si="77"/>
        <v>13</v>
      </c>
      <c r="AF413">
        <f>SUMPRODUCT(U413:AE413,Weights!$E$3:$O$3)</f>
        <v>32.5</v>
      </c>
    </row>
    <row r="414" spans="1:32" x14ac:dyDescent="0.25">
      <c r="A414" t="s">
        <v>875</v>
      </c>
      <c r="B414" t="s">
        <v>19</v>
      </c>
      <c r="C414">
        <v>6</v>
      </c>
      <c r="D414">
        <v>4</v>
      </c>
      <c r="E414">
        <v>4.46</v>
      </c>
      <c r="F414">
        <v>8</v>
      </c>
      <c r="G414">
        <v>53</v>
      </c>
      <c r="H414">
        <v>84</v>
      </c>
      <c r="I414">
        <v>82</v>
      </c>
      <c r="J414">
        <v>42</v>
      </c>
      <c r="K414">
        <v>12</v>
      </c>
      <c r="L414">
        <v>70</v>
      </c>
      <c r="M414">
        <v>37</v>
      </c>
      <c r="N414">
        <v>1.42</v>
      </c>
      <c r="O414">
        <v>7.52</v>
      </c>
      <c r="P414">
        <v>4</v>
      </c>
      <c r="Q414">
        <v>4.79</v>
      </c>
      <c r="R414">
        <v>0.1</v>
      </c>
      <c r="S414">
        <v>2047</v>
      </c>
      <c r="U414">
        <f t="shared" si="67"/>
        <v>6</v>
      </c>
      <c r="V414">
        <f t="shared" si="68"/>
        <v>4</v>
      </c>
      <c r="W414">
        <f t="shared" si="69"/>
        <v>4.46</v>
      </c>
      <c r="X414">
        <f t="shared" si="70"/>
        <v>8</v>
      </c>
      <c r="Y414">
        <f t="shared" si="71"/>
        <v>53</v>
      </c>
      <c r="Z414">
        <f t="shared" si="72"/>
        <v>84</v>
      </c>
      <c r="AA414">
        <f t="shared" si="73"/>
        <v>82</v>
      </c>
      <c r="AB414">
        <f t="shared" si="74"/>
        <v>42</v>
      </c>
      <c r="AC414">
        <f t="shared" si="75"/>
        <v>12</v>
      </c>
      <c r="AD414">
        <f t="shared" si="76"/>
        <v>70</v>
      </c>
      <c r="AE414">
        <f t="shared" si="77"/>
        <v>37</v>
      </c>
      <c r="AF414">
        <f>SUMPRODUCT(U414:AE414,Weights!$E$3:$O$3)</f>
        <v>112.5</v>
      </c>
    </row>
    <row r="415" spans="1:32" x14ac:dyDescent="0.25">
      <c r="A415" t="s">
        <v>789</v>
      </c>
      <c r="B415" t="s">
        <v>58</v>
      </c>
      <c r="C415">
        <v>1</v>
      </c>
      <c r="D415">
        <v>1</v>
      </c>
      <c r="E415">
        <v>4.53</v>
      </c>
      <c r="F415">
        <v>0</v>
      </c>
      <c r="G415">
        <v>19</v>
      </c>
      <c r="H415">
        <v>24</v>
      </c>
      <c r="I415">
        <v>27</v>
      </c>
      <c r="J415">
        <v>12</v>
      </c>
      <c r="K415">
        <v>3</v>
      </c>
      <c r="L415">
        <v>19</v>
      </c>
      <c r="M415">
        <v>10</v>
      </c>
      <c r="N415">
        <v>1.55</v>
      </c>
      <c r="O415">
        <v>7.28</v>
      </c>
      <c r="P415">
        <v>3.76</v>
      </c>
      <c r="Q415">
        <v>4.79</v>
      </c>
      <c r="R415">
        <v>0</v>
      </c>
      <c r="S415">
        <v>11604</v>
      </c>
      <c r="U415">
        <f t="shared" si="67"/>
        <v>1</v>
      </c>
      <c r="V415">
        <f t="shared" si="68"/>
        <v>1</v>
      </c>
      <c r="W415">
        <f t="shared" si="69"/>
        <v>4.53</v>
      </c>
      <c r="X415">
        <f t="shared" si="70"/>
        <v>0</v>
      </c>
      <c r="Y415">
        <f t="shared" si="71"/>
        <v>19</v>
      </c>
      <c r="Z415">
        <f t="shared" si="72"/>
        <v>24</v>
      </c>
      <c r="AA415">
        <f t="shared" si="73"/>
        <v>27</v>
      </c>
      <c r="AB415">
        <f t="shared" si="74"/>
        <v>12</v>
      </c>
      <c r="AC415">
        <f t="shared" si="75"/>
        <v>3</v>
      </c>
      <c r="AD415">
        <f t="shared" si="76"/>
        <v>19</v>
      </c>
      <c r="AE415">
        <f t="shared" si="77"/>
        <v>10</v>
      </c>
      <c r="AF415">
        <f>SUMPRODUCT(U415:AE415,Weights!$E$3:$O$3)</f>
        <v>26.5</v>
      </c>
    </row>
    <row r="416" spans="1:32" x14ac:dyDescent="0.25">
      <c r="A416" t="s">
        <v>838</v>
      </c>
      <c r="B416" t="s">
        <v>49</v>
      </c>
      <c r="C416">
        <v>1</v>
      </c>
      <c r="D416">
        <v>1</v>
      </c>
      <c r="E416">
        <v>4.66</v>
      </c>
      <c r="F416">
        <v>0</v>
      </c>
      <c r="G416">
        <v>26</v>
      </c>
      <c r="H416">
        <v>28</v>
      </c>
      <c r="I416">
        <v>29</v>
      </c>
      <c r="J416">
        <v>15</v>
      </c>
      <c r="K416">
        <v>3</v>
      </c>
      <c r="L416">
        <v>22</v>
      </c>
      <c r="M416">
        <v>18</v>
      </c>
      <c r="N416">
        <v>1.65</v>
      </c>
      <c r="O416">
        <v>6.91</v>
      </c>
      <c r="P416">
        <v>5.71</v>
      </c>
      <c r="Q416">
        <v>4.8</v>
      </c>
      <c r="R416">
        <v>0</v>
      </c>
      <c r="S416">
        <v>14665</v>
      </c>
      <c r="U416">
        <f t="shared" si="67"/>
        <v>1</v>
      </c>
      <c r="V416">
        <f t="shared" si="68"/>
        <v>1</v>
      </c>
      <c r="W416">
        <f t="shared" si="69"/>
        <v>4.66</v>
      </c>
      <c r="X416">
        <f t="shared" si="70"/>
        <v>0</v>
      </c>
      <c r="Y416">
        <f t="shared" si="71"/>
        <v>26</v>
      </c>
      <c r="Z416">
        <f t="shared" si="72"/>
        <v>28</v>
      </c>
      <c r="AA416">
        <f t="shared" si="73"/>
        <v>29</v>
      </c>
      <c r="AB416">
        <f t="shared" si="74"/>
        <v>15</v>
      </c>
      <c r="AC416">
        <f t="shared" si="75"/>
        <v>3</v>
      </c>
      <c r="AD416">
        <f t="shared" si="76"/>
        <v>22</v>
      </c>
      <c r="AE416">
        <f t="shared" si="77"/>
        <v>18</v>
      </c>
      <c r="AF416">
        <f>SUMPRODUCT(U416:AE416,Weights!$E$3:$O$3)</f>
        <v>26.5</v>
      </c>
    </row>
    <row r="417" spans="1:32" x14ac:dyDescent="0.25">
      <c r="A417" t="s">
        <v>842</v>
      </c>
      <c r="B417" t="s">
        <v>41</v>
      </c>
      <c r="C417">
        <v>1</v>
      </c>
      <c r="D417">
        <v>1</v>
      </c>
      <c r="E417">
        <v>5.73</v>
      </c>
      <c r="F417">
        <v>0</v>
      </c>
      <c r="G417">
        <v>24</v>
      </c>
      <c r="H417">
        <v>27</v>
      </c>
      <c r="I417">
        <v>33</v>
      </c>
      <c r="J417">
        <v>17</v>
      </c>
      <c r="K417">
        <v>3</v>
      </c>
      <c r="L417">
        <v>20</v>
      </c>
      <c r="M417">
        <v>13</v>
      </c>
      <c r="N417">
        <v>1.68</v>
      </c>
      <c r="O417">
        <v>6.51</v>
      </c>
      <c r="P417">
        <v>4.29</v>
      </c>
      <c r="Q417">
        <v>4.8</v>
      </c>
      <c r="R417">
        <v>-0.1</v>
      </c>
      <c r="S417">
        <v>12297</v>
      </c>
      <c r="U417">
        <f t="shared" si="67"/>
        <v>1</v>
      </c>
      <c r="V417">
        <f t="shared" si="68"/>
        <v>1</v>
      </c>
      <c r="W417">
        <f t="shared" si="69"/>
        <v>5.73</v>
      </c>
      <c r="X417">
        <f t="shared" si="70"/>
        <v>0</v>
      </c>
      <c r="Y417">
        <f t="shared" si="71"/>
        <v>24</v>
      </c>
      <c r="Z417">
        <f t="shared" si="72"/>
        <v>27</v>
      </c>
      <c r="AA417">
        <f t="shared" si="73"/>
        <v>33</v>
      </c>
      <c r="AB417">
        <f t="shared" si="74"/>
        <v>17</v>
      </c>
      <c r="AC417">
        <f t="shared" si="75"/>
        <v>3</v>
      </c>
      <c r="AD417">
        <f t="shared" si="76"/>
        <v>20</v>
      </c>
      <c r="AE417">
        <f t="shared" si="77"/>
        <v>13</v>
      </c>
      <c r="AF417">
        <f>SUMPRODUCT(U417:AE417,Weights!$E$3:$O$3)</f>
        <v>19</v>
      </c>
    </row>
    <row r="418" spans="1:32" x14ac:dyDescent="0.25">
      <c r="A418" t="s">
        <v>901</v>
      </c>
      <c r="B418" t="s">
        <v>19</v>
      </c>
      <c r="C418">
        <v>3</v>
      </c>
      <c r="D418">
        <v>5</v>
      </c>
      <c r="E418">
        <v>5.0199999999999996</v>
      </c>
      <c r="F418">
        <v>11</v>
      </c>
      <c r="G418">
        <v>14</v>
      </c>
      <c r="H418">
        <v>63</v>
      </c>
      <c r="I418">
        <v>73</v>
      </c>
      <c r="J418">
        <v>35</v>
      </c>
      <c r="K418">
        <v>8</v>
      </c>
      <c r="L418">
        <v>45</v>
      </c>
      <c r="M418">
        <v>27</v>
      </c>
      <c r="N418">
        <v>1.61</v>
      </c>
      <c r="O418">
        <v>6.46</v>
      </c>
      <c r="P418">
        <v>3.95</v>
      </c>
      <c r="Q418">
        <v>4.8</v>
      </c>
      <c r="R418">
        <v>0.4</v>
      </c>
      <c r="S418">
        <v>15158</v>
      </c>
      <c r="U418">
        <f t="shared" si="67"/>
        <v>3</v>
      </c>
      <c r="V418">
        <f t="shared" si="68"/>
        <v>5</v>
      </c>
      <c r="W418">
        <f t="shared" si="69"/>
        <v>5.0199999999999996</v>
      </c>
      <c r="X418">
        <f t="shared" si="70"/>
        <v>11</v>
      </c>
      <c r="Y418">
        <f t="shared" si="71"/>
        <v>14</v>
      </c>
      <c r="Z418">
        <f t="shared" si="72"/>
        <v>63</v>
      </c>
      <c r="AA418">
        <f t="shared" si="73"/>
        <v>73</v>
      </c>
      <c r="AB418">
        <f t="shared" si="74"/>
        <v>35</v>
      </c>
      <c r="AC418">
        <f t="shared" si="75"/>
        <v>8</v>
      </c>
      <c r="AD418">
        <f t="shared" si="76"/>
        <v>45</v>
      </c>
      <c r="AE418">
        <f t="shared" si="77"/>
        <v>27</v>
      </c>
      <c r="AF418">
        <f>SUMPRODUCT(U418:AE418,Weights!$E$3:$O$3)</f>
        <v>51</v>
      </c>
    </row>
    <row r="419" spans="1:32" x14ac:dyDescent="0.25">
      <c r="A419" t="s">
        <v>791</v>
      </c>
      <c r="B419" t="s">
        <v>45</v>
      </c>
      <c r="C419">
        <v>7</v>
      </c>
      <c r="D419">
        <v>12</v>
      </c>
      <c r="E419">
        <v>4.97</v>
      </c>
      <c r="F419">
        <v>32</v>
      </c>
      <c r="G419">
        <v>32</v>
      </c>
      <c r="H419">
        <v>164</v>
      </c>
      <c r="I419">
        <v>185</v>
      </c>
      <c r="J419">
        <v>91</v>
      </c>
      <c r="K419">
        <v>23</v>
      </c>
      <c r="L419">
        <v>143</v>
      </c>
      <c r="M419">
        <v>81</v>
      </c>
      <c r="N419">
        <v>1.62</v>
      </c>
      <c r="O419">
        <v>7.85</v>
      </c>
      <c r="P419">
        <v>4.4400000000000004</v>
      </c>
      <c r="Q419">
        <v>4.8</v>
      </c>
      <c r="R419">
        <v>1.5</v>
      </c>
      <c r="S419">
        <v>8779</v>
      </c>
      <c r="U419">
        <f t="shared" si="67"/>
        <v>7</v>
      </c>
      <c r="V419">
        <f t="shared" si="68"/>
        <v>12</v>
      </c>
      <c r="W419">
        <f t="shared" si="69"/>
        <v>4.97</v>
      </c>
      <c r="X419">
        <f t="shared" si="70"/>
        <v>32</v>
      </c>
      <c r="Y419">
        <f t="shared" si="71"/>
        <v>32</v>
      </c>
      <c r="Z419">
        <f t="shared" si="72"/>
        <v>164</v>
      </c>
      <c r="AA419">
        <f t="shared" si="73"/>
        <v>185</v>
      </c>
      <c r="AB419">
        <f t="shared" si="74"/>
        <v>91</v>
      </c>
      <c r="AC419">
        <f t="shared" si="75"/>
        <v>23</v>
      </c>
      <c r="AD419">
        <f t="shared" si="76"/>
        <v>143</v>
      </c>
      <c r="AE419">
        <f t="shared" si="77"/>
        <v>81</v>
      </c>
      <c r="AF419">
        <f>SUMPRODUCT(U419:AE419,Weights!$E$3:$O$3)</f>
        <v>155</v>
      </c>
    </row>
    <row r="420" spans="1:32" x14ac:dyDescent="0.25">
      <c r="A420" t="s">
        <v>1213</v>
      </c>
      <c r="B420" t="s">
        <v>25</v>
      </c>
      <c r="C420">
        <v>1</v>
      </c>
      <c r="D420">
        <v>2</v>
      </c>
      <c r="E420">
        <v>7.42</v>
      </c>
      <c r="F420">
        <v>5</v>
      </c>
      <c r="G420">
        <v>8</v>
      </c>
      <c r="H420">
        <v>24</v>
      </c>
      <c r="I420">
        <v>35</v>
      </c>
      <c r="J420">
        <v>20</v>
      </c>
      <c r="K420">
        <v>4</v>
      </c>
      <c r="L420">
        <v>19</v>
      </c>
      <c r="M420">
        <v>7</v>
      </c>
      <c r="N420">
        <v>1.77</v>
      </c>
      <c r="O420">
        <v>7.05</v>
      </c>
      <c r="P420">
        <v>2.7</v>
      </c>
      <c r="Q420">
        <v>4.8</v>
      </c>
      <c r="R420">
        <v>0.2</v>
      </c>
      <c r="S420">
        <v>15200</v>
      </c>
      <c r="U420">
        <f t="shared" si="67"/>
        <v>1</v>
      </c>
      <c r="V420">
        <f t="shared" si="68"/>
        <v>2</v>
      </c>
      <c r="W420">
        <f t="shared" si="69"/>
        <v>7.42</v>
      </c>
      <c r="X420">
        <f t="shared" si="70"/>
        <v>5</v>
      </c>
      <c r="Y420">
        <f t="shared" si="71"/>
        <v>8</v>
      </c>
      <c r="Z420">
        <f t="shared" si="72"/>
        <v>24</v>
      </c>
      <c r="AA420">
        <f t="shared" si="73"/>
        <v>35</v>
      </c>
      <c r="AB420">
        <f t="shared" si="74"/>
        <v>20</v>
      </c>
      <c r="AC420">
        <f t="shared" si="75"/>
        <v>4</v>
      </c>
      <c r="AD420">
        <f t="shared" si="76"/>
        <v>19</v>
      </c>
      <c r="AE420">
        <f t="shared" si="77"/>
        <v>7</v>
      </c>
      <c r="AF420">
        <f>SUMPRODUCT(U420:AE420,Weights!$E$3:$O$3)</f>
        <v>5</v>
      </c>
    </row>
    <row r="421" spans="1:32" x14ac:dyDescent="0.25">
      <c r="A421" t="s">
        <v>926</v>
      </c>
      <c r="B421" t="s">
        <v>17</v>
      </c>
      <c r="C421">
        <v>3</v>
      </c>
      <c r="D421">
        <v>3</v>
      </c>
      <c r="E421">
        <v>4.34</v>
      </c>
      <c r="F421">
        <v>9</v>
      </c>
      <c r="G421">
        <v>10</v>
      </c>
      <c r="H421">
        <v>52</v>
      </c>
      <c r="I421">
        <v>54</v>
      </c>
      <c r="J421">
        <v>25</v>
      </c>
      <c r="K421">
        <v>8</v>
      </c>
      <c r="L421">
        <v>40</v>
      </c>
      <c r="M421">
        <v>19</v>
      </c>
      <c r="N421">
        <v>1.4</v>
      </c>
      <c r="O421">
        <v>6.93</v>
      </c>
      <c r="P421">
        <v>3.25</v>
      </c>
      <c r="Q421">
        <v>4.8</v>
      </c>
      <c r="R421">
        <v>0.3</v>
      </c>
      <c r="S421">
        <v>11467</v>
      </c>
      <c r="U421">
        <f t="shared" si="67"/>
        <v>3</v>
      </c>
      <c r="V421">
        <f t="shared" si="68"/>
        <v>3</v>
      </c>
      <c r="W421">
        <f t="shared" si="69"/>
        <v>4.34</v>
      </c>
      <c r="X421">
        <f t="shared" si="70"/>
        <v>9</v>
      </c>
      <c r="Y421">
        <f t="shared" si="71"/>
        <v>10</v>
      </c>
      <c r="Z421">
        <f t="shared" si="72"/>
        <v>52</v>
      </c>
      <c r="AA421">
        <f t="shared" si="73"/>
        <v>54</v>
      </c>
      <c r="AB421">
        <f t="shared" si="74"/>
        <v>25</v>
      </c>
      <c r="AC421">
        <f t="shared" si="75"/>
        <v>8</v>
      </c>
      <c r="AD421">
        <f t="shared" si="76"/>
        <v>40</v>
      </c>
      <c r="AE421">
        <f t="shared" si="77"/>
        <v>19</v>
      </c>
      <c r="AF421">
        <f>SUMPRODUCT(U421:AE421,Weights!$E$3:$O$3)</f>
        <v>63.5</v>
      </c>
    </row>
    <row r="422" spans="1:32" x14ac:dyDescent="0.25">
      <c r="A422" t="s">
        <v>1037</v>
      </c>
      <c r="B422" t="s">
        <v>29</v>
      </c>
      <c r="C422">
        <v>7</v>
      </c>
      <c r="D422">
        <v>8</v>
      </c>
      <c r="E422">
        <v>4.45</v>
      </c>
      <c r="F422">
        <v>21</v>
      </c>
      <c r="G422">
        <v>24</v>
      </c>
      <c r="H422">
        <v>110</v>
      </c>
      <c r="I422">
        <v>111</v>
      </c>
      <c r="J422">
        <v>55</v>
      </c>
      <c r="K422">
        <v>11</v>
      </c>
      <c r="L422">
        <v>63</v>
      </c>
      <c r="M422">
        <v>50</v>
      </c>
      <c r="N422">
        <v>1.46</v>
      </c>
      <c r="O422">
        <v>5.14</v>
      </c>
      <c r="P422">
        <v>4.09</v>
      </c>
      <c r="Q422">
        <v>4.8</v>
      </c>
      <c r="R422">
        <v>0.9</v>
      </c>
      <c r="S422">
        <v>13453</v>
      </c>
      <c r="U422">
        <f t="shared" si="67"/>
        <v>7</v>
      </c>
      <c r="V422">
        <f t="shared" si="68"/>
        <v>8</v>
      </c>
      <c r="W422">
        <f t="shared" si="69"/>
        <v>4.45</v>
      </c>
      <c r="X422">
        <f t="shared" si="70"/>
        <v>21</v>
      </c>
      <c r="Y422">
        <f t="shared" si="71"/>
        <v>24</v>
      </c>
      <c r="Z422">
        <f t="shared" si="72"/>
        <v>110</v>
      </c>
      <c r="AA422">
        <f t="shared" si="73"/>
        <v>111</v>
      </c>
      <c r="AB422">
        <f t="shared" si="74"/>
        <v>55</v>
      </c>
      <c r="AC422">
        <f t="shared" si="75"/>
        <v>11</v>
      </c>
      <c r="AD422">
        <f t="shared" si="76"/>
        <v>63</v>
      </c>
      <c r="AE422">
        <f t="shared" si="77"/>
        <v>50</v>
      </c>
      <c r="AF422">
        <f>SUMPRODUCT(U422:AE422,Weights!$E$3:$O$3)</f>
        <v>103.5</v>
      </c>
    </row>
    <row r="423" spans="1:32" x14ac:dyDescent="0.25">
      <c r="A423" t="s">
        <v>1214</v>
      </c>
      <c r="B423" t="s">
        <v>15</v>
      </c>
      <c r="C423">
        <v>1</v>
      </c>
      <c r="D423">
        <v>1</v>
      </c>
      <c r="E423">
        <v>4.37</v>
      </c>
      <c r="F423">
        <v>0</v>
      </c>
      <c r="G423">
        <v>19</v>
      </c>
      <c r="H423">
        <v>25</v>
      </c>
      <c r="I423">
        <v>23</v>
      </c>
      <c r="J423">
        <v>12</v>
      </c>
      <c r="K423">
        <v>4</v>
      </c>
      <c r="L423">
        <v>20</v>
      </c>
      <c r="M423">
        <v>9</v>
      </c>
      <c r="N423">
        <v>1.26</v>
      </c>
      <c r="O423">
        <v>7.05</v>
      </c>
      <c r="P423">
        <v>3.14</v>
      </c>
      <c r="Q423">
        <v>4.8099999999999996</v>
      </c>
      <c r="R423">
        <v>-0.1</v>
      </c>
      <c r="S423">
        <v>16344</v>
      </c>
      <c r="U423">
        <f t="shared" si="67"/>
        <v>1</v>
      </c>
      <c r="V423">
        <f t="shared" si="68"/>
        <v>1</v>
      </c>
      <c r="W423">
        <f t="shared" si="69"/>
        <v>4.37</v>
      </c>
      <c r="X423">
        <f t="shared" si="70"/>
        <v>0</v>
      </c>
      <c r="Y423">
        <f t="shared" si="71"/>
        <v>19</v>
      </c>
      <c r="Z423">
        <f t="shared" si="72"/>
        <v>25</v>
      </c>
      <c r="AA423">
        <f t="shared" si="73"/>
        <v>23</v>
      </c>
      <c r="AB423">
        <f t="shared" si="74"/>
        <v>12</v>
      </c>
      <c r="AC423">
        <f t="shared" si="75"/>
        <v>4</v>
      </c>
      <c r="AD423">
        <f t="shared" si="76"/>
        <v>20</v>
      </c>
      <c r="AE423">
        <f t="shared" si="77"/>
        <v>9</v>
      </c>
      <c r="AF423">
        <f>SUMPRODUCT(U423:AE423,Weights!$E$3:$O$3)</f>
        <v>32</v>
      </c>
    </row>
    <row r="424" spans="1:32" x14ac:dyDescent="0.25">
      <c r="A424" t="s">
        <v>822</v>
      </c>
      <c r="B424" t="s">
        <v>39</v>
      </c>
      <c r="C424">
        <v>6</v>
      </c>
      <c r="D424">
        <v>7</v>
      </c>
      <c r="E424">
        <v>4.3</v>
      </c>
      <c r="F424">
        <v>0</v>
      </c>
      <c r="G424">
        <v>73</v>
      </c>
      <c r="H424">
        <v>81</v>
      </c>
      <c r="I424">
        <v>88</v>
      </c>
      <c r="J424">
        <v>39</v>
      </c>
      <c r="K424">
        <v>13</v>
      </c>
      <c r="L424">
        <v>70</v>
      </c>
      <c r="M424">
        <v>31</v>
      </c>
      <c r="N424">
        <v>1.47</v>
      </c>
      <c r="O424">
        <v>7.76</v>
      </c>
      <c r="P424">
        <v>3.43</v>
      </c>
      <c r="Q424">
        <v>4.82</v>
      </c>
      <c r="R424">
        <v>-0.1</v>
      </c>
      <c r="S424">
        <v>7624</v>
      </c>
      <c r="U424">
        <f t="shared" si="67"/>
        <v>6</v>
      </c>
      <c r="V424">
        <f t="shared" si="68"/>
        <v>7</v>
      </c>
      <c r="W424">
        <f t="shared" si="69"/>
        <v>4.3</v>
      </c>
      <c r="X424">
        <f t="shared" si="70"/>
        <v>0</v>
      </c>
      <c r="Y424">
        <f t="shared" si="71"/>
        <v>73</v>
      </c>
      <c r="Z424">
        <f t="shared" si="72"/>
        <v>81</v>
      </c>
      <c r="AA424">
        <f t="shared" si="73"/>
        <v>88</v>
      </c>
      <c r="AB424">
        <f t="shared" si="74"/>
        <v>39</v>
      </c>
      <c r="AC424">
        <f t="shared" si="75"/>
        <v>13</v>
      </c>
      <c r="AD424">
        <f t="shared" si="76"/>
        <v>70</v>
      </c>
      <c r="AE424">
        <f t="shared" si="77"/>
        <v>31</v>
      </c>
      <c r="AF424">
        <f>SUMPRODUCT(U424:AE424,Weights!$E$3:$O$3)</f>
        <v>103.5</v>
      </c>
    </row>
    <row r="425" spans="1:32" x14ac:dyDescent="0.25">
      <c r="A425" t="s">
        <v>1215</v>
      </c>
      <c r="B425" t="s">
        <v>62</v>
      </c>
      <c r="C425">
        <v>1</v>
      </c>
      <c r="D425">
        <v>3</v>
      </c>
      <c r="E425">
        <v>5.07</v>
      </c>
      <c r="F425">
        <v>6</v>
      </c>
      <c r="G425">
        <v>16</v>
      </c>
      <c r="H425">
        <v>37</v>
      </c>
      <c r="I425">
        <v>36</v>
      </c>
      <c r="J425">
        <v>21</v>
      </c>
      <c r="K425">
        <v>3</v>
      </c>
      <c r="L425">
        <v>30</v>
      </c>
      <c r="M425">
        <v>24</v>
      </c>
      <c r="N425">
        <v>1.63</v>
      </c>
      <c r="O425">
        <v>7.28</v>
      </c>
      <c r="P425">
        <v>5.86</v>
      </c>
      <c r="Q425">
        <v>4.82</v>
      </c>
      <c r="R425">
        <v>0.1</v>
      </c>
      <c r="S425">
        <v>13182</v>
      </c>
      <c r="U425">
        <f t="shared" si="67"/>
        <v>1</v>
      </c>
      <c r="V425">
        <f t="shared" si="68"/>
        <v>3</v>
      </c>
      <c r="W425">
        <f t="shared" si="69"/>
        <v>5.07</v>
      </c>
      <c r="X425">
        <f t="shared" si="70"/>
        <v>6</v>
      </c>
      <c r="Y425">
        <f t="shared" si="71"/>
        <v>16</v>
      </c>
      <c r="Z425">
        <f t="shared" si="72"/>
        <v>37</v>
      </c>
      <c r="AA425">
        <f t="shared" si="73"/>
        <v>36</v>
      </c>
      <c r="AB425">
        <f t="shared" si="74"/>
        <v>21</v>
      </c>
      <c r="AC425">
        <f t="shared" si="75"/>
        <v>3</v>
      </c>
      <c r="AD425">
        <f t="shared" si="76"/>
        <v>30</v>
      </c>
      <c r="AE425">
        <f t="shared" si="77"/>
        <v>24</v>
      </c>
      <c r="AF425">
        <f>SUMPRODUCT(U425:AE425,Weights!$E$3:$O$3)</f>
        <v>28</v>
      </c>
    </row>
    <row r="426" spans="1:32" x14ac:dyDescent="0.25">
      <c r="A426" t="s">
        <v>861</v>
      </c>
      <c r="B426" t="s">
        <v>62</v>
      </c>
      <c r="C426">
        <v>2</v>
      </c>
      <c r="D426">
        <v>5</v>
      </c>
      <c r="E426">
        <v>5.6</v>
      </c>
      <c r="F426">
        <v>8</v>
      </c>
      <c r="G426">
        <v>12</v>
      </c>
      <c r="H426">
        <v>52</v>
      </c>
      <c r="I426">
        <v>54</v>
      </c>
      <c r="J426">
        <v>32</v>
      </c>
      <c r="K426">
        <v>6</v>
      </c>
      <c r="L426">
        <v>35</v>
      </c>
      <c r="M426">
        <v>25</v>
      </c>
      <c r="N426">
        <v>1.54</v>
      </c>
      <c r="O426">
        <v>6.11</v>
      </c>
      <c r="P426">
        <v>4.43</v>
      </c>
      <c r="Q426">
        <v>4.82</v>
      </c>
      <c r="R426">
        <v>0.2</v>
      </c>
      <c r="S426">
        <v>13761</v>
      </c>
      <c r="U426">
        <f t="shared" si="67"/>
        <v>2</v>
      </c>
      <c r="V426">
        <f t="shared" si="68"/>
        <v>5</v>
      </c>
      <c r="W426">
        <f t="shared" si="69"/>
        <v>5.6</v>
      </c>
      <c r="X426">
        <f t="shared" si="70"/>
        <v>8</v>
      </c>
      <c r="Y426">
        <f t="shared" si="71"/>
        <v>12</v>
      </c>
      <c r="Z426">
        <f t="shared" si="72"/>
        <v>52</v>
      </c>
      <c r="AA426">
        <f t="shared" si="73"/>
        <v>54</v>
      </c>
      <c r="AB426">
        <f t="shared" si="74"/>
        <v>32</v>
      </c>
      <c r="AC426">
        <f t="shared" si="75"/>
        <v>6</v>
      </c>
      <c r="AD426">
        <f t="shared" si="76"/>
        <v>35</v>
      </c>
      <c r="AE426">
        <f t="shared" si="77"/>
        <v>25</v>
      </c>
      <c r="AF426">
        <f>SUMPRODUCT(U426:AE426,Weights!$E$3:$O$3)</f>
        <v>30.5</v>
      </c>
    </row>
    <row r="427" spans="1:32" x14ac:dyDescent="0.25">
      <c r="A427" t="s">
        <v>1216</v>
      </c>
      <c r="B427" t="s">
        <v>73</v>
      </c>
      <c r="C427">
        <v>1</v>
      </c>
      <c r="D427">
        <v>1</v>
      </c>
      <c r="E427">
        <v>4.7</v>
      </c>
      <c r="F427">
        <v>1</v>
      </c>
      <c r="G427">
        <v>21</v>
      </c>
      <c r="H427">
        <v>28</v>
      </c>
      <c r="I427">
        <v>25</v>
      </c>
      <c r="J427">
        <v>15</v>
      </c>
      <c r="K427">
        <v>5</v>
      </c>
      <c r="L427">
        <v>29</v>
      </c>
      <c r="M427">
        <v>13</v>
      </c>
      <c r="N427">
        <v>1.34</v>
      </c>
      <c r="O427">
        <v>9.16</v>
      </c>
      <c r="P427">
        <v>4.18</v>
      </c>
      <c r="Q427">
        <v>4.82</v>
      </c>
      <c r="R427">
        <v>0</v>
      </c>
      <c r="S427">
        <v>14974</v>
      </c>
      <c r="U427">
        <f t="shared" si="67"/>
        <v>1</v>
      </c>
      <c r="V427">
        <f t="shared" si="68"/>
        <v>1</v>
      </c>
      <c r="W427">
        <f t="shared" si="69"/>
        <v>4.7</v>
      </c>
      <c r="X427">
        <f t="shared" si="70"/>
        <v>1</v>
      </c>
      <c r="Y427">
        <f t="shared" si="71"/>
        <v>21</v>
      </c>
      <c r="Z427">
        <f t="shared" si="72"/>
        <v>28</v>
      </c>
      <c r="AA427">
        <f t="shared" si="73"/>
        <v>25</v>
      </c>
      <c r="AB427">
        <f t="shared" si="74"/>
        <v>15</v>
      </c>
      <c r="AC427">
        <f t="shared" si="75"/>
        <v>5</v>
      </c>
      <c r="AD427">
        <f t="shared" si="76"/>
        <v>29</v>
      </c>
      <c r="AE427">
        <f t="shared" si="77"/>
        <v>13</v>
      </c>
      <c r="AF427">
        <f>SUMPRODUCT(U427:AE427,Weights!$E$3:$O$3)</f>
        <v>38</v>
      </c>
    </row>
    <row r="428" spans="1:32" x14ac:dyDescent="0.25">
      <c r="A428" t="s">
        <v>889</v>
      </c>
      <c r="B428" t="s">
        <v>32</v>
      </c>
      <c r="C428">
        <v>3</v>
      </c>
      <c r="D428">
        <v>4</v>
      </c>
      <c r="E428">
        <v>5.39</v>
      </c>
      <c r="F428">
        <v>12</v>
      </c>
      <c r="G428">
        <v>27</v>
      </c>
      <c r="H428">
        <v>100</v>
      </c>
      <c r="I428">
        <v>108</v>
      </c>
      <c r="J428">
        <v>60</v>
      </c>
      <c r="K428">
        <v>19</v>
      </c>
      <c r="L428">
        <v>93</v>
      </c>
      <c r="M428">
        <v>30</v>
      </c>
      <c r="N428">
        <v>1.39</v>
      </c>
      <c r="O428">
        <v>8.3699999999999992</v>
      </c>
      <c r="P428">
        <v>2.72</v>
      </c>
      <c r="Q428">
        <v>4.83</v>
      </c>
      <c r="R428">
        <v>0.6</v>
      </c>
      <c r="S428">
        <v>3284</v>
      </c>
      <c r="U428">
        <f t="shared" si="67"/>
        <v>3</v>
      </c>
      <c r="V428">
        <f t="shared" si="68"/>
        <v>4</v>
      </c>
      <c r="W428">
        <f t="shared" si="69"/>
        <v>5.39</v>
      </c>
      <c r="X428">
        <f t="shared" si="70"/>
        <v>12</v>
      </c>
      <c r="Y428">
        <f t="shared" si="71"/>
        <v>27</v>
      </c>
      <c r="Z428">
        <f t="shared" si="72"/>
        <v>100</v>
      </c>
      <c r="AA428">
        <f t="shared" si="73"/>
        <v>108</v>
      </c>
      <c r="AB428">
        <f t="shared" si="74"/>
        <v>60</v>
      </c>
      <c r="AC428">
        <f t="shared" si="75"/>
        <v>19</v>
      </c>
      <c r="AD428">
        <f t="shared" si="76"/>
        <v>93</v>
      </c>
      <c r="AE428">
        <f t="shared" si="77"/>
        <v>30</v>
      </c>
      <c r="AF428">
        <f>SUMPRODUCT(U428:AE428,Weights!$E$3:$O$3)</f>
        <v>107</v>
      </c>
    </row>
    <row r="429" spans="1:32" x14ac:dyDescent="0.25">
      <c r="A429" t="s">
        <v>1143</v>
      </c>
      <c r="B429" t="s">
        <v>56</v>
      </c>
      <c r="C429">
        <v>1</v>
      </c>
      <c r="D429">
        <v>2</v>
      </c>
      <c r="E429">
        <v>5.13</v>
      </c>
      <c r="F429">
        <v>0</v>
      </c>
      <c r="G429">
        <v>40</v>
      </c>
      <c r="H429">
        <v>48</v>
      </c>
      <c r="I429">
        <v>52</v>
      </c>
      <c r="J429">
        <v>27</v>
      </c>
      <c r="K429">
        <v>6</v>
      </c>
      <c r="L429">
        <v>43</v>
      </c>
      <c r="M429">
        <v>27</v>
      </c>
      <c r="N429">
        <v>1.65</v>
      </c>
      <c r="O429">
        <v>8.1300000000000008</v>
      </c>
      <c r="P429">
        <v>5.0999999999999996</v>
      </c>
      <c r="Q429">
        <v>4.83</v>
      </c>
      <c r="R429">
        <v>0</v>
      </c>
      <c r="S429">
        <v>9119</v>
      </c>
      <c r="U429">
        <f t="shared" si="67"/>
        <v>1</v>
      </c>
      <c r="V429">
        <f t="shared" si="68"/>
        <v>2</v>
      </c>
      <c r="W429">
        <f t="shared" si="69"/>
        <v>5.13</v>
      </c>
      <c r="X429">
        <f t="shared" si="70"/>
        <v>0</v>
      </c>
      <c r="Y429">
        <f t="shared" si="71"/>
        <v>40</v>
      </c>
      <c r="Z429">
        <f t="shared" si="72"/>
        <v>48</v>
      </c>
      <c r="AA429">
        <f t="shared" si="73"/>
        <v>52</v>
      </c>
      <c r="AB429">
        <f t="shared" si="74"/>
        <v>27</v>
      </c>
      <c r="AC429">
        <f t="shared" si="75"/>
        <v>6</v>
      </c>
      <c r="AD429">
        <f t="shared" si="76"/>
        <v>43</v>
      </c>
      <c r="AE429">
        <f t="shared" si="77"/>
        <v>27</v>
      </c>
      <c r="AF429">
        <f>SUMPRODUCT(U429:AE429,Weights!$E$3:$O$3)</f>
        <v>44.5</v>
      </c>
    </row>
    <row r="430" spans="1:32" x14ac:dyDescent="0.25">
      <c r="A430" t="s">
        <v>657</v>
      </c>
      <c r="B430" t="s">
        <v>41</v>
      </c>
      <c r="C430">
        <v>1</v>
      </c>
      <c r="D430">
        <v>3</v>
      </c>
      <c r="E430">
        <v>6.17</v>
      </c>
      <c r="F430">
        <v>0</v>
      </c>
      <c r="G430">
        <v>22</v>
      </c>
      <c r="H430">
        <v>22</v>
      </c>
      <c r="I430">
        <v>27</v>
      </c>
      <c r="J430">
        <v>15</v>
      </c>
      <c r="K430">
        <v>6</v>
      </c>
      <c r="L430">
        <v>22</v>
      </c>
      <c r="M430">
        <v>2</v>
      </c>
      <c r="N430">
        <v>1.33</v>
      </c>
      <c r="O430">
        <v>9.23</v>
      </c>
      <c r="P430">
        <v>0.92</v>
      </c>
      <c r="Q430">
        <v>4.84</v>
      </c>
      <c r="R430">
        <v>-0.1</v>
      </c>
      <c r="S430">
        <v>7525</v>
      </c>
      <c r="U430">
        <f t="shared" si="67"/>
        <v>1</v>
      </c>
      <c r="V430">
        <f t="shared" si="68"/>
        <v>3</v>
      </c>
      <c r="W430">
        <f t="shared" si="69"/>
        <v>6.17</v>
      </c>
      <c r="X430">
        <f t="shared" si="70"/>
        <v>0</v>
      </c>
      <c r="Y430">
        <f t="shared" si="71"/>
        <v>22</v>
      </c>
      <c r="Z430">
        <f t="shared" si="72"/>
        <v>22</v>
      </c>
      <c r="AA430">
        <f t="shared" si="73"/>
        <v>27</v>
      </c>
      <c r="AB430">
        <f t="shared" si="74"/>
        <v>15</v>
      </c>
      <c r="AC430">
        <f t="shared" si="75"/>
        <v>6</v>
      </c>
      <c r="AD430">
        <f t="shared" si="76"/>
        <v>22</v>
      </c>
      <c r="AE430">
        <f t="shared" si="77"/>
        <v>2</v>
      </c>
      <c r="AF430">
        <f>SUMPRODUCT(U430:AE430,Weights!$E$3:$O$3)</f>
        <v>17.5</v>
      </c>
    </row>
    <row r="431" spans="1:32" x14ac:dyDescent="0.25">
      <c r="A431" t="s">
        <v>1127</v>
      </c>
      <c r="B431" t="s">
        <v>73</v>
      </c>
      <c r="C431">
        <v>1</v>
      </c>
      <c r="D431">
        <v>1</v>
      </c>
      <c r="E431">
        <v>4.51</v>
      </c>
      <c r="F431">
        <v>0</v>
      </c>
      <c r="G431">
        <v>20</v>
      </c>
      <c r="H431">
        <v>17</v>
      </c>
      <c r="I431">
        <v>17</v>
      </c>
      <c r="J431">
        <v>9</v>
      </c>
      <c r="K431">
        <v>3</v>
      </c>
      <c r="L431">
        <v>19</v>
      </c>
      <c r="M431">
        <v>10</v>
      </c>
      <c r="N431">
        <v>1.55</v>
      </c>
      <c r="O431">
        <v>9.8000000000000007</v>
      </c>
      <c r="P431">
        <v>5.0199999999999996</v>
      </c>
      <c r="Q431">
        <v>4.84</v>
      </c>
      <c r="R431">
        <v>0</v>
      </c>
      <c r="S431">
        <v>15100</v>
      </c>
      <c r="U431">
        <f t="shared" si="67"/>
        <v>1</v>
      </c>
      <c r="V431">
        <f t="shared" si="68"/>
        <v>1</v>
      </c>
      <c r="W431">
        <f t="shared" si="69"/>
        <v>4.51</v>
      </c>
      <c r="X431">
        <f t="shared" si="70"/>
        <v>0</v>
      </c>
      <c r="Y431">
        <f t="shared" si="71"/>
        <v>20</v>
      </c>
      <c r="Z431">
        <f t="shared" si="72"/>
        <v>17</v>
      </c>
      <c r="AA431">
        <f t="shared" si="73"/>
        <v>17</v>
      </c>
      <c r="AB431">
        <f t="shared" si="74"/>
        <v>9</v>
      </c>
      <c r="AC431">
        <f t="shared" si="75"/>
        <v>3</v>
      </c>
      <c r="AD431">
        <f t="shared" si="76"/>
        <v>19</v>
      </c>
      <c r="AE431">
        <f t="shared" si="77"/>
        <v>10</v>
      </c>
      <c r="AF431">
        <f>SUMPRODUCT(U431:AE431,Weights!$E$3:$O$3)</f>
        <v>23.5</v>
      </c>
    </row>
    <row r="432" spans="1:32" x14ac:dyDescent="0.25">
      <c r="A432" t="s">
        <v>973</v>
      </c>
      <c r="B432" t="s">
        <v>73</v>
      </c>
      <c r="C432">
        <v>2</v>
      </c>
      <c r="D432">
        <v>4</v>
      </c>
      <c r="E432">
        <v>5.47</v>
      </c>
      <c r="F432">
        <v>5</v>
      </c>
      <c r="G432">
        <v>23</v>
      </c>
      <c r="H432">
        <v>47</v>
      </c>
      <c r="I432">
        <v>49</v>
      </c>
      <c r="J432">
        <v>28</v>
      </c>
      <c r="K432">
        <v>6</v>
      </c>
      <c r="L432">
        <v>34</v>
      </c>
      <c r="M432">
        <v>22</v>
      </c>
      <c r="N432">
        <v>1.51</v>
      </c>
      <c r="O432">
        <v>6.57</v>
      </c>
      <c r="P432">
        <v>4.22</v>
      </c>
      <c r="Q432">
        <v>4.8499999999999996</v>
      </c>
      <c r="R432">
        <v>0.2</v>
      </c>
      <c r="S432">
        <v>11479</v>
      </c>
      <c r="U432">
        <f t="shared" si="67"/>
        <v>2</v>
      </c>
      <c r="V432">
        <f t="shared" si="68"/>
        <v>4</v>
      </c>
      <c r="W432">
        <f t="shared" si="69"/>
        <v>5.47</v>
      </c>
      <c r="X432">
        <f t="shared" si="70"/>
        <v>5</v>
      </c>
      <c r="Y432">
        <f t="shared" si="71"/>
        <v>23</v>
      </c>
      <c r="Z432">
        <f t="shared" si="72"/>
        <v>47</v>
      </c>
      <c r="AA432">
        <f t="shared" si="73"/>
        <v>49</v>
      </c>
      <c r="AB432">
        <f t="shared" si="74"/>
        <v>28</v>
      </c>
      <c r="AC432">
        <f t="shared" si="75"/>
        <v>6</v>
      </c>
      <c r="AD432">
        <f t="shared" si="76"/>
        <v>34</v>
      </c>
      <c r="AE432">
        <f t="shared" si="77"/>
        <v>22</v>
      </c>
      <c r="AF432">
        <f>SUMPRODUCT(U432:AE432,Weights!$E$3:$O$3)</f>
        <v>34.5</v>
      </c>
    </row>
    <row r="433" spans="1:32" x14ac:dyDescent="0.25">
      <c r="A433" t="s">
        <v>932</v>
      </c>
      <c r="B433" t="s">
        <v>27</v>
      </c>
      <c r="C433">
        <v>9</v>
      </c>
      <c r="D433">
        <v>14</v>
      </c>
      <c r="E433">
        <v>4.46</v>
      </c>
      <c r="F433">
        <v>27</v>
      </c>
      <c r="G433">
        <v>27</v>
      </c>
      <c r="H433">
        <v>157</v>
      </c>
      <c r="I433">
        <v>146</v>
      </c>
      <c r="J433">
        <v>78</v>
      </c>
      <c r="K433">
        <v>21</v>
      </c>
      <c r="L433">
        <v>128</v>
      </c>
      <c r="M433">
        <v>82</v>
      </c>
      <c r="N433">
        <v>1.45</v>
      </c>
      <c r="O433">
        <v>7.32</v>
      </c>
      <c r="P433">
        <v>4.68</v>
      </c>
      <c r="Q433">
        <v>4.8499999999999996</v>
      </c>
      <c r="R433">
        <v>1.5</v>
      </c>
      <c r="S433">
        <v>4338</v>
      </c>
      <c r="U433">
        <f t="shared" si="67"/>
        <v>9</v>
      </c>
      <c r="V433">
        <f t="shared" si="68"/>
        <v>14</v>
      </c>
      <c r="W433">
        <f t="shared" si="69"/>
        <v>4.46</v>
      </c>
      <c r="X433">
        <f t="shared" si="70"/>
        <v>27</v>
      </c>
      <c r="Y433">
        <f t="shared" si="71"/>
        <v>27</v>
      </c>
      <c r="Z433">
        <f t="shared" si="72"/>
        <v>157</v>
      </c>
      <c r="AA433">
        <f t="shared" si="73"/>
        <v>146</v>
      </c>
      <c r="AB433">
        <f t="shared" si="74"/>
        <v>78</v>
      </c>
      <c r="AC433">
        <f t="shared" si="75"/>
        <v>21</v>
      </c>
      <c r="AD433">
        <f t="shared" si="76"/>
        <v>128</v>
      </c>
      <c r="AE433">
        <f t="shared" si="77"/>
        <v>82</v>
      </c>
      <c r="AF433">
        <f>SUMPRODUCT(U433:AE433,Weights!$E$3:$O$3)</f>
        <v>175</v>
      </c>
    </row>
    <row r="434" spans="1:32" x14ac:dyDescent="0.25">
      <c r="A434" t="s">
        <v>864</v>
      </c>
      <c r="B434" t="s">
        <v>34</v>
      </c>
      <c r="C434">
        <v>10</v>
      </c>
      <c r="D434">
        <v>8</v>
      </c>
      <c r="E434">
        <v>4.09</v>
      </c>
      <c r="F434">
        <v>23</v>
      </c>
      <c r="G434">
        <v>35</v>
      </c>
      <c r="H434">
        <v>149</v>
      </c>
      <c r="I434">
        <v>142</v>
      </c>
      <c r="J434">
        <v>68</v>
      </c>
      <c r="K434">
        <v>20</v>
      </c>
      <c r="L434">
        <v>101</v>
      </c>
      <c r="M434">
        <v>51</v>
      </c>
      <c r="N434">
        <v>1.29</v>
      </c>
      <c r="O434">
        <v>6.09</v>
      </c>
      <c r="P434">
        <v>3.09</v>
      </c>
      <c r="Q434">
        <v>4.8600000000000003</v>
      </c>
      <c r="R434">
        <v>0.7</v>
      </c>
      <c r="S434">
        <v>11589</v>
      </c>
      <c r="U434">
        <f t="shared" si="67"/>
        <v>10</v>
      </c>
      <c r="V434">
        <f t="shared" si="68"/>
        <v>8</v>
      </c>
      <c r="W434">
        <f t="shared" si="69"/>
        <v>4.09</v>
      </c>
      <c r="X434">
        <f t="shared" si="70"/>
        <v>23</v>
      </c>
      <c r="Y434">
        <f t="shared" si="71"/>
        <v>35</v>
      </c>
      <c r="Z434">
        <f t="shared" si="72"/>
        <v>149</v>
      </c>
      <c r="AA434">
        <f t="shared" si="73"/>
        <v>142</v>
      </c>
      <c r="AB434">
        <f t="shared" si="74"/>
        <v>68</v>
      </c>
      <c r="AC434">
        <f t="shared" si="75"/>
        <v>20</v>
      </c>
      <c r="AD434">
        <f t="shared" si="76"/>
        <v>101</v>
      </c>
      <c r="AE434">
        <f t="shared" si="77"/>
        <v>51</v>
      </c>
      <c r="AF434">
        <f>SUMPRODUCT(U434:AE434,Weights!$E$3:$O$3)</f>
        <v>192.5</v>
      </c>
    </row>
    <row r="435" spans="1:32" x14ac:dyDescent="0.25">
      <c r="A435" t="s">
        <v>1025</v>
      </c>
      <c r="B435" t="s">
        <v>41</v>
      </c>
      <c r="C435">
        <v>1</v>
      </c>
      <c r="D435">
        <v>1</v>
      </c>
      <c r="E435">
        <v>3.14</v>
      </c>
      <c r="F435">
        <v>0</v>
      </c>
      <c r="G435">
        <v>20</v>
      </c>
      <c r="H435">
        <v>21</v>
      </c>
      <c r="I435">
        <v>18</v>
      </c>
      <c r="J435">
        <v>7</v>
      </c>
      <c r="K435">
        <v>3</v>
      </c>
      <c r="L435">
        <v>21</v>
      </c>
      <c r="M435">
        <v>8</v>
      </c>
      <c r="N435">
        <v>1.22</v>
      </c>
      <c r="O435">
        <v>8.9600000000000009</v>
      </c>
      <c r="P435">
        <v>3.21</v>
      </c>
      <c r="Q435">
        <v>4.8600000000000003</v>
      </c>
      <c r="R435">
        <v>-0.1</v>
      </c>
      <c r="S435">
        <v>16684</v>
      </c>
      <c r="U435">
        <f t="shared" si="67"/>
        <v>1</v>
      </c>
      <c r="V435">
        <f t="shared" si="68"/>
        <v>1</v>
      </c>
      <c r="W435">
        <f t="shared" si="69"/>
        <v>3.14</v>
      </c>
      <c r="X435">
        <f t="shared" si="70"/>
        <v>0</v>
      </c>
      <c r="Y435">
        <f t="shared" si="71"/>
        <v>20</v>
      </c>
      <c r="Z435">
        <f t="shared" si="72"/>
        <v>21</v>
      </c>
      <c r="AA435">
        <f t="shared" si="73"/>
        <v>18</v>
      </c>
      <c r="AB435">
        <f t="shared" si="74"/>
        <v>7</v>
      </c>
      <c r="AC435">
        <f t="shared" si="75"/>
        <v>3</v>
      </c>
      <c r="AD435">
        <f t="shared" si="76"/>
        <v>21</v>
      </c>
      <c r="AE435">
        <f t="shared" si="77"/>
        <v>8</v>
      </c>
      <c r="AF435">
        <f>SUMPRODUCT(U435:AE435,Weights!$E$3:$O$3)</f>
        <v>38</v>
      </c>
    </row>
    <row r="436" spans="1:32" x14ac:dyDescent="0.25">
      <c r="A436" t="s">
        <v>918</v>
      </c>
      <c r="B436" t="s">
        <v>39</v>
      </c>
      <c r="C436">
        <v>8</v>
      </c>
      <c r="D436">
        <v>9</v>
      </c>
      <c r="E436">
        <v>6.04</v>
      </c>
      <c r="F436">
        <v>19</v>
      </c>
      <c r="G436">
        <v>30</v>
      </c>
      <c r="H436">
        <v>113</v>
      </c>
      <c r="I436">
        <v>129</v>
      </c>
      <c r="J436">
        <v>75</v>
      </c>
      <c r="K436">
        <v>17</v>
      </c>
      <c r="L436">
        <v>91</v>
      </c>
      <c r="M436">
        <v>50</v>
      </c>
      <c r="N436">
        <v>1.59</v>
      </c>
      <c r="O436">
        <v>7.27</v>
      </c>
      <c r="P436">
        <v>4.0199999999999996</v>
      </c>
      <c r="Q436">
        <v>4.87</v>
      </c>
      <c r="R436">
        <v>0.8</v>
      </c>
      <c r="S436">
        <v>7738</v>
      </c>
      <c r="U436">
        <f t="shared" si="67"/>
        <v>8</v>
      </c>
      <c r="V436">
        <f t="shared" si="68"/>
        <v>9</v>
      </c>
      <c r="W436">
        <f t="shared" si="69"/>
        <v>6.04</v>
      </c>
      <c r="X436">
        <f t="shared" si="70"/>
        <v>19</v>
      </c>
      <c r="Y436">
        <f t="shared" si="71"/>
        <v>30</v>
      </c>
      <c r="Z436">
        <f t="shared" si="72"/>
        <v>113</v>
      </c>
      <c r="AA436">
        <f t="shared" si="73"/>
        <v>129</v>
      </c>
      <c r="AB436">
        <f t="shared" si="74"/>
        <v>75</v>
      </c>
      <c r="AC436">
        <f t="shared" si="75"/>
        <v>17</v>
      </c>
      <c r="AD436">
        <f t="shared" si="76"/>
        <v>91</v>
      </c>
      <c r="AE436">
        <f t="shared" si="77"/>
        <v>50</v>
      </c>
      <c r="AF436">
        <f>SUMPRODUCT(U436:AE436,Weights!$E$3:$O$3)</f>
        <v>90.5</v>
      </c>
    </row>
    <row r="437" spans="1:32" x14ac:dyDescent="0.25">
      <c r="A437" t="s">
        <v>630</v>
      </c>
      <c r="B437" t="s">
        <v>71</v>
      </c>
      <c r="C437">
        <v>2</v>
      </c>
      <c r="D437">
        <v>4</v>
      </c>
      <c r="E437">
        <v>5.8</v>
      </c>
      <c r="F437">
        <v>0</v>
      </c>
      <c r="G437">
        <v>48</v>
      </c>
      <c r="H437">
        <v>59</v>
      </c>
      <c r="I437">
        <v>64</v>
      </c>
      <c r="J437">
        <v>38</v>
      </c>
      <c r="K437">
        <v>11</v>
      </c>
      <c r="L437">
        <v>73</v>
      </c>
      <c r="M437">
        <v>29</v>
      </c>
      <c r="N437">
        <v>1.58</v>
      </c>
      <c r="O437">
        <v>11.17</v>
      </c>
      <c r="P437">
        <v>4.49</v>
      </c>
      <c r="Q437">
        <v>4.87</v>
      </c>
      <c r="R437">
        <v>-0.2</v>
      </c>
      <c r="S437">
        <v>10285</v>
      </c>
      <c r="U437">
        <f t="shared" si="67"/>
        <v>2</v>
      </c>
      <c r="V437">
        <f t="shared" si="68"/>
        <v>4</v>
      </c>
      <c r="W437">
        <f t="shared" si="69"/>
        <v>5.8</v>
      </c>
      <c r="X437">
        <f t="shared" si="70"/>
        <v>0</v>
      </c>
      <c r="Y437">
        <f t="shared" si="71"/>
        <v>48</v>
      </c>
      <c r="Z437">
        <f t="shared" si="72"/>
        <v>59</v>
      </c>
      <c r="AA437">
        <f t="shared" si="73"/>
        <v>64</v>
      </c>
      <c r="AB437">
        <f t="shared" si="74"/>
        <v>38</v>
      </c>
      <c r="AC437">
        <f t="shared" si="75"/>
        <v>11</v>
      </c>
      <c r="AD437">
        <f t="shared" si="76"/>
        <v>73</v>
      </c>
      <c r="AE437">
        <f t="shared" si="77"/>
        <v>29</v>
      </c>
      <c r="AF437">
        <f>SUMPRODUCT(U437:AE437,Weights!$E$3:$O$3)</f>
        <v>66.5</v>
      </c>
    </row>
    <row r="438" spans="1:32" x14ac:dyDescent="0.25">
      <c r="A438" t="s">
        <v>963</v>
      </c>
      <c r="B438" t="s">
        <v>73</v>
      </c>
      <c r="C438">
        <v>2</v>
      </c>
      <c r="D438">
        <v>7</v>
      </c>
      <c r="E438">
        <v>4.95</v>
      </c>
      <c r="F438">
        <v>11</v>
      </c>
      <c r="G438">
        <v>16</v>
      </c>
      <c r="H438">
        <v>72</v>
      </c>
      <c r="I438">
        <v>79</v>
      </c>
      <c r="J438">
        <v>40</v>
      </c>
      <c r="K438">
        <v>12</v>
      </c>
      <c r="L438">
        <v>54</v>
      </c>
      <c r="M438">
        <v>22</v>
      </c>
      <c r="N438">
        <v>1.39</v>
      </c>
      <c r="O438">
        <v>6.74</v>
      </c>
      <c r="P438">
        <v>2.69</v>
      </c>
      <c r="Q438">
        <v>4.87</v>
      </c>
      <c r="R438">
        <v>0.6</v>
      </c>
      <c r="S438">
        <v>13345</v>
      </c>
      <c r="U438">
        <f t="shared" si="67"/>
        <v>2</v>
      </c>
      <c r="V438">
        <f t="shared" si="68"/>
        <v>7</v>
      </c>
      <c r="W438">
        <f t="shared" si="69"/>
        <v>4.95</v>
      </c>
      <c r="X438">
        <f t="shared" si="70"/>
        <v>11</v>
      </c>
      <c r="Y438">
        <f t="shared" si="71"/>
        <v>16</v>
      </c>
      <c r="Z438">
        <f t="shared" si="72"/>
        <v>72</v>
      </c>
      <c r="AA438">
        <f t="shared" si="73"/>
        <v>79</v>
      </c>
      <c r="AB438">
        <f t="shared" si="74"/>
        <v>40</v>
      </c>
      <c r="AC438">
        <f t="shared" si="75"/>
        <v>12</v>
      </c>
      <c r="AD438">
        <f t="shared" si="76"/>
        <v>54</v>
      </c>
      <c r="AE438">
        <f t="shared" si="77"/>
        <v>22</v>
      </c>
      <c r="AF438">
        <f>SUMPRODUCT(U438:AE438,Weights!$E$3:$O$3)</f>
        <v>56.5</v>
      </c>
    </row>
    <row r="439" spans="1:32" x14ac:dyDescent="0.25">
      <c r="A439" t="s">
        <v>837</v>
      </c>
      <c r="B439" t="s">
        <v>27</v>
      </c>
      <c r="C439">
        <v>2</v>
      </c>
      <c r="D439">
        <v>2</v>
      </c>
      <c r="E439">
        <v>5.22</v>
      </c>
      <c r="F439">
        <v>0</v>
      </c>
      <c r="G439">
        <v>38</v>
      </c>
      <c r="H439">
        <v>31</v>
      </c>
      <c r="I439">
        <v>34</v>
      </c>
      <c r="J439">
        <v>18</v>
      </c>
      <c r="K439">
        <v>6</v>
      </c>
      <c r="L439">
        <v>22</v>
      </c>
      <c r="M439">
        <v>9</v>
      </c>
      <c r="N439">
        <v>1.35</v>
      </c>
      <c r="O439">
        <v>6.36</v>
      </c>
      <c r="P439">
        <v>2.4700000000000002</v>
      </c>
      <c r="Q439">
        <v>4.88</v>
      </c>
      <c r="R439">
        <v>0</v>
      </c>
      <c r="S439">
        <v>2170</v>
      </c>
      <c r="U439">
        <f t="shared" si="67"/>
        <v>2</v>
      </c>
      <c r="V439">
        <f t="shared" si="68"/>
        <v>2</v>
      </c>
      <c r="W439">
        <f t="shared" si="69"/>
        <v>5.22</v>
      </c>
      <c r="X439">
        <f t="shared" si="70"/>
        <v>0</v>
      </c>
      <c r="Y439">
        <f t="shared" si="71"/>
        <v>38</v>
      </c>
      <c r="Z439">
        <f t="shared" si="72"/>
        <v>31</v>
      </c>
      <c r="AA439">
        <f t="shared" si="73"/>
        <v>34</v>
      </c>
      <c r="AB439">
        <f t="shared" si="74"/>
        <v>18</v>
      </c>
      <c r="AC439">
        <f t="shared" si="75"/>
        <v>6</v>
      </c>
      <c r="AD439">
        <f t="shared" si="76"/>
        <v>22</v>
      </c>
      <c r="AE439">
        <f t="shared" si="77"/>
        <v>9</v>
      </c>
      <c r="AF439">
        <f>SUMPRODUCT(U439:AE439,Weights!$E$3:$O$3)</f>
        <v>30.5</v>
      </c>
    </row>
    <row r="440" spans="1:32" x14ac:dyDescent="0.25">
      <c r="A440" t="s">
        <v>721</v>
      </c>
      <c r="B440" t="s">
        <v>32</v>
      </c>
      <c r="C440">
        <v>1</v>
      </c>
      <c r="D440">
        <v>1</v>
      </c>
      <c r="E440">
        <v>5.84</v>
      </c>
      <c r="F440">
        <v>0</v>
      </c>
      <c r="G440">
        <v>24</v>
      </c>
      <c r="H440">
        <v>21</v>
      </c>
      <c r="I440">
        <v>20</v>
      </c>
      <c r="J440">
        <v>13</v>
      </c>
      <c r="K440">
        <v>4</v>
      </c>
      <c r="L440">
        <v>25</v>
      </c>
      <c r="M440">
        <v>8</v>
      </c>
      <c r="N440">
        <v>1.36</v>
      </c>
      <c r="O440">
        <v>10.8</v>
      </c>
      <c r="P440">
        <v>3.54</v>
      </c>
      <c r="Q440">
        <v>4.8899999999999997</v>
      </c>
      <c r="R440">
        <v>-0.1</v>
      </c>
      <c r="S440">
        <v>15761</v>
      </c>
      <c r="U440">
        <f t="shared" si="67"/>
        <v>1</v>
      </c>
      <c r="V440">
        <f t="shared" si="68"/>
        <v>1</v>
      </c>
      <c r="W440">
        <f t="shared" si="69"/>
        <v>5.84</v>
      </c>
      <c r="X440">
        <f t="shared" si="70"/>
        <v>0</v>
      </c>
      <c r="Y440">
        <f t="shared" si="71"/>
        <v>24</v>
      </c>
      <c r="Z440">
        <f t="shared" si="72"/>
        <v>21</v>
      </c>
      <c r="AA440">
        <f t="shared" si="73"/>
        <v>20</v>
      </c>
      <c r="AB440">
        <f t="shared" si="74"/>
        <v>13</v>
      </c>
      <c r="AC440">
        <f t="shared" si="75"/>
        <v>4</v>
      </c>
      <c r="AD440">
        <f t="shared" si="76"/>
        <v>25</v>
      </c>
      <c r="AE440">
        <f t="shared" si="77"/>
        <v>8</v>
      </c>
      <c r="AF440">
        <f>SUMPRODUCT(U440:AE440,Weights!$E$3:$O$3)</f>
        <v>29</v>
      </c>
    </row>
    <row r="441" spans="1:32" x14ac:dyDescent="0.25">
      <c r="A441" t="s">
        <v>863</v>
      </c>
      <c r="B441" t="s">
        <v>32</v>
      </c>
      <c r="C441">
        <v>1</v>
      </c>
      <c r="D441">
        <v>1</v>
      </c>
      <c r="E441">
        <v>4.9800000000000004</v>
      </c>
      <c r="F441">
        <v>0</v>
      </c>
      <c r="G441">
        <v>33</v>
      </c>
      <c r="H441">
        <v>30</v>
      </c>
      <c r="I441">
        <v>35</v>
      </c>
      <c r="J441">
        <v>17</v>
      </c>
      <c r="K441">
        <v>2</v>
      </c>
      <c r="L441">
        <v>16</v>
      </c>
      <c r="M441">
        <v>17</v>
      </c>
      <c r="N441">
        <v>1.73</v>
      </c>
      <c r="O441">
        <v>4.9000000000000004</v>
      </c>
      <c r="P441">
        <v>5.14</v>
      </c>
      <c r="Q441">
        <v>4.8899999999999997</v>
      </c>
      <c r="R441">
        <v>-0.1</v>
      </c>
      <c r="S441">
        <v>11753</v>
      </c>
      <c r="U441">
        <f t="shared" si="67"/>
        <v>1</v>
      </c>
      <c r="V441">
        <f t="shared" si="68"/>
        <v>1</v>
      </c>
      <c r="W441">
        <f t="shared" si="69"/>
        <v>4.9800000000000004</v>
      </c>
      <c r="X441">
        <f t="shared" si="70"/>
        <v>0</v>
      </c>
      <c r="Y441">
        <f t="shared" si="71"/>
        <v>33</v>
      </c>
      <c r="Z441">
        <f t="shared" si="72"/>
        <v>30</v>
      </c>
      <c r="AA441">
        <f t="shared" si="73"/>
        <v>35</v>
      </c>
      <c r="AB441">
        <f t="shared" si="74"/>
        <v>17</v>
      </c>
      <c r="AC441">
        <f t="shared" si="75"/>
        <v>2</v>
      </c>
      <c r="AD441">
        <f t="shared" si="76"/>
        <v>16</v>
      </c>
      <c r="AE441">
        <f t="shared" si="77"/>
        <v>17</v>
      </c>
      <c r="AF441">
        <f>SUMPRODUCT(U441:AE441,Weights!$E$3:$O$3)</f>
        <v>18</v>
      </c>
    </row>
    <row r="442" spans="1:32" x14ac:dyDescent="0.25">
      <c r="A442" t="s">
        <v>941</v>
      </c>
      <c r="B442" t="s">
        <v>60</v>
      </c>
      <c r="C442">
        <v>2</v>
      </c>
      <c r="D442">
        <v>4</v>
      </c>
      <c r="E442">
        <v>5.44</v>
      </c>
      <c r="F442">
        <v>8</v>
      </c>
      <c r="G442">
        <v>21</v>
      </c>
      <c r="H442">
        <v>61</v>
      </c>
      <c r="I442">
        <v>72</v>
      </c>
      <c r="J442">
        <v>37</v>
      </c>
      <c r="K442">
        <v>9</v>
      </c>
      <c r="L442">
        <v>46</v>
      </c>
      <c r="M442">
        <v>24</v>
      </c>
      <c r="N442">
        <v>1.56</v>
      </c>
      <c r="O442">
        <v>6.76</v>
      </c>
      <c r="P442">
        <v>3.53</v>
      </c>
      <c r="Q442">
        <v>4.8899999999999997</v>
      </c>
      <c r="R442">
        <v>0.3</v>
      </c>
      <c r="S442">
        <v>13572</v>
      </c>
      <c r="U442">
        <f t="shared" si="67"/>
        <v>2</v>
      </c>
      <c r="V442">
        <f t="shared" si="68"/>
        <v>4</v>
      </c>
      <c r="W442">
        <f t="shared" si="69"/>
        <v>5.44</v>
      </c>
      <c r="X442">
        <f t="shared" si="70"/>
        <v>8</v>
      </c>
      <c r="Y442">
        <f t="shared" si="71"/>
        <v>21</v>
      </c>
      <c r="Z442">
        <f t="shared" si="72"/>
        <v>61</v>
      </c>
      <c r="AA442">
        <f t="shared" si="73"/>
        <v>72</v>
      </c>
      <c r="AB442">
        <f t="shared" si="74"/>
        <v>37</v>
      </c>
      <c r="AC442">
        <f t="shared" si="75"/>
        <v>9</v>
      </c>
      <c r="AD442">
        <f t="shared" si="76"/>
        <v>46</v>
      </c>
      <c r="AE442">
        <f t="shared" si="77"/>
        <v>24</v>
      </c>
      <c r="AF442">
        <f>SUMPRODUCT(U442:AE442,Weights!$E$3:$O$3)</f>
        <v>44</v>
      </c>
    </row>
    <row r="443" spans="1:32" x14ac:dyDescent="0.25">
      <c r="A443" t="s">
        <v>1129</v>
      </c>
      <c r="B443" t="s">
        <v>21</v>
      </c>
      <c r="C443">
        <v>2</v>
      </c>
      <c r="D443">
        <v>3</v>
      </c>
      <c r="E443">
        <v>5.61</v>
      </c>
      <c r="F443">
        <v>5</v>
      </c>
      <c r="G443">
        <v>16</v>
      </c>
      <c r="H443">
        <v>57</v>
      </c>
      <c r="I443">
        <v>72</v>
      </c>
      <c r="J443">
        <v>36</v>
      </c>
      <c r="K443">
        <v>7</v>
      </c>
      <c r="L443">
        <v>31</v>
      </c>
      <c r="M443">
        <v>20</v>
      </c>
      <c r="N443">
        <v>1.61</v>
      </c>
      <c r="O443">
        <v>4.87</v>
      </c>
      <c r="P443">
        <v>3.13</v>
      </c>
      <c r="Q443">
        <v>4.8899999999999997</v>
      </c>
      <c r="R443">
        <v>0.3</v>
      </c>
      <c r="S443">
        <v>10962</v>
      </c>
      <c r="U443">
        <f t="shared" si="67"/>
        <v>2</v>
      </c>
      <c r="V443">
        <f t="shared" si="68"/>
        <v>3</v>
      </c>
      <c r="W443">
        <f t="shared" si="69"/>
        <v>5.61</v>
      </c>
      <c r="X443">
        <f t="shared" si="70"/>
        <v>5</v>
      </c>
      <c r="Y443">
        <f t="shared" si="71"/>
        <v>16</v>
      </c>
      <c r="Z443">
        <f t="shared" si="72"/>
        <v>57</v>
      </c>
      <c r="AA443">
        <f t="shared" si="73"/>
        <v>72</v>
      </c>
      <c r="AB443">
        <f t="shared" si="74"/>
        <v>36</v>
      </c>
      <c r="AC443">
        <f t="shared" si="75"/>
        <v>7</v>
      </c>
      <c r="AD443">
        <f t="shared" si="76"/>
        <v>31</v>
      </c>
      <c r="AE443">
        <f t="shared" si="77"/>
        <v>20</v>
      </c>
      <c r="AF443">
        <f>SUMPRODUCT(U443:AE443,Weights!$E$3:$O$3)</f>
        <v>28</v>
      </c>
    </row>
    <row r="444" spans="1:32" x14ac:dyDescent="0.25">
      <c r="A444" t="s">
        <v>857</v>
      </c>
      <c r="B444" t="s">
        <v>15</v>
      </c>
      <c r="C444">
        <v>2</v>
      </c>
      <c r="D444">
        <v>1</v>
      </c>
      <c r="E444">
        <v>5.08</v>
      </c>
      <c r="F444">
        <v>3</v>
      </c>
      <c r="G444">
        <v>20</v>
      </c>
      <c r="H444">
        <v>34</v>
      </c>
      <c r="I444">
        <v>36</v>
      </c>
      <c r="J444">
        <v>19</v>
      </c>
      <c r="K444">
        <v>6</v>
      </c>
      <c r="L444">
        <v>34</v>
      </c>
      <c r="M444">
        <v>13</v>
      </c>
      <c r="N444">
        <v>1.43</v>
      </c>
      <c r="O444">
        <v>9.16</v>
      </c>
      <c r="P444">
        <v>3.35</v>
      </c>
      <c r="Q444">
        <v>4.9000000000000004</v>
      </c>
      <c r="R444">
        <v>0</v>
      </c>
      <c r="S444">
        <v>10387</v>
      </c>
      <c r="U444">
        <f t="shared" si="67"/>
        <v>2</v>
      </c>
      <c r="V444">
        <f t="shared" si="68"/>
        <v>1</v>
      </c>
      <c r="W444">
        <f t="shared" si="69"/>
        <v>5.08</v>
      </c>
      <c r="X444">
        <f t="shared" si="70"/>
        <v>3</v>
      </c>
      <c r="Y444">
        <f t="shared" si="71"/>
        <v>20</v>
      </c>
      <c r="Z444">
        <f t="shared" si="72"/>
        <v>34</v>
      </c>
      <c r="AA444">
        <f t="shared" si="73"/>
        <v>36</v>
      </c>
      <c r="AB444">
        <f t="shared" si="74"/>
        <v>19</v>
      </c>
      <c r="AC444">
        <f t="shared" si="75"/>
        <v>6</v>
      </c>
      <c r="AD444">
        <f t="shared" si="76"/>
        <v>34</v>
      </c>
      <c r="AE444">
        <f t="shared" si="77"/>
        <v>13</v>
      </c>
      <c r="AF444">
        <f>SUMPRODUCT(U444:AE444,Weights!$E$3:$O$3)</f>
        <v>46.5</v>
      </c>
    </row>
    <row r="445" spans="1:32" x14ac:dyDescent="0.25">
      <c r="A445" t="s">
        <v>959</v>
      </c>
      <c r="B445" t="s">
        <v>27</v>
      </c>
      <c r="C445">
        <v>12</v>
      </c>
      <c r="D445">
        <v>12</v>
      </c>
      <c r="E445">
        <v>4.28</v>
      </c>
      <c r="F445">
        <v>28</v>
      </c>
      <c r="G445">
        <v>28</v>
      </c>
      <c r="H445">
        <v>165</v>
      </c>
      <c r="I445">
        <v>180</v>
      </c>
      <c r="J445">
        <v>79</v>
      </c>
      <c r="K445">
        <v>21</v>
      </c>
      <c r="L445">
        <v>100</v>
      </c>
      <c r="M445">
        <v>61</v>
      </c>
      <c r="N445">
        <v>1.46</v>
      </c>
      <c r="O445">
        <v>5.45</v>
      </c>
      <c r="P445">
        <v>3.33</v>
      </c>
      <c r="Q445">
        <v>4.91</v>
      </c>
      <c r="R445">
        <v>1.8</v>
      </c>
      <c r="S445">
        <v>16256</v>
      </c>
      <c r="U445">
        <f t="shared" si="67"/>
        <v>12</v>
      </c>
      <c r="V445">
        <f t="shared" si="68"/>
        <v>12</v>
      </c>
      <c r="W445">
        <f t="shared" si="69"/>
        <v>4.28</v>
      </c>
      <c r="X445">
        <f t="shared" si="70"/>
        <v>28</v>
      </c>
      <c r="Y445">
        <f t="shared" si="71"/>
        <v>28</v>
      </c>
      <c r="Z445">
        <f t="shared" si="72"/>
        <v>165</v>
      </c>
      <c r="AA445">
        <f t="shared" si="73"/>
        <v>180</v>
      </c>
      <c r="AB445">
        <f t="shared" si="74"/>
        <v>79</v>
      </c>
      <c r="AC445">
        <f t="shared" si="75"/>
        <v>21</v>
      </c>
      <c r="AD445">
        <f t="shared" si="76"/>
        <v>100</v>
      </c>
      <c r="AE445">
        <f t="shared" si="77"/>
        <v>61</v>
      </c>
      <c r="AF445">
        <f>SUMPRODUCT(U445:AE445,Weights!$E$3:$O$3)</f>
        <v>175.5</v>
      </c>
    </row>
    <row r="446" spans="1:32" x14ac:dyDescent="0.25">
      <c r="A446" t="s">
        <v>840</v>
      </c>
      <c r="B446" t="s">
        <v>147</v>
      </c>
      <c r="C446">
        <v>5</v>
      </c>
      <c r="D446">
        <v>8</v>
      </c>
      <c r="E446">
        <v>4.8899999999999997</v>
      </c>
      <c r="F446">
        <v>9</v>
      </c>
      <c r="G446">
        <v>42</v>
      </c>
      <c r="H446">
        <v>79</v>
      </c>
      <c r="I446">
        <v>76</v>
      </c>
      <c r="J446">
        <v>43</v>
      </c>
      <c r="K446">
        <v>13</v>
      </c>
      <c r="L446">
        <v>81</v>
      </c>
      <c r="M446">
        <v>38</v>
      </c>
      <c r="N446">
        <v>1.44</v>
      </c>
      <c r="O446">
        <v>9.2200000000000006</v>
      </c>
      <c r="P446">
        <v>4.3499999999999996</v>
      </c>
      <c r="Q446">
        <v>4.91</v>
      </c>
      <c r="R446">
        <v>0.2</v>
      </c>
      <c r="S446">
        <v>13799</v>
      </c>
      <c r="U446">
        <f t="shared" si="67"/>
        <v>5</v>
      </c>
      <c r="V446">
        <f t="shared" si="68"/>
        <v>8</v>
      </c>
      <c r="W446">
        <f t="shared" si="69"/>
        <v>4.8899999999999997</v>
      </c>
      <c r="X446">
        <f t="shared" si="70"/>
        <v>9</v>
      </c>
      <c r="Y446">
        <f t="shared" si="71"/>
        <v>42</v>
      </c>
      <c r="Z446">
        <f t="shared" si="72"/>
        <v>79</v>
      </c>
      <c r="AA446">
        <f t="shared" si="73"/>
        <v>76</v>
      </c>
      <c r="AB446">
        <f t="shared" si="74"/>
        <v>43</v>
      </c>
      <c r="AC446">
        <f t="shared" si="75"/>
        <v>13</v>
      </c>
      <c r="AD446">
        <f t="shared" si="76"/>
        <v>81</v>
      </c>
      <c r="AE446">
        <f t="shared" si="77"/>
        <v>38</v>
      </c>
      <c r="AF446">
        <f>SUMPRODUCT(U446:AE446,Weights!$E$3:$O$3)</f>
        <v>97</v>
      </c>
    </row>
    <row r="447" spans="1:32" x14ac:dyDescent="0.25">
      <c r="A447" t="s">
        <v>937</v>
      </c>
      <c r="B447" t="s">
        <v>27</v>
      </c>
      <c r="C447">
        <v>11</v>
      </c>
      <c r="D447">
        <v>7</v>
      </c>
      <c r="E447">
        <v>4.8</v>
      </c>
      <c r="F447">
        <v>23</v>
      </c>
      <c r="G447">
        <v>27</v>
      </c>
      <c r="H447">
        <v>138</v>
      </c>
      <c r="I447">
        <v>139</v>
      </c>
      <c r="J447">
        <v>74</v>
      </c>
      <c r="K447">
        <v>22</v>
      </c>
      <c r="L447">
        <v>101</v>
      </c>
      <c r="M447">
        <v>45</v>
      </c>
      <c r="N447">
        <v>1.33</v>
      </c>
      <c r="O447">
        <v>6.53</v>
      </c>
      <c r="P447">
        <v>2.94</v>
      </c>
      <c r="Q447">
        <v>4.92</v>
      </c>
      <c r="R447">
        <v>1.2</v>
      </c>
      <c r="S447">
        <v>15488</v>
      </c>
      <c r="U447">
        <f t="shared" si="67"/>
        <v>11</v>
      </c>
      <c r="V447">
        <f t="shared" si="68"/>
        <v>7</v>
      </c>
      <c r="W447">
        <f t="shared" si="69"/>
        <v>4.8</v>
      </c>
      <c r="X447">
        <f t="shared" si="70"/>
        <v>23</v>
      </c>
      <c r="Y447">
        <f t="shared" si="71"/>
        <v>27</v>
      </c>
      <c r="Z447">
        <f t="shared" si="72"/>
        <v>138</v>
      </c>
      <c r="AA447">
        <f t="shared" si="73"/>
        <v>139</v>
      </c>
      <c r="AB447">
        <f t="shared" si="74"/>
        <v>74</v>
      </c>
      <c r="AC447">
        <f t="shared" si="75"/>
        <v>22</v>
      </c>
      <c r="AD447">
        <f t="shared" si="76"/>
        <v>101</v>
      </c>
      <c r="AE447">
        <f t="shared" si="77"/>
        <v>45</v>
      </c>
      <c r="AF447">
        <f>SUMPRODUCT(U447:AE447,Weights!$E$3:$O$3)</f>
        <v>171</v>
      </c>
    </row>
    <row r="448" spans="1:32" x14ac:dyDescent="0.25">
      <c r="A448" t="s">
        <v>951</v>
      </c>
      <c r="B448" t="s">
        <v>41</v>
      </c>
      <c r="C448">
        <v>2</v>
      </c>
      <c r="D448">
        <v>8</v>
      </c>
      <c r="E448">
        <v>5.92</v>
      </c>
      <c r="F448">
        <v>10</v>
      </c>
      <c r="G448">
        <v>20</v>
      </c>
      <c r="H448">
        <v>83</v>
      </c>
      <c r="I448">
        <v>108</v>
      </c>
      <c r="J448">
        <v>55</v>
      </c>
      <c r="K448">
        <v>12</v>
      </c>
      <c r="L448">
        <v>54</v>
      </c>
      <c r="M448">
        <v>29</v>
      </c>
      <c r="N448">
        <v>1.65</v>
      </c>
      <c r="O448">
        <v>5.87</v>
      </c>
      <c r="P448">
        <v>3.14</v>
      </c>
      <c r="Q448">
        <v>4.92</v>
      </c>
      <c r="R448">
        <v>0.4</v>
      </c>
      <c r="S448">
        <v>11121</v>
      </c>
      <c r="U448">
        <f t="shared" si="67"/>
        <v>2</v>
      </c>
      <c r="V448">
        <f t="shared" si="68"/>
        <v>8</v>
      </c>
      <c r="W448">
        <f t="shared" si="69"/>
        <v>5.92</v>
      </c>
      <c r="X448">
        <f t="shared" si="70"/>
        <v>10</v>
      </c>
      <c r="Y448">
        <f t="shared" si="71"/>
        <v>20</v>
      </c>
      <c r="Z448">
        <f t="shared" si="72"/>
        <v>83</v>
      </c>
      <c r="AA448">
        <f t="shared" si="73"/>
        <v>108</v>
      </c>
      <c r="AB448">
        <f t="shared" si="74"/>
        <v>55</v>
      </c>
      <c r="AC448">
        <f t="shared" si="75"/>
        <v>12</v>
      </c>
      <c r="AD448">
        <f t="shared" si="76"/>
        <v>54</v>
      </c>
      <c r="AE448">
        <f t="shared" si="77"/>
        <v>29</v>
      </c>
      <c r="AF448">
        <f>SUMPRODUCT(U448:AE448,Weights!$E$3:$O$3)</f>
        <v>27.5</v>
      </c>
    </row>
    <row r="449" spans="1:32" x14ac:dyDescent="0.25">
      <c r="A449" t="s">
        <v>935</v>
      </c>
      <c r="B449" t="s">
        <v>60</v>
      </c>
      <c r="C449">
        <v>2</v>
      </c>
      <c r="D449">
        <v>2</v>
      </c>
      <c r="E449">
        <v>5.19</v>
      </c>
      <c r="F449">
        <v>0</v>
      </c>
      <c r="G449">
        <v>46</v>
      </c>
      <c r="H449">
        <v>51</v>
      </c>
      <c r="I449">
        <v>61</v>
      </c>
      <c r="J449">
        <v>29</v>
      </c>
      <c r="K449">
        <v>7</v>
      </c>
      <c r="L449">
        <v>34</v>
      </c>
      <c r="M449">
        <v>19</v>
      </c>
      <c r="N449">
        <v>1.55</v>
      </c>
      <c r="O449">
        <v>5.94</v>
      </c>
      <c r="P449">
        <v>3.28</v>
      </c>
      <c r="Q449">
        <v>4.93</v>
      </c>
      <c r="R449">
        <v>-0.2</v>
      </c>
      <c r="S449">
        <v>4363</v>
      </c>
      <c r="U449">
        <f t="shared" si="67"/>
        <v>2</v>
      </c>
      <c r="V449">
        <f t="shared" si="68"/>
        <v>2</v>
      </c>
      <c r="W449">
        <f t="shared" si="69"/>
        <v>5.19</v>
      </c>
      <c r="X449">
        <f t="shared" si="70"/>
        <v>0</v>
      </c>
      <c r="Y449">
        <f t="shared" si="71"/>
        <v>46</v>
      </c>
      <c r="Z449">
        <f t="shared" si="72"/>
        <v>51</v>
      </c>
      <c r="AA449">
        <f t="shared" si="73"/>
        <v>61</v>
      </c>
      <c r="AB449">
        <f t="shared" si="74"/>
        <v>29</v>
      </c>
      <c r="AC449">
        <f t="shared" si="75"/>
        <v>7</v>
      </c>
      <c r="AD449">
        <f t="shared" si="76"/>
        <v>34</v>
      </c>
      <c r="AE449">
        <f t="shared" si="77"/>
        <v>19</v>
      </c>
      <c r="AF449">
        <f>SUMPRODUCT(U449:AE449,Weights!$E$3:$O$3)</f>
        <v>42</v>
      </c>
    </row>
    <row r="450" spans="1:32" x14ac:dyDescent="0.25">
      <c r="A450" t="s">
        <v>826</v>
      </c>
      <c r="B450" t="s">
        <v>147</v>
      </c>
      <c r="C450">
        <v>7</v>
      </c>
      <c r="D450">
        <v>11</v>
      </c>
      <c r="E450">
        <v>4.42</v>
      </c>
      <c r="F450">
        <v>30</v>
      </c>
      <c r="G450">
        <v>30</v>
      </c>
      <c r="H450">
        <v>162</v>
      </c>
      <c r="I450">
        <v>142</v>
      </c>
      <c r="J450">
        <v>80</v>
      </c>
      <c r="K450">
        <v>29</v>
      </c>
      <c r="L450">
        <v>146</v>
      </c>
      <c r="M450">
        <v>63</v>
      </c>
      <c r="N450">
        <v>1.26</v>
      </c>
      <c r="O450">
        <v>8.11</v>
      </c>
      <c r="P450">
        <v>3.49</v>
      </c>
      <c r="Q450">
        <v>4.9400000000000004</v>
      </c>
      <c r="R450">
        <v>1</v>
      </c>
      <c r="S450">
        <v>6986</v>
      </c>
      <c r="U450">
        <f t="shared" si="67"/>
        <v>7</v>
      </c>
      <c r="V450">
        <f t="shared" si="68"/>
        <v>11</v>
      </c>
      <c r="W450">
        <f t="shared" si="69"/>
        <v>4.42</v>
      </c>
      <c r="X450">
        <f t="shared" si="70"/>
        <v>30</v>
      </c>
      <c r="Y450">
        <f t="shared" si="71"/>
        <v>30</v>
      </c>
      <c r="Z450">
        <f t="shared" si="72"/>
        <v>162</v>
      </c>
      <c r="AA450">
        <f t="shared" si="73"/>
        <v>142</v>
      </c>
      <c r="AB450">
        <f t="shared" si="74"/>
        <v>80</v>
      </c>
      <c r="AC450">
        <f t="shared" si="75"/>
        <v>29</v>
      </c>
      <c r="AD450">
        <f t="shared" si="76"/>
        <v>146</v>
      </c>
      <c r="AE450">
        <f t="shared" si="77"/>
        <v>63</v>
      </c>
      <c r="AF450">
        <f>SUMPRODUCT(U450:AE450,Weights!$E$3:$O$3)</f>
        <v>209.5</v>
      </c>
    </row>
    <row r="451" spans="1:32" x14ac:dyDescent="0.25">
      <c r="A451" t="s">
        <v>921</v>
      </c>
      <c r="B451" t="s">
        <v>37</v>
      </c>
      <c r="C451">
        <v>1</v>
      </c>
      <c r="D451">
        <v>2</v>
      </c>
      <c r="E451">
        <v>4.97</v>
      </c>
      <c r="F451">
        <v>3</v>
      </c>
      <c r="G451">
        <v>8</v>
      </c>
      <c r="H451">
        <v>27</v>
      </c>
      <c r="I451">
        <v>34</v>
      </c>
      <c r="J451">
        <v>15</v>
      </c>
      <c r="K451">
        <v>4</v>
      </c>
      <c r="L451">
        <v>21</v>
      </c>
      <c r="M451">
        <v>10</v>
      </c>
      <c r="N451">
        <v>1.6</v>
      </c>
      <c r="O451">
        <v>6.78</v>
      </c>
      <c r="P451">
        <v>3.36</v>
      </c>
      <c r="Q451">
        <v>4.95</v>
      </c>
      <c r="R451">
        <v>0.1</v>
      </c>
      <c r="S451">
        <v>11428</v>
      </c>
      <c r="U451">
        <f t="shared" ref="U451:U502" si="78">C451</f>
        <v>1</v>
      </c>
      <c r="V451">
        <f t="shared" ref="V451:V502" si="79">D451</f>
        <v>2</v>
      </c>
      <c r="W451">
        <f t="shared" ref="W451:W502" si="80">E451</f>
        <v>4.97</v>
      </c>
      <c r="X451">
        <f t="shared" ref="X451:X502" si="81">F451</f>
        <v>3</v>
      </c>
      <c r="Y451">
        <f t="shared" ref="Y451:Y502" si="82">G451</f>
        <v>8</v>
      </c>
      <c r="Z451">
        <f t="shared" ref="Z451:Z502" si="83">H451</f>
        <v>27</v>
      </c>
      <c r="AA451">
        <f t="shared" ref="AA451:AA502" si="84">I451</f>
        <v>34</v>
      </c>
      <c r="AB451">
        <f t="shared" ref="AB451:AB502" si="85">J451</f>
        <v>15</v>
      </c>
      <c r="AC451">
        <f t="shared" ref="AC451:AC502" si="86">K451</f>
        <v>4</v>
      </c>
      <c r="AD451">
        <f t="shared" ref="AD451:AD502" si="87">L451</f>
        <v>21</v>
      </c>
      <c r="AE451">
        <f t="shared" ref="AE451:AE502" si="88">M451</f>
        <v>10</v>
      </c>
      <c r="AF451">
        <f>SUMPRODUCT(U451:AE451,Weights!$E$3:$O$3)</f>
        <v>22</v>
      </c>
    </row>
    <row r="452" spans="1:32" x14ac:dyDescent="0.25">
      <c r="A452" t="s">
        <v>759</v>
      </c>
      <c r="B452" t="s">
        <v>15</v>
      </c>
      <c r="C452">
        <v>8</v>
      </c>
      <c r="D452">
        <v>15</v>
      </c>
      <c r="E452">
        <v>4.87</v>
      </c>
      <c r="F452">
        <v>28</v>
      </c>
      <c r="G452">
        <v>30</v>
      </c>
      <c r="H452">
        <v>164</v>
      </c>
      <c r="I452">
        <v>170</v>
      </c>
      <c r="J452">
        <v>89</v>
      </c>
      <c r="K452">
        <v>30</v>
      </c>
      <c r="L452">
        <v>131</v>
      </c>
      <c r="M452">
        <v>53</v>
      </c>
      <c r="N452">
        <v>1.36</v>
      </c>
      <c r="O452">
        <v>7.17</v>
      </c>
      <c r="P452">
        <v>2.89</v>
      </c>
      <c r="Q452">
        <v>4.96</v>
      </c>
      <c r="R452">
        <v>0.6</v>
      </c>
      <c r="S452">
        <v>5448</v>
      </c>
      <c r="U452">
        <f t="shared" si="78"/>
        <v>8</v>
      </c>
      <c r="V452">
        <f t="shared" si="79"/>
        <v>15</v>
      </c>
      <c r="W452">
        <f t="shared" si="80"/>
        <v>4.87</v>
      </c>
      <c r="X452">
        <f t="shared" si="81"/>
        <v>28</v>
      </c>
      <c r="Y452">
        <f t="shared" si="82"/>
        <v>30</v>
      </c>
      <c r="Z452">
        <f t="shared" si="83"/>
        <v>164</v>
      </c>
      <c r="AA452">
        <f t="shared" si="84"/>
        <v>170</v>
      </c>
      <c r="AB452">
        <f t="shared" si="85"/>
        <v>89</v>
      </c>
      <c r="AC452">
        <f t="shared" si="86"/>
        <v>30</v>
      </c>
      <c r="AD452">
        <f t="shared" si="87"/>
        <v>131</v>
      </c>
      <c r="AE452">
        <f t="shared" si="88"/>
        <v>53</v>
      </c>
      <c r="AF452">
        <f>SUMPRODUCT(U452:AE452,Weights!$E$3:$O$3)</f>
        <v>164.5</v>
      </c>
    </row>
    <row r="453" spans="1:32" x14ac:dyDescent="0.25">
      <c r="A453" t="s">
        <v>724</v>
      </c>
      <c r="B453" t="s">
        <v>47</v>
      </c>
      <c r="C453">
        <v>10</v>
      </c>
      <c r="D453">
        <v>10</v>
      </c>
      <c r="E453">
        <v>3.88</v>
      </c>
      <c r="F453">
        <v>28</v>
      </c>
      <c r="G453">
        <v>28</v>
      </c>
      <c r="H453">
        <v>157</v>
      </c>
      <c r="I453">
        <v>133</v>
      </c>
      <c r="J453">
        <v>68</v>
      </c>
      <c r="K453">
        <v>28</v>
      </c>
      <c r="L453">
        <v>144</v>
      </c>
      <c r="M453">
        <v>59</v>
      </c>
      <c r="N453">
        <v>1.23</v>
      </c>
      <c r="O453">
        <v>8.24</v>
      </c>
      <c r="P453">
        <v>3.41</v>
      </c>
      <c r="Q453">
        <v>4.96</v>
      </c>
      <c r="R453">
        <v>0.9</v>
      </c>
      <c r="S453">
        <v>2520</v>
      </c>
      <c r="U453">
        <f t="shared" si="78"/>
        <v>10</v>
      </c>
      <c r="V453">
        <f t="shared" si="79"/>
        <v>10</v>
      </c>
      <c r="W453">
        <f t="shared" si="80"/>
        <v>3.88</v>
      </c>
      <c r="X453">
        <f t="shared" si="81"/>
        <v>28</v>
      </c>
      <c r="Y453">
        <f t="shared" si="82"/>
        <v>28</v>
      </c>
      <c r="Z453">
        <f t="shared" si="83"/>
        <v>157</v>
      </c>
      <c r="AA453">
        <f t="shared" si="84"/>
        <v>133</v>
      </c>
      <c r="AB453">
        <f t="shared" si="85"/>
        <v>68</v>
      </c>
      <c r="AC453">
        <f t="shared" si="86"/>
        <v>28</v>
      </c>
      <c r="AD453">
        <f t="shared" si="87"/>
        <v>144</v>
      </c>
      <c r="AE453">
        <f t="shared" si="88"/>
        <v>59</v>
      </c>
      <c r="AF453">
        <f>SUMPRODUCT(U453:AE453,Weights!$E$3:$O$3)</f>
        <v>246</v>
      </c>
    </row>
    <row r="454" spans="1:32" x14ac:dyDescent="0.25">
      <c r="A454" t="s">
        <v>1217</v>
      </c>
      <c r="B454" t="s">
        <v>29</v>
      </c>
      <c r="C454">
        <v>0</v>
      </c>
      <c r="D454">
        <v>0</v>
      </c>
      <c r="E454">
        <v>5.22</v>
      </c>
      <c r="F454">
        <v>0</v>
      </c>
      <c r="G454">
        <v>12</v>
      </c>
      <c r="H454">
        <v>12</v>
      </c>
      <c r="I454">
        <v>10</v>
      </c>
      <c r="J454">
        <v>7</v>
      </c>
      <c r="K454">
        <v>1</v>
      </c>
      <c r="L454">
        <v>15</v>
      </c>
      <c r="M454">
        <v>11</v>
      </c>
      <c r="N454">
        <v>1.79</v>
      </c>
      <c r="O454">
        <v>11.98</v>
      </c>
      <c r="P454">
        <v>8.49</v>
      </c>
      <c r="Q454">
        <v>4.96</v>
      </c>
      <c r="R454">
        <v>-0.1</v>
      </c>
      <c r="S454">
        <v>12562</v>
      </c>
      <c r="U454">
        <f t="shared" si="78"/>
        <v>0</v>
      </c>
      <c r="V454">
        <f t="shared" si="79"/>
        <v>0</v>
      </c>
      <c r="W454">
        <f t="shared" si="80"/>
        <v>5.22</v>
      </c>
      <c r="X454">
        <f t="shared" si="81"/>
        <v>0</v>
      </c>
      <c r="Y454">
        <f t="shared" si="82"/>
        <v>12</v>
      </c>
      <c r="Z454">
        <f t="shared" si="83"/>
        <v>12</v>
      </c>
      <c r="AA454">
        <f t="shared" si="84"/>
        <v>10</v>
      </c>
      <c r="AB454">
        <f t="shared" si="85"/>
        <v>7</v>
      </c>
      <c r="AC454">
        <f t="shared" si="86"/>
        <v>1</v>
      </c>
      <c r="AD454">
        <f t="shared" si="87"/>
        <v>15</v>
      </c>
      <c r="AE454">
        <f t="shared" si="88"/>
        <v>11</v>
      </c>
      <c r="AF454">
        <f>SUMPRODUCT(U454:AE454,Weights!$E$3:$O$3)</f>
        <v>14.5</v>
      </c>
    </row>
    <row r="455" spans="1:32" x14ac:dyDescent="0.25">
      <c r="A455" t="s">
        <v>933</v>
      </c>
      <c r="B455" t="s">
        <v>39</v>
      </c>
      <c r="C455">
        <v>2</v>
      </c>
      <c r="D455">
        <v>4</v>
      </c>
      <c r="E455">
        <v>5.18</v>
      </c>
      <c r="F455">
        <v>8</v>
      </c>
      <c r="G455">
        <v>10</v>
      </c>
      <c r="H455">
        <v>45</v>
      </c>
      <c r="I455">
        <v>46</v>
      </c>
      <c r="J455">
        <v>26</v>
      </c>
      <c r="K455">
        <v>6</v>
      </c>
      <c r="L455">
        <v>41</v>
      </c>
      <c r="M455">
        <v>25</v>
      </c>
      <c r="N455">
        <v>1.59</v>
      </c>
      <c r="O455">
        <v>8.2100000000000009</v>
      </c>
      <c r="P455">
        <v>4.95</v>
      </c>
      <c r="Q455">
        <v>4.96</v>
      </c>
      <c r="R455">
        <v>0.3</v>
      </c>
      <c r="S455">
        <v>13119</v>
      </c>
      <c r="U455">
        <f t="shared" si="78"/>
        <v>2</v>
      </c>
      <c r="V455">
        <f t="shared" si="79"/>
        <v>4</v>
      </c>
      <c r="W455">
        <f t="shared" si="80"/>
        <v>5.18</v>
      </c>
      <c r="X455">
        <f t="shared" si="81"/>
        <v>8</v>
      </c>
      <c r="Y455">
        <f t="shared" si="82"/>
        <v>10</v>
      </c>
      <c r="Z455">
        <f t="shared" si="83"/>
        <v>45</v>
      </c>
      <c r="AA455">
        <f t="shared" si="84"/>
        <v>46</v>
      </c>
      <c r="AB455">
        <f t="shared" si="85"/>
        <v>26</v>
      </c>
      <c r="AC455">
        <f t="shared" si="86"/>
        <v>6</v>
      </c>
      <c r="AD455">
        <f t="shared" si="87"/>
        <v>41</v>
      </c>
      <c r="AE455">
        <f t="shared" si="88"/>
        <v>25</v>
      </c>
      <c r="AF455">
        <f>SUMPRODUCT(U455:AE455,Weights!$E$3:$O$3)</f>
        <v>41.5</v>
      </c>
    </row>
    <row r="456" spans="1:32" x14ac:dyDescent="0.25">
      <c r="A456" t="s">
        <v>938</v>
      </c>
      <c r="B456" t="s">
        <v>23</v>
      </c>
      <c r="C456">
        <v>9</v>
      </c>
      <c r="D456">
        <v>11</v>
      </c>
      <c r="E456">
        <v>4.42</v>
      </c>
      <c r="F456">
        <v>29</v>
      </c>
      <c r="G456">
        <v>30</v>
      </c>
      <c r="H456">
        <v>180</v>
      </c>
      <c r="I456">
        <v>176</v>
      </c>
      <c r="J456">
        <v>89</v>
      </c>
      <c r="K456">
        <v>25</v>
      </c>
      <c r="L456">
        <v>121</v>
      </c>
      <c r="M456">
        <v>68</v>
      </c>
      <c r="N456">
        <v>1.35</v>
      </c>
      <c r="O456">
        <v>6.04</v>
      </c>
      <c r="P456">
        <v>3.4</v>
      </c>
      <c r="Q456">
        <v>4.97</v>
      </c>
      <c r="R456">
        <v>1</v>
      </c>
      <c r="S456">
        <v>1245</v>
      </c>
      <c r="U456">
        <f t="shared" si="78"/>
        <v>9</v>
      </c>
      <c r="V456">
        <f t="shared" si="79"/>
        <v>11</v>
      </c>
      <c r="W456">
        <f t="shared" si="80"/>
        <v>4.42</v>
      </c>
      <c r="X456">
        <f t="shared" si="81"/>
        <v>29</v>
      </c>
      <c r="Y456">
        <f t="shared" si="82"/>
        <v>30</v>
      </c>
      <c r="Z456">
        <f t="shared" si="83"/>
        <v>180</v>
      </c>
      <c r="AA456">
        <f t="shared" si="84"/>
        <v>176</v>
      </c>
      <c r="AB456">
        <f t="shared" si="85"/>
        <v>89</v>
      </c>
      <c r="AC456">
        <f t="shared" si="86"/>
        <v>25</v>
      </c>
      <c r="AD456">
        <f t="shared" si="87"/>
        <v>121</v>
      </c>
      <c r="AE456">
        <f t="shared" si="88"/>
        <v>68</v>
      </c>
      <c r="AF456">
        <f>SUMPRODUCT(U456:AE456,Weights!$E$3:$O$3)</f>
        <v>193</v>
      </c>
    </row>
    <row r="457" spans="1:32" x14ac:dyDescent="0.25">
      <c r="A457" t="s">
        <v>733</v>
      </c>
      <c r="B457" t="s">
        <v>23</v>
      </c>
      <c r="C457">
        <v>11</v>
      </c>
      <c r="D457">
        <v>12</v>
      </c>
      <c r="E457">
        <v>4.53</v>
      </c>
      <c r="F457">
        <v>33</v>
      </c>
      <c r="G457">
        <v>33</v>
      </c>
      <c r="H457">
        <v>193</v>
      </c>
      <c r="I457">
        <v>190</v>
      </c>
      <c r="J457">
        <v>97</v>
      </c>
      <c r="K457">
        <v>33</v>
      </c>
      <c r="L457">
        <v>150</v>
      </c>
      <c r="M457">
        <v>67</v>
      </c>
      <c r="N457">
        <v>1.33</v>
      </c>
      <c r="O457">
        <v>6.99</v>
      </c>
      <c r="P457">
        <v>3.14</v>
      </c>
      <c r="Q457">
        <v>4.97</v>
      </c>
      <c r="R457">
        <v>0.8</v>
      </c>
      <c r="S457">
        <v>6797</v>
      </c>
      <c r="U457">
        <f t="shared" si="78"/>
        <v>11</v>
      </c>
      <c r="V457">
        <f t="shared" si="79"/>
        <v>12</v>
      </c>
      <c r="W457">
        <f t="shared" si="80"/>
        <v>4.53</v>
      </c>
      <c r="X457">
        <f t="shared" si="81"/>
        <v>33</v>
      </c>
      <c r="Y457">
        <f t="shared" si="82"/>
        <v>33</v>
      </c>
      <c r="Z457">
        <f t="shared" si="83"/>
        <v>193</v>
      </c>
      <c r="AA457">
        <f t="shared" si="84"/>
        <v>190</v>
      </c>
      <c r="AB457">
        <f t="shared" si="85"/>
        <v>97</v>
      </c>
      <c r="AC457">
        <f t="shared" si="86"/>
        <v>33</v>
      </c>
      <c r="AD457">
        <f t="shared" si="87"/>
        <v>150</v>
      </c>
      <c r="AE457">
        <f t="shared" si="88"/>
        <v>67</v>
      </c>
      <c r="AF457">
        <f>SUMPRODUCT(U457:AE457,Weights!$E$3:$O$3)</f>
        <v>232.5</v>
      </c>
    </row>
    <row r="458" spans="1:32" x14ac:dyDescent="0.25">
      <c r="A458" t="s">
        <v>910</v>
      </c>
      <c r="B458" t="s">
        <v>49</v>
      </c>
      <c r="C458">
        <v>8</v>
      </c>
      <c r="D458">
        <v>9</v>
      </c>
      <c r="E458">
        <v>4.2</v>
      </c>
      <c r="F458">
        <v>29</v>
      </c>
      <c r="G458">
        <v>30</v>
      </c>
      <c r="H458">
        <v>164</v>
      </c>
      <c r="I458">
        <v>159</v>
      </c>
      <c r="J458">
        <v>77</v>
      </c>
      <c r="K458">
        <v>30</v>
      </c>
      <c r="L458">
        <v>149</v>
      </c>
      <c r="M458">
        <v>59</v>
      </c>
      <c r="N458">
        <v>1.33</v>
      </c>
      <c r="O458">
        <v>8.19</v>
      </c>
      <c r="P458">
        <v>3.23</v>
      </c>
      <c r="Q458">
        <v>4.97</v>
      </c>
      <c r="R458">
        <v>1</v>
      </c>
      <c r="S458">
        <v>7754</v>
      </c>
      <c r="U458">
        <f t="shared" si="78"/>
        <v>8</v>
      </c>
      <c r="V458">
        <f t="shared" si="79"/>
        <v>9</v>
      </c>
      <c r="W458">
        <f t="shared" si="80"/>
        <v>4.2</v>
      </c>
      <c r="X458">
        <f t="shared" si="81"/>
        <v>29</v>
      </c>
      <c r="Y458">
        <f t="shared" si="82"/>
        <v>30</v>
      </c>
      <c r="Z458">
        <f t="shared" si="83"/>
        <v>164</v>
      </c>
      <c r="AA458">
        <f t="shared" si="84"/>
        <v>159</v>
      </c>
      <c r="AB458">
        <f t="shared" si="85"/>
        <v>77</v>
      </c>
      <c r="AC458">
        <f t="shared" si="86"/>
        <v>30</v>
      </c>
      <c r="AD458">
        <f t="shared" si="87"/>
        <v>149</v>
      </c>
      <c r="AE458">
        <f t="shared" si="88"/>
        <v>59</v>
      </c>
      <c r="AF458">
        <f>SUMPRODUCT(U458:AE458,Weights!$E$3:$O$3)</f>
        <v>227</v>
      </c>
    </row>
    <row r="459" spans="1:32" x14ac:dyDescent="0.25">
      <c r="A459" t="s">
        <v>660</v>
      </c>
      <c r="B459" t="s">
        <v>34</v>
      </c>
      <c r="C459">
        <v>2</v>
      </c>
      <c r="D459">
        <v>3</v>
      </c>
      <c r="E459">
        <v>5.01</v>
      </c>
      <c r="F459">
        <v>0</v>
      </c>
      <c r="G459">
        <v>48</v>
      </c>
      <c r="H459">
        <v>46</v>
      </c>
      <c r="I459">
        <v>40</v>
      </c>
      <c r="J459">
        <v>26</v>
      </c>
      <c r="K459">
        <v>8</v>
      </c>
      <c r="L459">
        <v>41</v>
      </c>
      <c r="M459">
        <v>18</v>
      </c>
      <c r="N459">
        <v>1.26</v>
      </c>
      <c r="O459">
        <v>7.98</v>
      </c>
      <c r="P459">
        <v>3.57</v>
      </c>
      <c r="Q459">
        <v>4.97</v>
      </c>
      <c r="R459">
        <v>-0.2</v>
      </c>
      <c r="S459">
        <v>4079</v>
      </c>
      <c r="U459">
        <f t="shared" si="78"/>
        <v>2</v>
      </c>
      <c r="V459">
        <f t="shared" si="79"/>
        <v>3</v>
      </c>
      <c r="W459">
        <f t="shared" si="80"/>
        <v>5.01</v>
      </c>
      <c r="X459">
        <f t="shared" si="81"/>
        <v>0</v>
      </c>
      <c r="Y459">
        <f t="shared" si="82"/>
        <v>48</v>
      </c>
      <c r="Z459">
        <f t="shared" si="83"/>
        <v>46</v>
      </c>
      <c r="AA459">
        <f t="shared" si="84"/>
        <v>40</v>
      </c>
      <c r="AB459">
        <f t="shared" si="85"/>
        <v>26</v>
      </c>
      <c r="AC459">
        <f t="shared" si="86"/>
        <v>8</v>
      </c>
      <c r="AD459">
        <f t="shared" si="87"/>
        <v>41</v>
      </c>
      <c r="AE459">
        <f t="shared" si="88"/>
        <v>18</v>
      </c>
      <c r="AF459">
        <f>SUMPRODUCT(U459:AE459,Weights!$E$3:$O$3)</f>
        <v>53</v>
      </c>
    </row>
    <row r="460" spans="1:32" x14ac:dyDescent="0.25">
      <c r="A460" t="s">
        <v>942</v>
      </c>
      <c r="B460" t="s">
        <v>45</v>
      </c>
      <c r="C460">
        <v>3</v>
      </c>
      <c r="D460">
        <v>4</v>
      </c>
      <c r="E460">
        <v>4.95</v>
      </c>
      <c r="F460">
        <v>8</v>
      </c>
      <c r="G460">
        <v>15</v>
      </c>
      <c r="H460">
        <v>66</v>
      </c>
      <c r="I460">
        <v>77</v>
      </c>
      <c r="J460">
        <v>36</v>
      </c>
      <c r="K460">
        <v>12</v>
      </c>
      <c r="L460">
        <v>43</v>
      </c>
      <c r="M460">
        <v>16</v>
      </c>
      <c r="N460">
        <v>1.4</v>
      </c>
      <c r="O460">
        <v>5.79</v>
      </c>
      <c r="P460">
        <v>2.17</v>
      </c>
      <c r="Q460">
        <v>4.9800000000000004</v>
      </c>
      <c r="R460">
        <v>0.4</v>
      </c>
      <c r="S460">
        <v>12938</v>
      </c>
      <c r="U460">
        <f t="shared" si="78"/>
        <v>3</v>
      </c>
      <c r="V460">
        <f t="shared" si="79"/>
        <v>4</v>
      </c>
      <c r="W460">
        <f t="shared" si="80"/>
        <v>4.95</v>
      </c>
      <c r="X460">
        <f t="shared" si="81"/>
        <v>8</v>
      </c>
      <c r="Y460">
        <f t="shared" si="82"/>
        <v>15</v>
      </c>
      <c r="Z460">
        <f t="shared" si="83"/>
        <v>66</v>
      </c>
      <c r="AA460">
        <f t="shared" si="84"/>
        <v>77</v>
      </c>
      <c r="AB460">
        <f t="shared" si="85"/>
        <v>36</v>
      </c>
      <c r="AC460">
        <f t="shared" si="86"/>
        <v>12</v>
      </c>
      <c r="AD460">
        <f t="shared" si="87"/>
        <v>43</v>
      </c>
      <c r="AE460">
        <f t="shared" si="88"/>
        <v>16</v>
      </c>
      <c r="AF460">
        <f>SUMPRODUCT(U460:AE460,Weights!$E$3:$O$3)</f>
        <v>59.5</v>
      </c>
    </row>
    <row r="461" spans="1:32" x14ac:dyDescent="0.25">
      <c r="A461" t="s">
        <v>917</v>
      </c>
      <c r="B461" t="s">
        <v>41</v>
      </c>
      <c r="C461">
        <v>2</v>
      </c>
      <c r="D461">
        <v>1</v>
      </c>
      <c r="E461">
        <v>3.91</v>
      </c>
      <c r="F461">
        <v>0</v>
      </c>
      <c r="G461">
        <v>23</v>
      </c>
      <c r="H461">
        <v>26</v>
      </c>
      <c r="I461">
        <v>27</v>
      </c>
      <c r="J461">
        <v>11</v>
      </c>
      <c r="K461">
        <v>4</v>
      </c>
      <c r="L461">
        <v>19</v>
      </c>
      <c r="M461">
        <v>10</v>
      </c>
      <c r="N461">
        <v>1.43</v>
      </c>
      <c r="O461">
        <v>6.47</v>
      </c>
      <c r="P461">
        <v>3.54</v>
      </c>
      <c r="Q461">
        <v>4.9800000000000004</v>
      </c>
      <c r="R461">
        <v>-0.1</v>
      </c>
      <c r="S461">
        <v>3220</v>
      </c>
      <c r="U461">
        <f t="shared" si="78"/>
        <v>2</v>
      </c>
      <c r="V461">
        <f t="shared" si="79"/>
        <v>1</v>
      </c>
      <c r="W461">
        <f t="shared" si="80"/>
        <v>3.91</v>
      </c>
      <c r="X461">
        <f t="shared" si="81"/>
        <v>0</v>
      </c>
      <c r="Y461">
        <f t="shared" si="82"/>
        <v>23</v>
      </c>
      <c r="Z461">
        <f t="shared" si="83"/>
        <v>26</v>
      </c>
      <c r="AA461">
        <f t="shared" si="84"/>
        <v>27</v>
      </c>
      <c r="AB461">
        <f t="shared" si="85"/>
        <v>11</v>
      </c>
      <c r="AC461">
        <f t="shared" si="86"/>
        <v>4</v>
      </c>
      <c r="AD461">
        <f t="shared" si="87"/>
        <v>19</v>
      </c>
      <c r="AE461">
        <f t="shared" si="88"/>
        <v>10</v>
      </c>
      <c r="AF461">
        <f>SUMPRODUCT(U461:AE461,Weights!$E$3:$O$3)</f>
        <v>37.5</v>
      </c>
    </row>
    <row r="462" spans="1:32" x14ac:dyDescent="0.25">
      <c r="A462" t="s">
        <v>677</v>
      </c>
      <c r="B462" t="s">
        <v>32</v>
      </c>
      <c r="C462">
        <v>2</v>
      </c>
      <c r="D462">
        <v>1</v>
      </c>
      <c r="E462">
        <v>4.59</v>
      </c>
      <c r="F462">
        <v>0</v>
      </c>
      <c r="G462">
        <v>46</v>
      </c>
      <c r="H462">
        <v>42</v>
      </c>
      <c r="I462">
        <v>49</v>
      </c>
      <c r="J462">
        <v>21</v>
      </c>
      <c r="K462">
        <v>7</v>
      </c>
      <c r="L462">
        <v>32</v>
      </c>
      <c r="M462">
        <v>17</v>
      </c>
      <c r="N462">
        <v>1.56</v>
      </c>
      <c r="O462">
        <v>6.94</v>
      </c>
      <c r="P462">
        <v>3.62</v>
      </c>
      <c r="Q462">
        <v>4.99</v>
      </c>
      <c r="R462">
        <v>-0.2</v>
      </c>
      <c r="S462">
        <v>6499</v>
      </c>
      <c r="U462">
        <f t="shared" si="78"/>
        <v>2</v>
      </c>
      <c r="V462">
        <f t="shared" si="79"/>
        <v>1</v>
      </c>
      <c r="W462">
        <f t="shared" si="80"/>
        <v>4.59</v>
      </c>
      <c r="X462">
        <f t="shared" si="81"/>
        <v>0</v>
      </c>
      <c r="Y462">
        <f t="shared" si="82"/>
        <v>46</v>
      </c>
      <c r="Z462">
        <f t="shared" si="83"/>
        <v>42</v>
      </c>
      <c r="AA462">
        <f t="shared" si="84"/>
        <v>49</v>
      </c>
      <c r="AB462">
        <f t="shared" si="85"/>
        <v>21</v>
      </c>
      <c r="AC462">
        <f t="shared" si="86"/>
        <v>7</v>
      </c>
      <c r="AD462">
        <f t="shared" si="87"/>
        <v>32</v>
      </c>
      <c r="AE462">
        <f t="shared" si="88"/>
        <v>17</v>
      </c>
      <c r="AF462">
        <f>SUMPRODUCT(U462:AE462,Weights!$E$3:$O$3)</f>
        <v>48</v>
      </c>
    </row>
    <row r="463" spans="1:32" x14ac:dyDescent="0.25">
      <c r="A463" t="s">
        <v>595</v>
      </c>
      <c r="B463" t="s">
        <v>71</v>
      </c>
      <c r="C463">
        <v>6</v>
      </c>
      <c r="D463">
        <v>3</v>
      </c>
      <c r="E463">
        <v>4.97</v>
      </c>
      <c r="F463">
        <v>0</v>
      </c>
      <c r="G463">
        <v>49</v>
      </c>
      <c r="H463">
        <v>50</v>
      </c>
      <c r="I463">
        <v>46</v>
      </c>
      <c r="J463">
        <v>28</v>
      </c>
      <c r="K463">
        <v>9</v>
      </c>
      <c r="L463">
        <v>56</v>
      </c>
      <c r="M463">
        <v>25</v>
      </c>
      <c r="N463">
        <v>1.4</v>
      </c>
      <c r="O463">
        <v>9.94</v>
      </c>
      <c r="P463">
        <v>4.46</v>
      </c>
      <c r="Q463">
        <v>4.99</v>
      </c>
      <c r="R463">
        <v>-0.1</v>
      </c>
      <c r="S463">
        <v>11801</v>
      </c>
      <c r="U463">
        <f t="shared" si="78"/>
        <v>6</v>
      </c>
      <c r="V463">
        <f t="shared" si="79"/>
        <v>3</v>
      </c>
      <c r="W463">
        <f t="shared" si="80"/>
        <v>4.97</v>
      </c>
      <c r="X463">
        <f t="shared" si="81"/>
        <v>0</v>
      </c>
      <c r="Y463">
        <f t="shared" si="82"/>
        <v>49</v>
      </c>
      <c r="Z463">
        <f t="shared" si="83"/>
        <v>50</v>
      </c>
      <c r="AA463">
        <f t="shared" si="84"/>
        <v>46</v>
      </c>
      <c r="AB463">
        <f t="shared" si="85"/>
        <v>28</v>
      </c>
      <c r="AC463">
        <f t="shared" si="86"/>
        <v>9</v>
      </c>
      <c r="AD463">
        <f t="shared" si="87"/>
        <v>56</v>
      </c>
      <c r="AE463">
        <f t="shared" si="88"/>
        <v>25</v>
      </c>
      <c r="AF463">
        <f>SUMPRODUCT(U463:AE463,Weights!$E$3:$O$3)</f>
        <v>85.5</v>
      </c>
    </row>
    <row r="464" spans="1:32" x14ac:dyDescent="0.25">
      <c r="A464" t="s">
        <v>905</v>
      </c>
      <c r="B464" t="s">
        <v>141</v>
      </c>
      <c r="C464">
        <v>5</v>
      </c>
      <c r="D464">
        <v>9</v>
      </c>
      <c r="E464">
        <v>4.78</v>
      </c>
      <c r="F464">
        <v>22</v>
      </c>
      <c r="G464">
        <v>22</v>
      </c>
      <c r="H464">
        <v>118</v>
      </c>
      <c r="I464">
        <v>116</v>
      </c>
      <c r="J464">
        <v>63</v>
      </c>
      <c r="K464">
        <v>22</v>
      </c>
      <c r="L464">
        <v>120</v>
      </c>
      <c r="M464">
        <v>53</v>
      </c>
      <c r="N464">
        <v>1.42</v>
      </c>
      <c r="O464">
        <v>9.11</v>
      </c>
      <c r="P464">
        <v>4.0199999999999996</v>
      </c>
      <c r="Q464">
        <v>4.99</v>
      </c>
      <c r="R464">
        <v>0.9</v>
      </c>
      <c r="S464">
        <v>15454</v>
      </c>
      <c r="U464">
        <f t="shared" si="78"/>
        <v>5</v>
      </c>
      <c r="V464">
        <f t="shared" si="79"/>
        <v>9</v>
      </c>
      <c r="W464">
        <f t="shared" si="80"/>
        <v>4.78</v>
      </c>
      <c r="X464">
        <f t="shared" si="81"/>
        <v>22</v>
      </c>
      <c r="Y464">
        <f t="shared" si="82"/>
        <v>22</v>
      </c>
      <c r="Z464">
        <f t="shared" si="83"/>
        <v>118</v>
      </c>
      <c r="AA464">
        <f t="shared" si="84"/>
        <v>116</v>
      </c>
      <c r="AB464">
        <f t="shared" si="85"/>
        <v>63</v>
      </c>
      <c r="AC464">
        <f t="shared" si="86"/>
        <v>22</v>
      </c>
      <c r="AD464">
        <f t="shared" si="87"/>
        <v>120</v>
      </c>
      <c r="AE464">
        <f t="shared" si="88"/>
        <v>53</v>
      </c>
      <c r="AF464">
        <f>SUMPRODUCT(U464:AE464,Weights!$E$3:$O$3)</f>
        <v>143.5</v>
      </c>
    </row>
    <row r="465" spans="1:32" x14ac:dyDescent="0.25">
      <c r="A465" t="s">
        <v>894</v>
      </c>
      <c r="B465" t="s">
        <v>21</v>
      </c>
      <c r="C465">
        <v>1</v>
      </c>
      <c r="D465">
        <v>1</v>
      </c>
      <c r="E465">
        <v>3.84</v>
      </c>
      <c r="F465">
        <v>0</v>
      </c>
      <c r="G465">
        <v>41</v>
      </c>
      <c r="H465">
        <v>37</v>
      </c>
      <c r="I465">
        <v>32</v>
      </c>
      <c r="J465">
        <v>16</v>
      </c>
      <c r="K465">
        <v>7</v>
      </c>
      <c r="L465">
        <v>37</v>
      </c>
      <c r="M465">
        <v>15</v>
      </c>
      <c r="N465">
        <v>1.28</v>
      </c>
      <c r="O465">
        <v>8.83</v>
      </c>
      <c r="P465">
        <v>3.65</v>
      </c>
      <c r="Q465">
        <v>5</v>
      </c>
      <c r="R465">
        <v>-0.1</v>
      </c>
      <c r="S465">
        <v>12555</v>
      </c>
      <c r="U465">
        <f t="shared" si="78"/>
        <v>1</v>
      </c>
      <c r="V465">
        <f t="shared" si="79"/>
        <v>1</v>
      </c>
      <c r="W465">
        <f t="shared" si="80"/>
        <v>3.84</v>
      </c>
      <c r="X465">
        <f t="shared" si="81"/>
        <v>0</v>
      </c>
      <c r="Y465">
        <f t="shared" si="82"/>
        <v>41</v>
      </c>
      <c r="Z465">
        <f t="shared" si="83"/>
        <v>37</v>
      </c>
      <c r="AA465">
        <f t="shared" si="84"/>
        <v>32</v>
      </c>
      <c r="AB465">
        <f t="shared" si="85"/>
        <v>16</v>
      </c>
      <c r="AC465">
        <f t="shared" si="86"/>
        <v>7</v>
      </c>
      <c r="AD465">
        <f t="shared" si="87"/>
        <v>37</v>
      </c>
      <c r="AE465">
        <f t="shared" si="88"/>
        <v>15</v>
      </c>
      <c r="AF465">
        <f>SUMPRODUCT(U465:AE465,Weights!$E$3:$O$3)</f>
        <v>57.5</v>
      </c>
    </row>
    <row r="466" spans="1:32" x14ac:dyDescent="0.25">
      <c r="A466" t="s">
        <v>832</v>
      </c>
      <c r="B466" t="s">
        <v>85</v>
      </c>
      <c r="C466">
        <v>1</v>
      </c>
      <c r="D466">
        <v>2</v>
      </c>
      <c r="E466">
        <v>4.6100000000000003</v>
      </c>
      <c r="F466">
        <v>0</v>
      </c>
      <c r="G466">
        <v>46</v>
      </c>
      <c r="H466">
        <v>72</v>
      </c>
      <c r="I466">
        <v>70</v>
      </c>
      <c r="J466">
        <v>37</v>
      </c>
      <c r="K466">
        <v>15</v>
      </c>
      <c r="L466">
        <v>69</v>
      </c>
      <c r="M466">
        <v>23</v>
      </c>
      <c r="N466">
        <v>1.29</v>
      </c>
      <c r="O466">
        <v>8.61</v>
      </c>
      <c r="P466">
        <v>2.81</v>
      </c>
      <c r="Q466">
        <v>5</v>
      </c>
      <c r="R466">
        <v>-0.5</v>
      </c>
      <c r="S466">
        <v>7274</v>
      </c>
      <c r="U466">
        <f t="shared" si="78"/>
        <v>1</v>
      </c>
      <c r="V466">
        <f t="shared" si="79"/>
        <v>2</v>
      </c>
      <c r="W466">
        <f t="shared" si="80"/>
        <v>4.6100000000000003</v>
      </c>
      <c r="X466">
        <f t="shared" si="81"/>
        <v>0</v>
      </c>
      <c r="Y466">
        <f t="shared" si="82"/>
        <v>46</v>
      </c>
      <c r="Z466">
        <f t="shared" si="83"/>
        <v>72</v>
      </c>
      <c r="AA466">
        <f t="shared" si="84"/>
        <v>70</v>
      </c>
      <c r="AB466">
        <f t="shared" si="85"/>
        <v>37</v>
      </c>
      <c r="AC466">
        <f t="shared" si="86"/>
        <v>15</v>
      </c>
      <c r="AD466">
        <f t="shared" si="87"/>
        <v>69</v>
      </c>
      <c r="AE466">
        <f t="shared" si="88"/>
        <v>23</v>
      </c>
      <c r="AF466">
        <f>SUMPRODUCT(U466:AE466,Weights!$E$3:$O$3)</f>
        <v>91.5</v>
      </c>
    </row>
    <row r="467" spans="1:32" x14ac:dyDescent="0.25">
      <c r="A467" t="s">
        <v>922</v>
      </c>
      <c r="B467" t="s">
        <v>45</v>
      </c>
      <c r="C467">
        <v>4</v>
      </c>
      <c r="D467">
        <v>6</v>
      </c>
      <c r="E467">
        <v>5.6</v>
      </c>
      <c r="F467">
        <v>8</v>
      </c>
      <c r="G467">
        <v>20</v>
      </c>
      <c r="H467">
        <v>59</v>
      </c>
      <c r="I467">
        <v>72</v>
      </c>
      <c r="J467">
        <v>37</v>
      </c>
      <c r="K467">
        <v>10</v>
      </c>
      <c r="L467">
        <v>39</v>
      </c>
      <c r="M467">
        <v>15</v>
      </c>
      <c r="N467">
        <v>1.47</v>
      </c>
      <c r="O467">
        <v>5.86</v>
      </c>
      <c r="P467">
        <v>2.29</v>
      </c>
      <c r="Q467">
        <v>5</v>
      </c>
      <c r="R467">
        <v>0.2</v>
      </c>
      <c r="S467">
        <v>12691</v>
      </c>
      <c r="U467">
        <f t="shared" si="78"/>
        <v>4</v>
      </c>
      <c r="V467">
        <f t="shared" si="79"/>
        <v>6</v>
      </c>
      <c r="W467">
        <f t="shared" si="80"/>
        <v>5.6</v>
      </c>
      <c r="X467">
        <f t="shared" si="81"/>
        <v>8</v>
      </c>
      <c r="Y467">
        <f t="shared" si="82"/>
        <v>20</v>
      </c>
      <c r="Z467">
        <f t="shared" si="83"/>
        <v>59</v>
      </c>
      <c r="AA467">
        <f t="shared" si="84"/>
        <v>72</v>
      </c>
      <c r="AB467">
        <f t="shared" si="85"/>
        <v>37</v>
      </c>
      <c r="AC467">
        <f t="shared" si="86"/>
        <v>10</v>
      </c>
      <c r="AD467">
        <f t="shared" si="87"/>
        <v>39</v>
      </c>
      <c r="AE467">
        <f t="shared" si="88"/>
        <v>15</v>
      </c>
      <c r="AF467">
        <f>SUMPRODUCT(U467:AE467,Weights!$E$3:$O$3)</f>
        <v>41.5</v>
      </c>
    </row>
    <row r="468" spans="1:32" x14ac:dyDescent="0.25">
      <c r="A468" t="s">
        <v>1118</v>
      </c>
      <c r="B468" t="s">
        <v>110</v>
      </c>
      <c r="C468">
        <v>1</v>
      </c>
      <c r="D468">
        <v>3</v>
      </c>
      <c r="E468">
        <v>5.34</v>
      </c>
      <c r="F468">
        <v>0</v>
      </c>
      <c r="G468">
        <v>45</v>
      </c>
      <c r="H468">
        <v>44</v>
      </c>
      <c r="I468">
        <v>49</v>
      </c>
      <c r="J468">
        <v>26</v>
      </c>
      <c r="K468">
        <v>6</v>
      </c>
      <c r="L468">
        <v>42</v>
      </c>
      <c r="M468">
        <v>28</v>
      </c>
      <c r="N468">
        <v>1.74</v>
      </c>
      <c r="O468">
        <v>8.57</v>
      </c>
      <c r="P468">
        <v>5.61</v>
      </c>
      <c r="Q468">
        <v>5</v>
      </c>
      <c r="R468">
        <v>-0.2</v>
      </c>
      <c r="S468">
        <v>9059</v>
      </c>
      <c r="U468">
        <f t="shared" si="78"/>
        <v>1</v>
      </c>
      <c r="V468">
        <f t="shared" si="79"/>
        <v>3</v>
      </c>
      <c r="W468">
        <f t="shared" si="80"/>
        <v>5.34</v>
      </c>
      <c r="X468">
        <f t="shared" si="81"/>
        <v>0</v>
      </c>
      <c r="Y468">
        <f t="shared" si="82"/>
        <v>45</v>
      </c>
      <c r="Z468">
        <f t="shared" si="83"/>
        <v>44</v>
      </c>
      <c r="AA468">
        <f t="shared" si="84"/>
        <v>49</v>
      </c>
      <c r="AB468">
        <f t="shared" si="85"/>
        <v>26</v>
      </c>
      <c r="AC468">
        <f t="shared" si="86"/>
        <v>6</v>
      </c>
      <c r="AD468">
        <f t="shared" si="87"/>
        <v>42</v>
      </c>
      <c r="AE468">
        <f t="shared" si="88"/>
        <v>28</v>
      </c>
      <c r="AF468">
        <f>SUMPRODUCT(U468:AE468,Weights!$E$3:$O$3)</f>
        <v>35.5</v>
      </c>
    </row>
    <row r="469" spans="1:32" x14ac:dyDescent="0.25">
      <c r="A469" t="s">
        <v>794</v>
      </c>
      <c r="B469" t="s">
        <v>19</v>
      </c>
      <c r="C469">
        <v>2</v>
      </c>
      <c r="D469">
        <v>2</v>
      </c>
      <c r="E469">
        <v>4.67</v>
      </c>
      <c r="F469">
        <v>0</v>
      </c>
      <c r="G469">
        <v>50</v>
      </c>
      <c r="H469">
        <v>51</v>
      </c>
      <c r="I469">
        <v>50</v>
      </c>
      <c r="J469">
        <v>27</v>
      </c>
      <c r="K469">
        <v>7</v>
      </c>
      <c r="L469">
        <v>37</v>
      </c>
      <c r="M469">
        <v>23</v>
      </c>
      <c r="N469">
        <v>1.44</v>
      </c>
      <c r="O469">
        <v>6.48</v>
      </c>
      <c r="P469">
        <v>4.09</v>
      </c>
      <c r="Q469">
        <v>5.01</v>
      </c>
      <c r="R469">
        <v>-0.3</v>
      </c>
      <c r="S469">
        <v>9975</v>
      </c>
      <c r="U469">
        <f t="shared" si="78"/>
        <v>2</v>
      </c>
      <c r="V469">
        <f t="shared" si="79"/>
        <v>2</v>
      </c>
      <c r="W469">
        <f t="shared" si="80"/>
        <v>4.67</v>
      </c>
      <c r="X469">
        <f t="shared" si="81"/>
        <v>0</v>
      </c>
      <c r="Y469">
        <f t="shared" si="82"/>
        <v>50</v>
      </c>
      <c r="Z469">
        <f t="shared" si="83"/>
        <v>51</v>
      </c>
      <c r="AA469">
        <f t="shared" si="84"/>
        <v>50</v>
      </c>
      <c r="AB469">
        <f t="shared" si="85"/>
        <v>27</v>
      </c>
      <c r="AC469">
        <f t="shared" si="86"/>
        <v>7</v>
      </c>
      <c r="AD469">
        <f t="shared" si="87"/>
        <v>37</v>
      </c>
      <c r="AE469">
        <f t="shared" si="88"/>
        <v>23</v>
      </c>
      <c r="AF469">
        <f>SUMPRODUCT(U469:AE469,Weights!$E$3:$O$3)</f>
        <v>52.5</v>
      </c>
    </row>
    <row r="470" spans="1:32" x14ac:dyDescent="0.25">
      <c r="A470" t="s">
        <v>1218</v>
      </c>
      <c r="B470" t="s">
        <v>41</v>
      </c>
      <c r="C470">
        <v>3</v>
      </c>
      <c r="D470">
        <v>4</v>
      </c>
      <c r="E470">
        <v>4.7</v>
      </c>
      <c r="F470">
        <v>13</v>
      </c>
      <c r="G470">
        <v>13</v>
      </c>
      <c r="H470">
        <v>72</v>
      </c>
      <c r="I470">
        <v>75</v>
      </c>
      <c r="J470">
        <v>38</v>
      </c>
      <c r="K470">
        <v>13</v>
      </c>
      <c r="L470">
        <v>46</v>
      </c>
      <c r="M470">
        <v>14</v>
      </c>
      <c r="N470">
        <v>1.23</v>
      </c>
      <c r="O470">
        <v>5.71</v>
      </c>
      <c r="P470">
        <v>1.69</v>
      </c>
      <c r="Q470">
        <v>5.01</v>
      </c>
      <c r="R470">
        <v>0.4</v>
      </c>
      <c r="S470">
        <v>17553</v>
      </c>
      <c r="U470">
        <f t="shared" si="78"/>
        <v>3</v>
      </c>
      <c r="V470">
        <f t="shared" si="79"/>
        <v>4</v>
      </c>
      <c r="W470">
        <f t="shared" si="80"/>
        <v>4.7</v>
      </c>
      <c r="X470">
        <f t="shared" si="81"/>
        <v>13</v>
      </c>
      <c r="Y470">
        <f t="shared" si="82"/>
        <v>13</v>
      </c>
      <c r="Z470">
        <f t="shared" si="83"/>
        <v>72</v>
      </c>
      <c r="AA470">
        <f t="shared" si="84"/>
        <v>75</v>
      </c>
      <c r="AB470">
        <f t="shared" si="85"/>
        <v>38</v>
      </c>
      <c r="AC470">
        <f t="shared" si="86"/>
        <v>13</v>
      </c>
      <c r="AD470">
        <f t="shared" si="87"/>
        <v>46</v>
      </c>
      <c r="AE470">
        <f t="shared" si="88"/>
        <v>14</v>
      </c>
      <c r="AF470">
        <f>SUMPRODUCT(U470:AE470,Weights!$E$3:$O$3)</f>
        <v>72.5</v>
      </c>
    </row>
    <row r="471" spans="1:32" x14ac:dyDescent="0.25">
      <c r="A471" t="s">
        <v>1031</v>
      </c>
      <c r="B471" t="s">
        <v>25</v>
      </c>
      <c r="C471">
        <v>2</v>
      </c>
      <c r="D471">
        <v>5</v>
      </c>
      <c r="E471">
        <v>5.21</v>
      </c>
      <c r="F471">
        <v>13</v>
      </c>
      <c r="G471">
        <v>17</v>
      </c>
      <c r="H471">
        <v>76</v>
      </c>
      <c r="I471">
        <v>80</v>
      </c>
      <c r="J471">
        <v>44</v>
      </c>
      <c r="K471">
        <v>12</v>
      </c>
      <c r="L471">
        <v>71</v>
      </c>
      <c r="M471">
        <v>39</v>
      </c>
      <c r="N471">
        <v>1.56</v>
      </c>
      <c r="O471">
        <v>8.4600000000000009</v>
      </c>
      <c r="P471">
        <v>4.59</v>
      </c>
      <c r="Q471">
        <v>5.0199999999999996</v>
      </c>
      <c r="R471">
        <v>0.5</v>
      </c>
      <c r="S471">
        <v>11137</v>
      </c>
      <c r="U471">
        <f t="shared" si="78"/>
        <v>2</v>
      </c>
      <c r="V471">
        <f t="shared" si="79"/>
        <v>5</v>
      </c>
      <c r="W471">
        <f t="shared" si="80"/>
        <v>5.21</v>
      </c>
      <c r="X471">
        <f t="shared" si="81"/>
        <v>13</v>
      </c>
      <c r="Y471">
        <f t="shared" si="82"/>
        <v>17</v>
      </c>
      <c r="Z471">
        <f t="shared" si="83"/>
        <v>76</v>
      </c>
      <c r="AA471">
        <f t="shared" si="84"/>
        <v>80</v>
      </c>
      <c r="AB471">
        <f t="shared" si="85"/>
        <v>44</v>
      </c>
      <c r="AC471">
        <f t="shared" si="86"/>
        <v>12</v>
      </c>
      <c r="AD471">
        <f t="shared" si="87"/>
        <v>71</v>
      </c>
      <c r="AE471">
        <f t="shared" si="88"/>
        <v>39</v>
      </c>
      <c r="AF471">
        <f>SUMPRODUCT(U471:AE471,Weights!$E$3:$O$3)</f>
        <v>70.5</v>
      </c>
    </row>
    <row r="472" spans="1:32" x14ac:dyDescent="0.25">
      <c r="A472" t="s">
        <v>679</v>
      </c>
      <c r="B472" t="s">
        <v>125</v>
      </c>
      <c r="C472">
        <v>8</v>
      </c>
      <c r="D472">
        <v>8</v>
      </c>
      <c r="E472">
        <v>4.47</v>
      </c>
      <c r="F472">
        <v>29</v>
      </c>
      <c r="G472">
        <v>29</v>
      </c>
      <c r="H472">
        <v>158</v>
      </c>
      <c r="I472">
        <v>153</v>
      </c>
      <c r="J472">
        <v>79</v>
      </c>
      <c r="K472">
        <v>31</v>
      </c>
      <c r="L472">
        <v>141</v>
      </c>
      <c r="M472">
        <v>54</v>
      </c>
      <c r="N472">
        <v>1.31</v>
      </c>
      <c r="O472">
        <v>8.0299999999999994</v>
      </c>
      <c r="P472">
        <v>3.05</v>
      </c>
      <c r="Q472">
        <v>5.0199999999999996</v>
      </c>
      <c r="R472">
        <v>0.7</v>
      </c>
      <c r="S472">
        <v>6397</v>
      </c>
      <c r="U472">
        <f t="shared" si="78"/>
        <v>8</v>
      </c>
      <c r="V472">
        <f t="shared" si="79"/>
        <v>8</v>
      </c>
      <c r="W472">
        <f t="shared" si="80"/>
        <v>4.47</v>
      </c>
      <c r="X472">
        <f t="shared" si="81"/>
        <v>29</v>
      </c>
      <c r="Y472">
        <f t="shared" si="82"/>
        <v>29</v>
      </c>
      <c r="Z472">
        <f t="shared" si="83"/>
        <v>158</v>
      </c>
      <c r="AA472">
        <f t="shared" si="84"/>
        <v>153</v>
      </c>
      <c r="AB472">
        <f t="shared" si="85"/>
        <v>79</v>
      </c>
      <c r="AC472">
        <f t="shared" si="86"/>
        <v>31</v>
      </c>
      <c r="AD472">
        <f t="shared" si="87"/>
        <v>141</v>
      </c>
      <c r="AE472">
        <f t="shared" si="88"/>
        <v>54</v>
      </c>
      <c r="AF472">
        <f>SUMPRODUCT(U472:AE472,Weights!$E$3:$O$3)</f>
        <v>211.5</v>
      </c>
    </row>
    <row r="473" spans="1:32" x14ac:dyDescent="0.25">
      <c r="A473" t="s">
        <v>1138</v>
      </c>
      <c r="B473" t="s">
        <v>41</v>
      </c>
      <c r="C473">
        <v>2</v>
      </c>
      <c r="D473">
        <v>2</v>
      </c>
      <c r="E473">
        <v>5.16</v>
      </c>
      <c r="F473">
        <v>5</v>
      </c>
      <c r="G473">
        <v>6</v>
      </c>
      <c r="H473">
        <v>30</v>
      </c>
      <c r="I473">
        <v>36</v>
      </c>
      <c r="J473">
        <v>17</v>
      </c>
      <c r="K473">
        <v>5</v>
      </c>
      <c r="L473">
        <v>21</v>
      </c>
      <c r="M473">
        <v>8</v>
      </c>
      <c r="N473">
        <v>1.44</v>
      </c>
      <c r="O473">
        <v>6.27</v>
      </c>
      <c r="P473">
        <v>2.2999999999999998</v>
      </c>
      <c r="Q473">
        <v>5.0199999999999996</v>
      </c>
      <c r="R473">
        <v>0.1</v>
      </c>
      <c r="S473">
        <v>8536</v>
      </c>
      <c r="U473">
        <f t="shared" si="78"/>
        <v>2</v>
      </c>
      <c r="V473">
        <f t="shared" si="79"/>
        <v>2</v>
      </c>
      <c r="W473">
        <f t="shared" si="80"/>
        <v>5.16</v>
      </c>
      <c r="X473">
        <f t="shared" si="81"/>
        <v>5</v>
      </c>
      <c r="Y473">
        <f t="shared" si="82"/>
        <v>6</v>
      </c>
      <c r="Z473">
        <f t="shared" si="83"/>
        <v>30</v>
      </c>
      <c r="AA473">
        <f t="shared" si="84"/>
        <v>36</v>
      </c>
      <c r="AB473">
        <f t="shared" si="85"/>
        <v>17</v>
      </c>
      <c r="AC473">
        <f t="shared" si="86"/>
        <v>5</v>
      </c>
      <c r="AD473">
        <f t="shared" si="87"/>
        <v>21</v>
      </c>
      <c r="AE473">
        <f t="shared" si="88"/>
        <v>8</v>
      </c>
      <c r="AF473">
        <f>SUMPRODUCT(U473:AE473,Weights!$E$3:$O$3)</f>
        <v>29</v>
      </c>
    </row>
    <row r="474" spans="1:32" x14ac:dyDescent="0.25">
      <c r="A474" t="s">
        <v>879</v>
      </c>
      <c r="B474" t="s">
        <v>56</v>
      </c>
      <c r="C474">
        <v>7</v>
      </c>
      <c r="D474">
        <v>13</v>
      </c>
      <c r="E474">
        <v>5.04</v>
      </c>
      <c r="F474">
        <v>24</v>
      </c>
      <c r="G474">
        <v>24</v>
      </c>
      <c r="H474">
        <v>143</v>
      </c>
      <c r="I474">
        <v>164</v>
      </c>
      <c r="J474">
        <v>80</v>
      </c>
      <c r="K474">
        <v>23</v>
      </c>
      <c r="L474">
        <v>91</v>
      </c>
      <c r="M474">
        <v>46</v>
      </c>
      <c r="N474">
        <v>1.47</v>
      </c>
      <c r="O474">
        <v>5.73</v>
      </c>
      <c r="P474">
        <v>2.92</v>
      </c>
      <c r="Q474">
        <v>5.03</v>
      </c>
      <c r="R474">
        <v>1.1000000000000001</v>
      </c>
      <c r="S474">
        <v>7024</v>
      </c>
      <c r="U474">
        <f t="shared" si="78"/>
        <v>7</v>
      </c>
      <c r="V474">
        <f t="shared" si="79"/>
        <v>13</v>
      </c>
      <c r="W474">
        <f t="shared" si="80"/>
        <v>5.04</v>
      </c>
      <c r="X474">
        <f t="shared" si="81"/>
        <v>24</v>
      </c>
      <c r="Y474">
        <f t="shared" si="82"/>
        <v>24</v>
      </c>
      <c r="Z474">
        <f t="shared" si="83"/>
        <v>143</v>
      </c>
      <c r="AA474">
        <f t="shared" si="84"/>
        <v>164</v>
      </c>
      <c r="AB474">
        <f t="shared" si="85"/>
        <v>80</v>
      </c>
      <c r="AC474">
        <f t="shared" si="86"/>
        <v>23</v>
      </c>
      <c r="AD474">
        <f t="shared" si="87"/>
        <v>91</v>
      </c>
      <c r="AE474">
        <f t="shared" si="88"/>
        <v>46</v>
      </c>
      <c r="AF474">
        <f>SUMPRODUCT(U474:AE474,Weights!$E$3:$O$3)</f>
        <v>108</v>
      </c>
    </row>
    <row r="475" spans="1:32" x14ac:dyDescent="0.25">
      <c r="A475" t="s">
        <v>833</v>
      </c>
      <c r="B475" t="s">
        <v>41</v>
      </c>
      <c r="C475">
        <v>10</v>
      </c>
      <c r="D475">
        <v>9</v>
      </c>
      <c r="E475">
        <v>4.38</v>
      </c>
      <c r="F475">
        <v>31</v>
      </c>
      <c r="G475">
        <v>31</v>
      </c>
      <c r="H475">
        <v>171</v>
      </c>
      <c r="I475">
        <v>154</v>
      </c>
      <c r="J475">
        <v>83</v>
      </c>
      <c r="K475">
        <v>31</v>
      </c>
      <c r="L475">
        <v>135</v>
      </c>
      <c r="M475">
        <v>60</v>
      </c>
      <c r="N475">
        <v>1.25</v>
      </c>
      <c r="O475">
        <v>7.07</v>
      </c>
      <c r="P475">
        <v>3.18</v>
      </c>
      <c r="Q475">
        <v>5.03</v>
      </c>
      <c r="R475">
        <v>1.2</v>
      </c>
      <c r="S475">
        <v>17526</v>
      </c>
      <c r="U475">
        <f t="shared" si="78"/>
        <v>10</v>
      </c>
      <c r="V475">
        <f t="shared" si="79"/>
        <v>9</v>
      </c>
      <c r="W475">
        <f t="shared" si="80"/>
        <v>4.38</v>
      </c>
      <c r="X475">
        <f t="shared" si="81"/>
        <v>31</v>
      </c>
      <c r="Y475">
        <f t="shared" si="82"/>
        <v>31</v>
      </c>
      <c r="Z475">
        <f t="shared" si="83"/>
        <v>171</v>
      </c>
      <c r="AA475">
        <f t="shared" si="84"/>
        <v>154</v>
      </c>
      <c r="AB475">
        <f t="shared" si="85"/>
        <v>83</v>
      </c>
      <c r="AC475">
        <f t="shared" si="86"/>
        <v>31</v>
      </c>
      <c r="AD475">
        <f t="shared" si="87"/>
        <v>135</v>
      </c>
      <c r="AE475">
        <f t="shared" si="88"/>
        <v>60</v>
      </c>
      <c r="AF475">
        <f>SUMPRODUCT(U475:AE475,Weights!$E$3:$O$3)</f>
        <v>227</v>
      </c>
    </row>
    <row r="476" spans="1:32" x14ac:dyDescent="0.25">
      <c r="A476" t="s">
        <v>804</v>
      </c>
      <c r="B476" t="s">
        <v>62</v>
      </c>
      <c r="C476">
        <v>3</v>
      </c>
      <c r="D476">
        <v>9</v>
      </c>
      <c r="E476">
        <v>5.58</v>
      </c>
      <c r="F476">
        <v>0</v>
      </c>
      <c r="G476">
        <v>59</v>
      </c>
      <c r="H476">
        <v>58</v>
      </c>
      <c r="I476">
        <v>71</v>
      </c>
      <c r="J476">
        <v>36</v>
      </c>
      <c r="K476">
        <v>9</v>
      </c>
      <c r="L476">
        <v>43</v>
      </c>
      <c r="M476">
        <v>26</v>
      </c>
      <c r="N476">
        <v>1.65</v>
      </c>
      <c r="O476">
        <v>6.68</v>
      </c>
      <c r="P476">
        <v>4.01</v>
      </c>
      <c r="Q476">
        <v>5.03</v>
      </c>
      <c r="R476">
        <v>-0.5</v>
      </c>
      <c r="S476">
        <v>11710</v>
      </c>
      <c r="U476">
        <f t="shared" si="78"/>
        <v>3</v>
      </c>
      <c r="V476">
        <f t="shared" si="79"/>
        <v>9</v>
      </c>
      <c r="W476">
        <f t="shared" si="80"/>
        <v>5.58</v>
      </c>
      <c r="X476">
        <f t="shared" si="81"/>
        <v>0</v>
      </c>
      <c r="Y476">
        <f t="shared" si="82"/>
        <v>59</v>
      </c>
      <c r="Z476">
        <f t="shared" si="83"/>
        <v>58</v>
      </c>
      <c r="AA476">
        <f t="shared" si="84"/>
        <v>71</v>
      </c>
      <c r="AB476">
        <f t="shared" si="85"/>
        <v>36</v>
      </c>
      <c r="AC476">
        <f t="shared" si="86"/>
        <v>9</v>
      </c>
      <c r="AD476">
        <f t="shared" si="87"/>
        <v>43</v>
      </c>
      <c r="AE476">
        <f t="shared" si="88"/>
        <v>26</v>
      </c>
      <c r="AF476">
        <f>SUMPRODUCT(U476:AE476,Weights!$E$3:$O$3)</f>
        <v>26.5</v>
      </c>
    </row>
    <row r="477" spans="1:32" x14ac:dyDescent="0.25">
      <c r="A477" t="s">
        <v>762</v>
      </c>
      <c r="B477" t="s">
        <v>37</v>
      </c>
      <c r="C477">
        <v>1</v>
      </c>
      <c r="D477">
        <v>1</v>
      </c>
      <c r="E477">
        <v>4.1100000000000003</v>
      </c>
      <c r="F477">
        <v>0</v>
      </c>
      <c r="G477">
        <v>17</v>
      </c>
      <c r="H477">
        <v>24</v>
      </c>
      <c r="I477">
        <v>23</v>
      </c>
      <c r="J477">
        <v>11</v>
      </c>
      <c r="K477">
        <v>5</v>
      </c>
      <c r="L477">
        <v>23</v>
      </c>
      <c r="M477">
        <v>9</v>
      </c>
      <c r="N477">
        <v>1.31</v>
      </c>
      <c r="O477">
        <v>8.4</v>
      </c>
      <c r="P477">
        <v>3.2</v>
      </c>
      <c r="Q477">
        <v>5.04</v>
      </c>
      <c r="R477">
        <v>-0.1</v>
      </c>
      <c r="S477">
        <v>12800</v>
      </c>
      <c r="U477">
        <f t="shared" si="78"/>
        <v>1</v>
      </c>
      <c r="V477">
        <f t="shared" si="79"/>
        <v>1</v>
      </c>
      <c r="W477">
        <f t="shared" si="80"/>
        <v>4.1100000000000003</v>
      </c>
      <c r="X477">
        <f t="shared" si="81"/>
        <v>0</v>
      </c>
      <c r="Y477">
        <f t="shared" si="82"/>
        <v>17</v>
      </c>
      <c r="Z477">
        <f t="shared" si="83"/>
        <v>24</v>
      </c>
      <c r="AA477">
        <f t="shared" si="84"/>
        <v>23</v>
      </c>
      <c r="AB477">
        <f t="shared" si="85"/>
        <v>11</v>
      </c>
      <c r="AC477">
        <f t="shared" si="86"/>
        <v>5</v>
      </c>
      <c r="AD477">
        <f t="shared" si="87"/>
        <v>23</v>
      </c>
      <c r="AE477">
        <f t="shared" si="88"/>
        <v>9</v>
      </c>
      <c r="AF477">
        <f>SUMPRODUCT(U477:AE477,Weights!$E$3:$O$3)</f>
        <v>35</v>
      </c>
    </row>
    <row r="478" spans="1:32" x14ac:dyDescent="0.25">
      <c r="A478" t="s">
        <v>1139</v>
      </c>
      <c r="B478" t="s">
        <v>29</v>
      </c>
      <c r="C478">
        <v>1</v>
      </c>
      <c r="D478">
        <v>2</v>
      </c>
      <c r="E478">
        <v>4.92</v>
      </c>
      <c r="F478">
        <v>5</v>
      </c>
      <c r="G478">
        <v>8</v>
      </c>
      <c r="H478">
        <v>28</v>
      </c>
      <c r="I478">
        <v>28</v>
      </c>
      <c r="J478">
        <v>15</v>
      </c>
      <c r="K478">
        <v>4</v>
      </c>
      <c r="L478">
        <v>27</v>
      </c>
      <c r="M478">
        <v>17</v>
      </c>
      <c r="N478">
        <v>1.64</v>
      </c>
      <c r="O478">
        <v>8.9499999999999993</v>
      </c>
      <c r="P478">
        <v>5.55</v>
      </c>
      <c r="Q478">
        <v>5.04</v>
      </c>
      <c r="R478">
        <v>0.1</v>
      </c>
      <c r="S478">
        <v>13435</v>
      </c>
      <c r="U478">
        <f t="shared" si="78"/>
        <v>1</v>
      </c>
      <c r="V478">
        <f t="shared" si="79"/>
        <v>2</v>
      </c>
      <c r="W478">
        <f t="shared" si="80"/>
        <v>4.92</v>
      </c>
      <c r="X478">
        <f t="shared" si="81"/>
        <v>5</v>
      </c>
      <c r="Y478">
        <f t="shared" si="82"/>
        <v>8</v>
      </c>
      <c r="Z478">
        <f t="shared" si="83"/>
        <v>28</v>
      </c>
      <c r="AA478">
        <f t="shared" si="84"/>
        <v>28</v>
      </c>
      <c r="AB478">
        <f t="shared" si="85"/>
        <v>15</v>
      </c>
      <c r="AC478">
        <f t="shared" si="86"/>
        <v>4</v>
      </c>
      <c r="AD478">
        <f t="shared" si="87"/>
        <v>27</v>
      </c>
      <c r="AE478">
        <f t="shared" si="88"/>
        <v>17</v>
      </c>
      <c r="AF478">
        <f>SUMPRODUCT(U478:AE478,Weights!$E$3:$O$3)</f>
        <v>29.5</v>
      </c>
    </row>
    <row r="479" spans="1:32" x14ac:dyDescent="0.25">
      <c r="A479" t="s">
        <v>934</v>
      </c>
      <c r="B479" t="s">
        <v>37</v>
      </c>
      <c r="C479">
        <v>4</v>
      </c>
      <c r="D479">
        <v>3</v>
      </c>
      <c r="E479">
        <v>4.66</v>
      </c>
      <c r="F479">
        <v>11</v>
      </c>
      <c r="G479">
        <v>11</v>
      </c>
      <c r="H479">
        <v>57</v>
      </c>
      <c r="I479">
        <v>64</v>
      </c>
      <c r="J479">
        <v>30</v>
      </c>
      <c r="K479">
        <v>10</v>
      </c>
      <c r="L479">
        <v>46</v>
      </c>
      <c r="M479">
        <v>21</v>
      </c>
      <c r="N479">
        <v>1.47</v>
      </c>
      <c r="O479">
        <v>7.3</v>
      </c>
      <c r="P479">
        <v>3.25</v>
      </c>
      <c r="Q479">
        <v>5.04</v>
      </c>
      <c r="R479">
        <v>0.3</v>
      </c>
      <c r="S479">
        <v>14272</v>
      </c>
      <c r="U479">
        <f t="shared" si="78"/>
        <v>4</v>
      </c>
      <c r="V479">
        <f t="shared" si="79"/>
        <v>3</v>
      </c>
      <c r="W479">
        <f t="shared" si="80"/>
        <v>4.66</v>
      </c>
      <c r="X479">
        <f t="shared" si="81"/>
        <v>11</v>
      </c>
      <c r="Y479">
        <f t="shared" si="82"/>
        <v>11</v>
      </c>
      <c r="Z479">
        <f t="shared" si="83"/>
        <v>57</v>
      </c>
      <c r="AA479">
        <f t="shared" si="84"/>
        <v>64</v>
      </c>
      <c r="AB479">
        <f t="shared" si="85"/>
        <v>30</v>
      </c>
      <c r="AC479">
        <f t="shared" si="86"/>
        <v>10</v>
      </c>
      <c r="AD479">
        <f t="shared" si="87"/>
        <v>46</v>
      </c>
      <c r="AE479">
        <f t="shared" si="88"/>
        <v>21</v>
      </c>
      <c r="AF479">
        <f>SUMPRODUCT(U479:AE479,Weights!$E$3:$O$3)</f>
        <v>68.5</v>
      </c>
    </row>
    <row r="480" spans="1:32" x14ac:dyDescent="0.25">
      <c r="A480" t="s">
        <v>787</v>
      </c>
      <c r="B480" t="s">
        <v>41</v>
      </c>
      <c r="C480">
        <v>3</v>
      </c>
      <c r="D480">
        <v>6</v>
      </c>
      <c r="E480">
        <v>4.47</v>
      </c>
      <c r="F480">
        <v>15</v>
      </c>
      <c r="G480">
        <v>15</v>
      </c>
      <c r="H480">
        <v>84</v>
      </c>
      <c r="I480">
        <v>84</v>
      </c>
      <c r="J480">
        <v>42</v>
      </c>
      <c r="K480">
        <v>15</v>
      </c>
      <c r="L480">
        <v>58</v>
      </c>
      <c r="M480">
        <v>24</v>
      </c>
      <c r="N480">
        <v>1.28</v>
      </c>
      <c r="O480">
        <v>6.16</v>
      </c>
      <c r="P480">
        <v>2.52</v>
      </c>
      <c r="Q480">
        <v>5.05</v>
      </c>
      <c r="R480">
        <v>0.4</v>
      </c>
      <c r="S480">
        <v>13048</v>
      </c>
      <c r="U480">
        <f t="shared" si="78"/>
        <v>3</v>
      </c>
      <c r="V480">
        <f t="shared" si="79"/>
        <v>6</v>
      </c>
      <c r="W480">
        <f t="shared" si="80"/>
        <v>4.47</v>
      </c>
      <c r="X480">
        <f t="shared" si="81"/>
        <v>15</v>
      </c>
      <c r="Y480">
        <f t="shared" si="82"/>
        <v>15</v>
      </c>
      <c r="Z480">
        <f t="shared" si="83"/>
        <v>84</v>
      </c>
      <c r="AA480">
        <f t="shared" si="84"/>
        <v>84</v>
      </c>
      <c r="AB480">
        <f t="shared" si="85"/>
        <v>42</v>
      </c>
      <c r="AC480">
        <f t="shared" si="86"/>
        <v>15</v>
      </c>
      <c r="AD480">
        <f t="shared" si="87"/>
        <v>58</v>
      </c>
      <c r="AE480">
        <f t="shared" si="88"/>
        <v>24</v>
      </c>
      <c r="AF480">
        <f>SUMPRODUCT(U480:AE480,Weights!$E$3:$O$3)</f>
        <v>85</v>
      </c>
    </row>
    <row r="481" spans="1:32" x14ac:dyDescent="0.25">
      <c r="A481" t="s">
        <v>1134</v>
      </c>
      <c r="B481" t="s">
        <v>41</v>
      </c>
      <c r="C481">
        <v>2</v>
      </c>
      <c r="D481">
        <v>4</v>
      </c>
      <c r="E481">
        <v>5.22</v>
      </c>
      <c r="F481">
        <v>9</v>
      </c>
      <c r="G481">
        <v>10</v>
      </c>
      <c r="H481">
        <v>47</v>
      </c>
      <c r="I481">
        <v>49</v>
      </c>
      <c r="J481">
        <v>27</v>
      </c>
      <c r="K481">
        <v>7</v>
      </c>
      <c r="L481">
        <v>35</v>
      </c>
      <c r="M481">
        <v>19</v>
      </c>
      <c r="N481">
        <v>1.46</v>
      </c>
      <c r="O481">
        <v>6.67</v>
      </c>
      <c r="P481">
        <v>3.69</v>
      </c>
      <c r="Q481">
        <v>5.05</v>
      </c>
      <c r="R481">
        <v>0.3</v>
      </c>
      <c r="S481">
        <v>14165</v>
      </c>
      <c r="U481">
        <f t="shared" si="78"/>
        <v>2</v>
      </c>
      <c r="V481">
        <f t="shared" si="79"/>
        <v>4</v>
      </c>
      <c r="W481">
        <f t="shared" si="80"/>
        <v>5.22</v>
      </c>
      <c r="X481">
        <f t="shared" si="81"/>
        <v>9</v>
      </c>
      <c r="Y481">
        <f t="shared" si="82"/>
        <v>10</v>
      </c>
      <c r="Z481">
        <f t="shared" si="83"/>
        <v>47</v>
      </c>
      <c r="AA481">
        <f t="shared" si="84"/>
        <v>49</v>
      </c>
      <c r="AB481">
        <f t="shared" si="85"/>
        <v>27</v>
      </c>
      <c r="AC481">
        <f t="shared" si="86"/>
        <v>7</v>
      </c>
      <c r="AD481">
        <f t="shared" si="87"/>
        <v>35</v>
      </c>
      <c r="AE481">
        <f t="shared" si="88"/>
        <v>19</v>
      </c>
      <c r="AF481">
        <f>SUMPRODUCT(U481:AE481,Weights!$E$3:$O$3)</f>
        <v>39</v>
      </c>
    </row>
    <row r="482" spans="1:32" x14ac:dyDescent="0.25">
      <c r="A482" t="s">
        <v>629</v>
      </c>
      <c r="B482" t="s">
        <v>51</v>
      </c>
      <c r="C482">
        <v>2</v>
      </c>
      <c r="D482">
        <v>2</v>
      </c>
      <c r="E482">
        <v>5.23</v>
      </c>
      <c r="F482">
        <v>0</v>
      </c>
      <c r="G482">
        <v>54</v>
      </c>
      <c r="H482">
        <v>45</v>
      </c>
      <c r="I482">
        <v>41</v>
      </c>
      <c r="J482">
        <v>26</v>
      </c>
      <c r="K482">
        <v>11</v>
      </c>
      <c r="L482">
        <v>54</v>
      </c>
      <c r="M482">
        <v>18</v>
      </c>
      <c r="N482">
        <v>1.31</v>
      </c>
      <c r="O482">
        <v>10.87</v>
      </c>
      <c r="P482">
        <v>3.53</v>
      </c>
      <c r="Q482">
        <v>5.0599999999999996</v>
      </c>
      <c r="R482">
        <v>-0.2</v>
      </c>
      <c r="S482">
        <v>9817</v>
      </c>
      <c r="U482">
        <f t="shared" si="78"/>
        <v>2</v>
      </c>
      <c r="V482">
        <f t="shared" si="79"/>
        <v>2</v>
      </c>
      <c r="W482">
        <f t="shared" si="80"/>
        <v>5.23</v>
      </c>
      <c r="X482">
        <f t="shared" si="81"/>
        <v>0</v>
      </c>
      <c r="Y482">
        <f t="shared" si="82"/>
        <v>54</v>
      </c>
      <c r="Z482">
        <f t="shared" si="83"/>
        <v>45</v>
      </c>
      <c r="AA482">
        <f t="shared" si="84"/>
        <v>41</v>
      </c>
      <c r="AB482">
        <f t="shared" si="85"/>
        <v>26</v>
      </c>
      <c r="AC482">
        <f t="shared" si="86"/>
        <v>11</v>
      </c>
      <c r="AD482">
        <f t="shared" si="87"/>
        <v>54</v>
      </c>
      <c r="AE482">
        <f t="shared" si="88"/>
        <v>18</v>
      </c>
      <c r="AF482">
        <f>SUMPRODUCT(U482:AE482,Weights!$E$3:$O$3)</f>
        <v>66.5</v>
      </c>
    </row>
    <row r="483" spans="1:32" x14ac:dyDescent="0.25">
      <c r="A483" t="s">
        <v>1219</v>
      </c>
      <c r="B483" t="s">
        <v>37</v>
      </c>
      <c r="C483">
        <v>3</v>
      </c>
      <c r="D483">
        <v>5</v>
      </c>
      <c r="E483">
        <v>4.8099999999999996</v>
      </c>
      <c r="F483">
        <v>11</v>
      </c>
      <c r="G483">
        <v>12</v>
      </c>
      <c r="H483">
        <v>60</v>
      </c>
      <c r="I483">
        <v>66</v>
      </c>
      <c r="J483">
        <v>32</v>
      </c>
      <c r="K483">
        <v>9</v>
      </c>
      <c r="L483">
        <v>44</v>
      </c>
      <c r="M483">
        <v>23</v>
      </c>
      <c r="N483">
        <v>1.46</v>
      </c>
      <c r="O483">
        <v>6.57</v>
      </c>
      <c r="P483">
        <v>3.41</v>
      </c>
      <c r="Q483">
        <v>5.0599999999999996</v>
      </c>
      <c r="R483">
        <v>0.3</v>
      </c>
      <c r="S483">
        <v>9425</v>
      </c>
      <c r="U483">
        <f t="shared" si="78"/>
        <v>3</v>
      </c>
      <c r="V483">
        <f t="shared" si="79"/>
        <v>5</v>
      </c>
      <c r="W483">
        <f t="shared" si="80"/>
        <v>4.8099999999999996</v>
      </c>
      <c r="X483">
        <f t="shared" si="81"/>
        <v>11</v>
      </c>
      <c r="Y483">
        <f t="shared" si="82"/>
        <v>12</v>
      </c>
      <c r="Z483">
        <f t="shared" si="83"/>
        <v>60</v>
      </c>
      <c r="AA483">
        <f t="shared" si="84"/>
        <v>66</v>
      </c>
      <c r="AB483">
        <f t="shared" si="85"/>
        <v>32</v>
      </c>
      <c r="AC483">
        <f t="shared" si="86"/>
        <v>9</v>
      </c>
      <c r="AD483">
        <f t="shared" si="87"/>
        <v>44</v>
      </c>
      <c r="AE483">
        <f t="shared" si="88"/>
        <v>23</v>
      </c>
      <c r="AF483">
        <f>SUMPRODUCT(U483:AE483,Weights!$E$3:$O$3)</f>
        <v>55.5</v>
      </c>
    </row>
    <row r="484" spans="1:32" x14ac:dyDescent="0.25">
      <c r="A484" t="s">
        <v>960</v>
      </c>
      <c r="B484" t="s">
        <v>27</v>
      </c>
      <c r="C484">
        <v>2</v>
      </c>
      <c r="D484">
        <v>3</v>
      </c>
      <c r="E484">
        <v>5.22</v>
      </c>
      <c r="F484">
        <v>7</v>
      </c>
      <c r="G484">
        <v>10</v>
      </c>
      <c r="H484">
        <v>41</v>
      </c>
      <c r="I484">
        <v>50</v>
      </c>
      <c r="J484">
        <v>24</v>
      </c>
      <c r="K484">
        <v>7</v>
      </c>
      <c r="L484">
        <v>25</v>
      </c>
      <c r="M484">
        <v>11</v>
      </c>
      <c r="N484">
        <v>1.48</v>
      </c>
      <c r="O484">
        <v>5.42</v>
      </c>
      <c r="P484">
        <v>2.33</v>
      </c>
      <c r="Q484">
        <v>5.0599999999999996</v>
      </c>
      <c r="R484">
        <v>0.3</v>
      </c>
      <c r="S484">
        <v>15258</v>
      </c>
      <c r="U484">
        <f t="shared" si="78"/>
        <v>2</v>
      </c>
      <c r="V484">
        <f t="shared" si="79"/>
        <v>3</v>
      </c>
      <c r="W484">
        <f t="shared" si="80"/>
        <v>5.22</v>
      </c>
      <c r="X484">
        <f t="shared" si="81"/>
        <v>7</v>
      </c>
      <c r="Y484">
        <f t="shared" si="82"/>
        <v>10</v>
      </c>
      <c r="Z484">
        <f t="shared" si="83"/>
        <v>41</v>
      </c>
      <c r="AA484">
        <f t="shared" si="84"/>
        <v>50</v>
      </c>
      <c r="AB484">
        <f t="shared" si="85"/>
        <v>24</v>
      </c>
      <c r="AC484">
        <f t="shared" si="86"/>
        <v>7</v>
      </c>
      <c r="AD484">
        <f t="shared" si="87"/>
        <v>25</v>
      </c>
      <c r="AE484">
        <f t="shared" si="88"/>
        <v>11</v>
      </c>
      <c r="AF484">
        <f>SUMPRODUCT(U484:AE484,Weights!$E$3:$O$3)</f>
        <v>29.5</v>
      </c>
    </row>
    <row r="485" spans="1:32" x14ac:dyDescent="0.25">
      <c r="A485" t="s">
        <v>1032</v>
      </c>
      <c r="B485" t="s">
        <v>34</v>
      </c>
      <c r="C485">
        <v>3</v>
      </c>
      <c r="D485">
        <v>5</v>
      </c>
      <c r="E485">
        <v>4.88</v>
      </c>
      <c r="F485">
        <v>16</v>
      </c>
      <c r="G485">
        <v>17</v>
      </c>
      <c r="H485">
        <v>79</v>
      </c>
      <c r="I485">
        <v>96</v>
      </c>
      <c r="J485">
        <v>43</v>
      </c>
      <c r="K485">
        <v>13</v>
      </c>
      <c r="L485">
        <v>44</v>
      </c>
      <c r="M485">
        <v>22</v>
      </c>
      <c r="N485">
        <v>1.48</v>
      </c>
      <c r="O485">
        <v>4.96</v>
      </c>
      <c r="P485">
        <v>2.4900000000000002</v>
      </c>
      <c r="Q485">
        <v>5.0599999999999996</v>
      </c>
      <c r="R485">
        <v>0.1</v>
      </c>
      <c r="S485">
        <v>11754</v>
      </c>
      <c r="U485">
        <f t="shared" si="78"/>
        <v>3</v>
      </c>
      <c r="V485">
        <f t="shared" si="79"/>
        <v>5</v>
      </c>
      <c r="W485">
        <f t="shared" si="80"/>
        <v>4.88</v>
      </c>
      <c r="X485">
        <f t="shared" si="81"/>
        <v>16</v>
      </c>
      <c r="Y485">
        <f t="shared" si="82"/>
        <v>17</v>
      </c>
      <c r="Z485">
        <f t="shared" si="83"/>
        <v>79</v>
      </c>
      <c r="AA485">
        <f t="shared" si="84"/>
        <v>96</v>
      </c>
      <c r="AB485">
        <f t="shared" si="85"/>
        <v>43</v>
      </c>
      <c r="AC485">
        <f t="shared" si="86"/>
        <v>13</v>
      </c>
      <c r="AD485">
        <f t="shared" si="87"/>
        <v>44</v>
      </c>
      <c r="AE485">
        <f t="shared" si="88"/>
        <v>22</v>
      </c>
      <c r="AF485">
        <f>SUMPRODUCT(U485:AE485,Weights!$E$3:$O$3)</f>
        <v>57</v>
      </c>
    </row>
    <row r="486" spans="1:32" x14ac:dyDescent="0.25">
      <c r="A486" t="s">
        <v>784</v>
      </c>
      <c r="B486" t="s">
        <v>37</v>
      </c>
      <c r="C486">
        <v>1</v>
      </c>
      <c r="D486">
        <v>2</v>
      </c>
      <c r="E486">
        <v>4.3899999999999997</v>
      </c>
      <c r="F486">
        <v>1</v>
      </c>
      <c r="G486">
        <v>57</v>
      </c>
      <c r="H486">
        <v>49</v>
      </c>
      <c r="I486">
        <v>46</v>
      </c>
      <c r="J486">
        <v>24</v>
      </c>
      <c r="K486">
        <v>8</v>
      </c>
      <c r="L486">
        <v>40</v>
      </c>
      <c r="M486">
        <v>19</v>
      </c>
      <c r="N486">
        <v>1.32</v>
      </c>
      <c r="O486">
        <v>7.29</v>
      </c>
      <c r="P486">
        <v>3.54</v>
      </c>
      <c r="Q486">
        <v>5.0599999999999996</v>
      </c>
      <c r="R486">
        <v>-0.2</v>
      </c>
      <c r="S486">
        <v>13042</v>
      </c>
      <c r="U486">
        <f t="shared" si="78"/>
        <v>1</v>
      </c>
      <c r="V486">
        <f t="shared" si="79"/>
        <v>2</v>
      </c>
      <c r="W486">
        <f t="shared" si="80"/>
        <v>4.3899999999999997</v>
      </c>
      <c r="X486">
        <f t="shared" si="81"/>
        <v>1</v>
      </c>
      <c r="Y486">
        <f t="shared" si="82"/>
        <v>57</v>
      </c>
      <c r="Z486">
        <f t="shared" si="83"/>
        <v>49</v>
      </c>
      <c r="AA486">
        <f t="shared" si="84"/>
        <v>46</v>
      </c>
      <c r="AB486">
        <f t="shared" si="85"/>
        <v>24</v>
      </c>
      <c r="AC486">
        <f t="shared" si="86"/>
        <v>8</v>
      </c>
      <c r="AD486">
        <f t="shared" si="87"/>
        <v>40</v>
      </c>
      <c r="AE486">
        <f t="shared" si="88"/>
        <v>19</v>
      </c>
      <c r="AF486">
        <f>SUMPRODUCT(U486:AE486,Weights!$E$3:$O$3)</f>
        <v>56.5</v>
      </c>
    </row>
    <row r="487" spans="1:32" x14ac:dyDescent="0.25">
      <c r="A487" t="s">
        <v>1141</v>
      </c>
      <c r="B487" t="s">
        <v>56</v>
      </c>
      <c r="C487">
        <v>3</v>
      </c>
      <c r="D487">
        <v>4</v>
      </c>
      <c r="E487">
        <v>4.9400000000000004</v>
      </c>
      <c r="F487">
        <v>8</v>
      </c>
      <c r="G487">
        <v>9</v>
      </c>
      <c r="H487">
        <v>44</v>
      </c>
      <c r="I487">
        <v>50</v>
      </c>
      <c r="J487">
        <v>24</v>
      </c>
      <c r="K487">
        <v>6</v>
      </c>
      <c r="L487">
        <v>30</v>
      </c>
      <c r="M487">
        <v>22</v>
      </c>
      <c r="N487">
        <v>1.63</v>
      </c>
      <c r="O487">
        <v>6.21</v>
      </c>
      <c r="P487">
        <v>4.51</v>
      </c>
      <c r="Q487">
        <v>5.07</v>
      </c>
      <c r="R487">
        <v>0.2</v>
      </c>
      <c r="S487">
        <v>15126</v>
      </c>
      <c r="U487">
        <f t="shared" si="78"/>
        <v>3</v>
      </c>
      <c r="V487">
        <f t="shared" si="79"/>
        <v>4</v>
      </c>
      <c r="W487">
        <f t="shared" si="80"/>
        <v>4.9400000000000004</v>
      </c>
      <c r="X487">
        <f t="shared" si="81"/>
        <v>8</v>
      </c>
      <c r="Y487">
        <f t="shared" si="82"/>
        <v>9</v>
      </c>
      <c r="Z487">
        <f t="shared" si="83"/>
        <v>44</v>
      </c>
      <c r="AA487">
        <f t="shared" si="84"/>
        <v>50</v>
      </c>
      <c r="AB487">
        <f t="shared" si="85"/>
        <v>24</v>
      </c>
      <c r="AC487">
        <f t="shared" si="86"/>
        <v>6</v>
      </c>
      <c r="AD487">
        <f t="shared" si="87"/>
        <v>30</v>
      </c>
      <c r="AE487">
        <f t="shared" si="88"/>
        <v>22</v>
      </c>
      <c r="AF487">
        <f>SUMPRODUCT(U487:AE487,Weights!$E$3:$O$3)</f>
        <v>37</v>
      </c>
    </row>
    <row r="488" spans="1:32" x14ac:dyDescent="0.25">
      <c r="A488" t="s">
        <v>705</v>
      </c>
      <c r="B488" t="s">
        <v>29</v>
      </c>
      <c r="C488">
        <v>10</v>
      </c>
      <c r="D488">
        <v>14</v>
      </c>
      <c r="E488">
        <v>4.71</v>
      </c>
      <c r="F488">
        <v>30</v>
      </c>
      <c r="G488">
        <v>30</v>
      </c>
      <c r="H488">
        <v>180</v>
      </c>
      <c r="I488">
        <v>177</v>
      </c>
      <c r="J488">
        <v>94</v>
      </c>
      <c r="K488">
        <v>37</v>
      </c>
      <c r="L488">
        <v>157</v>
      </c>
      <c r="M488">
        <v>53</v>
      </c>
      <c r="N488">
        <v>1.28</v>
      </c>
      <c r="O488">
        <v>7.87</v>
      </c>
      <c r="P488">
        <v>2.63</v>
      </c>
      <c r="Q488">
        <v>5.08</v>
      </c>
      <c r="R488">
        <v>0.8</v>
      </c>
      <c r="S488">
        <v>1507</v>
      </c>
      <c r="U488">
        <f t="shared" si="78"/>
        <v>10</v>
      </c>
      <c r="V488">
        <f t="shared" si="79"/>
        <v>14</v>
      </c>
      <c r="W488">
        <f t="shared" si="80"/>
        <v>4.71</v>
      </c>
      <c r="X488">
        <f t="shared" si="81"/>
        <v>30</v>
      </c>
      <c r="Y488">
        <f t="shared" si="82"/>
        <v>30</v>
      </c>
      <c r="Z488">
        <f t="shared" si="83"/>
        <v>180</v>
      </c>
      <c r="AA488">
        <f t="shared" si="84"/>
        <v>177</v>
      </c>
      <c r="AB488">
        <f t="shared" si="85"/>
        <v>94</v>
      </c>
      <c r="AC488">
        <f t="shared" si="86"/>
        <v>37</v>
      </c>
      <c r="AD488">
        <f t="shared" si="87"/>
        <v>157</v>
      </c>
      <c r="AE488">
        <f t="shared" si="88"/>
        <v>53</v>
      </c>
      <c r="AF488">
        <f>SUMPRODUCT(U488:AE488,Weights!$E$3:$O$3)</f>
        <v>222</v>
      </c>
    </row>
    <row r="489" spans="1:32" x14ac:dyDescent="0.25">
      <c r="A489" t="s">
        <v>1136</v>
      </c>
      <c r="B489" t="s">
        <v>110</v>
      </c>
      <c r="C489">
        <v>2</v>
      </c>
      <c r="D489">
        <v>3</v>
      </c>
      <c r="E489">
        <v>5.66</v>
      </c>
      <c r="F489">
        <v>7</v>
      </c>
      <c r="G489">
        <v>17</v>
      </c>
      <c r="H489">
        <v>62</v>
      </c>
      <c r="I489">
        <v>75</v>
      </c>
      <c r="J489">
        <v>39</v>
      </c>
      <c r="K489">
        <v>12</v>
      </c>
      <c r="L489">
        <v>36</v>
      </c>
      <c r="M489">
        <v>9</v>
      </c>
      <c r="N489">
        <v>1.34</v>
      </c>
      <c r="O489">
        <v>5.14</v>
      </c>
      <c r="P489">
        <v>1.25</v>
      </c>
      <c r="Q489">
        <v>5.08</v>
      </c>
      <c r="R489">
        <v>0.2</v>
      </c>
      <c r="S489">
        <v>11294</v>
      </c>
      <c r="U489">
        <f t="shared" si="78"/>
        <v>2</v>
      </c>
      <c r="V489">
        <f t="shared" si="79"/>
        <v>3</v>
      </c>
      <c r="W489">
        <f t="shared" si="80"/>
        <v>5.66</v>
      </c>
      <c r="X489">
        <f t="shared" si="81"/>
        <v>7</v>
      </c>
      <c r="Y489">
        <f t="shared" si="82"/>
        <v>17</v>
      </c>
      <c r="Z489">
        <f t="shared" si="83"/>
        <v>62</v>
      </c>
      <c r="AA489">
        <f t="shared" si="84"/>
        <v>75</v>
      </c>
      <c r="AB489">
        <f t="shared" si="85"/>
        <v>39</v>
      </c>
      <c r="AC489">
        <f t="shared" si="86"/>
        <v>12</v>
      </c>
      <c r="AD489">
        <f t="shared" si="87"/>
        <v>36</v>
      </c>
      <c r="AE489">
        <f t="shared" si="88"/>
        <v>9</v>
      </c>
      <c r="AF489">
        <f>SUMPRODUCT(U489:AE489,Weights!$E$3:$O$3)</f>
        <v>41</v>
      </c>
    </row>
    <row r="490" spans="1:32" x14ac:dyDescent="0.25">
      <c r="A490" t="s">
        <v>1220</v>
      </c>
      <c r="B490" t="s">
        <v>125</v>
      </c>
      <c r="C490">
        <v>1</v>
      </c>
      <c r="D490">
        <v>1</v>
      </c>
      <c r="E490">
        <v>4.9800000000000004</v>
      </c>
      <c r="F490">
        <v>0</v>
      </c>
      <c r="G490">
        <v>20</v>
      </c>
      <c r="H490">
        <v>24</v>
      </c>
      <c r="I490">
        <v>25</v>
      </c>
      <c r="J490">
        <v>13</v>
      </c>
      <c r="K490">
        <v>3</v>
      </c>
      <c r="L490">
        <v>18</v>
      </c>
      <c r="M490">
        <v>12</v>
      </c>
      <c r="N490">
        <v>1.51</v>
      </c>
      <c r="O490">
        <v>6.61</v>
      </c>
      <c r="P490">
        <v>4.47</v>
      </c>
      <c r="Q490">
        <v>5.0999999999999996</v>
      </c>
      <c r="R490">
        <v>-0.2</v>
      </c>
      <c r="S490">
        <v>10843</v>
      </c>
      <c r="U490">
        <f t="shared" si="78"/>
        <v>1</v>
      </c>
      <c r="V490">
        <f t="shared" si="79"/>
        <v>1</v>
      </c>
      <c r="W490">
        <f t="shared" si="80"/>
        <v>4.9800000000000004</v>
      </c>
      <c r="X490">
        <f t="shared" si="81"/>
        <v>0</v>
      </c>
      <c r="Y490">
        <f t="shared" si="82"/>
        <v>20</v>
      </c>
      <c r="Z490">
        <f t="shared" si="83"/>
        <v>24</v>
      </c>
      <c r="AA490">
        <f t="shared" si="84"/>
        <v>25</v>
      </c>
      <c r="AB490">
        <f t="shared" si="85"/>
        <v>13</v>
      </c>
      <c r="AC490">
        <f t="shared" si="86"/>
        <v>3</v>
      </c>
      <c r="AD490">
        <f t="shared" si="87"/>
        <v>18</v>
      </c>
      <c r="AE490">
        <f t="shared" si="88"/>
        <v>12</v>
      </c>
      <c r="AF490">
        <f>SUMPRODUCT(U490:AE490,Weights!$E$3:$O$3)</f>
        <v>23.5</v>
      </c>
    </row>
    <row r="491" spans="1:32" x14ac:dyDescent="0.25">
      <c r="A491" t="s">
        <v>694</v>
      </c>
      <c r="B491" t="s">
        <v>58</v>
      </c>
      <c r="C491">
        <v>5</v>
      </c>
      <c r="D491">
        <v>9</v>
      </c>
      <c r="E491">
        <v>5.86</v>
      </c>
      <c r="F491">
        <v>23</v>
      </c>
      <c r="G491">
        <v>24</v>
      </c>
      <c r="H491">
        <v>107</v>
      </c>
      <c r="I491">
        <v>123</v>
      </c>
      <c r="J491">
        <v>70</v>
      </c>
      <c r="K491">
        <v>18</v>
      </c>
      <c r="L491">
        <v>109</v>
      </c>
      <c r="M491">
        <v>58</v>
      </c>
      <c r="N491">
        <v>1.69</v>
      </c>
      <c r="O491">
        <v>9.1300000000000008</v>
      </c>
      <c r="P491">
        <v>4.87</v>
      </c>
      <c r="Q491">
        <v>5.0999999999999996</v>
      </c>
      <c r="R491">
        <v>0.3</v>
      </c>
      <c r="S491">
        <v>14374</v>
      </c>
      <c r="U491">
        <f t="shared" si="78"/>
        <v>5</v>
      </c>
      <c r="V491">
        <f t="shared" si="79"/>
        <v>9</v>
      </c>
      <c r="W491">
        <f t="shared" si="80"/>
        <v>5.86</v>
      </c>
      <c r="X491">
        <f t="shared" si="81"/>
        <v>23</v>
      </c>
      <c r="Y491">
        <f t="shared" si="82"/>
        <v>24</v>
      </c>
      <c r="Z491">
        <f t="shared" si="83"/>
        <v>107</v>
      </c>
      <c r="AA491">
        <f t="shared" si="84"/>
        <v>123</v>
      </c>
      <c r="AB491">
        <f t="shared" si="85"/>
        <v>70</v>
      </c>
      <c r="AC491">
        <f t="shared" si="86"/>
        <v>18</v>
      </c>
      <c r="AD491">
        <f t="shared" si="87"/>
        <v>109</v>
      </c>
      <c r="AE491">
        <f t="shared" si="88"/>
        <v>58</v>
      </c>
      <c r="AF491">
        <f>SUMPRODUCT(U491:AE491,Weights!$E$3:$O$3)</f>
        <v>90.5</v>
      </c>
    </row>
    <row r="492" spans="1:32" x14ac:dyDescent="0.25">
      <c r="A492" t="s">
        <v>964</v>
      </c>
      <c r="B492" t="s">
        <v>37</v>
      </c>
      <c r="C492">
        <v>2</v>
      </c>
      <c r="D492">
        <v>5</v>
      </c>
      <c r="E492">
        <v>6.61</v>
      </c>
      <c r="F492">
        <v>10</v>
      </c>
      <c r="G492">
        <v>10</v>
      </c>
      <c r="H492">
        <v>49</v>
      </c>
      <c r="I492">
        <v>68</v>
      </c>
      <c r="J492">
        <v>36</v>
      </c>
      <c r="K492">
        <v>8</v>
      </c>
      <c r="L492">
        <v>27</v>
      </c>
      <c r="M492">
        <v>15</v>
      </c>
      <c r="N492">
        <v>1.67</v>
      </c>
      <c r="O492">
        <v>4.8499999999999996</v>
      </c>
      <c r="P492">
        <v>2.68</v>
      </c>
      <c r="Q492">
        <v>5.0999999999999996</v>
      </c>
      <c r="R492">
        <v>0.3</v>
      </c>
      <c r="S492">
        <v>6230</v>
      </c>
      <c r="U492">
        <f t="shared" si="78"/>
        <v>2</v>
      </c>
      <c r="V492">
        <f t="shared" si="79"/>
        <v>5</v>
      </c>
      <c r="W492">
        <f t="shared" si="80"/>
        <v>6.61</v>
      </c>
      <c r="X492">
        <f t="shared" si="81"/>
        <v>10</v>
      </c>
      <c r="Y492">
        <f t="shared" si="82"/>
        <v>10</v>
      </c>
      <c r="Z492">
        <f t="shared" si="83"/>
        <v>49</v>
      </c>
      <c r="AA492">
        <f t="shared" si="84"/>
        <v>68</v>
      </c>
      <c r="AB492">
        <f t="shared" si="85"/>
        <v>36</v>
      </c>
      <c r="AC492">
        <f t="shared" si="86"/>
        <v>8</v>
      </c>
      <c r="AD492">
        <f t="shared" si="87"/>
        <v>27</v>
      </c>
      <c r="AE492">
        <f t="shared" si="88"/>
        <v>15</v>
      </c>
      <c r="AF492">
        <f>SUMPRODUCT(U492:AE492,Weights!$E$3:$O$3)</f>
        <v>6.5</v>
      </c>
    </row>
    <row r="493" spans="1:32" x14ac:dyDescent="0.25">
      <c r="A493" t="s">
        <v>884</v>
      </c>
      <c r="B493" t="s">
        <v>62</v>
      </c>
      <c r="C493">
        <v>5</v>
      </c>
      <c r="D493">
        <v>12</v>
      </c>
      <c r="E493">
        <v>5.34</v>
      </c>
      <c r="F493">
        <v>26</v>
      </c>
      <c r="G493">
        <v>28</v>
      </c>
      <c r="H493">
        <v>141</v>
      </c>
      <c r="I493">
        <v>172</v>
      </c>
      <c r="J493">
        <v>84</v>
      </c>
      <c r="K493">
        <v>21</v>
      </c>
      <c r="L493">
        <v>87</v>
      </c>
      <c r="M493">
        <v>57</v>
      </c>
      <c r="N493">
        <v>1.62</v>
      </c>
      <c r="O493">
        <v>5.54</v>
      </c>
      <c r="P493">
        <v>3.6</v>
      </c>
      <c r="Q493">
        <v>5.1100000000000003</v>
      </c>
      <c r="R493">
        <v>0.2</v>
      </c>
      <c r="S493">
        <v>4732</v>
      </c>
      <c r="U493">
        <f t="shared" si="78"/>
        <v>5</v>
      </c>
      <c r="V493">
        <f t="shared" si="79"/>
        <v>12</v>
      </c>
      <c r="W493">
        <f t="shared" si="80"/>
        <v>5.34</v>
      </c>
      <c r="X493">
        <f t="shared" si="81"/>
        <v>26</v>
      </c>
      <c r="Y493">
        <f t="shared" si="82"/>
        <v>28</v>
      </c>
      <c r="Z493">
        <f t="shared" si="83"/>
        <v>141</v>
      </c>
      <c r="AA493">
        <f t="shared" si="84"/>
        <v>172</v>
      </c>
      <c r="AB493">
        <f t="shared" si="85"/>
        <v>84</v>
      </c>
      <c r="AC493">
        <f t="shared" si="86"/>
        <v>21</v>
      </c>
      <c r="AD493">
        <f t="shared" si="87"/>
        <v>87</v>
      </c>
      <c r="AE493">
        <f t="shared" si="88"/>
        <v>57</v>
      </c>
      <c r="AF493">
        <f>SUMPRODUCT(U493:AE493,Weights!$E$3:$O$3)</f>
        <v>75.5</v>
      </c>
    </row>
    <row r="494" spans="1:32" x14ac:dyDescent="0.25">
      <c r="A494" t="s">
        <v>899</v>
      </c>
      <c r="B494" t="s">
        <v>27</v>
      </c>
      <c r="C494">
        <v>5</v>
      </c>
      <c r="D494">
        <v>8</v>
      </c>
      <c r="E494">
        <v>5.47</v>
      </c>
      <c r="F494">
        <v>22</v>
      </c>
      <c r="G494">
        <v>23</v>
      </c>
      <c r="H494">
        <v>113</v>
      </c>
      <c r="I494">
        <v>130</v>
      </c>
      <c r="J494">
        <v>69</v>
      </c>
      <c r="K494">
        <v>23</v>
      </c>
      <c r="L494">
        <v>105</v>
      </c>
      <c r="M494">
        <v>40</v>
      </c>
      <c r="N494">
        <v>1.5</v>
      </c>
      <c r="O494">
        <v>8.35</v>
      </c>
      <c r="P494">
        <v>3.21</v>
      </c>
      <c r="Q494">
        <v>5.12</v>
      </c>
      <c r="R494">
        <v>0.9</v>
      </c>
      <c r="S494">
        <v>12880</v>
      </c>
      <c r="U494">
        <f t="shared" si="78"/>
        <v>5</v>
      </c>
      <c r="V494">
        <f t="shared" si="79"/>
        <v>8</v>
      </c>
      <c r="W494">
        <f t="shared" si="80"/>
        <v>5.47</v>
      </c>
      <c r="X494">
        <f t="shared" si="81"/>
        <v>22</v>
      </c>
      <c r="Y494">
        <f t="shared" si="82"/>
        <v>23</v>
      </c>
      <c r="Z494">
        <f t="shared" si="83"/>
        <v>113</v>
      </c>
      <c r="AA494">
        <f t="shared" si="84"/>
        <v>130</v>
      </c>
      <c r="AB494">
        <f t="shared" si="85"/>
        <v>69</v>
      </c>
      <c r="AC494">
        <f t="shared" si="86"/>
        <v>23</v>
      </c>
      <c r="AD494">
        <f t="shared" si="87"/>
        <v>105</v>
      </c>
      <c r="AE494">
        <f t="shared" si="88"/>
        <v>40</v>
      </c>
      <c r="AF494">
        <f>SUMPRODUCT(U494:AE494,Weights!$E$3:$O$3)</f>
        <v>109</v>
      </c>
    </row>
    <row r="495" spans="1:32" x14ac:dyDescent="0.25">
      <c r="A495" t="s">
        <v>887</v>
      </c>
      <c r="B495" t="s">
        <v>41</v>
      </c>
      <c r="C495">
        <v>3</v>
      </c>
      <c r="D495">
        <v>7</v>
      </c>
      <c r="E495">
        <v>5.39</v>
      </c>
      <c r="F495">
        <v>13</v>
      </c>
      <c r="G495">
        <v>17</v>
      </c>
      <c r="H495">
        <v>76</v>
      </c>
      <c r="I495">
        <v>80</v>
      </c>
      <c r="J495">
        <v>46</v>
      </c>
      <c r="K495">
        <v>12</v>
      </c>
      <c r="L495">
        <v>53</v>
      </c>
      <c r="M495">
        <v>30</v>
      </c>
      <c r="N495">
        <v>1.45</v>
      </c>
      <c r="O495">
        <v>6.28</v>
      </c>
      <c r="P495">
        <v>3.57</v>
      </c>
      <c r="Q495">
        <v>5.12</v>
      </c>
      <c r="R495">
        <v>0.3</v>
      </c>
      <c r="S495">
        <v>15036</v>
      </c>
      <c r="U495">
        <f t="shared" si="78"/>
        <v>3</v>
      </c>
      <c r="V495">
        <f t="shared" si="79"/>
        <v>7</v>
      </c>
      <c r="W495">
        <f t="shared" si="80"/>
        <v>5.39</v>
      </c>
      <c r="X495">
        <f t="shared" si="81"/>
        <v>13</v>
      </c>
      <c r="Y495">
        <f t="shared" si="82"/>
        <v>17</v>
      </c>
      <c r="Z495">
        <f t="shared" si="83"/>
        <v>76</v>
      </c>
      <c r="AA495">
        <f t="shared" si="84"/>
        <v>80</v>
      </c>
      <c r="AB495">
        <f t="shared" si="85"/>
        <v>46</v>
      </c>
      <c r="AC495">
        <f t="shared" si="86"/>
        <v>12</v>
      </c>
      <c r="AD495">
        <f t="shared" si="87"/>
        <v>53</v>
      </c>
      <c r="AE495">
        <f t="shared" si="88"/>
        <v>30</v>
      </c>
      <c r="AF495">
        <f>SUMPRODUCT(U495:AE495,Weights!$E$3:$O$3)</f>
        <v>52</v>
      </c>
    </row>
    <row r="496" spans="1:32" x14ac:dyDescent="0.25">
      <c r="A496" t="s">
        <v>923</v>
      </c>
      <c r="B496" t="s">
        <v>45</v>
      </c>
      <c r="C496">
        <v>4</v>
      </c>
      <c r="D496">
        <v>8</v>
      </c>
      <c r="E496">
        <v>5.16</v>
      </c>
      <c r="F496">
        <v>14</v>
      </c>
      <c r="G496">
        <v>33</v>
      </c>
      <c r="H496">
        <v>104</v>
      </c>
      <c r="I496">
        <v>107</v>
      </c>
      <c r="J496">
        <v>59</v>
      </c>
      <c r="K496">
        <v>17</v>
      </c>
      <c r="L496">
        <v>75</v>
      </c>
      <c r="M496">
        <v>33</v>
      </c>
      <c r="N496">
        <v>1.35</v>
      </c>
      <c r="O496">
        <v>6.48</v>
      </c>
      <c r="P496">
        <v>2.84</v>
      </c>
      <c r="Q496">
        <v>5.13</v>
      </c>
      <c r="R496">
        <v>0.7</v>
      </c>
      <c r="S496">
        <v>13560</v>
      </c>
      <c r="U496">
        <f t="shared" si="78"/>
        <v>4</v>
      </c>
      <c r="V496">
        <f t="shared" si="79"/>
        <v>8</v>
      </c>
      <c r="W496">
        <f t="shared" si="80"/>
        <v>5.16</v>
      </c>
      <c r="X496">
        <f t="shared" si="81"/>
        <v>14</v>
      </c>
      <c r="Y496">
        <f t="shared" si="82"/>
        <v>33</v>
      </c>
      <c r="Z496">
        <f t="shared" si="83"/>
        <v>104</v>
      </c>
      <c r="AA496">
        <f t="shared" si="84"/>
        <v>107</v>
      </c>
      <c r="AB496">
        <f t="shared" si="85"/>
        <v>59</v>
      </c>
      <c r="AC496">
        <f t="shared" si="86"/>
        <v>17</v>
      </c>
      <c r="AD496">
        <f t="shared" si="87"/>
        <v>75</v>
      </c>
      <c r="AE496">
        <f t="shared" si="88"/>
        <v>33</v>
      </c>
      <c r="AF496">
        <f>SUMPRODUCT(U496:AE496,Weights!$E$3:$O$3)</f>
        <v>91</v>
      </c>
    </row>
    <row r="497" spans="1:32" x14ac:dyDescent="0.25">
      <c r="A497" t="s">
        <v>1221</v>
      </c>
      <c r="B497" t="s">
        <v>47</v>
      </c>
      <c r="C497">
        <v>2</v>
      </c>
      <c r="D497">
        <v>3</v>
      </c>
      <c r="E497">
        <v>5.0199999999999996</v>
      </c>
      <c r="F497">
        <v>7</v>
      </c>
      <c r="G497">
        <v>10</v>
      </c>
      <c r="H497">
        <v>44</v>
      </c>
      <c r="I497">
        <v>48</v>
      </c>
      <c r="J497">
        <v>24</v>
      </c>
      <c r="K497">
        <v>7</v>
      </c>
      <c r="L497">
        <v>31</v>
      </c>
      <c r="M497">
        <v>18</v>
      </c>
      <c r="N497">
        <v>1.49</v>
      </c>
      <c r="O497">
        <v>6.37</v>
      </c>
      <c r="P497">
        <v>3.66</v>
      </c>
      <c r="Q497">
        <v>5.13</v>
      </c>
      <c r="R497">
        <v>0.1</v>
      </c>
      <c r="S497">
        <v>15451</v>
      </c>
      <c r="U497">
        <f t="shared" si="78"/>
        <v>2</v>
      </c>
      <c r="V497">
        <f t="shared" si="79"/>
        <v>3</v>
      </c>
      <c r="W497">
        <f t="shared" si="80"/>
        <v>5.0199999999999996</v>
      </c>
      <c r="X497">
        <f t="shared" si="81"/>
        <v>7</v>
      </c>
      <c r="Y497">
        <f t="shared" si="82"/>
        <v>10</v>
      </c>
      <c r="Z497">
        <f t="shared" si="83"/>
        <v>44</v>
      </c>
      <c r="AA497">
        <f t="shared" si="84"/>
        <v>48</v>
      </c>
      <c r="AB497">
        <f t="shared" si="85"/>
        <v>24</v>
      </c>
      <c r="AC497">
        <f t="shared" si="86"/>
        <v>7</v>
      </c>
      <c r="AD497">
        <f t="shared" si="87"/>
        <v>31</v>
      </c>
      <c r="AE497">
        <f t="shared" si="88"/>
        <v>18</v>
      </c>
      <c r="AF497">
        <f>SUMPRODUCT(U497:AE497,Weights!$E$3:$O$3)</f>
        <v>39</v>
      </c>
    </row>
    <row r="498" spans="1:32" x14ac:dyDescent="0.25">
      <c r="A498" t="s">
        <v>1135</v>
      </c>
      <c r="B498" t="s">
        <v>73</v>
      </c>
      <c r="C498">
        <v>1</v>
      </c>
      <c r="D498">
        <v>2</v>
      </c>
      <c r="E498">
        <v>5.07</v>
      </c>
      <c r="F498">
        <v>6</v>
      </c>
      <c r="G498">
        <v>12</v>
      </c>
      <c r="H498">
        <v>40</v>
      </c>
      <c r="I498">
        <v>45</v>
      </c>
      <c r="J498">
        <v>22</v>
      </c>
      <c r="K498">
        <v>7</v>
      </c>
      <c r="L498">
        <v>34</v>
      </c>
      <c r="M498">
        <v>17</v>
      </c>
      <c r="N498">
        <v>1.55</v>
      </c>
      <c r="O498">
        <v>7.58</v>
      </c>
      <c r="P498">
        <v>3.87</v>
      </c>
      <c r="Q498">
        <v>5.13</v>
      </c>
      <c r="R498">
        <v>0.2</v>
      </c>
      <c r="S498">
        <v>17149</v>
      </c>
      <c r="U498">
        <f t="shared" si="78"/>
        <v>1</v>
      </c>
      <c r="V498">
        <f t="shared" si="79"/>
        <v>2</v>
      </c>
      <c r="W498">
        <f t="shared" si="80"/>
        <v>5.07</v>
      </c>
      <c r="X498">
        <f t="shared" si="81"/>
        <v>6</v>
      </c>
      <c r="Y498">
        <f t="shared" si="82"/>
        <v>12</v>
      </c>
      <c r="Z498">
        <f t="shared" si="83"/>
        <v>40</v>
      </c>
      <c r="AA498">
        <f t="shared" si="84"/>
        <v>45</v>
      </c>
      <c r="AB498">
        <f t="shared" si="85"/>
        <v>22</v>
      </c>
      <c r="AC498">
        <f t="shared" si="86"/>
        <v>7</v>
      </c>
      <c r="AD498">
        <f t="shared" si="87"/>
        <v>34</v>
      </c>
      <c r="AE498">
        <f t="shared" si="88"/>
        <v>17</v>
      </c>
      <c r="AF498">
        <f>SUMPRODUCT(U498:AE498,Weights!$E$3:$O$3)</f>
        <v>38</v>
      </c>
    </row>
    <row r="499" spans="1:32" x14ac:dyDescent="0.25">
      <c r="A499" t="s">
        <v>1140</v>
      </c>
      <c r="B499" t="s">
        <v>147</v>
      </c>
      <c r="C499">
        <v>2</v>
      </c>
      <c r="D499">
        <v>3</v>
      </c>
      <c r="E499">
        <v>5.52</v>
      </c>
      <c r="F499">
        <v>5</v>
      </c>
      <c r="G499">
        <v>13</v>
      </c>
      <c r="H499">
        <v>31</v>
      </c>
      <c r="I499">
        <v>36</v>
      </c>
      <c r="J499">
        <v>19</v>
      </c>
      <c r="K499">
        <v>4</v>
      </c>
      <c r="L499">
        <v>24</v>
      </c>
      <c r="M499">
        <v>18</v>
      </c>
      <c r="N499">
        <v>1.73</v>
      </c>
      <c r="O499">
        <v>6.86</v>
      </c>
      <c r="P499">
        <v>5.09</v>
      </c>
      <c r="Q499">
        <v>5.13</v>
      </c>
      <c r="R499">
        <v>0</v>
      </c>
      <c r="S499">
        <v>14139</v>
      </c>
      <c r="U499">
        <f t="shared" si="78"/>
        <v>2</v>
      </c>
      <c r="V499">
        <f t="shared" si="79"/>
        <v>3</v>
      </c>
      <c r="W499">
        <f t="shared" si="80"/>
        <v>5.52</v>
      </c>
      <c r="X499">
        <f t="shared" si="81"/>
        <v>5</v>
      </c>
      <c r="Y499">
        <f t="shared" si="82"/>
        <v>13</v>
      </c>
      <c r="Z499">
        <f t="shared" si="83"/>
        <v>31</v>
      </c>
      <c r="AA499">
        <f t="shared" si="84"/>
        <v>36</v>
      </c>
      <c r="AB499">
        <f t="shared" si="85"/>
        <v>19</v>
      </c>
      <c r="AC499">
        <f t="shared" si="86"/>
        <v>4</v>
      </c>
      <c r="AD499">
        <f t="shared" si="87"/>
        <v>24</v>
      </c>
      <c r="AE499">
        <f t="shared" si="88"/>
        <v>18</v>
      </c>
      <c r="AF499">
        <f>SUMPRODUCT(U499:AE499,Weights!$E$3:$O$3)</f>
        <v>22</v>
      </c>
    </row>
    <row r="500" spans="1:32" x14ac:dyDescent="0.25">
      <c r="A500" t="s">
        <v>945</v>
      </c>
      <c r="B500" t="s">
        <v>27</v>
      </c>
      <c r="C500">
        <v>2</v>
      </c>
      <c r="D500">
        <v>5</v>
      </c>
      <c r="E500">
        <v>5.72</v>
      </c>
      <c r="F500">
        <v>5</v>
      </c>
      <c r="G500">
        <v>46</v>
      </c>
      <c r="H500">
        <v>77</v>
      </c>
      <c r="I500">
        <v>90</v>
      </c>
      <c r="J500">
        <v>49</v>
      </c>
      <c r="K500">
        <v>14</v>
      </c>
      <c r="L500">
        <v>53</v>
      </c>
      <c r="M500">
        <v>23</v>
      </c>
      <c r="N500">
        <v>1.47</v>
      </c>
      <c r="O500">
        <v>6.15</v>
      </c>
      <c r="P500">
        <v>2.7</v>
      </c>
      <c r="Q500">
        <v>5.13</v>
      </c>
      <c r="R500">
        <v>0.2</v>
      </c>
      <c r="S500">
        <v>7593</v>
      </c>
      <c r="U500">
        <f t="shared" si="78"/>
        <v>2</v>
      </c>
      <c r="V500">
        <f t="shared" si="79"/>
        <v>5</v>
      </c>
      <c r="W500">
        <f t="shared" si="80"/>
        <v>5.72</v>
      </c>
      <c r="X500">
        <f t="shared" si="81"/>
        <v>5</v>
      </c>
      <c r="Y500">
        <f t="shared" si="82"/>
        <v>46</v>
      </c>
      <c r="Z500">
        <f t="shared" si="83"/>
        <v>77</v>
      </c>
      <c r="AA500">
        <f t="shared" si="84"/>
        <v>90</v>
      </c>
      <c r="AB500">
        <f t="shared" si="85"/>
        <v>49</v>
      </c>
      <c r="AC500">
        <f t="shared" si="86"/>
        <v>14</v>
      </c>
      <c r="AD500">
        <f t="shared" si="87"/>
        <v>53</v>
      </c>
      <c r="AE500">
        <f t="shared" si="88"/>
        <v>23</v>
      </c>
      <c r="AF500">
        <f>SUMPRODUCT(U500:AE500,Weights!$E$3:$O$3)</f>
        <v>47.5</v>
      </c>
    </row>
    <row r="501" spans="1:32" x14ac:dyDescent="0.25">
      <c r="A501" t="s">
        <v>779</v>
      </c>
      <c r="B501" t="s">
        <v>41</v>
      </c>
      <c r="C501">
        <v>3</v>
      </c>
      <c r="D501">
        <v>3</v>
      </c>
      <c r="E501">
        <v>4.99</v>
      </c>
      <c r="F501">
        <v>0</v>
      </c>
      <c r="G501">
        <v>55</v>
      </c>
      <c r="H501">
        <v>58</v>
      </c>
      <c r="I501">
        <v>58</v>
      </c>
      <c r="J501">
        <v>32</v>
      </c>
      <c r="K501">
        <v>13</v>
      </c>
      <c r="L501">
        <v>66</v>
      </c>
      <c r="M501">
        <v>25</v>
      </c>
      <c r="N501">
        <v>1.43</v>
      </c>
      <c r="O501">
        <v>10.14</v>
      </c>
      <c r="P501">
        <v>3.87</v>
      </c>
      <c r="Q501">
        <v>5.14</v>
      </c>
      <c r="R501">
        <v>-0.3</v>
      </c>
      <c r="S501">
        <v>16507</v>
      </c>
      <c r="U501">
        <f t="shared" si="78"/>
        <v>3</v>
      </c>
      <c r="V501">
        <f t="shared" si="79"/>
        <v>3</v>
      </c>
      <c r="W501">
        <f t="shared" si="80"/>
        <v>4.99</v>
      </c>
      <c r="X501">
        <f t="shared" si="81"/>
        <v>0</v>
      </c>
      <c r="Y501">
        <f t="shared" si="82"/>
        <v>55</v>
      </c>
      <c r="Z501">
        <f t="shared" si="83"/>
        <v>58</v>
      </c>
      <c r="AA501">
        <f t="shared" si="84"/>
        <v>58</v>
      </c>
      <c r="AB501">
        <f t="shared" si="85"/>
        <v>32</v>
      </c>
      <c r="AC501">
        <f t="shared" si="86"/>
        <v>13</v>
      </c>
      <c r="AD501">
        <f t="shared" si="87"/>
        <v>66</v>
      </c>
      <c r="AE501">
        <f t="shared" si="88"/>
        <v>25</v>
      </c>
      <c r="AF501">
        <f>SUMPRODUCT(U501:AE501,Weights!$E$3:$O$3)</f>
        <v>82.5</v>
      </c>
    </row>
    <row r="502" spans="1:32" x14ac:dyDescent="0.25">
      <c r="A502" t="s">
        <v>928</v>
      </c>
      <c r="B502" t="s">
        <v>60</v>
      </c>
      <c r="C502">
        <v>6</v>
      </c>
      <c r="D502">
        <v>8</v>
      </c>
      <c r="E502">
        <v>4.75</v>
      </c>
      <c r="F502">
        <v>22</v>
      </c>
      <c r="G502">
        <v>22</v>
      </c>
      <c r="H502">
        <v>112</v>
      </c>
      <c r="I502">
        <v>117</v>
      </c>
      <c r="J502">
        <v>59</v>
      </c>
      <c r="K502">
        <v>19</v>
      </c>
      <c r="L502">
        <v>93</v>
      </c>
      <c r="M502">
        <v>49</v>
      </c>
      <c r="N502">
        <v>1.49</v>
      </c>
      <c r="O502">
        <v>7.5</v>
      </c>
      <c r="P502">
        <v>3.98</v>
      </c>
      <c r="Q502">
        <v>5.15</v>
      </c>
      <c r="R502">
        <v>0.6</v>
      </c>
      <c r="S502">
        <v>13188</v>
      </c>
      <c r="U502">
        <f t="shared" si="78"/>
        <v>6</v>
      </c>
      <c r="V502">
        <f t="shared" si="79"/>
        <v>8</v>
      </c>
      <c r="W502">
        <f t="shared" si="80"/>
        <v>4.75</v>
      </c>
      <c r="X502">
        <f t="shared" si="81"/>
        <v>22</v>
      </c>
      <c r="Y502">
        <f t="shared" si="82"/>
        <v>22</v>
      </c>
      <c r="Z502">
        <f t="shared" si="83"/>
        <v>112</v>
      </c>
      <c r="AA502">
        <f t="shared" si="84"/>
        <v>117</v>
      </c>
      <c r="AB502">
        <f t="shared" si="85"/>
        <v>59</v>
      </c>
      <c r="AC502">
        <f t="shared" si="86"/>
        <v>19</v>
      </c>
      <c r="AD502">
        <f t="shared" si="87"/>
        <v>93</v>
      </c>
      <c r="AE502">
        <f t="shared" si="88"/>
        <v>49</v>
      </c>
      <c r="AF502">
        <f>SUMPRODUCT(U502:AE502,Weights!$E$3:$O$3)</f>
        <v>122</v>
      </c>
    </row>
    <row r="503" spans="1:32" x14ac:dyDescent="0.25">
      <c r="A503" t="s">
        <v>865</v>
      </c>
      <c r="B503" t="s">
        <v>96</v>
      </c>
      <c r="C503">
        <v>2</v>
      </c>
      <c r="D503">
        <v>4</v>
      </c>
      <c r="E503">
        <v>5.37</v>
      </c>
      <c r="F503">
        <v>0</v>
      </c>
      <c r="G503">
        <v>54</v>
      </c>
      <c r="H503">
        <v>60</v>
      </c>
      <c r="I503">
        <v>71</v>
      </c>
      <c r="J503">
        <v>36</v>
      </c>
      <c r="K503">
        <v>8</v>
      </c>
      <c r="L503">
        <v>44</v>
      </c>
      <c r="M503">
        <v>29</v>
      </c>
      <c r="N503">
        <v>1.66</v>
      </c>
      <c r="O503">
        <v>6.55</v>
      </c>
      <c r="P503">
        <v>4.3099999999999996</v>
      </c>
      <c r="Q503">
        <v>5.15</v>
      </c>
      <c r="R503">
        <v>-0.4</v>
      </c>
      <c r="S503">
        <v>11487</v>
      </c>
      <c r="U503">
        <f t="shared" ref="U503:U566" si="89">C503</f>
        <v>2</v>
      </c>
      <c r="V503">
        <f t="shared" ref="V503:V566" si="90">D503</f>
        <v>4</v>
      </c>
      <c r="W503">
        <f t="shared" ref="W503:W566" si="91">E503</f>
        <v>5.37</v>
      </c>
      <c r="X503">
        <f t="shared" ref="X503:X566" si="92">F503</f>
        <v>0</v>
      </c>
      <c r="Y503">
        <f t="shared" ref="Y503:Y566" si="93">G503</f>
        <v>54</v>
      </c>
      <c r="Z503">
        <f t="shared" ref="Z503:Z566" si="94">H503</f>
        <v>60</v>
      </c>
      <c r="AA503">
        <f t="shared" ref="AA503:AA566" si="95">I503</f>
        <v>71</v>
      </c>
      <c r="AB503">
        <f t="shared" ref="AB503:AB566" si="96">J503</f>
        <v>36</v>
      </c>
      <c r="AC503">
        <f t="shared" ref="AC503:AC566" si="97">K503</f>
        <v>8</v>
      </c>
      <c r="AD503">
        <f t="shared" ref="AD503:AD566" si="98">L503</f>
        <v>44</v>
      </c>
      <c r="AE503">
        <f t="shared" ref="AE503:AE566" si="99">M503</f>
        <v>29</v>
      </c>
      <c r="AF503">
        <f>SUMPRODUCT(U503:AE503,Weights!$E$3:$O$3)</f>
        <v>40</v>
      </c>
    </row>
    <row r="504" spans="1:32" x14ac:dyDescent="0.25">
      <c r="A504" t="s">
        <v>1137</v>
      </c>
      <c r="B504" t="s">
        <v>47</v>
      </c>
      <c r="C504">
        <v>2</v>
      </c>
      <c r="D504">
        <v>3</v>
      </c>
      <c r="E504">
        <v>4.95</v>
      </c>
      <c r="F504">
        <v>6</v>
      </c>
      <c r="G504">
        <v>11</v>
      </c>
      <c r="H504">
        <v>42</v>
      </c>
      <c r="I504">
        <v>42</v>
      </c>
      <c r="J504">
        <v>23</v>
      </c>
      <c r="K504">
        <v>8</v>
      </c>
      <c r="L504">
        <v>38</v>
      </c>
      <c r="M504">
        <v>19</v>
      </c>
      <c r="N504">
        <v>1.44</v>
      </c>
      <c r="O504">
        <v>8.18</v>
      </c>
      <c r="P504">
        <v>3.95</v>
      </c>
      <c r="Q504">
        <v>5.16</v>
      </c>
      <c r="R504">
        <v>0</v>
      </c>
      <c r="S504">
        <v>13684</v>
      </c>
      <c r="U504">
        <f t="shared" si="89"/>
        <v>2</v>
      </c>
      <c r="V504">
        <f t="shared" si="90"/>
        <v>3</v>
      </c>
      <c r="W504">
        <f t="shared" si="91"/>
        <v>4.95</v>
      </c>
      <c r="X504">
        <f t="shared" si="92"/>
        <v>6</v>
      </c>
      <c r="Y504">
        <f t="shared" si="93"/>
        <v>11</v>
      </c>
      <c r="Z504">
        <f t="shared" si="94"/>
        <v>42</v>
      </c>
      <c r="AA504">
        <f t="shared" si="95"/>
        <v>42</v>
      </c>
      <c r="AB504">
        <f t="shared" si="96"/>
        <v>23</v>
      </c>
      <c r="AC504">
        <f t="shared" si="97"/>
        <v>8</v>
      </c>
      <c r="AD504">
        <f t="shared" si="98"/>
        <v>38</v>
      </c>
      <c r="AE504">
        <f t="shared" si="99"/>
        <v>19</v>
      </c>
      <c r="AF504">
        <f>SUMPRODUCT(U504:AE504,Weights!$E$3:$O$3)</f>
        <v>46.5</v>
      </c>
    </row>
    <row r="505" spans="1:32" x14ac:dyDescent="0.25">
      <c r="A505" t="s">
        <v>927</v>
      </c>
      <c r="B505" t="s">
        <v>60</v>
      </c>
      <c r="C505">
        <v>2</v>
      </c>
      <c r="D505">
        <v>4</v>
      </c>
      <c r="E505">
        <v>5.0199999999999996</v>
      </c>
      <c r="F505">
        <v>7</v>
      </c>
      <c r="G505">
        <v>8</v>
      </c>
      <c r="H505">
        <v>38</v>
      </c>
      <c r="I505">
        <v>48</v>
      </c>
      <c r="J505">
        <v>21</v>
      </c>
      <c r="K505">
        <v>6</v>
      </c>
      <c r="L505">
        <v>22</v>
      </c>
      <c r="M505">
        <v>13</v>
      </c>
      <c r="N505">
        <v>1.6</v>
      </c>
      <c r="O505">
        <v>5.15</v>
      </c>
      <c r="P505">
        <v>3.06</v>
      </c>
      <c r="Q505">
        <v>5.17</v>
      </c>
      <c r="R505">
        <v>0.1</v>
      </c>
      <c r="S505">
        <v>11716</v>
      </c>
      <c r="U505">
        <f t="shared" si="89"/>
        <v>2</v>
      </c>
      <c r="V505">
        <f t="shared" si="90"/>
        <v>4</v>
      </c>
      <c r="W505">
        <f t="shared" si="91"/>
        <v>5.0199999999999996</v>
      </c>
      <c r="X505">
        <f t="shared" si="92"/>
        <v>7</v>
      </c>
      <c r="Y505">
        <f t="shared" si="93"/>
        <v>8</v>
      </c>
      <c r="Z505">
        <f t="shared" si="94"/>
        <v>38</v>
      </c>
      <c r="AA505">
        <f t="shared" si="95"/>
        <v>48</v>
      </c>
      <c r="AB505">
        <f t="shared" si="96"/>
        <v>21</v>
      </c>
      <c r="AC505">
        <f t="shared" si="97"/>
        <v>6</v>
      </c>
      <c r="AD505">
        <f t="shared" si="98"/>
        <v>22</v>
      </c>
      <c r="AE505">
        <f t="shared" si="99"/>
        <v>13</v>
      </c>
      <c r="AF505">
        <f>SUMPRODUCT(U505:AE505,Weights!$E$3:$O$3)</f>
        <v>23.5</v>
      </c>
    </row>
    <row r="506" spans="1:32" x14ac:dyDescent="0.25">
      <c r="A506" t="s">
        <v>940</v>
      </c>
      <c r="B506" t="s">
        <v>141</v>
      </c>
      <c r="C506">
        <v>2</v>
      </c>
      <c r="D506">
        <v>4</v>
      </c>
      <c r="E506">
        <v>4.84</v>
      </c>
      <c r="F506">
        <v>10</v>
      </c>
      <c r="G506">
        <v>27</v>
      </c>
      <c r="H506">
        <v>83</v>
      </c>
      <c r="I506">
        <v>78</v>
      </c>
      <c r="J506">
        <v>44</v>
      </c>
      <c r="K506">
        <v>14</v>
      </c>
      <c r="L506">
        <v>67</v>
      </c>
      <c r="M506">
        <v>35</v>
      </c>
      <c r="N506">
        <v>1.36</v>
      </c>
      <c r="O506">
        <v>7.29</v>
      </c>
      <c r="P506">
        <v>3.78</v>
      </c>
      <c r="Q506">
        <v>5.18</v>
      </c>
      <c r="R506">
        <v>0.1</v>
      </c>
      <c r="S506">
        <v>15551</v>
      </c>
      <c r="U506">
        <f t="shared" si="89"/>
        <v>2</v>
      </c>
      <c r="V506">
        <f t="shared" si="90"/>
        <v>4</v>
      </c>
      <c r="W506">
        <f t="shared" si="91"/>
        <v>4.84</v>
      </c>
      <c r="X506">
        <f t="shared" si="92"/>
        <v>10</v>
      </c>
      <c r="Y506">
        <f t="shared" si="93"/>
        <v>27</v>
      </c>
      <c r="Z506">
        <f t="shared" si="94"/>
        <v>83</v>
      </c>
      <c r="AA506">
        <f t="shared" si="95"/>
        <v>78</v>
      </c>
      <c r="AB506">
        <f t="shared" si="96"/>
        <v>44</v>
      </c>
      <c r="AC506">
        <f t="shared" si="97"/>
        <v>14</v>
      </c>
      <c r="AD506">
        <f t="shared" si="98"/>
        <v>67</v>
      </c>
      <c r="AE506">
        <f t="shared" si="99"/>
        <v>35</v>
      </c>
      <c r="AF506">
        <f>SUMPRODUCT(U506:AE506,Weights!$E$3:$O$3)</f>
        <v>86.5</v>
      </c>
    </row>
    <row r="507" spans="1:32" x14ac:dyDescent="0.25">
      <c r="A507" t="s">
        <v>944</v>
      </c>
      <c r="B507" t="s">
        <v>141</v>
      </c>
      <c r="C507">
        <v>2</v>
      </c>
      <c r="D507">
        <v>5</v>
      </c>
      <c r="E507">
        <v>5.33</v>
      </c>
      <c r="F507">
        <v>9</v>
      </c>
      <c r="G507">
        <v>13</v>
      </c>
      <c r="H507">
        <v>56</v>
      </c>
      <c r="I507">
        <v>60</v>
      </c>
      <c r="J507">
        <v>33</v>
      </c>
      <c r="K507">
        <v>9</v>
      </c>
      <c r="L507">
        <v>41</v>
      </c>
      <c r="M507">
        <v>23</v>
      </c>
      <c r="N507">
        <v>1.49</v>
      </c>
      <c r="O507">
        <v>6.57</v>
      </c>
      <c r="P507">
        <v>3.76</v>
      </c>
      <c r="Q507">
        <v>5.18</v>
      </c>
      <c r="R507">
        <v>0.3</v>
      </c>
      <c r="S507">
        <v>14371</v>
      </c>
      <c r="U507">
        <f t="shared" si="89"/>
        <v>2</v>
      </c>
      <c r="V507">
        <f t="shared" si="90"/>
        <v>5</v>
      </c>
      <c r="W507">
        <f t="shared" si="91"/>
        <v>5.33</v>
      </c>
      <c r="X507">
        <f t="shared" si="92"/>
        <v>9</v>
      </c>
      <c r="Y507">
        <f t="shared" si="93"/>
        <v>13</v>
      </c>
      <c r="Z507">
        <f t="shared" si="94"/>
        <v>56</v>
      </c>
      <c r="AA507">
        <f t="shared" si="95"/>
        <v>60</v>
      </c>
      <c r="AB507">
        <f t="shared" si="96"/>
        <v>33</v>
      </c>
      <c r="AC507">
        <f t="shared" si="97"/>
        <v>9</v>
      </c>
      <c r="AD507">
        <f t="shared" si="98"/>
        <v>41</v>
      </c>
      <c r="AE507">
        <f t="shared" si="99"/>
        <v>23</v>
      </c>
      <c r="AF507">
        <f>SUMPRODUCT(U507:AE507,Weights!$E$3:$O$3)</f>
        <v>40.5</v>
      </c>
    </row>
    <row r="508" spans="1:32" x14ac:dyDescent="0.25">
      <c r="A508" t="s">
        <v>1146</v>
      </c>
      <c r="B508" t="s">
        <v>45</v>
      </c>
      <c r="C508">
        <v>2</v>
      </c>
      <c r="D508">
        <v>2</v>
      </c>
      <c r="E508">
        <v>3.83</v>
      </c>
      <c r="F508">
        <v>0</v>
      </c>
      <c r="G508">
        <v>31</v>
      </c>
      <c r="H508">
        <v>34</v>
      </c>
      <c r="I508">
        <v>35</v>
      </c>
      <c r="J508">
        <v>15</v>
      </c>
      <c r="K508">
        <v>6</v>
      </c>
      <c r="L508">
        <v>24</v>
      </c>
      <c r="M508">
        <v>13</v>
      </c>
      <c r="N508">
        <v>1.42</v>
      </c>
      <c r="O508">
        <v>6.34</v>
      </c>
      <c r="P508">
        <v>3.51</v>
      </c>
      <c r="Q508">
        <v>5.18</v>
      </c>
      <c r="R508">
        <v>-0.2</v>
      </c>
      <c r="S508">
        <v>15684</v>
      </c>
      <c r="U508">
        <f t="shared" si="89"/>
        <v>2</v>
      </c>
      <c r="V508">
        <f t="shared" si="90"/>
        <v>2</v>
      </c>
      <c r="W508">
        <f t="shared" si="91"/>
        <v>3.83</v>
      </c>
      <c r="X508">
        <f t="shared" si="92"/>
        <v>0</v>
      </c>
      <c r="Y508">
        <f t="shared" si="93"/>
        <v>31</v>
      </c>
      <c r="Z508">
        <f t="shared" si="94"/>
        <v>34</v>
      </c>
      <c r="AA508">
        <f t="shared" si="95"/>
        <v>35</v>
      </c>
      <c r="AB508">
        <f t="shared" si="96"/>
        <v>15</v>
      </c>
      <c r="AC508">
        <f t="shared" si="97"/>
        <v>6</v>
      </c>
      <c r="AD508">
        <f t="shared" si="98"/>
        <v>24</v>
      </c>
      <c r="AE508">
        <f t="shared" si="99"/>
        <v>13</v>
      </c>
      <c r="AF508">
        <f>SUMPRODUCT(U508:AE508,Weights!$E$3:$O$3)</f>
        <v>42</v>
      </c>
    </row>
    <row r="509" spans="1:32" x14ac:dyDescent="0.25">
      <c r="A509" t="s">
        <v>734</v>
      </c>
      <c r="B509" t="s">
        <v>27</v>
      </c>
      <c r="C509">
        <v>4</v>
      </c>
      <c r="D509">
        <v>3</v>
      </c>
      <c r="E509">
        <v>5.12</v>
      </c>
      <c r="F509">
        <v>0</v>
      </c>
      <c r="G509">
        <v>64</v>
      </c>
      <c r="H509">
        <v>49</v>
      </c>
      <c r="I509">
        <v>51</v>
      </c>
      <c r="J509">
        <v>28</v>
      </c>
      <c r="K509">
        <v>11</v>
      </c>
      <c r="L509">
        <v>60</v>
      </c>
      <c r="M509">
        <v>26</v>
      </c>
      <c r="N509">
        <v>1.58</v>
      </c>
      <c r="O509">
        <v>11.02</v>
      </c>
      <c r="P509">
        <v>4.83</v>
      </c>
      <c r="Q509">
        <v>5.21</v>
      </c>
      <c r="R509">
        <v>-0.2</v>
      </c>
      <c r="S509">
        <v>9948</v>
      </c>
      <c r="U509">
        <f t="shared" si="89"/>
        <v>4</v>
      </c>
      <c r="V509">
        <f t="shared" si="90"/>
        <v>3</v>
      </c>
      <c r="W509">
        <f t="shared" si="91"/>
        <v>5.12</v>
      </c>
      <c r="X509">
        <f t="shared" si="92"/>
        <v>0</v>
      </c>
      <c r="Y509">
        <f t="shared" si="93"/>
        <v>64</v>
      </c>
      <c r="Z509">
        <f t="shared" si="94"/>
        <v>49</v>
      </c>
      <c r="AA509">
        <f t="shared" si="95"/>
        <v>51</v>
      </c>
      <c r="AB509">
        <f t="shared" si="96"/>
        <v>28</v>
      </c>
      <c r="AC509">
        <f t="shared" si="97"/>
        <v>11</v>
      </c>
      <c r="AD509">
        <f t="shared" si="98"/>
        <v>60</v>
      </c>
      <c r="AE509">
        <f t="shared" si="99"/>
        <v>26</v>
      </c>
      <c r="AF509">
        <f>SUMPRODUCT(U509:AE509,Weights!$E$3:$O$3)</f>
        <v>74.5</v>
      </c>
    </row>
    <row r="510" spans="1:32" x14ac:dyDescent="0.25">
      <c r="A510" t="s">
        <v>1133</v>
      </c>
      <c r="B510" t="s">
        <v>110</v>
      </c>
      <c r="C510">
        <v>3</v>
      </c>
      <c r="D510">
        <v>8</v>
      </c>
      <c r="E510">
        <v>5.55</v>
      </c>
      <c r="F510">
        <v>16</v>
      </c>
      <c r="G510">
        <v>16</v>
      </c>
      <c r="H510">
        <v>81</v>
      </c>
      <c r="I510">
        <v>95</v>
      </c>
      <c r="J510">
        <v>50</v>
      </c>
      <c r="K510">
        <v>15</v>
      </c>
      <c r="L510">
        <v>57</v>
      </c>
      <c r="M510">
        <v>24</v>
      </c>
      <c r="N510">
        <v>1.47</v>
      </c>
      <c r="O510">
        <v>6.35</v>
      </c>
      <c r="P510">
        <v>2.66</v>
      </c>
      <c r="Q510">
        <v>5.21</v>
      </c>
      <c r="R510">
        <v>0.1</v>
      </c>
      <c r="S510">
        <v>16164</v>
      </c>
      <c r="U510">
        <f t="shared" si="89"/>
        <v>3</v>
      </c>
      <c r="V510">
        <f t="shared" si="90"/>
        <v>8</v>
      </c>
      <c r="W510">
        <f t="shared" si="91"/>
        <v>5.55</v>
      </c>
      <c r="X510">
        <f t="shared" si="92"/>
        <v>16</v>
      </c>
      <c r="Y510">
        <f t="shared" si="93"/>
        <v>16</v>
      </c>
      <c r="Z510">
        <f t="shared" si="94"/>
        <v>81</v>
      </c>
      <c r="AA510">
        <f t="shared" si="95"/>
        <v>95</v>
      </c>
      <c r="AB510">
        <f t="shared" si="96"/>
        <v>50</v>
      </c>
      <c r="AC510">
        <f t="shared" si="97"/>
        <v>15</v>
      </c>
      <c r="AD510">
        <f t="shared" si="98"/>
        <v>57</v>
      </c>
      <c r="AE510">
        <f t="shared" si="99"/>
        <v>24</v>
      </c>
      <c r="AF510">
        <f>SUMPRODUCT(U510:AE510,Weights!$E$3:$O$3)</f>
        <v>50.5</v>
      </c>
    </row>
    <row r="511" spans="1:32" x14ac:dyDescent="0.25">
      <c r="A511" t="s">
        <v>815</v>
      </c>
      <c r="B511" t="s">
        <v>85</v>
      </c>
      <c r="C511">
        <v>2</v>
      </c>
      <c r="D511">
        <v>4</v>
      </c>
      <c r="E511">
        <v>5.58</v>
      </c>
      <c r="F511">
        <v>9</v>
      </c>
      <c r="G511">
        <v>20</v>
      </c>
      <c r="H511">
        <v>65</v>
      </c>
      <c r="I511">
        <v>77</v>
      </c>
      <c r="J511">
        <v>40</v>
      </c>
      <c r="K511">
        <v>12</v>
      </c>
      <c r="L511">
        <v>40</v>
      </c>
      <c r="M511">
        <v>15</v>
      </c>
      <c r="N511">
        <v>1.43</v>
      </c>
      <c r="O511">
        <v>5.62</v>
      </c>
      <c r="P511">
        <v>2.0699999999999998</v>
      </c>
      <c r="Q511">
        <v>5.21</v>
      </c>
      <c r="R511">
        <v>0</v>
      </c>
      <c r="S511">
        <v>15627</v>
      </c>
      <c r="U511">
        <f t="shared" si="89"/>
        <v>2</v>
      </c>
      <c r="V511">
        <f t="shared" si="90"/>
        <v>4</v>
      </c>
      <c r="W511">
        <f t="shared" si="91"/>
        <v>5.58</v>
      </c>
      <c r="X511">
        <f t="shared" si="92"/>
        <v>9</v>
      </c>
      <c r="Y511">
        <f t="shared" si="93"/>
        <v>20</v>
      </c>
      <c r="Z511">
        <f t="shared" si="94"/>
        <v>65</v>
      </c>
      <c r="AA511">
        <f t="shared" si="95"/>
        <v>77</v>
      </c>
      <c r="AB511">
        <f t="shared" si="96"/>
        <v>40</v>
      </c>
      <c r="AC511">
        <f t="shared" si="97"/>
        <v>12</v>
      </c>
      <c r="AD511">
        <f t="shared" si="98"/>
        <v>40</v>
      </c>
      <c r="AE511">
        <f t="shared" si="99"/>
        <v>15</v>
      </c>
      <c r="AF511">
        <f>SUMPRODUCT(U511:AE511,Weights!$E$3:$O$3)</f>
        <v>42</v>
      </c>
    </row>
    <row r="512" spans="1:32" x14ac:dyDescent="0.25">
      <c r="A512" t="s">
        <v>952</v>
      </c>
      <c r="B512" t="s">
        <v>21</v>
      </c>
      <c r="C512">
        <v>3</v>
      </c>
      <c r="D512">
        <v>5</v>
      </c>
      <c r="E512">
        <v>5.14</v>
      </c>
      <c r="F512">
        <v>11</v>
      </c>
      <c r="G512">
        <v>11</v>
      </c>
      <c r="H512">
        <v>55</v>
      </c>
      <c r="I512">
        <v>60</v>
      </c>
      <c r="J512">
        <v>31</v>
      </c>
      <c r="K512">
        <v>10</v>
      </c>
      <c r="L512">
        <v>44</v>
      </c>
      <c r="M512">
        <v>21</v>
      </c>
      <c r="N512">
        <v>1.48</v>
      </c>
      <c r="O512">
        <v>7.17</v>
      </c>
      <c r="P512">
        <v>3.49</v>
      </c>
      <c r="Q512">
        <v>5.21</v>
      </c>
      <c r="R512">
        <v>0.3</v>
      </c>
      <c r="S512">
        <v>13690</v>
      </c>
      <c r="U512">
        <f t="shared" si="89"/>
        <v>3</v>
      </c>
      <c r="V512">
        <f t="shared" si="90"/>
        <v>5</v>
      </c>
      <c r="W512">
        <f t="shared" si="91"/>
        <v>5.14</v>
      </c>
      <c r="X512">
        <f t="shared" si="92"/>
        <v>11</v>
      </c>
      <c r="Y512">
        <f t="shared" si="93"/>
        <v>11</v>
      </c>
      <c r="Z512">
        <f t="shared" si="94"/>
        <v>55</v>
      </c>
      <c r="AA512">
        <f t="shared" si="95"/>
        <v>60</v>
      </c>
      <c r="AB512">
        <f t="shared" si="96"/>
        <v>31</v>
      </c>
      <c r="AC512">
        <f t="shared" si="97"/>
        <v>10</v>
      </c>
      <c r="AD512">
        <f t="shared" si="98"/>
        <v>44</v>
      </c>
      <c r="AE512">
        <f t="shared" si="99"/>
        <v>21</v>
      </c>
      <c r="AF512">
        <f>SUMPRODUCT(U512:AE512,Weights!$E$3:$O$3)</f>
        <v>51.5</v>
      </c>
    </row>
    <row r="513" spans="1:32" x14ac:dyDescent="0.25">
      <c r="A513" t="s">
        <v>1222</v>
      </c>
      <c r="B513" t="s">
        <v>21</v>
      </c>
      <c r="C513">
        <v>4</v>
      </c>
      <c r="D513">
        <v>5</v>
      </c>
      <c r="E513">
        <v>6.04</v>
      </c>
      <c r="F513">
        <v>10</v>
      </c>
      <c r="G513">
        <v>10</v>
      </c>
      <c r="H513">
        <v>50</v>
      </c>
      <c r="I513">
        <v>62</v>
      </c>
      <c r="J513">
        <v>34</v>
      </c>
      <c r="K513">
        <v>9</v>
      </c>
      <c r="L513">
        <v>39</v>
      </c>
      <c r="M513">
        <v>20</v>
      </c>
      <c r="N513">
        <v>1.63</v>
      </c>
      <c r="O513">
        <v>7.03</v>
      </c>
      <c r="P513">
        <v>3.56</v>
      </c>
      <c r="Q513">
        <v>5.21</v>
      </c>
      <c r="R513">
        <v>0.2</v>
      </c>
      <c r="S513">
        <v>8362</v>
      </c>
      <c r="U513">
        <f t="shared" si="89"/>
        <v>4</v>
      </c>
      <c r="V513">
        <f t="shared" si="90"/>
        <v>5</v>
      </c>
      <c r="W513">
        <f t="shared" si="91"/>
        <v>6.04</v>
      </c>
      <c r="X513">
        <f t="shared" si="92"/>
        <v>10</v>
      </c>
      <c r="Y513">
        <f t="shared" si="93"/>
        <v>10</v>
      </c>
      <c r="Z513">
        <f t="shared" si="94"/>
        <v>50</v>
      </c>
      <c r="AA513">
        <f t="shared" si="95"/>
        <v>62</v>
      </c>
      <c r="AB513">
        <f t="shared" si="96"/>
        <v>34</v>
      </c>
      <c r="AC513">
        <f t="shared" si="97"/>
        <v>9</v>
      </c>
      <c r="AD513">
        <f t="shared" si="98"/>
        <v>39</v>
      </c>
      <c r="AE513">
        <f t="shared" si="99"/>
        <v>20</v>
      </c>
      <c r="AF513">
        <f>SUMPRODUCT(U513:AE513,Weights!$E$3:$O$3)</f>
        <v>35</v>
      </c>
    </row>
    <row r="514" spans="1:32" x14ac:dyDescent="0.25">
      <c r="A514" t="s">
        <v>811</v>
      </c>
      <c r="B514" t="s">
        <v>125</v>
      </c>
      <c r="C514">
        <v>1</v>
      </c>
      <c r="D514">
        <v>3</v>
      </c>
      <c r="E514">
        <v>5.88</v>
      </c>
      <c r="F514">
        <v>0</v>
      </c>
      <c r="G514">
        <v>24</v>
      </c>
      <c r="H514">
        <v>34</v>
      </c>
      <c r="I514">
        <v>37</v>
      </c>
      <c r="J514">
        <v>22</v>
      </c>
      <c r="K514">
        <v>6</v>
      </c>
      <c r="L514">
        <v>29</v>
      </c>
      <c r="M514">
        <v>15</v>
      </c>
      <c r="N514">
        <v>1.54</v>
      </c>
      <c r="O514">
        <v>7.82</v>
      </c>
      <c r="P514">
        <v>3.99</v>
      </c>
      <c r="Q514">
        <v>5.21</v>
      </c>
      <c r="R514">
        <v>-0.3</v>
      </c>
      <c r="S514">
        <v>14016</v>
      </c>
      <c r="U514">
        <f t="shared" si="89"/>
        <v>1</v>
      </c>
      <c r="V514">
        <f t="shared" si="90"/>
        <v>3</v>
      </c>
      <c r="W514">
        <f t="shared" si="91"/>
        <v>5.88</v>
      </c>
      <c r="X514">
        <f t="shared" si="92"/>
        <v>0</v>
      </c>
      <c r="Y514">
        <f t="shared" si="93"/>
        <v>24</v>
      </c>
      <c r="Z514">
        <f t="shared" si="94"/>
        <v>34</v>
      </c>
      <c r="AA514">
        <f t="shared" si="95"/>
        <v>37</v>
      </c>
      <c r="AB514">
        <f t="shared" si="96"/>
        <v>22</v>
      </c>
      <c r="AC514">
        <f t="shared" si="97"/>
        <v>6</v>
      </c>
      <c r="AD514">
        <f t="shared" si="98"/>
        <v>29</v>
      </c>
      <c r="AE514">
        <f t="shared" si="99"/>
        <v>15</v>
      </c>
      <c r="AF514">
        <f>SUMPRODUCT(U514:AE514,Weights!$E$3:$O$3)</f>
        <v>23</v>
      </c>
    </row>
    <row r="515" spans="1:32" x14ac:dyDescent="0.25">
      <c r="A515" t="s">
        <v>962</v>
      </c>
      <c r="B515" t="s">
        <v>39</v>
      </c>
      <c r="C515">
        <v>1</v>
      </c>
      <c r="D515">
        <v>1</v>
      </c>
      <c r="E515">
        <v>5.09</v>
      </c>
      <c r="F515">
        <v>0</v>
      </c>
      <c r="G515">
        <v>18</v>
      </c>
      <c r="H515">
        <v>21</v>
      </c>
      <c r="I515">
        <v>21</v>
      </c>
      <c r="J515">
        <v>12</v>
      </c>
      <c r="K515">
        <v>2</v>
      </c>
      <c r="L515">
        <v>16</v>
      </c>
      <c r="M515">
        <v>13</v>
      </c>
      <c r="N515">
        <v>1.65</v>
      </c>
      <c r="O515">
        <v>6.71</v>
      </c>
      <c r="P515">
        <v>5.63</v>
      </c>
      <c r="Q515">
        <v>5.22</v>
      </c>
      <c r="R515">
        <v>-0.1</v>
      </c>
      <c r="S515">
        <v>12166</v>
      </c>
      <c r="U515">
        <f t="shared" si="89"/>
        <v>1</v>
      </c>
      <c r="V515">
        <f t="shared" si="90"/>
        <v>1</v>
      </c>
      <c r="W515">
        <f t="shared" si="91"/>
        <v>5.09</v>
      </c>
      <c r="X515">
        <f t="shared" si="92"/>
        <v>0</v>
      </c>
      <c r="Y515">
        <f t="shared" si="93"/>
        <v>18</v>
      </c>
      <c r="Z515">
        <f t="shared" si="94"/>
        <v>21</v>
      </c>
      <c r="AA515">
        <f t="shared" si="95"/>
        <v>21</v>
      </c>
      <c r="AB515">
        <f t="shared" si="96"/>
        <v>12</v>
      </c>
      <c r="AC515">
        <f t="shared" si="97"/>
        <v>2</v>
      </c>
      <c r="AD515">
        <f t="shared" si="98"/>
        <v>16</v>
      </c>
      <c r="AE515">
        <f t="shared" si="99"/>
        <v>13</v>
      </c>
      <c r="AF515">
        <f>SUMPRODUCT(U515:AE515,Weights!$E$3:$O$3)</f>
        <v>19</v>
      </c>
    </row>
    <row r="516" spans="1:32" x14ac:dyDescent="0.25">
      <c r="A516" t="s">
        <v>1144</v>
      </c>
      <c r="B516" t="s">
        <v>32</v>
      </c>
      <c r="C516">
        <v>4</v>
      </c>
      <c r="D516">
        <v>5</v>
      </c>
      <c r="E516">
        <v>5.83</v>
      </c>
      <c r="F516">
        <v>12</v>
      </c>
      <c r="G516">
        <v>15</v>
      </c>
      <c r="H516">
        <v>62</v>
      </c>
      <c r="I516">
        <v>70</v>
      </c>
      <c r="J516">
        <v>40</v>
      </c>
      <c r="K516">
        <v>14</v>
      </c>
      <c r="L516">
        <v>59</v>
      </c>
      <c r="M516">
        <v>20</v>
      </c>
      <c r="N516">
        <v>1.45</v>
      </c>
      <c r="O516">
        <v>8.59</v>
      </c>
      <c r="P516">
        <v>2.94</v>
      </c>
      <c r="Q516">
        <v>5.22</v>
      </c>
      <c r="R516">
        <v>0.2</v>
      </c>
      <c r="S516">
        <v>14814</v>
      </c>
      <c r="U516">
        <f t="shared" si="89"/>
        <v>4</v>
      </c>
      <c r="V516">
        <f t="shared" si="90"/>
        <v>5</v>
      </c>
      <c r="W516">
        <f t="shared" si="91"/>
        <v>5.83</v>
      </c>
      <c r="X516">
        <f t="shared" si="92"/>
        <v>12</v>
      </c>
      <c r="Y516">
        <f t="shared" si="93"/>
        <v>15</v>
      </c>
      <c r="Z516">
        <f t="shared" si="94"/>
        <v>62</v>
      </c>
      <c r="AA516">
        <f t="shared" si="95"/>
        <v>70</v>
      </c>
      <c r="AB516">
        <f t="shared" si="96"/>
        <v>40</v>
      </c>
      <c r="AC516">
        <f t="shared" si="97"/>
        <v>14</v>
      </c>
      <c r="AD516">
        <f t="shared" si="98"/>
        <v>59</v>
      </c>
      <c r="AE516">
        <f t="shared" si="99"/>
        <v>20</v>
      </c>
      <c r="AF516">
        <f>SUMPRODUCT(U516:AE516,Weights!$E$3:$O$3)</f>
        <v>63</v>
      </c>
    </row>
    <row r="517" spans="1:32" x14ac:dyDescent="0.25">
      <c r="A517" t="s">
        <v>714</v>
      </c>
      <c r="B517" t="s">
        <v>27</v>
      </c>
      <c r="C517">
        <v>2</v>
      </c>
      <c r="D517">
        <v>4</v>
      </c>
      <c r="E517">
        <v>5.24</v>
      </c>
      <c r="F517">
        <v>0</v>
      </c>
      <c r="G517">
        <v>59</v>
      </c>
      <c r="H517">
        <v>51</v>
      </c>
      <c r="I517">
        <v>47</v>
      </c>
      <c r="J517">
        <v>30</v>
      </c>
      <c r="K517">
        <v>9</v>
      </c>
      <c r="L517">
        <v>63</v>
      </c>
      <c r="M517">
        <v>33</v>
      </c>
      <c r="N517">
        <v>1.56</v>
      </c>
      <c r="O517">
        <v>10.98</v>
      </c>
      <c r="P517">
        <v>5.81</v>
      </c>
      <c r="Q517">
        <v>5.22</v>
      </c>
      <c r="R517">
        <v>-0.1</v>
      </c>
      <c r="S517">
        <v>1247</v>
      </c>
      <c r="U517">
        <f t="shared" si="89"/>
        <v>2</v>
      </c>
      <c r="V517">
        <f t="shared" si="90"/>
        <v>4</v>
      </c>
      <c r="W517">
        <f t="shared" si="91"/>
        <v>5.24</v>
      </c>
      <c r="X517">
        <f t="shared" si="92"/>
        <v>0</v>
      </c>
      <c r="Y517">
        <f t="shared" si="93"/>
        <v>59</v>
      </c>
      <c r="Z517">
        <f t="shared" si="94"/>
        <v>51</v>
      </c>
      <c r="AA517">
        <f t="shared" si="95"/>
        <v>47</v>
      </c>
      <c r="AB517">
        <f t="shared" si="96"/>
        <v>30</v>
      </c>
      <c r="AC517">
        <f t="shared" si="97"/>
        <v>9</v>
      </c>
      <c r="AD517">
        <f t="shared" si="98"/>
        <v>63</v>
      </c>
      <c r="AE517">
        <f t="shared" si="99"/>
        <v>33</v>
      </c>
      <c r="AF517">
        <f>SUMPRODUCT(U517:AE517,Weights!$E$3:$O$3)</f>
        <v>63</v>
      </c>
    </row>
    <row r="518" spans="1:32" x14ac:dyDescent="0.25">
      <c r="A518" t="s">
        <v>1034</v>
      </c>
      <c r="B518" t="s">
        <v>147</v>
      </c>
      <c r="C518">
        <v>2</v>
      </c>
      <c r="D518">
        <v>1</v>
      </c>
      <c r="E518">
        <v>4.3</v>
      </c>
      <c r="F518">
        <v>0</v>
      </c>
      <c r="G518">
        <v>29</v>
      </c>
      <c r="H518">
        <v>30</v>
      </c>
      <c r="I518">
        <v>40</v>
      </c>
      <c r="J518">
        <v>14</v>
      </c>
      <c r="K518">
        <v>6</v>
      </c>
      <c r="L518">
        <v>16</v>
      </c>
      <c r="M518">
        <v>6</v>
      </c>
      <c r="N518">
        <v>1.54</v>
      </c>
      <c r="O518">
        <v>4.76</v>
      </c>
      <c r="P518">
        <v>1.94</v>
      </c>
      <c r="Q518">
        <v>5.24</v>
      </c>
      <c r="R518">
        <v>-0.3</v>
      </c>
      <c r="S518">
        <v>12235</v>
      </c>
      <c r="U518">
        <f t="shared" si="89"/>
        <v>2</v>
      </c>
      <c r="V518">
        <f t="shared" si="90"/>
        <v>1</v>
      </c>
      <c r="W518">
        <f t="shared" si="91"/>
        <v>4.3</v>
      </c>
      <c r="X518">
        <f t="shared" si="92"/>
        <v>0</v>
      </c>
      <c r="Y518">
        <f t="shared" si="93"/>
        <v>29</v>
      </c>
      <c r="Z518">
        <f t="shared" si="94"/>
        <v>30</v>
      </c>
      <c r="AA518">
        <f t="shared" si="95"/>
        <v>40</v>
      </c>
      <c r="AB518">
        <f t="shared" si="96"/>
        <v>14</v>
      </c>
      <c r="AC518">
        <f t="shared" si="97"/>
        <v>6</v>
      </c>
      <c r="AD518">
        <f t="shared" si="98"/>
        <v>16</v>
      </c>
      <c r="AE518">
        <f t="shared" si="99"/>
        <v>6</v>
      </c>
      <c r="AF518">
        <f>SUMPRODUCT(U518:AE518,Weights!$E$3:$O$3)</f>
        <v>32</v>
      </c>
    </row>
    <row r="519" spans="1:32" x14ac:dyDescent="0.25">
      <c r="A519" t="s">
        <v>803</v>
      </c>
      <c r="B519" t="s">
        <v>15</v>
      </c>
      <c r="C519">
        <v>7</v>
      </c>
      <c r="D519">
        <v>15</v>
      </c>
      <c r="E519">
        <v>5.05</v>
      </c>
      <c r="F519">
        <v>28</v>
      </c>
      <c r="G519">
        <v>28</v>
      </c>
      <c r="H519">
        <v>162</v>
      </c>
      <c r="I519">
        <v>179</v>
      </c>
      <c r="J519">
        <v>91</v>
      </c>
      <c r="K519">
        <v>35</v>
      </c>
      <c r="L519">
        <v>133</v>
      </c>
      <c r="M519">
        <v>44</v>
      </c>
      <c r="N519">
        <v>1.37</v>
      </c>
      <c r="O519">
        <v>7.39</v>
      </c>
      <c r="P519">
        <v>2.46</v>
      </c>
      <c r="Q519">
        <v>5.25</v>
      </c>
      <c r="R519">
        <v>0.2</v>
      </c>
      <c r="S519">
        <v>3830</v>
      </c>
      <c r="U519">
        <f t="shared" si="89"/>
        <v>7</v>
      </c>
      <c r="V519">
        <f t="shared" si="90"/>
        <v>15</v>
      </c>
      <c r="W519">
        <f t="shared" si="91"/>
        <v>5.05</v>
      </c>
      <c r="X519">
        <f t="shared" si="92"/>
        <v>28</v>
      </c>
      <c r="Y519">
        <f t="shared" si="93"/>
        <v>28</v>
      </c>
      <c r="Z519">
        <f t="shared" si="94"/>
        <v>162</v>
      </c>
      <c r="AA519">
        <f t="shared" si="95"/>
        <v>179</v>
      </c>
      <c r="AB519">
        <f t="shared" si="96"/>
        <v>91</v>
      </c>
      <c r="AC519">
        <f t="shared" si="97"/>
        <v>35</v>
      </c>
      <c r="AD519">
        <f t="shared" si="98"/>
        <v>133</v>
      </c>
      <c r="AE519">
        <f t="shared" si="99"/>
        <v>44</v>
      </c>
      <c r="AF519">
        <f>SUMPRODUCT(U519:AE519,Weights!$E$3:$O$3)</f>
        <v>153.5</v>
      </c>
    </row>
    <row r="520" spans="1:32" x14ac:dyDescent="0.25">
      <c r="A520" t="s">
        <v>919</v>
      </c>
      <c r="B520" t="s">
        <v>23</v>
      </c>
      <c r="C520">
        <v>1</v>
      </c>
      <c r="D520">
        <v>1</v>
      </c>
      <c r="E520">
        <v>4.05</v>
      </c>
      <c r="F520">
        <v>0</v>
      </c>
      <c r="G520">
        <v>51</v>
      </c>
      <c r="H520">
        <v>43</v>
      </c>
      <c r="I520">
        <v>38</v>
      </c>
      <c r="J520">
        <v>19</v>
      </c>
      <c r="K520">
        <v>8</v>
      </c>
      <c r="L520">
        <v>33</v>
      </c>
      <c r="M520">
        <v>15</v>
      </c>
      <c r="N520">
        <v>1.24</v>
      </c>
      <c r="O520">
        <v>6.85</v>
      </c>
      <c r="P520">
        <v>3.05</v>
      </c>
      <c r="Q520">
        <v>5.25</v>
      </c>
      <c r="R520">
        <v>-0.4</v>
      </c>
      <c r="S520">
        <v>5861</v>
      </c>
      <c r="U520">
        <f t="shared" si="89"/>
        <v>1</v>
      </c>
      <c r="V520">
        <f t="shared" si="90"/>
        <v>1</v>
      </c>
      <c r="W520">
        <f t="shared" si="91"/>
        <v>4.05</v>
      </c>
      <c r="X520">
        <f t="shared" si="92"/>
        <v>0</v>
      </c>
      <c r="Y520">
        <f t="shared" si="93"/>
        <v>51</v>
      </c>
      <c r="Z520">
        <f t="shared" si="94"/>
        <v>43</v>
      </c>
      <c r="AA520">
        <f t="shared" si="95"/>
        <v>38</v>
      </c>
      <c r="AB520">
        <f t="shared" si="96"/>
        <v>19</v>
      </c>
      <c r="AC520">
        <f t="shared" si="97"/>
        <v>8</v>
      </c>
      <c r="AD520">
        <f t="shared" si="98"/>
        <v>33</v>
      </c>
      <c r="AE520">
        <f t="shared" si="99"/>
        <v>15</v>
      </c>
      <c r="AF520">
        <f>SUMPRODUCT(U520:AE520,Weights!$E$3:$O$3)</f>
        <v>56.5</v>
      </c>
    </row>
    <row r="521" spans="1:32" x14ac:dyDescent="0.25">
      <c r="A521" t="s">
        <v>845</v>
      </c>
      <c r="B521" t="s">
        <v>141</v>
      </c>
      <c r="C521">
        <v>8</v>
      </c>
      <c r="D521">
        <v>10</v>
      </c>
      <c r="E521">
        <v>4.63</v>
      </c>
      <c r="F521">
        <v>31</v>
      </c>
      <c r="G521">
        <v>31</v>
      </c>
      <c r="H521">
        <v>173</v>
      </c>
      <c r="I521">
        <v>176</v>
      </c>
      <c r="J521">
        <v>89</v>
      </c>
      <c r="K521">
        <v>32</v>
      </c>
      <c r="L521">
        <v>106</v>
      </c>
      <c r="M521">
        <v>46</v>
      </c>
      <c r="N521">
        <v>1.29</v>
      </c>
      <c r="O521">
        <v>5.51</v>
      </c>
      <c r="P521">
        <v>2.41</v>
      </c>
      <c r="Q521">
        <v>5.25</v>
      </c>
      <c r="R521">
        <v>1</v>
      </c>
      <c r="S521">
        <v>4371</v>
      </c>
      <c r="U521">
        <f t="shared" si="89"/>
        <v>8</v>
      </c>
      <c r="V521">
        <f t="shared" si="90"/>
        <v>10</v>
      </c>
      <c r="W521">
        <f t="shared" si="91"/>
        <v>4.63</v>
      </c>
      <c r="X521">
        <f t="shared" si="92"/>
        <v>31</v>
      </c>
      <c r="Y521">
        <f t="shared" si="93"/>
        <v>31</v>
      </c>
      <c r="Z521">
        <f t="shared" si="94"/>
        <v>173</v>
      </c>
      <c r="AA521">
        <f t="shared" si="95"/>
        <v>176</v>
      </c>
      <c r="AB521">
        <f t="shared" si="96"/>
        <v>89</v>
      </c>
      <c r="AC521">
        <f t="shared" si="97"/>
        <v>32</v>
      </c>
      <c r="AD521">
        <f t="shared" si="98"/>
        <v>106</v>
      </c>
      <c r="AE521">
        <f t="shared" si="99"/>
        <v>46</v>
      </c>
      <c r="AF521">
        <f>SUMPRODUCT(U521:AE521,Weights!$E$3:$O$3)</f>
        <v>173</v>
      </c>
    </row>
    <row r="522" spans="1:32" x14ac:dyDescent="0.25">
      <c r="A522" t="s">
        <v>955</v>
      </c>
      <c r="B522" t="s">
        <v>85</v>
      </c>
      <c r="C522">
        <v>2</v>
      </c>
      <c r="D522">
        <v>4</v>
      </c>
      <c r="E522">
        <v>5.09</v>
      </c>
      <c r="F522">
        <v>8</v>
      </c>
      <c r="G522">
        <v>9</v>
      </c>
      <c r="H522">
        <v>42</v>
      </c>
      <c r="I522">
        <v>46</v>
      </c>
      <c r="J522">
        <v>24</v>
      </c>
      <c r="K522">
        <v>6</v>
      </c>
      <c r="L522">
        <v>27</v>
      </c>
      <c r="M522">
        <v>18</v>
      </c>
      <c r="N522">
        <v>1.54</v>
      </c>
      <c r="O522">
        <v>5.91</v>
      </c>
      <c r="P522">
        <v>3.97</v>
      </c>
      <c r="Q522">
        <v>5.26</v>
      </c>
      <c r="R522">
        <v>0.1</v>
      </c>
      <c r="S522">
        <v>12756</v>
      </c>
      <c r="U522">
        <f t="shared" si="89"/>
        <v>2</v>
      </c>
      <c r="V522">
        <f t="shared" si="90"/>
        <v>4</v>
      </c>
      <c r="W522">
        <f t="shared" si="91"/>
        <v>5.09</v>
      </c>
      <c r="X522">
        <f t="shared" si="92"/>
        <v>8</v>
      </c>
      <c r="Y522">
        <f t="shared" si="93"/>
        <v>9</v>
      </c>
      <c r="Z522">
        <f t="shared" si="94"/>
        <v>42</v>
      </c>
      <c r="AA522">
        <f t="shared" si="95"/>
        <v>46</v>
      </c>
      <c r="AB522">
        <f t="shared" si="96"/>
        <v>24</v>
      </c>
      <c r="AC522">
        <f t="shared" si="97"/>
        <v>6</v>
      </c>
      <c r="AD522">
        <f t="shared" si="98"/>
        <v>27</v>
      </c>
      <c r="AE522">
        <f t="shared" si="99"/>
        <v>18</v>
      </c>
      <c r="AF522">
        <f>SUMPRODUCT(U522:AE522,Weights!$E$3:$O$3)</f>
        <v>29</v>
      </c>
    </row>
    <row r="523" spans="1:32" x14ac:dyDescent="0.25">
      <c r="A523" t="s">
        <v>874</v>
      </c>
      <c r="B523" t="s">
        <v>58</v>
      </c>
      <c r="C523">
        <v>1</v>
      </c>
      <c r="D523">
        <v>2</v>
      </c>
      <c r="E523">
        <v>4.83</v>
      </c>
      <c r="F523">
        <v>0</v>
      </c>
      <c r="G523">
        <v>33</v>
      </c>
      <c r="H523">
        <v>47</v>
      </c>
      <c r="I523">
        <v>48</v>
      </c>
      <c r="J523">
        <v>25</v>
      </c>
      <c r="K523">
        <v>7</v>
      </c>
      <c r="L523">
        <v>40</v>
      </c>
      <c r="M523">
        <v>25</v>
      </c>
      <c r="N523">
        <v>1.55</v>
      </c>
      <c r="O523">
        <v>7.68</v>
      </c>
      <c r="P523">
        <v>4.83</v>
      </c>
      <c r="Q523">
        <v>5.26</v>
      </c>
      <c r="R523">
        <v>-0.5</v>
      </c>
      <c r="S523">
        <v>11440</v>
      </c>
      <c r="U523">
        <f t="shared" si="89"/>
        <v>1</v>
      </c>
      <c r="V523">
        <f t="shared" si="90"/>
        <v>2</v>
      </c>
      <c r="W523">
        <f t="shared" si="91"/>
        <v>4.83</v>
      </c>
      <c r="X523">
        <f t="shared" si="92"/>
        <v>0</v>
      </c>
      <c r="Y523">
        <f t="shared" si="93"/>
        <v>33</v>
      </c>
      <c r="Z523">
        <f t="shared" si="94"/>
        <v>47</v>
      </c>
      <c r="AA523">
        <f t="shared" si="95"/>
        <v>48</v>
      </c>
      <c r="AB523">
        <f t="shared" si="96"/>
        <v>25</v>
      </c>
      <c r="AC523">
        <f t="shared" si="97"/>
        <v>7</v>
      </c>
      <c r="AD523">
        <f t="shared" si="98"/>
        <v>40</v>
      </c>
      <c r="AE523">
        <f t="shared" si="99"/>
        <v>25</v>
      </c>
      <c r="AF523">
        <f>SUMPRODUCT(U523:AE523,Weights!$E$3:$O$3)</f>
        <v>46.5</v>
      </c>
    </row>
    <row r="524" spans="1:32" x14ac:dyDescent="0.25">
      <c r="A524" t="s">
        <v>957</v>
      </c>
      <c r="B524" t="s">
        <v>56</v>
      </c>
      <c r="C524">
        <v>5</v>
      </c>
      <c r="D524">
        <v>11</v>
      </c>
      <c r="E524">
        <v>5.09</v>
      </c>
      <c r="F524">
        <v>24</v>
      </c>
      <c r="G524">
        <v>27</v>
      </c>
      <c r="H524">
        <v>121</v>
      </c>
      <c r="I524">
        <v>133</v>
      </c>
      <c r="J524">
        <v>68</v>
      </c>
      <c r="K524">
        <v>17</v>
      </c>
      <c r="L524">
        <v>76</v>
      </c>
      <c r="M524">
        <v>53</v>
      </c>
      <c r="N524">
        <v>1.54</v>
      </c>
      <c r="O524">
        <v>5.7</v>
      </c>
      <c r="P524">
        <v>3.93</v>
      </c>
      <c r="Q524">
        <v>5.27</v>
      </c>
      <c r="R524">
        <v>0.5</v>
      </c>
      <c r="S524">
        <v>5203</v>
      </c>
      <c r="U524">
        <f t="shared" si="89"/>
        <v>5</v>
      </c>
      <c r="V524">
        <f t="shared" si="90"/>
        <v>11</v>
      </c>
      <c r="W524">
        <f t="shared" si="91"/>
        <v>5.09</v>
      </c>
      <c r="X524">
        <f t="shared" si="92"/>
        <v>24</v>
      </c>
      <c r="Y524">
        <f t="shared" si="93"/>
        <v>27</v>
      </c>
      <c r="Z524">
        <f t="shared" si="94"/>
        <v>121</v>
      </c>
      <c r="AA524">
        <f t="shared" si="95"/>
        <v>133</v>
      </c>
      <c r="AB524">
        <f t="shared" si="96"/>
        <v>68</v>
      </c>
      <c r="AC524">
        <f t="shared" si="97"/>
        <v>17</v>
      </c>
      <c r="AD524">
        <f t="shared" si="98"/>
        <v>76</v>
      </c>
      <c r="AE524">
        <f t="shared" si="99"/>
        <v>53</v>
      </c>
      <c r="AF524">
        <f>SUMPRODUCT(U524:AE524,Weights!$E$3:$O$3)</f>
        <v>81</v>
      </c>
    </row>
    <row r="525" spans="1:32" x14ac:dyDescent="0.25">
      <c r="A525" t="s">
        <v>983</v>
      </c>
      <c r="B525" t="s">
        <v>21</v>
      </c>
      <c r="C525">
        <v>0</v>
      </c>
      <c r="D525">
        <v>1</v>
      </c>
      <c r="E525">
        <v>3.81</v>
      </c>
      <c r="F525">
        <v>0</v>
      </c>
      <c r="G525">
        <v>19</v>
      </c>
      <c r="H525">
        <v>25</v>
      </c>
      <c r="I525">
        <v>14</v>
      </c>
      <c r="J525">
        <v>11</v>
      </c>
      <c r="K525">
        <v>4</v>
      </c>
      <c r="L525">
        <v>31</v>
      </c>
      <c r="M525">
        <v>20</v>
      </c>
      <c r="N525">
        <v>1.35</v>
      </c>
      <c r="O525">
        <v>10.96</v>
      </c>
      <c r="P525">
        <v>7.02</v>
      </c>
      <c r="Q525">
        <v>5.27</v>
      </c>
      <c r="R525">
        <v>-0.2</v>
      </c>
      <c r="S525">
        <v>15603</v>
      </c>
      <c r="U525">
        <f t="shared" si="89"/>
        <v>0</v>
      </c>
      <c r="V525">
        <f t="shared" si="90"/>
        <v>1</v>
      </c>
      <c r="W525">
        <f t="shared" si="91"/>
        <v>3.81</v>
      </c>
      <c r="X525">
        <f t="shared" si="92"/>
        <v>0</v>
      </c>
      <c r="Y525">
        <f t="shared" si="93"/>
        <v>19</v>
      </c>
      <c r="Z525">
        <f t="shared" si="94"/>
        <v>25</v>
      </c>
      <c r="AA525">
        <f t="shared" si="95"/>
        <v>14</v>
      </c>
      <c r="AB525">
        <f t="shared" si="96"/>
        <v>11</v>
      </c>
      <c r="AC525">
        <f t="shared" si="97"/>
        <v>4</v>
      </c>
      <c r="AD525">
        <f t="shared" si="98"/>
        <v>31</v>
      </c>
      <c r="AE525">
        <f t="shared" si="99"/>
        <v>20</v>
      </c>
      <c r="AF525">
        <f>SUMPRODUCT(U525:AE525,Weights!$E$3:$O$3)</f>
        <v>39</v>
      </c>
    </row>
    <row r="526" spans="1:32" x14ac:dyDescent="0.25">
      <c r="A526" t="s">
        <v>920</v>
      </c>
      <c r="B526" t="s">
        <v>45</v>
      </c>
      <c r="C526">
        <v>4</v>
      </c>
      <c r="D526">
        <v>3</v>
      </c>
      <c r="E526">
        <v>4.92</v>
      </c>
      <c r="F526">
        <v>6</v>
      </c>
      <c r="G526">
        <v>16</v>
      </c>
      <c r="H526">
        <v>50</v>
      </c>
      <c r="I526">
        <v>55</v>
      </c>
      <c r="J526">
        <v>27</v>
      </c>
      <c r="K526">
        <v>9</v>
      </c>
      <c r="L526">
        <v>38</v>
      </c>
      <c r="M526">
        <v>16</v>
      </c>
      <c r="N526">
        <v>1.42</v>
      </c>
      <c r="O526">
        <v>6.77</v>
      </c>
      <c r="P526">
        <v>2.91</v>
      </c>
      <c r="Q526">
        <v>5.27</v>
      </c>
      <c r="R526">
        <v>0</v>
      </c>
      <c r="S526">
        <v>12905</v>
      </c>
      <c r="U526">
        <f t="shared" si="89"/>
        <v>4</v>
      </c>
      <c r="V526">
        <f t="shared" si="90"/>
        <v>3</v>
      </c>
      <c r="W526">
        <f t="shared" si="91"/>
        <v>4.92</v>
      </c>
      <c r="X526">
        <f t="shared" si="92"/>
        <v>6</v>
      </c>
      <c r="Y526">
        <f t="shared" si="93"/>
        <v>16</v>
      </c>
      <c r="Z526">
        <f t="shared" si="94"/>
        <v>50</v>
      </c>
      <c r="AA526">
        <f t="shared" si="95"/>
        <v>55</v>
      </c>
      <c r="AB526">
        <f t="shared" si="96"/>
        <v>27</v>
      </c>
      <c r="AC526">
        <f t="shared" si="97"/>
        <v>9</v>
      </c>
      <c r="AD526">
        <f t="shared" si="98"/>
        <v>38</v>
      </c>
      <c r="AE526">
        <f t="shared" si="99"/>
        <v>16</v>
      </c>
      <c r="AF526">
        <f>SUMPRODUCT(U526:AE526,Weights!$E$3:$O$3)</f>
        <v>59.5</v>
      </c>
    </row>
    <row r="527" spans="1:32" x14ac:dyDescent="0.25">
      <c r="A527" t="s">
        <v>912</v>
      </c>
      <c r="B527" t="s">
        <v>21</v>
      </c>
      <c r="C527">
        <v>4</v>
      </c>
      <c r="D527">
        <v>5</v>
      </c>
      <c r="E527">
        <v>5.08</v>
      </c>
      <c r="F527">
        <v>9</v>
      </c>
      <c r="G527">
        <v>17</v>
      </c>
      <c r="H527">
        <v>60</v>
      </c>
      <c r="I527">
        <v>55</v>
      </c>
      <c r="J527">
        <v>34</v>
      </c>
      <c r="K527">
        <v>11</v>
      </c>
      <c r="L527">
        <v>60</v>
      </c>
      <c r="M527">
        <v>33</v>
      </c>
      <c r="N527">
        <v>1.45</v>
      </c>
      <c r="O527">
        <v>8.86</v>
      </c>
      <c r="P527">
        <v>4.91</v>
      </c>
      <c r="Q527">
        <v>5.28</v>
      </c>
      <c r="R527">
        <v>0.1</v>
      </c>
      <c r="S527">
        <v>15232</v>
      </c>
      <c r="U527">
        <f t="shared" si="89"/>
        <v>4</v>
      </c>
      <c r="V527">
        <f t="shared" si="90"/>
        <v>5</v>
      </c>
      <c r="W527">
        <f t="shared" si="91"/>
        <v>5.08</v>
      </c>
      <c r="X527">
        <f t="shared" si="92"/>
        <v>9</v>
      </c>
      <c r="Y527">
        <f t="shared" si="93"/>
        <v>17</v>
      </c>
      <c r="Z527">
        <f t="shared" si="94"/>
        <v>60</v>
      </c>
      <c r="AA527">
        <f t="shared" si="95"/>
        <v>55</v>
      </c>
      <c r="AB527">
        <f t="shared" si="96"/>
        <v>34</v>
      </c>
      <c r="AC527">
        <f t="shared" si="97"/>
        <v>11</v>
      </c>
      <c r="AD527">
        <f t="shared" si="98"/>
        <v>60</v>
      </c>
      <c r="AE527">
        <f t="shared" si="99"/>
        <v>33</v>
      </c>
      <c r="AF527">
        <f>SUMPRODUCT(U527:AE527,Weights!$E$3:$O$3)</f>
        <v>73</v>
      </c>
    </row>
    <row r="528" spans="1:32" x14ac:dyDescent="0.25">
      <c r="A528" t="s">
        <v>1142</v>
      </c>
      <c r="B528" t="s">
        <v>110</v>
      </c>
      <c r="C528">
        <v>2</v>
      </c>
      <c r="D528">
        <v>5</v>
      </c>
      <c r="E528">
        <v>5.76</v>
      </c>
      <c r="F528">
        <v>11</v>
      </c>
      <c r="G528">
        <v>11</v>
      </c>
      <c r="H528">
        <v>56</v>
      </c>
      <c r="I528">
        <v>65</v>
      </c>
      <c r="J528">
        <v>36</v>
      </c>
      <c r="K528">
        <v>10</v>
      </c>
      <c r="L528">
        <v>43</v>
      </c>
      <c r="M528">
        <v>21</v>
      </c>
      <c r="N528">
        <v>1.53</v>
      </c>
      <c r="O528">
        <v>6.8</v>
      </c>
      <c r="P528">
        <v>3.41</v>
      </c>
      <c r="Q528">
        <v>5.29</v>
      </c>
      <c r="R528">
        <v>0.1</v>
      </c>
      <c r="S528">
        <v>16980</v>
      </c>
      <c r="U528">
        <f t="shared" si="89"/>
        <v>2</v>
      </c>
      <c r="V528">
        <f t="shared" si="90"/>
        <v>5</v>
      </c>
      <c r="W528">
        <f t="shared" si="91"/>
        <v>5.76</v>
      </c>
      <c r="X528">
        <f t="shared" si="92"/>
        <v>11</v>
      </c>
      <c r="Y528">
        <f t="shared" si="93"/>
        <v>11</v>
      </c>
      <c r="Z528">
        <f t="shared" si="94"/>
        <v>56</v>
      </c>
      <c r="AA528">
        <f t="shared" si="95"/>
        <v>65</v>
      </c>
      <c r="AB528">
        <f t="shared" si="96"/>
        <v>36</v>
      </c>
      <c r="AC528">
        <f t="shared" si="97"/>
        <v>10</v>
      </c>
      <c r="AD528">
        <f t="shared" si="98"/>
        <v>43</v>
      </c>
      <c r="AE528">
        <f t="shared" si="99"/>
        <v>21</v>
      </c>
      <c r="AF528">
        <f>SUMPRODUCT(U528:AE528,Weights!$E$3:$O$3)</f>
        <v>35</v>
      </c>
    </row>
    <row r="529" spans="1:32" x14ac:dyDescent="0.25">
      <c r="A529" t="s">
        <v>670</v>
      </c>
      <c r="B529" t="s">
        <v>125</v>
      </c>
      <c r="C529">
        <v>2</v>
      </c>
      <c r="D529">
        <v>2</v>
      </c>
      <c r="E529">
        <v>3.89</v>
      </c>
      <c r="F529">
        <v>0</v>
      </c>
      <c r="G529">
        <v>26</v>
      </c>
      <c r="H529">
        <v>16</v>
      </c>
      <c r="I529">
        <v>17</v>
      </c>
      <c r="J529">
        <v>7</v>
      </c>
      <c r="K529">
        <v>3</v>
      </c>
      <c r="L529">
        <v>15</v>
      </c>
      <c r="M529">
        <v>9</v>
      </c>
      <c r="N529">
        <v>1.59</v>
      </c>
      <c r="O529">
        <v>8.26</v>
      </c>
      <c r="P529">
        <v>5.01</v>
      </c>
      <c r="Q529">
        <v>5.3</v>
      </c>
      <c r="R529">
        <v>-0.2</v>
      </c>
      <c r="S529">
        <v>36</v>
      </c>
      <c r="U529">
        <f t="shared" si="89"/>
        <v>2</v>
      </c>
      <c r="V529">
        <f t="shared" si="90"/>
        <v>2</v>
      </c>
      <c r="W529">
        <f t="shared" si="91"/>
        <v>3.89</v>
      </c>
      <c r="X529">
        <f t="shared" si="92"/>
        <v>0</v>
      </c>
      <c r="Y529">
        <f t="shared" si="93"/>
        <v>26</v>
      </c>
      <c r="Z529">
        <f t="shared" si="94"/>
        <v>16</v>
      </c>
      <c r="AA529">
        <f t="shared" si="95"/>
        <v>17</v>
      </c>
      <c r="AB529">
        <f t="shared" si="96"/>
        <v>7</v>
      </c>
      <c r="AC529">
        <f t="shared" si="97"/>
        <v>3</v>
      </c>
      <c r="AD529">
        <f t="shared" si="98"/>
        <v>15</v>
      </c>
      <c r="AE529">
        <f t="shared" si="99"/>
        <v>9</v>
      </c>
      <c r="AF529">
        <f>SUMPRODUCT(U529:AE529,Weights!$E$3:$O$3)</f>
        <v>24</v>
      </c>
    </row>
    <row r="530" spans="1:32" x14ac:dyDescent="0.25">
      <c r="A530" t="s">
        <v>978</v>
      </c>
      <c r="B530" t="s">
        <v>56</v>
      </c>
      <c r="C530">
        <v>3</v>
      </c>
      <c r="D530">
        <v>6</v>
      </c>
      <c r="E530">
        <v>4.6100000000000003</v>
      </c>
      <c r="F530">
        <v>16</v>
      </c>
      <c r="G530">
        <v>33</v>
      </c>
      <c r="H530">
        <v>95</v>
      </c>
      <c r="I530">
        <v>97</v>
      </c>
      <c r="J530">
        <v>49</v>
      </c>
      <c r="K530">
        <v>15</v>
      </c>
      <c r="L530">
        <v>57</v>
      </c>
      <c r="M530">
        <v>39</v>
      </c>
      <c r="N530">
        <v>1.43</v>
      </c>
      <c r="O530">
        <v>5.37</v>
      </c>
      <c r="P530">
        <v>3.72</v>
      </c>
      <c r="Q530">
        <v>5.3</v>
      </c>
      <c r="R530">
        <v>0.4</v>
      </c>
      <c r="S530">
        <v>7725</v>
      </c>
      <c r="U530">
        <f t="shared" si="89"/>
        <v>3</v>
      </c>
      <c r="V530">
        <f t="shared" si="90"/>
        <v>6</v>
      </c>
      <c r="W530">
        <f t="shared" si="91"/>
        <v>4.6100000000000003</v>
      </c>
      <c r="X530">
        <f t="shared" si="92"/>
        <v>16</v>
      </c>
      <c r="Y530">
        <f t="shared" si="93"/>
        <v>33</v>
      </c>
      <c r="Z530">
        <f t="shared" si="94"/>
        <v>95</v>
      </c>
      <c r="AA530">
        <f t="shared" si="95"/>
        <v>97</v>
      </c>
      <c r="AB530">
        <f t="shared" si="96"/>
        <v>49</v>
      </c>
      <c r="AC530">
        <f t="shared" si="97"/>
        <v>15</v>
      </c>
      <c r="AD530">
        <f t="shared" si="98"/>
        <v>57</v>
      </c>
      <c r="AE530">
        <f t="shared" si="99"/>
        <v>39</v>
      </c>
      <c r="AF530">
        <f>SUMPRODUCT(U530:AE530,Weights!$E$3:$O$3)</f>
        <v>78</v>
      </c>
    </row>
    <row r="531" spans="1:32" x14ac:dyDescent="0.25">
      <c r="A531" t="s">
        <v>947</v>
      </c>
      <c r="B531" t="s">
        <v>51</v>
      </c>
      <c r="C531">
        <v>2</v>
      </c>
      <c r="D531">
        <v>3</v>
      </c>
      <c r="E531">
        <v>5.1100000000000003</v>
      </c>
      <c r="F531">
        <v>5</v>
      </c>
      <c r="G531">
        <v>9</v>
      </c>
      <c r="H531">
        <v>34</v>
      </c>
      <c r="I531">
        <v>37</v>
      </c>
      <c r="J531">
        <v>19</v>
      </c>
      <c r="K531">
        <v>6</v>
      </c>
      <c r="L531">
        <v>27</v>
      </c>
      <c r="M531">
        <v>16</v>
      </c>
      <c r="N531">
        <v>1.55</v>
      </c>
      <c r="O531">
        <v>7.05</v>
      </c>
      <c r="P531">
        <v>4.3099999999999996</v>
      </c>
      <c r="Q531">
        <v>5.3</v>
      </c>
      <c r="R531">
        <v>0</v>
      </c>
      <c r="S531">
        <v>10265</v>
      </c>
      <c r="U531">
        <f t="shared" si="89"/>
        <v>2</v>
      </c>
      <c r="V531">
        <f t="shared" si="90"/>
        <v>3</v>
      </c>
      <c r="W531">
        <f t="shared" si="91"/>
        <v>5.1100000000000003</v>
      </c>
      <c r="X531">
        <f t="shared" si="92"/>
        <v>5</v>
      </c>
      <c r="Y531">
        <f t="shared" si="93"/>
        <v>9</v>
      </c>
      <c r="Z531">
        <f t="shared" si="94"/>
        <v>34</v>
      </c>
      <c r="AA531">
        <f t="shared" si="95"/>
        <v>37</v>
      </c>
      <c r="AB531">
        <f t="shared" si="96"/>
        <v>19</v>
      </c>
      <c r="AC531">
        <f t="shared" si="97"/>
        <v>6</v>
      </c>
      <c r="AD531">
        <f t="shared" si="98"/>
        <v>27</v>
      </c>
      <c r="AE531">
        <f t="shared" si="99"/>
        <v>16</v>
      </c>
      <c r="AF531">
        <f>SUMPRODUCT(U531:AE531,Weights!$E$3:$O$3)</f>
        <v>31.5</v>
      </c>
    </row>
    <row r="532" spans="1:32" x14ac:dyDescent="0.25">
      <c r="A532" t="s">
        <v>1038</v>
      </c>
      <c r="B532" t="s">
        <v>32</v>
      </c>
      <c r="C532">
        <v>2</v>
      </c>
      <c r="D532">
        <v>3</v>
      </c>
      <c r="E532">
        <v>4.95</v>
      </c>
      <c r="F532">
        <v>5</v>
      </c>
      <c r="G532">
        <v>23</v>
      </c>
      <c r="H532">
        <v>63</v>
      </c>
      <c r="I532">
        <v>64</v>
      </c>
      <c r="J532">
        <v>35</v>
      </c>
      <c r="K532">
        <v>11</v>
      </c>
      <c r="L532">
        <v>50</v>
      </c>
      <c r="M532">
        <v>30</v>
      </c>
      <c r="N532">
        <v>1.5</v>
      </c>
      <c r="O532">
        <v>7.13</v>
      </c>
      <c r="P532">
        <v>4.3099999999999996</v>
      </c>
      <c r="Q532">
        <v>5.32</v>
      </c>
      <c r="R532">
        <v>-0.1</v>
      </c>
      <c r="S532">
        <v>10297</v>
      </c>
      <c r="U532">
        <f t="shared" si="89"/>
        <v>2</v>
      </c>
      <c r="V532">
        <f t="shared" si="90"/>
        <v>3</v>
      </c>
      <c r="W532">
        <f t="shared" si="91"/>
        <v>4.95</v>
      </c>
      <c r="X532">
        <f t="shared" si="92"/>
        <v>5</v>
      </c>
      <c r="Y532">
        <f t="shared" si="93"/>
        <v>23</v>
      </c>
      <c r="Z532">
        <f t="shared" si="94"/>
        <v>63</v>
      </c>
      <c r="AA532">
        <f t="shared" si="95"/>
        <v>64</v>
      </c>
      <c r="AB532">
        <f t="shared" si="96"/>
        <v>35</v>
      </c>
      <c r="AC532">
        <f t="shared" si="97"/>
        <v>11</v>
      </c>
      <c r="AD532">
        <f t="shared" si="98"/>
        <v>50</v>
      </c>
      <c r="AE532">
        <f t="shared" si="99"/>
        <v>30</v>
      </c>
      <c r="AF532">
        <f>SUMPRODUCT(U532:AE532,Weights!$E$3:$O$3)</f>
        <v>60</v>
      </c>
    </row>
    <row r="533" spans="1:32" x14ac:dyDescent="0.25">
      <c r="A533" t="s">
        <v>961</v>
      </c>
      <c r="B533" t="s">
        <v>141</v>
      </c>
      <c r="C533">
        <v>2</v>
      </c>
      <c r="D533">
        <v>5</v>
      </c>
      <c r="E533">
        <v>5.71</v>
      </c>
      <c r="F533">
        <v>8</v>
      </c>
      <c r="G533">
        <v>22</v>
      </c>
      <c r="H533">
        <v>69</v>
      </c>
      <c r="I533">
        <v>79</v>
      </c>
      <c r="J533">
        <v>44</v>
      </c>
      <c r="K533">
        <v>16</v>
      </c>
      <c r="L533">
        <v>62</v>
      </c>
      <c r="M533">
        <v>21</v>
      </c>
      <c r="N533">
        <v>1.44</v>
      </c>
      <c r="O533">
        <v>8.08</v>
      </c>
      <c r="P533">
        <v>2.69</v>
      </c>
      <c r="Q533">
        <v>5.33</v>
      </c>
      <c r="R533">
        <v>0.2</v>
      </c>
      <c r="S533">
        <v>12580</v>
      </c>
      <c r="U533">
        <f t="shared" si="89"/>
        <v>2</v>
      </c>
      <c r="V533">
        <f t="shared" si="90"/>
        <v>5</v>
      </c>
      <c r="W533">
        <f t="shared" si="91"/>
        <v>5.71</v>
      </c>
      <c r="X533">
        <f t="shared" si="92"/>
        <v>8</v>
      </c>
      <c r="Y533">
        <f t="shared" si="93"/>
        <v>22</v>
      </c>
      <c r="Z533">
        <f t="shared" si="94"/>
        <v>69</v>
      </c>
      <c r="AA533">
        <f t="shared" si="95"/>
        <v>79</v>
      </c>
      <c r="AB533">
        <f t="shared" si="96"/>
        <v>44</v>
      </c>
      <c r="AC533">
        <f t="shared" si="97"/>
        <v>16</v>
      </c>
      <c r="AD533">
        <f t="shared" si="98"/>
        <v>62</v>
      </c>
      <c r="AE533">
        <f t="shared" si="99"/>
        <v>21</v>
      </c>
      <c r="AF533">
        <f>SUMPRODUCT(U533:AE533,Weights!$E$3:$O$3)</f>
        <v>57</v>
      </c>
    </row>
    <row r="534" spans="1:32" x14ac:dyDescent="0.25">
      <c r="A534" t="s">
        <v>816</v>
      </c>
      <c r="B534" t="s">
        <v>45</v>
      </c>
      <c r="C534">
        <v>4</v>
      </c>
      <c r="D534">
        <v>10</v>
      </c>
      <c r="E534">
        <v>6.05</v>
      </c>
      <c r="F534">
        <v>23</v>
      </c>
      <c r="G534">
        <v>23</v>
      </c>
      <c r="H534">
        <v>116</v>
      </c>
      <c r="I534">
        <v>149</v>
      </c>
      <c r="J534">
        <v>78</v>
      </c>
      <c r="K534">
        <v>20</v>
      </c>
      <c r="L534">
        <v>88</v>
      </c>
      <c r="M534">
        <v>52</v>
      </c>
      <c r="N534">
        <v>1.73</v>
      </c>
      <c r="O534">
        <v>6.81</v>
      </c>
      <c r="P534">
        <v>4.01</v>
      </c>
      <c r="Q534">
        <v>5.33</v>
      </c>
      <c r="R534">
        <v>0.7</v>
      </c>
      <c r="S534">
        <v>5279</v>
      </c>
      <c r="U534">
        <f t="shared" si="89"/>
        <v>4</v>
      </c>
      <c r="V534">
        <f t="shared" si="90"/>
        <v>10</v>
      </c>
      <c r="W534">
        <f t="shared" si="91"/>
        <v>6.05</v>
      </c>
      <c r="X534">
        <f t="shared" si="92"/>
        <v>23</v>
      </c>
      <c r="Y534">
        <f t="shared" si="93"/>
        <v>23</v>
      </c>
      <c r="Z534">
        <f t="shared" si="94"/>
        <v>116</v>
      </c>
      <c r="AA534">
        <f t="shared" si="95"/>
        <v>149</v>
      </c>
      <c r="AB534">
        <f t="shared" si="96"/>
        <v>78</v>
      </c>
      <c r="AC534">
        <f t="shared" si="97"/>
        <v>20</v>
      </c>
      <c r="AD534">
        <f t="shared" si="98"/>
        <v>88</v>
      </c>
      <c r="AE534">
        <f t="shared" si="99"/>
        <v>52</v>
      </c>
      <c r="AF534">
        <f>SUMPRODUCT(U534:AE534,Weights!$E$3:$O$3)</f>
        <v>53.5</v>
      </c>
    </row>
    <row r="535" spans="1:32" x14ac:dyDescent="0.25">
      <c r="A535" t="s">
        <v>729</v>
      </c>
      <c r="B535" t="s">
        <v>23</v>
      </c>
      <c r="C535">
        <v>0</v>
      </c>
      <c r="D535">
        <v>1</v>
      </c>
      <c r="E535">
        <v>7.07</v>
      </c>
      <c r="F535">
        <v>0</v>
      </c>
      <c r="G535">
        <v>40</v>
      </c>
      <c r="H535">
        <v>33</v>
      </c>
      <c r="I535">
        <v>37</v>
      </c>
      <c r="J535">
        <v>26</v>
      </c>
      <c r="K535">
        <v>6</v>
      </c>
      <c r="L535">
        <v>28</v>
      </c>
      <c r="M535">
        <v>15</v>
      </c>
      <c r="N535">
        <v>1.55</v>
      </c>
      <c r="O535">
        <v>7.42</v>
      </c>
      <c r="P535">
        <v>3.99</v>
      </c>
      <c r="Q535">
        <v>5.33</v>
      </c>
      <c r="R535">
        <v>-0.3</v>
      </c>
      <c r="S535">
        <v>5746</v>
      </c>
      <c r="U535">
        <f t="shared" si="89"/>
        <v>0</v>
      </c>
      <c r="V535">
        <f t="shared" si="90"/>
        <v>1</v>
      </c>
      <c r="W535">
        <f t="shared" si="91"/>
        <v>7.07</v>
      </c>
      <c r="X535">
        <f t="shared" si="92"/>
        <v>0</v>
      </c>
      <c r="Y535">
        <f t="shared" si="93"/>
        <v>40</v>
      </c>
      <c r="Z535">
        <f t="shared" si="94"/>
        <v>33</v>
      </c>
      <c r="AA535">
        <f t="shared" si="95"/>
        <v>37</v>
      </c>
      <c r="AB535">
        <f t="shared" si="96"/>
        <v>26</v>
      </c>
      <c r="AC535">
        <f t="shared" si="97"/>
        <v>6</v>
      </c>
      <c r="AD535">
        <f t="shared" si="98"/>
        <v>28</v>
      </c>
      <c r="AE535">
        <f t="shared" si="99"/>
        <v>15</v>
      </c>
      <c r="AF535">
        <f>SUMPRODUCT(U535:AE535,Weights!$E$3:$O$3)</f>
        <v>13</v>
      </c>
    </row>
    <row r="536" spans="1:32" x14ac:dyDescent="0.25">
      <c r="A536" t="s">
        <v>844</v>
      </c>
      <c r="B536" t="s">
        <v>32</v>
      </c>
      <c r="C536">
        <v>9</v>
      </c>
      <c r="D536">
        <v>12</v>
      </c>
      <c r="E536">
        <v>5.41</v>
      </c>
      <c r="F536">
        <v>29</v>
      </c>
      <c r="G536">
        <v>29</v>
      </c>
      <c r="H536">
        <v>165</v>
      </c>
      <c r="I536">
        <v>194</v>
      </c>
      <c r="J536">
        <v>100</v>
      </c>
      <c r="K536">
        <v>34</v>
      </c>
      <c r="L536">
        <v>119</v>
      </c>
      <c r="M536">
        <v>48</v>
      </c>
      <c r="N536">
        <v>1.46</v>
      </c>
      <c r="O536">
        <v>6.47</v>
      </c>
      <c r="P536">
        <v>2.59</v>
      </c>
      <c r="Q536">
        <v>5.34</v>
      </c>
      <c r="R536">
        <v>0.7</v>
      </c>
      <c r="S536">
        <v>4505</v>
      </c>
      <c r="U536">
        <f t="shared" si="89"/>
        <v>9</v>
      </c>
      <c r="V536">
        <f t="shared" si="90"/>
        <v>12</v>
      </c>
      <c r="W536">
        <f t="shared" si="91"/>
        <v>5.41</v>
      </c>
      <c r="X536">
        <f t="shared" si="92"/>
        <v>29</v>
      </c>
      <c r="Y536">
        <f t="shared" si="93"/>
        <v>29</v>
      </c>
      <c r="Z536">
        <f t="shared" si="94"/>
        <v>165</v>
      </c>
      <c r="AA536">
        <f t="shared" si="95"/>
        <v>194</v>
      </c>
      <c r="AB536">
        <f t="shared" si="96"/>
        <v>100</v>
      </c>
      <c r="AC536">
        <f t="shared" si="97"/>
        <v>34</v>
      </c>
      <c r="AD536">
        <f t="shared" si="98"/>
        <v>119</v>
      </c>
      <c r="AE536">
        <f t="shared" si="99"/>
        <v>48</v>
      </c>
      <c r="AF536">
        <f>SUMPRODUCT(U536:AE536,Weights!$E$3:$O$3)</f>
        <v>137</v>
      </c>
    </row>
    <row r="537" spans="1:32" x14ac:dyDescent="0.25">
      <c r="A537" t="s">
        <v>967</v>
      </c>
      <c r="B537" t="s">
        <v>21</v>
      </c>
      <c r="C537">
        <v>1</v>
      </c>
      <c r="D537">
        <v>3</v>
      </c>
      <c r="E537">
        <v>5.48</v>
      </c>
      <c r="F537">
        <v>6</v>
      </c>
      <c r="G537">
        <v>35</v>
      </c>
      <c r="H537">
        <v>72</v>
      </c>
      <c r="I537">
        <v>79</v>
      </c>
      <c r="J537">
        <v>44</v>
      </c>
      <c r="K537">
        <v>14</v>
      </c>
      <c r="L537">
        <v>57</v>
      </c>
      <c r="M537">
        <v>25</v>
      </c>
      <c r="N537">
        <v>1.45</v>
      </c>
      <c r="O537">
        <v>7.22</v>
      </c>
      <c r="P537">
        <v>3.2</v>
      </c>
      <c r="Q537">
        <v>5.34</v>
      </c>
      <c r="R537">
        <v>0</v>
      </c>
      <c r="S537">
        <v>17237</v>
      </c>
      <c r="U537">
        <f t="shared" si="89"/>
        <v>1</v>
      </c>
      <c r="V537">
        <f t="shared" si="90"/>
        <v>3</v>
      </c>
      <c r="W537">
        <f t="shared" si="91"/>
        <v>5.48</v>
      </c>
      <c r="X537">
        <f t="shared" si="92"/>
        <v>6</v>
      </c>
      <c r="Y537">
        <f t="shared" si="93"/>
        <v>35</v>
      </c>
      <c r="Z537">
        <f t="shared" si="94"/>
        <v>72</v>
      </c>
      <c r="AA537">
        <f t="shared" si="95"/>
        <v>79</v>
      </c>
      <c r="AB537">
        <f t="shared" si="96"/>
        <v>44</v>
      </c>
      <c r="AC537">
        <f t="shared" si="97"/>
        <v>14</v>
      </c>
      <c r="AD537">
        <f t="shared" si="98"/>
        <v>57</v>
      </c>
      <c r="AE537">
        <f t="shared" si="99"/>
        <v>25</v>
      </c>
      <c r="AF537">
        <f>SUMPRODUCT(U537:AE537,Weights!$E$3:$O$3)</f>
        <v>57</v>
      </c>
    </row>
    <row r="538" spans="1:32" x14ac:dyDescent="0.25">
      <c r="A538" t="s">
        <v>1223</v>
      </c>
      <c r="C538">
        <v>2</v>
      </c>
      <c r="D538">
        <v>3</v>
      </c>
      <c r="E538">
        <v>5.81</v>
      </c>
      <c r="F538">
        <v>7</v>
      </c>
      <c r="G538">
        <v>10</v>
      </c>
      <c r="H538">
        <v>43</v>
      </c>
      <c r="I538">
        <v>51</v>
      </c>
      <c r="J538">
        <v>28</v>
      </c>
      <c r="K538">
        <v>6</v>
      </c>
      <c r="L538">
        <v>34</v>
      </c>
      <c r="M538">
        <v>25</v>
      </c>
      <c r="N538">
        <v>1.78</v>
      </c>
      <c r="O538">
        <v>7.08</v>
      </c>
      <c r="P538">
        <v>5.27</v>
      </c>
      <c r="Q538">
        <v>5.36</v>
      </c>
      <c r="R538">
        <v>0</v>
      </c>
      <c r="S538">
        <v>7541</v>
      </c>
      <c r="U538">
        <f t="shared" si="89"/>
        <v>2</v>
      </c>
      <c r="V538">
        <f t="shared" si="90"/>
        <v>3</v>
      </c>
      <c r="W538">
        <f t="shared" si="91"/>
        <v>5.81</v>
      </c>
      <c r="X538">
        <f t="shared" si="92"/>
        <v>7</v>
      </c>
      <c r="Y538">
        <f t="shared" si="93"/>
        <v>10</v>
      </c>
      <c r="Z538">
        <f t="shared" si="94"/>
        <v>43</v>
      </c>
      <c r="AA538">
        <f t="shared" si="95"/>
        <v>51</v>
      </c>
      <c r="AB538">
        <f t="shared" si="96"/>
        <v>28</v>
      </c>
      <c r="AC538">
        <f t="shared" si="97"/>
        <v>6</v>
      </c>
      <c r="AD538">
        <f t="shared" si="98"/>
        <v>34</v>
      </c>
      <c r="AE538">
        <f t="shared" si="99"/>
        <v>25</v>
      </c>
      <c r="AF538">
        <f>SUMPRODUCT(U538:AE538,Weights!$E$3:$O$3)</f>
        <v>27</v>
      </c>
    </row>
    <row r="539" spans="1:32" x14ac:dyDescent="0.25">
      <c r="A539" t="s">
        <v>750</v>
      </c>
      <c r="B539" t="s">
        <v>71</v>
      </c>
      <c r="C539">
        <v>6</v>
      </c>
      <c r="D539">
        <v>6</v>
      </c>
      <c r="E539">
        <v>4.92</v>
      </c>
      <c r="F539">
        <v>24</v>
      </c>
      <c r="G539">
        <v>24</v>
      </c>
      <c r="H539">
        <v>135</v>
      </c>
      <c r="I539">
        <v>128</v>
      </c>
      <c r="J539">
        <v>74</v>
      </c>
      <c r="K539">
        <v>24</v>
      </c>
      <c r="L539">
        <v>105</v>
      </c>
      <c r="M539">
        <v>59</v>
      </c>
      <c r="N539">
        <v>1.39</v>
      </c>
      <c r="O539">
        <v>7.03</v>
      </c>
      <c r="P539">
        <v>3.93</v>
      </c>
      <c r="Q539">
        <v>5.36</v>
      </c>
      <c r="R539">
        <v>0.3</v>
      </c>
      <c r="S539">
        <v>11713</v>
      </c>
      <c r="U539">
        <f t="shared" si="89"/>
        <v>6</v>
      </c>
      <c r="V539">
        <f t="shared" si="90"/>
        <v>6</v>
      </c>
      <c r="W539">
        <f t="shared" si="91"/>
        <v>4.92</v>
      </c>
      <c r="X539">
        <f t="shared" si="92"/>
        <v>24</v>
      </c>
      <c r="Y539">
        <f t="shared" si="93"/>
        <v>24</v>
      </c>
      <c r="Z539">
        <f t="shared" si="94"/>
        <v>135</v>
      </c>
      <c r="AA539">
        <f t="shared" si="95"/>
        <v>128</v>
      </c>
      <c r="AB539">
        <f t="shared" si="96"/>
        <v>74</v>
      </c>
      <c r="AC539">
        <f t="shared" si="97"/>
        <v>24</v>
      </c>
      <c r="AD539">
        <f t="shared" si="98"/>
        <v>105</v>
      </c>
      <c r="AE539">
        <f t="shared" si="99"/>
        <v>59</v>
      </c>
      <c r="AF539">
        <f>SUMPRODUCT(U539:AE539,Weights!$E$3:$O$3)</f>
        <v>145.5</v>
      </c>
    </row>
    <row r="540" spans="1:32" x14ac:dyDescent="0.25">
      <c r="A540" t="s">
        <v>949</v>
      </c>
      <c r="B540" t="s">
        <v>60</v>
      </c>
      <c r="C540">
        <v>2</v>
      </c>
      <c r="D540">
        <v>4</v>
      </c>
      <c r="E540">
        <v>6.07</v>
      </c>
      <c r="F540">
        <v>8</v>
      </c>
      <c r="G540">
        <v>11</v>
      </c>
      <c r="H540">
        <v>48</v>
      </c>
      <c r="I540">
        <v>63</v>
      </c>
      <c r="J540">
        <v>33</v>
      </c>
      <c r="K540">
        <v>9</v>
      </c>
      <c r="L540">
        <v>36</v>
      </c>
      <c r="M540">
        <v>17</v>
      </c>
      <c r="N540">
        <v>1.66</v>
      </c>
      <c r="O540">
        <v>6.74</v>
      </c>
      <c r="P540">
        <v>3.19</v>
      </c>
      <c r="Q540">
        <v>5.36</v>
      </c>
      <c r="R540">
        <v>0.2</v>
      </c>
      <c r="S540">
        <v>12499</v>
      </c>
      <c r="U540">
        <f t="shared" si="89"/>
        <v>2</v>
      </c>
      <c r="V540">
        <f t="shared" si="90"/>
        <v>4</v>
      </c>
      <c r="W540">
        <f t="shared" si="91"/>
        <v>6.07</v>
      </c>
      <c r="X540">
        <f t="shared" si="92"/>
        <v>8</v>
      </c>
      <c r="Y540">
        <f t="shared" si="93"/>
        <v>11</v>
      </c>
      <c r="Z540">
        <f t="shared" si="94"/>
        <v>48</v>
      </c>
      <c r="AA540">
        <f t="shared" si="95"/>
        <v>63</v>
      </c>
      <c r="AB540">
        <f t="shared" si="96"/>
        <v>33</v>
      </c>
      <c r="AC540">
        <f t="shared" si="97"/>
        <v>9</v>
      </c>
      <c r="AD540">
        <f t="shared" si="98"/>
        <v>36</v>
      </c>
      <c r="AE540">
        <f t="shared" si="99"/>
        <v>17</v>
      </c>
      <c r="AF540">
        <f>SUMPRODUCT(U540:AE540,Weights!$E$3:$O$3)</f>
        <v>24</v>
      </c>
    </row>
    <row r="541" spans="1:32" x14ac:dyDescent="0.25">
      <c r="A541" t="s">
        <v>881</v>
      </c>
      <c r="B541" t="s">
        <v>60</v>
      </c>
      <c r="C541">
        <v>8</v>
      </c>
      <c r="D541">
        <v>13</v>
      </c>
      <c r="E541">
        <v>5.75</v>
      </c>
      <c r="F541">
        <v>29</v>
      </c>
      <c r="G541">
        <v>29</v>
      </c>
      <c r="H541">
        <v>154</v>
      </c>
      <c r="I541">
        <v>188</v>
      </c>
      <c r="J541">
        <v>98</v>
      </c>
      <c r="K541">
        <v>26</v>
      </c>
      <c r="L541">
        <v>101</v>
      </c>
      <c r="M541">
        <v>65</v>
      </c>
      <c r="N541">
        <v>1.65</v>
      </c>
      <c r="O541">
        <v>5.93</v>
      </c>
      <c r="P541">
        <v>3.81</v>
      </c>
      <c r="Q541">
        <v>5.38</v>
      </c>
      <c r="R541">
        <v>0.2</v>
      </c>
      <c r="S541">
        <v>10123</v>
      </c>
      <c r="U541">
        <f t="shared" si="89"/>
        <v>8</v>
      </c>
      <c r="V541">
        <f t="shared" si="90"/>
        <v>13</v>
      </c>
      <c r="W541">
        <f t="shared" si="91"/>
        <v>5.75</v>
      </c>
      <c r="X541">
        <f t="shared" si="92"/>
        <v>29</v>
      </c>
      <c r="Y541">
        <f t="shared" si="93"/>
        <v>29</v>
      </c>
      <c r="Z541">
        <f t="shared" si="94"/>
        <v>154</v>
      </c>
      <c r="AA541">
        <f t="shared" si="95"/>
        <v>188</v>
      </c>
      <c r="AB541">
        <f t="shared" si="96"/>
        <v>98</v>
      </c>
      <c r="AC541">
        <f t="shared" si="97"/>
        <v>26</v>
      </c>
      <c r="AD541">
        <f t="shared" si="98"/>
        <v>101</v>
      </c>
      <c r="AE541">
        <f t="shared" si="99"/>
        <v>65</v>
      </c>
      <c r="AF541">
        <f>SUMPRODUCT(U541:AE541,Weights!$E$3:$O$3)</f>
        <v>87.5</v>
      </c>
    </row>
    <row r="542" spans="1:32" x14ac:dyDescent="0.25">
      <c r="A542" t="s">
        <v>855</v>
      </c>
      <c r="B542" t="s">
        <v>17</v>
      </c>
      <c r="C542">
        <v>4</v>
      </c>
      <c r="D542">
        <v>6</v>
      </c>
      <c r="E542">
        <v>5.33</v>
      </c>
      <c r="F542">
        <v>7</v>
      </c>
      <c r="G542">
        <v>30</v>
      </c>
      <c r="H542">
        <v>79</v>
      </c>
      <c r="I542">
        <v>88</v>
      </c>
      <c r="J542">
        <v>47</v>
      </c>
      <c r="K542">
        <v>14</v>
      </c>
      <c r="L542">
        <v>49</v>
      </c>
      <c r="M542">
        <v>29</v>
      </c>
      <c r="N542">
        <v>1.49</v>
      </c>
      <c r="O542">
        <v>5.61</v>
      </c>
      <c r="P542">
        <v>3.32</v>
      </c>
      <c r="Q542">
        <v>5.39</v>
      </c>
      <c r="R542">
        <v>-0.3</v>
      </c>
      <c r="S542">
        <v>10185</v>
      </c>
      <c r="U542">
        <f t="shared" si="89"/>
        <v>4</v>
      </c>
      <c r="V542">
        <f t="shared" si="90"/>
        <v>6</v>
      </c>
      <c r="W542">
        <f t="shared" si="91"/>
        <v>5.33</v>
      </c>
      <c r="X542">
        <f t="shared" si="92"/>
        <v>7</v>
      </c>
      <c r="Y542">
        <f t="shared" si="93"/>
        <v>30</v>
      </c>
      <c r="Z542">
        <f t="shared" si="94"/>
        <v>79</v>
      </c>
      <c r="AA542">
        <f t="shared" si="95"/>
        <v>88</v>
      </c>
      <c r="AB542">
        <f t="shared" si="96"/>
        <v>47</v>
      </c>
      <c r="AC542">
        <f t="shared" si="97"/>
        <v>14</v>
      </c>
      <c r="AD542">
        <f t="shared" si="98"/>
        <v>49</v>
      </c>
      <c r="AE542">
        <f t="shared" si="99"/>
        <v>29</v>
      </c>
      <c r="AF542">
        <f>SUMPRODUCT(U542:AE542,Weights!$E$3:$O$3)</f>
        <v>56.5</v>
      </c>
    </row>
    <row r="543" spans="1:32" x14ac:dyDescent="0.25">
      <c r="A543" t="s">
        <v>888</v>
      </c>
      <c r="B543" t="s">
        <v>56</v>
      </c>
      <c r="C543">
        <v>7</v>
      </c>
      <c r="D543">
        <v>14</v>
      </c>
      <c r="E543">
        <v>5.0999999999999996</v>
      </c>
      <c r="F543">
        <v>27</v>
      </c>
      <c r="G543">
        <v>27</v>
      </c>
      <c r="H543">
        <v>143</v>
      </c>
      <c r="I543">
        <v>157</v>
      </c>
      <c r="J543">
        <v>81</v>
      </c>
      <c r="K543">
        <v>28</v>
      </c>
      <c r="L543">
        <v>119</v>
      </c>
      <c r="M543">
        <v>57</v>
      </c>
      <c r="N543">
        <v>1.5</v>
      </c>
      <c r="O543">
        <v>7.49</v>
      </c>
      <c r="P543">
        <v>3.59</v>
      </c>
      <c r="Q543">
        <v>5.4</v>
      </c>
      <c r="R543">
        <v>0.5</v>
      </c>
      <c r="S543">
        <v>4141</v>
      </c>
      <c r="U543">
        <f t="shared" si="89"/>
        <v>7</v>
      </c>
      <c r="V543">
        <f t="shared" si="90"/>
        <v>14</v>
      </c>
      <c r="W543">
        <f t="shared" si="91"/>
        <v>5.0999999999999996</v>
      </c>
      <c r="X543">
        <f t="shared" si="92"/>
        <v>27</v>
      </c>
      <c r="Y543">
        <f t="shared" si="93"/>
        <v>27</v>
      </c>
      <c r="Z543">
        <f t="shared" si="94"/>
        <v>143</v>
      </c>
      <c r="AA543">
        <f t="shared" si="95"/>
        <v>157</v>
      </c>
      <c r="AB543">
        <f t="shared" si="96"/>
        <v>81</v>
      </c>
      <c r="AC543">
        <f t="shared" si="97"/>
        <v>28</v>
      </c>
      <c r="AD543">
        <f t="shared" si="98"/>
        <v>119</v>
      </c>
      <c r="AE543">
        <f t="shared" si="99"/>
        <v>57</v>
      </c>
      <c r="AF543">
        <f>SUMPRODUCT(U543:AE543,Weights!$E$3:$O$3)</f>
        <v>129</v>
      </c>
    </row>
    <row r="544" spans="1:32" x14ac:dyDescent="0.25">
      <c r="A544" t="s">
        <v>1147</v>
      </c>
      <c r="B544" t="s">
        <v>60</v>
      </c>
      <c r="C544">
        <v>1</v>
      </c>
      <c r="D544">
        <v>3</v>
      </c>
      <c r="E544">
        <v>7.54</v>
      </c>
      <c r="F544">
        <v>5</v>
      </c>
      <c r="G544">
        <v>9</v>
      </c>
      <c r="H544">
        <v>29</v>
      </c>
      <c r="I544">
        <v>39</v>
      </c>
      <c r="J544">
        <v>24</v>
      </c>
      <c r="K544">
        <v>5</v>
      </c>
      <c r="L544">
        <v>19</v>
      </c>
      <c r="M544">
        <v>12</v>
      </c>
      <c r="N544">
        <v>1.77</v>
      </c>
      <c r="O544">
        <v>5.99</v>
      </c>
      <c r="P544">
        <v>3.88</v>
      </c>
      <c r="Q544">
        <v>5.41</v>
      </c>
      <c r="R544">
        <v>0</v>
      </c>
      <c r="S544">
        <v>14508</v>
      </c>
      <c r="U544">
        <f t="shared" si="89"/>
        <v>1</v>
      </c>
      <c r="V544">
        <f t="shared" si="90"/>
        <v>3</v>
      </c>
      <c r="W544">
        <f t="shared" si="91"/>
        <v>7.54</v>
      </c>
      <c r="X544">
        <f t="shared" si="92"/>
        <v>5</v>
      </c>
      <c r="Y544">
        <f t="shared" si="93"/>
        <v>9</v>
      </c>
      <c r="Z544">
        <f t="shared" si="94"/>
        <v>29</v>
      </c>
      <c r="AA544">
        <f t="shared" si="95"/>
        <v>39</v>
      </c>
      <c r="AB544">
        <f t="shared" si="96"/>
        <v>24</v>
      </c>
      <c r="AC544">
        <f t="shared" si="97"/>
        <v>5</v>
      </c>
      <c r="AD544">
        <f t="shared" si="98"/>
        <v>19</v>
      </c>
      <c r="AE544">
        <f t="shared" si="99"/>
        <v>12</v>
      </c>
      <c r="AF544">
        <f>SUMPRODUCT(U544:AE544,Weights!$E$3:$O$3)</f>
        <v>-0.5</v>
      </c>
    </row>
    <row r="545" spans="1:32" x14ac:dyDescent="0.25">
      <c r="A545" t="s">
        <v>638</v>
      </c>
      <c r="B545" t="s">
        <v>17</v>
      </c>
      <c r="C545">
        <v>1</v>
      </c>
      <c r="D545">
        <v>1</v>
      </c>
      <c r="E545">
        <v>6.87</v>
      </c>
      <c r="F545">
        <v>0</v>
      </c>
      <c r="G545">
        <v>26</v>
      </c>
      <c r="H545">
        <v>26</v>
      </c>
      <c r="I545">
        <v>31</v>
      </c>
      <c r="J545">
        <v>20</v>
      </c>
      <c r="K545">
        <v>5</v>
      </c>
      <c r="L545">
        <v>25</v>
      </c>
      <c r="M545">
        <v>13</v>
      </c>
      <c r="N545">
        <v>1.69</v>
      </c>
      <c r="O545">
        <v>8.82</v>
      </c>
      <c r="P545">
        <v>4.42</v>
      </c>
      <c r="Q545">
        <v>5.42</v>
      </c>
      <c r="R545">
        <v>-0.3</v>
      </c>
      <c r="S545">
        <v>11457</v>
      </c>
      <c r="U545">
        <f t="shared" si="89"/>
        <v>1</v>
      </c>
      <c r="V545">
        <f t="shared" si="90"/>
        <v>1</v>
      </c>
      <c r="W545">
        <f t="shared" si="91"/>
        <v>6.87</v>
      </c>
      <c r="X545">
        <f t="shared" si="92"/>
        <v>0</v>
      </c>
      <c r="Y545">
        <f t="shared" si="93"/>
        <v>26</v>
      </c>
      <c r="Z545">
        <f t="shared" si="94"/>
        <v>26</v>
      </c>
      <c r="AA545">
        <f t="shared" si="95"/>
        <v>31</v>
      </c>
      <c r="AB545">
        <f t="shared" si="96"/>
        <v>20</v>
      </c>
      <c r="AC545">
        <f t="shared" si="97"/>
        <v>5</v>
      </c>
      <c r="AD545">
        <f t="shared" si="98"/>
        <v>25</v>
      </c>
      <c r="AE545">
        <f t="shared" si="99"/>
        <v>13</v>
      </c>
      <c r="AF545">
        <f>SUMPRODUCT(U545:AE545,Weights!$E$3:$O$3)</f>
        <v>17</v>
      </c>
    </row>
    <row r="546" spans="1:32" x14ac:dyDescent="0.25">
      <c r="A546" t="s">
        <v>904</v>
      </c>
      <c r="B546" t="s">
        <v>71</v>
      </c>
      <c r="C546">
        <v>3</v>
      </c>
      <c r="D546">
        <v>5</v>
      </c>
      <c r="E546">
        <v>6.07</v>
      </c>
      <c r="F546">
        <v>15</v>
      </c>
      <c r="G546">
        <v>20</v>
      </c>
      <c r="H546">
        <v>85</v>
      </c>
      <c r="I546">
        <v>105</v>
      </c>
      <c r="J546">
        <v>57</v>
      </c>
      <c r="K546">
        <v>20</v>
      </c>
      <c r="L546">
        <v>69</v>
      </c>
      <c r="M546">
        <v>23</v>
      </c>
      <c r="N546">
        <v>1.5</v>
      </c>
      <c r="O546">
        <v>7.28</v>
      </c>
      <c r="P546">
        <v>2.4300000000000002</v>
      </c>
      <c r="Q546">
        <v>5.42</v>
      </c>
      <c r="R546">
        <v>0.3</v>
      </c>
      <c r="S546">
        <v>7608</v>
      </c>
      <c r="U546">
        <f t="shared" si="89"/>
        <v>3</v>
      </c>
      <c r="V546">
        <f t="shared" si="90"/>
        <v>5</v>
      </c>
      <c r="W546">
        <f t="shared" si="91"/>
        <v>6.07</v>
      </c>
      <c r="X546">
        <f t="shared" si="92"/>
        <v>15</v>
      </c>
      <c r="Y546">
        <f t="shared" si="93"/>
        <v>20</v>
      </c>
      <c r="Z546">
        <f t="shared" si="94"/>
        <v>85</v>
      </c>
      <c r="AA546">
        <f t="shared" si="95"/>
        <v>105</v>
      </c>
      <c r="AB546">
        <f t="shared" si="96"/>
        <v>57</v>
      </c>
      <c r="AC546">
        <f t="shared" si="97"/>
        <v>20</v>
      </c>
      <c r="AD546">
        <f t="shared" si="98"/>
        <v>69</v>
      </c>
      <c r="AE546">
        <f t="shared" si="99"/>
        <v>23</v>
      </c>
      <c r="AF546">
        <f>SUMPRODUCT(U546:AE546,Weights!$E$3:$O$3)</f>
        <v>61</v>
      </c>
    </row>
    <row r="547" spans="1:32" x14ac:dyDescent="0.25">
      <c r="A547" t="s">
        <v>860</v>
      </c>
      <c r="B547" t="s">
        <v>21</v>
      </c>
      <c r="C547">
        <v>3</v>
      </c>
      <c r="D547">
        <v>6</v>
      </c>
      <c r="E547">
        <v>6.06</v>
      </c>
      <c r="F547">
        <v>8</v>
      </c>
      <c r="G547">
        <v>22</v>
      </c>
      <c r="H547">
        <v>71</v>
      </c>
      <c r="I547">
        <v>74</v>
      </c>
      <c r="J547">
        <v>48</v>
      </c>
      <c r="K547">
        <v>13</v>
      </c>
      <c r="L547">
        <v>63</v>
      </c>
      <c r="M547">
        <v>34</v>
      </c>
      <c r="N547">
        <v>1.54</v>
      </c>
      <c r="O547">
        <v>8.07</v>
      </c>
      <c r="P547">
        <v>4.3899999999999997</v>
      </c>
      <c r="Q547">
        <v>5.43</v>
      </c>
      <c r="R547">
        <v>-0.1</v>
      </c>
      <c r="S547">
        <v>11266</v>
      </c>
      <c r="U547">
        <f t="shared" si="89"/>
        <v>3</v>
      </c>
      <c r="V547">
        <f t="shared" si="90"/>
        <v>6</v>
      </c>
      <c r="W547">
        <f t="shared" si="91"/>
        <v>6.06</v>
      </c>
      <c r="X547">
        <f t="shared" si="92"/>
        <v>8</v>
      </c>
      <c r="Y547">
        <f t="shared" si="93"/>
        <v>22</v>
      </c>
      <c r="Z547">
        <f t="shared" si="94"/>
        <v>71</v>
      </c>
      <c r="AA547">
        <f t="shared" si="95"/>
        <v>74</v>
      </c>
      <c r="AB547">
        <f t="shared" si="96"/>
        <v>48</v>
      </c>
      <c r="AC547">
        <f t="shared" si="97"/>
        <v>13</v>
      </c>
      <c r="AD547">
        <f t="shared" si="98"/>
        <v>63</v>
      </c>
      <c r="AE547">
        <f t="shared" si="99"/>
        <v>34</v>
      </c>
      <c r="AF547">
        <f>SUMPRODUCT(U547:AE547,Weights!$E$3:$O$3)</f>
        <v>52</v>
      </c>
    </row>
    <row r="548" spans="1:32" x14ac:dyDescent="0.25">
      <c r="A548" t="s">
        <v>971</v>
      </c>
      <c r="B548" t="s">
        <v>21</v>
      </c>
      <c r="C548">
        <v>3</v>
      </c>
      <c r="D548">
        <v>6</v>
      </c>
      <c r="E548">
        <v>6.04</v>
      </c>
      <c r="F548">
        <v>14</v>
      </c>
      <c r="G548">
        <v>14</v>
      </c>
      <c r="H548">
        <v>64</v>
      </c>
      <c r="I548">
        <v>80</v>
      </c>
      <c r="J548">
        <v>43</v>
      </c>
      <c r="K548">
        <v>11</v>
      </c>
      <c r="L548">
        <v>47</v>
      </c>
      <c r="M548">
        <v>30</v>
      </c>
      <c r="N548">
        <v>1.7</v>
      </c>
      <c r="O548">
        <v>6.55</v>
      </c>
      <c r="P548">
        <v>4.1399999999999997</v>
      </c>
      <c r="Q548">
        <v>5.43</v>
      </c>
      <c r="R548">
        <v>0.2</v>
      </c>
      <c r="S548">
        <v>14962</v>
      </c>
      <c r="U548">
        <f t="shared" si="89"/>
        <v>3</v>
      </c>
      <c r="V548">
        <f t="shared" si="90"/>
        <v>6</v>
      </c>
      <c r="W548">
        <f t="shared" si="91"/>
        <v>6.04</v>
      </c>
      <c r="X548">
        <f t="shared" si="92"/>
        <v>14</v>
      </c>
      <c r="Y548">
        <f t="shared" si="93"/>
        <v>14</v>
      </c>
      <c r="Z548">
        <f t="shared" si="94"/>
        <v>64</v>
      </c>
      <c r="AA548">
        <f t="shared" si="95"/>
        <v>80</v>
      </c>
      <c r="AB548">
        <f t="shared" si="96"/>
        <v>43</v>
      </c>
      <c r="AC548">
        <f t="shared" si="97"/>
        <v>11</v>
      </c>
      <c r="AD548">
        <f t="shared" si="98"/>
        <v>47</v>
      </c>
      <c r="AE548">
        <f t="shared" si="99"/>
        <v>30</v>
      </c>
      <c r="AF548">
        <f>SUMPRODUCT(U548:AE548,Weights!$E$3:$O$3)</f>
        <v>31</v>
      </c>
    </row>
    <row r="549" spans="1:32" x14ac:dyDescent="0.25">
      <c r="A549" t="s">
        <v>895</v>
      </c>
      <c r="B549" t="s">
        <v>141</v>
      </c>
      <c r="C549">
        <v>2</v>
      </c>
      <c r="D549">
        <v>7</v>
      </c>
      <c r="E549">
        <v>5.69</v>
      </c>
      <c r="F549">
        <v>18</v>
      </c>
      <c r="G549">
        <v>18</v>
      </c>
      <c r="H549">
        <v>101</v>
      </c>
      <c r="I549">
        <v>119</v>
      </c>
      <c r="J549">
        <v>64</v>
      </c>
      <c r="K549">
        <v>20</v>
      </c>
      <c r="L549">
        <v>58</v>
      </c>
      <c r="M549">
        <v>21</v>
      </c>
      <c r="N549">
        <v>1.38</v>
      </c>
      <c r="O549">
        <v>5.2</v>
      </c>
      <c r="P549">
        <v>1.83</v>
      </c>
      <c r="Q549">
        <v>5.45</v>
      </c>
      <c r="R549">
        <v>0.1</v>
      </c>
      <c r="S549">
        <v>13774</v>
      </c>
      <c r="U549">
        <f t="shared" si="89"/>
        <v>2</v>
      </c>
      <c r="V549">
        <f t="shared" si="90"/>
        <v>7</v>
      </c>
      <c r="W549">
        <f t="shared" si="91"/>
        <v>5.69</v>
      </c>
      <c r="X549">
        <f t="shared" si="92"/>
        <v>18</v>
      </c>
      <c r="Y549">
        <f t="shared" si="93"/>
        <v>18</v>
      </c>
      <c r="Z549">
        <f t="shared" si="94"/>
        <v>101</v>
      </c>
      <c r="AA549">
        <f t="shared" si="95"/>
        <v>119</v>
      </c>
      <c r="AB549">
        <f t="shared" si="96"/>
        <v>64</v>
      </c>
      <c r="AC549">
        <f t="shared" si="97"/>
        <v>20</v>
      </c>
      <c r="AD549">
        <f t="shared" si="98"/>
        <v>58</v>
      </c>
      <c r="AE549">
        <f t="shared" si="99"/>
        <v>21</v>
      </c>
      <c r="AF549">
        <f>SUMPRODUCT(U549:AE549,Weights!$E$3:$O$3)</f>
        <v>51</v>
      </c>
    </row>
    <row r="550" spans="1:32" x14ac:dyDescent="0.25">
      <c r="A550" t="s">
        <v>913</v>
      </c>
      <c r="B550" t="s">
        <v>147</v>
      </c>
      <c r="C550">
        <v>2</v>
      </c>
      <c r="D550">
        <v>7</v>
      </c>
      <c r="E550">
        <v>4.96</v>
      </c>
      <c r="F550">
        <v>0</v>
      </c>
      <c r="G550">
        <v>64</v>
      </c>
      <c r="H550">
        <v>60</v>
      </c>
      <c r="I550">
        <v>52</v>
      </c>
      <c r="J550">
        <v>33</v>
      </c>
      <c r="K550">
        <v>12</v>
      </c>
      <c r="L550">
        <v>52</v>
      </c>
      <c r="M550">
        <v>28</v>
      </c>
      <c r="N550">
        <v>1.34</v>
      </c>
      <c r="O550">
        <v>7.71</v>
      </c>
      <c r="P550">
        <v>4.2</v>
      </c>
      <c r="Q550">
        <v>5.45</v>
      </c>
      <c r="R550">
        <v>-0.5</v>
      </c>
      <c r="S550">
        <v>18</v>
      </c>
      <c r="U550">
        <f t="shared" si="89"/>
        <v>2</v>
      </c>
      <c r="V550">
        <f t="shared" si="90"/>
        <v>7</v>
      </c>
      <c r="W550">
        <f t="shared" si="91"/>
        <v>4.96</v>
      </c>
      <c r="X550">
        <f t="shared" si="92"/>
        <v>0</v>
      </c>
      <c r="Y550">
        <f t="shared" si="93"/>
        <v>64</v>
      </c>
      <c r="Z550">
        <f t="shared" si="94"/>
        <v>60</v>
      </c>
      <c r="AA550">
        <f t="shared" si="95"/>
        <v>52</v>
      </c>
      <c r="AB550">
        <f t="shared" si="96"/>
        <v>33</v>
      </c>
      <c r="AC550">
        <f t="shared" si="97"/>
        <v>12</v>
      </c>
      <c r="AD550">
        <f t="shared" si="98"/>
        <v>52</v>
      </c>
      <c r="AE550">
        <f t="shared" si="99"/>
        <v>28</v>
      </c>
      <c r="AF550">
        <f>SUMPRODUCT(U550:AE550,Weights!$E$3:$O$3)</f>
        <v>55</v>
      </c>
    </row>
    <row r="551" spans="1:32" x14ac:dyDescent="0.25">
      <c r="A551" t="s">
        <v>948</v>
      </c>
      <c r="B551" t="s">
        <v>21</v>
      </c>
      <c r="C551">
        <v>7</v>
      </c>
      <c r="D551">
        <v>11</v>
      </c>
      <c r="E551">
        <v>4.87</v>
      </c>
      <c r="F551">
        <v>25</v>
      </c>
      <c r="G551">
        <v>29</v>
      </c>
      <c r="H551">
        <v>140</v>
      </c>
      <c r="I551">
        <v>138</v>
      </c>
      <c r="J551">
        <v>76</v>
      </c>
      <c r="K551">
        <v>29</v>
      </c>
      <c r="L551">
        <v>122</v>
      </c>
      <c r="M551">
        <v>53</v>
      </c>
      <c r="N551">
        <v>1.36</v>
      </c>
      <c r="O551">
        <v>7.86</v>
      </c>
      <c r="P551">
        <v>3.41</v>
      </c>
      <c r="Q551">
        <v>5.45</v>
      </c>
      <c r="R551">
        <v>0.3</v>
      </c>
      <c r="S551">
        <v>10968</v>
      </c>
      <c r="U551">
        <f t="shared" si="89"/>
        <v>7</v>
      </c>
      <c r="V551">
        <f t="shared" si="90"/>
        <v>11</v>
      </c>
      <c r="W551">
        <f t="shared" si="91"/>
        <v>4.87</v>
      </c>
      <c r="X551">
        <f t="shared" si="92"/>
        <v>25</v>
      </c>
      <c r="Y551">
        <f t="shared" si="93"/>
        <v>29</v>
      </c>
      <c r="Z551">
        <f t="shared" si="94"/>
        <v>140</v>
      </c>
      <c r="AA551">
        <f t="shared" si="95"/>
        <v>138</v>
      </c>
      <c r="AB551">
        <f t="shared" si="96"/>
        <v>76</v>
      </c>
      <c r="AC551">
        <f t="shared" si="97"/>
        <v>29</v>
      </c>
      <c r="AD551">
        <f t="shared" si="98"/>
        <v>122</v>
      </c>
      <c r="AE551">
        <f t="shared" si="99"/>
        <v>53</v>
      </c>
      <c r="AF551">
        <f>SUMPRODUCT(U551:AE551,Weights!$E$3:$O$3)</f>
        <v>156.5</v>
      </c>
    </row>
    <row r="552" spans="1:32" x14ac:dyDescent="0.25">
      <c r="A552" t="s">
        <v>1224</v>
      </c>
      <c r="B552" t="s">
        <v>39</v>
      </c>
      <c r="C552">
        <v>1</v>
      </c>
      <c r="D552">
        <v>4</v>
      </c>
      <c r="E552">
        <v>5.58</v>
      </c>
      <c r="F552">
        <v>8</v>
      </c>
      <c r="G552">
        <v>9</v>
      </c>
      <c r="H552">
        <v>43</v>
      </c>
      <c r="I552">
        <v>48</v>
      </c>
      <c r="J552">
        <v>27</v>
      </c>
      <c r="K552">
        <v>8</v>
      </c>
      <c r="L552">
        <v>36</v>
      </c>
      <c r="M552">
        <v>22</v>
      </c>
      <c r="N552">
        <v>1.61</v>
      </c>
      <c r="O552">
        <v>7.58</v>
      </c>
      <c r="P552">
        <v>4.53</v>
      </c>
      <c r="Q552">
        <v>5.47</v>
      </c>
      <c r="R552">
        <v>0.1</v>
      </c>
      <c r="S552">
        <v>14527</v>
      </c>
      <c r="U552">
        <f t="shared" si="89"/>
        <v>1</v>
      </c>
      <c r="V552">
        <f t="shared" si="90"/>
        <v>4</v>
      </c>
      <c r="W552">
        <f t="shared" si="91"/>
        <v>5.58</v>
      </c>
      <c r="X552">
        <f t="shared" si="92"/>
        <v>8</v>
      </c>
      <c r="Y552">
        <f t="shared" si="93"/>
        <v>9</v>
      </c>
      <c r="Z552">
        <f t="shared" si="94"/>
        <v>43</v>
      </c>
      <c r="AA552">
        <f t="shared" si="95"/>
        <v>48</v>
      </c>
      <c r="AB552">
        <f t="shared" si="96"/>
        <v>27</v>
      </c>
      <c r="AC552">
        <f t="shared" si="97"/>
        <v>8</v>
      </c>
      <c r="AD552">
        <f t="shared" si="98"/>
        <v>36</v>
      </c>
      <c r="AE552">
        <f t="shared" si="99"/>
        <v>22</v>
      </c>
      <c r="AF552">
        <f>SUMPRODUCT(U552:AE552,Weights!$E$3:$O$3)</f>
        <v>26</v>
      </c>
    </row>
    <row r="553" spans="1:32" x14ac:dyDescent="0.25">
      <c r="A553" t="s">
        <v>965</v>
      </c>
      <c r="B553" t="s">
        <v>56</v>
      </c>
      <c r="C553">
        <v>2</v>
      </c>
      <c r="D553">
        <v>3</v>
      </c>
      <c r="E553">
        <v>4.68</v>
      </c>
      <c r="F553">
        <v>4</v>
      </c>
      <c r="G553">
        <v>51</v>
      </c>
      <c r="H553">
        <v>74</v>
      </c>
      <c r="I553">
        <v>77</v>
      </c>
      <c r="J553">
        <v>39</v>
      </c>
      <c r="K553">
        <v>13</v>
      </c>
      <c r="L553">
        <v>54</v>
      </c>
      <c r="M553">
        <v>33</v>
      </c>
      <c r="N553">
        <v>1.48</v>
      </c>
      <c r="O553">
        <v>6.51</v>
      </c>
      <c r="P553">
        <v>3.97</v>
      </c>
      <c r="Q553">
        <v>5.47</v>
      </c>
      <c r="R553">
        <v>-0.3</v>
      </c>
      <c r="S553">
        <v>13418</v>
      </c>
      <c r="U553">
        <f t="shared" si="89"/>
        <v>2</v>
      </c>
      <c r="V553">
        <f t="shared" si="90"/>
        <v>3</v>
      </c>
      <c r="W553">
        <f t="shared" si="91"/>
        <v>4.68</v>
      </c>
      <c r="X553">
        <f t="shared" si="92"/>
        <v>4</v>
      </c>
      <c r="Y553">
        <f t="shared" si="93"/>
        <v>51</v>
      </c>
      <c r="Z553">
        <f t="shared" si="94"/>
        <v>74</v>
      </c>
      <c r="AA553">
        <f t="shared" si="95"/>
        <v>77</v>
      </c>
      <c r="AB553">
        <f t="shared" si="96"/>
        <v>39</v>
      </c>
      <c r="AC553">
        <f t="shared" si="97"/>
        <v>13</v>
      </c>
      <c r="AD553">
        <f t="shared" si="98"/>
        <v>54</v>
      </c>
      <c r="AE553">
        <f t="shared" si="99"/>
        <v>33</v>
      </c>
      <c r="AF553">
        <f>SUMPRODUCT(U553:AE553,Weights!$E$3:$O$3)</f>
        <v>70</v>
      </c>
    </row>
    <row r="554" spans="1:32" x14ac:dyDescent="0.25">
      <c r="A554" t="s">
        <v>870</v>
      </c>
      <c r="B554" t="s">
        <v>96</v>
      </c>
      <c r="C554">
        <v>2</v>
      </c>
      <c r="D554">
        <v>3</v>
      </c>
      <c r="E554">
        <v>5.9</v>
      </c>
      <c r="F554">
        <v>7</v>
      </c>
      <c r="G554">
        <v>13</v>
      </c>
      <c r="H554">
        <v>51</v>
      </c>
      <c r="I554">
        <v>64</v>
      </c>
      <c r="J554">
        <v>34</v>
      </c>
      <c r="K554">
        <v>11</v>
      </c>
      <c r="L554">
        <v>40</v>
      </c>
      <c r="M554">
        <v>15</v>
      </c>
      <c r="N554">
        <v>1.53</v>
      </c>
      <c r="O554">
        <v>6.97</v>
      </c>
      <c r="P554">
        <v>2.61</v>
      </c>
      <c r="Q554">
        <v>5.49</v>
      </c>
      <c r="R554">
        <v>0</v>
      </c>
      <c r="S554">
        <v>14033</v>
      </c>
      <c r="U554">
        <f t="shared" si="89"/>
        <v>2</v>
      </c>
      <c r="V554">
        <f t="shared" si="90"/>
        <v>3</v>
      </c>
      <c r="W554">
        <f t="shared" si="91"/>
        <v>5.9</v>
      </c>
      <c r="X554">
        <f t="shared" si="92"/>
        <v>7</v>
      </c>
      <c r="Y554">
        <f t="shared" si="93"/>
        <v>13</v>
      </c>
      <c r="Z554">
        <f t="shared" si="94"/>
        <v>51</v>
      </c>
      <c r="AA554">
        <f t="shared" si="95"/>
        <v>64</v>
      </c>
      <c r="AB554">
        <f t="shared" si="96"/>
        <v>34</v>
      </c>
      <c r="AC554">
        <f t="shared" si="97"/>
        <v>11</v>
      </c>
      <c r="AD554">
        <f t="shared" si="98"/>
        <v>40</v>
      </c>
      <c r="AE554">
        <f t="shared" si="99"/>
        <v>15</v>
      </c>
      <c r="AF554">
        <f>SUMPRODUCT(U554:AE554,Weights!$E$3:$O$3)</f>
        <v>35.5</v>
      </c>
    </row>
    <row r="555" spans="1:32" x14ac:dyDescent="0.25">
      <c r="A555" t="s">
        <v>866</v>
      </c>
      <c r="B555" t="s">
        <v>141</v>
      </c>
      <c r="C555">
        <v>4</v>
      </c>
      <c r="D555">
        <v>4</v>
      </c>
      <c r="E555">
        <v>5.95</v>
      </c>
      <c r="F555">
        <v>0</v>
      </c>
      <c r="G555">
        <v>43</v>
      </c>
      <c r="H555">
        <v>50</v>
      </c>
      <c r="I555">
        <v>62</v>
      </c>
      <c r="J555">
        <v>33</v>
      </c>
      <c r="K555">
        <v>11</v>
      </c>
      <c r="L555">
        <v>41</v>
      </c>
      <c r="M555">
        <v>16</v>
      </c>
      <c r="N555">
        <v>1.56</v>
      </c>
      <c r="O555">
        <v>7.39</v>
      </c>
      <c r="P555">
        <v>2.86</v>
      </c>
      <c r="Q555">
        <v>5.49</v>
      </c>
      <c r="R555">
        <v>-0.5</v>
      </c>
      <c r="S555">
        <v>9033</v>
      </c>
      <c r="U555">
        <f t="shared" si="89"/>
        <v>4</v>
      </c>
      <c r="V555">
        <f t="shared" si="90"/>
        <v>4</v>
      </c>
      <c r="W555">
        <f t="shared" si="91"/>
        <v>5.95</v>
      </c>
      <c r="X555">
        <f t="shared" si="92"/>
        <v>0</v>
      </c>
      <c r="Y555">
        <f t="shared" si="93"/>
        <v>43</v>
      </c>
      <c r="Z555">
        <f t="shared" si="94"/>
        <v>50</v>
      </c>
      <c r="AA555">
        <f t="shared" si="95"/>
        <v>62</v>
      </c>
      <c r="AB555">
        <f t="shared" si="96"/>
        <v>33</v>
      </c>
      <c r="AC555">
        <f t="shared" si="97"/>
        <v>11</v>
      </c>
      <c r="AD555">
        <f t="shared" si="98"/>
        <v>41</v>
      </c>
      <c r="AE555">
        <f t="shared" si="99"/>
        <v>16</v>
      </c>
      <c r="AF555">
        <f>SUMPRODUCT(U555:AE555,Weights!$E$3:$O$3)</f>
        <v>44</v>
      </c>
    </row>
    <row r="556" spans="1:32" x14ac:dyDescent="0.25">
      <c r="A556" t="s">
        <v>732</v>
      </c>
      <c r="B556" t="s">
        <v>17</v>
      </c>
      <c r="C556">
        <v>2</v>
      </c>
      <c r="D556">
        <v>4</v>
      </c>
      <c r="E556">
        <v>5.45</v>
      </c>
      <c r="F556">
        <v>0</v>
      </c>
      <c r="G556">
        <v>51</v>
      </c>
      <c r="H556">
        <v>50</v>
      </c>
      <c r="I556">
        <v>56</v>
      </c>
      <c r="J556">
        <v>30</v>
      </c>
      <c r="K556">
        <v>12</v>
      </c>
      <c r="L556">
        <v>44</v>
      </c>
      <c r="M556">
        <v>14</v>
      </c>
      <c r="N556">
        <v>1.41</v>
      </c>
      <c r="O556">
        <v>7.93</v>
      </c>
      <c r="P556">
        <v>2.56</v>
      </c>
      <c r="Q556">
        <v>5.52</v>
      </c>
      <c r="R556">
        <v>-0.5</v>
      </c>
      <c r="S556">
        <v>4849</v>
      </c>
      <c r="U556">
        <f t="shared" si="89"/>
        <v>2</v>
      </c>
      <c r="V556">
        <f t="shared" si="90"/>
        <v>4</v>
      </c>
      <c r="W556">
        <f t="shared" si="91"/>
        <v>5.45</v>
      </c>
      <c r="X556">
        <f t="shared" si="92"/>
        <v>0</v>
      </c>
      <c r="Y556">
        <f t="shared" si="93"/>
        <v>51</v>
      </c>
      <c r="Z556">
        <f t="shared" si="94"/>
        <v>50</v>
      </c>
      <c r="AA556">
        <f t="shared" si="95"/>
        <v>56</v>
      </c>
      <c r="AB556">
        <f t="shared" si="96"/>
        <v>30</v>
      </c>
      <c r="AC556">
        <f t="shared" si="97"/>
        <v>12</v>
      </c>
      <c r="AD556">
        <f t="shared" si="98"/>
        <v>44</v>
      </c>
      <c r="AE556">
        <f t="shared" si="99"/>
        <v>14</v>
      </c>
      <c r="AF556">
        <f>SUMPRODUCT(U556:AE556,Weights!$E$3:$O$3)</f>
        <v>47</v>
      </c>
    </row>
    <row r="557" spans="1:32" x14ac:dyDescent="0.25">
      <c r="A557" t="s">
        <v>896</v>
      </c>
      <c r="B557" t="s">
        <v>39</v>
      </c>
      <c r="C557">
        <v>2</v>
      </c>
      <c r="D557">
        <v>3</v>
      </c>
      <c r="E557">
        <v>4.1500000000000004</v>
      </c>
      <c r="F557">
        <v>0</v>
      </c>
      <c r="G557">
        <v>33</v>
      </c>
      <c r="H557">
        <v>43</v>
      </c>
      <c r="I557">
        <v>42</v>
      </c>
      <c r="J557">
        <v>20</v>
      </c>
      <c r="K557">
        <v>6</v>
      </c>
      <c r="L557">
        <v>24</v>
      </c>
      <c r="M557">
        <v>20</v>
      </c>
      <c r="N557">
        <v>1.45</v>
      </c>
      <c r="O557">
        <v>5.15</v>
      </c>
      <c r="P557">
        <v>4.16</v>
      </c>
      <c r="Q557">
        <v>5.52</v>
      </c>
      <c r="R557">
        <v>-0.4</v>
      </c>
      <c r="S557">
        <v>9286</v>
      </c>
      <c r="U557">
        <f t="shared" si="89"/>
        <v>2</v>
      </c>
      <c r="V557">
        <f t="shared" si="90"/>
        <v>3</v>
      </c>
      <c r="W557">
        <f t="shared" si="91"/>
        <v>4.1500000000000004</v>
      </c>
      <c r="X557">
        <f t="shared" si="92"/>
        <v>0</v>
      </c>
      <c r="Y557">
        <f t="shared" si="93"/>
        <v>33</v>
      </c>
      <c r="Z557">
        <f t="shared" si="94"/>
        <v>43</v>
      </c>
      <c r="AA557">
        <f t="shared" si="95"/>
        <v>42</v>
      </c>
      <c r="AB557">
        <f t="shared" si="96"/>
        <v>20</v>
      </c>
      <c r="AC557">
        <f t="shared" si="97"/>
        <v>6</v>
      </c>
      <c r="AD557">
        <f t="shared" si="98"/>
        <v>24</v>
      </c>
      <c r="AE557">
        <f t="shared" si="99"/>
        <v>20</v>
      </c>
      <c r="AF557">
        <f>SUMPRODUCT(U557:AE557,Weights!$E$3:$O$3)</f>
        <v>40</v>
      </c>
    </row>
    <row r="558" spans="1:32" x14ac:dyDescent="0.25">
      <c r="A558" t="s">
        <v>1148</v>
      </c>
      <c r="B558" t="s">
        <v>60</v>
      </c>
      <c r="C558">
        <v>2</v>
      </c>
      <c r="D558">
        <v>4</v>
      </c>
      <c r="E558">
        <v>5.67</v>
      </c>
      <c r="F558">
        <v>8</v>
      </c>
      <c r="G558">
        <v>11</v>
      </c>
      <c r="H558">
        <v>49</v>
      </c>
      <c r="I558">
        <v>62</v>
      </c>
      <c r="J558">
        <v>31</v>
      </c>
      <c r="K558">
        <v>9</v>
      </c>
      <c r="L558">
        <v>30</v>
      </c>
      <c r="M558">
        <v>19</v>
      </c>
      <c r="N558">
        <v>1.62</v>
      </c>
      <c r="O558">
        <v>5.42</v>
      </c>
      <c r="P558">
        <v>3.4</v>
      </c>
      <c r="Q558">
        <v>5.52</v>
      </c>
      <c r="R558">
        <v>0</v>
      </c>
      <c r="S558">
        <v>13128</v>
      </c>
      <c r="U558">
        <f t="shared" si="89"/>
        <v>2</v>
      </c>
      <c r="V558">
        <f t="shared" si="90"/>
        <v>4</v>
      </c>
      <c r="W558">
        <f t="shared" si="91"/>
        <v>5.67</v>
      </c>
      <c r="X558">
        <f t="shared" si="92"/>
        <v>8</v>
      </c>
      <c r="Y558">
        <f t="shared" si="93"/>
        <v>11</v>
      </c>
      <c r="Z558">
        <f t="shared" si="94"/>
        <v>49</v>
      </c>
      <c r="AA558">
        <f t="shared" si="95"/>
        <v>62</v>
      </c>
      <c r="AB558">
        <f t="shared" si="96"/>
        <v>31</v>
      </c>
      <c r="AC558">
        <f t="shared" si="97"/>
        <v>9</v>
      </c>
      <c r="AD558">
        <f t="shared" si="98"/>
        <v>30</v>
      </c>
      <c r="AE558">
        <f t="shared" si="99"/>
        <v>19</v>
      </c>
      <c r="AF558">
        <f>SUMPRODUCT(U558:AE558,Weights!$E$3:$O$3)</f>
        <v>23.5</v>
      </c>
    </row>
    <row r="559" spans="1:32" x14ac:dyDescent="0.25">
      <c r="A559" t="s">
        <v>1159</v>
      </c>
      <c r="B559" t="s">
        <v>60</v>
      </c>
      <c r="C559">
        <v>1</v>
      </c>
      <c r="D559">
        <v>2</v>
      </c>
      <c r="E559">
        <v>4.7</v>
      </c>
      <c r="F559">
        <v>1</v>
      </c>
      <c r="G559">
        <v>22</v>
      </c>
      <c r="H559">
        <v>34</v>
      </c>
      <c r="I559">
        <v>41</v>
      </c>
      <c r="J559">
        <v>18</v>
      </c>
      <c r="K559">
        <v>6</v>
      </c>
      <c r="L559">
        <v>20</v>
      </c>
      <c r="M559">
        <v>13</v>
      </c>
      <c r="N559">
        <v>1.58</v>
      </c>
      <c r="O559">
        <v>5.37</v>
      </c>
      <c r="P559">
        <v>3.4</v>
      </c>
      <c r="Q559">
        <v>5.52</v>
      </c>
      <c r="R559">
        <v>-0.3</v>
      </c>
      <c r="S559">
        <v>15239</v>
      </c>
      <c r="U559">
        <f t="shared" si="89"/>
        <v>1</v>
      </c>
      <c r="V559">
        <f t="shared" si="90"/>
        <v>2</v>
      </c>
      <c r="W559">
        <f t="shared" si="91"/>
        <v>4.7</v>
      </c>
      <c r="X559">
        <f t="shared" si="92"/>
        <v>1</v>
      </c>
      <c r="Y559">
        <f t="shared" si="93"/>
        <v>22</v>
      </c>
      <c r="Z559">
        <f t="shared" si="94"/>
        <v>34</v>
      </c>
      <c r="AA559">
        <f t="shared" si="95"/>
        <v>41</v>
      </c>
      <c r="AB559">
        <f t="shared" si="96"/>
        <v>18</v>
      </c>
      <c r="AC559">
        <f t="shared" si="97"/>
        <v>6</v>
      </c>
      <c r="AD559">
        <f t="shared" si="98"/>
        <v>20</v>
      </c>
      <c r="AE559">
        <f t="shared" si="99"/>
        <v>13</v>
      </c>
      <c r="AF559">
        <f>SUMPRODUCT(U559:AE559,Weights!$E$3:$O$3)</f>
        <v>24</v>
      </c>
    </row>
    <row r="560" spans="1:32" x14ac:dyDescent="0.25">
      <c r="A560" t="s">
        <v>1036</v>
      </c>
      <c r="B560" t="s">
        <v>41</v>
      </c>
      <c r="C560">
        <v>5</v>
      </c>
      <c r="D560">
        <v>8</v>
      </c>
      <c r="E560">
        <v>4.93</v>
      </c>
      <c r="F560">
        <v>19</v>
      </c>
      <c r="G560">
        <v>21</v>
      </c>
      <c r="H560">
        <v>109</v>
      </c>
      <c r="I560">
        <v>116</v>
      </c>
      <c r="J560">
        <v>60</v>
      </c>
      <c r="K560">
        <v>22</v>
      </c>
      <c r="L560">
        <v>74</v>
      </c>
      <c r="M560">
        <v>35</v>
      </c>
      <c r="N560">
        <v>1.39</v>
      </c>
      <c r="O560">
        <v>6.08</v>
      </c>
      <c r="P560">
        <v>2.92</v>
      </c>
      <c r="Q560">
        <v>5.52</v>
      </c>
      <c r="R560">
        <v>-0.1</v>
      </c>
      <c r="S560">
        <v>12778</v>
      </c>
      <c r="U560">
        <f t="shared" si="89"/>
        <v>5</v>
      </c>
      <c r="V560">
        <f t="shared" si="90"/>
        <v>8</v>
      </c>
      <c r="W560">
        <f t="shared" si="91"/>
        <v>4.93</v>
      </c>
      <c r="X560">
        <f t="shared" si="92"/>
        <v>19</v>
      </c>
      <c r="Y560">
        <f t="shared" si="93"/>
        <v>21</v>
      </c>
      <c r="Z560">
        <f t="shared" si="94"/>
        <v>109</v>
      </c>
      <c r="AA560">
        <f t="shared" si="95"/>
        <v>116</v>
      </c>
      <c r="AB560">
        <f t="shared" si="96"/>
        <v>60</v>
      </c>
      <c r="AC560">
        <f t="shared" si="97"/>
        <v>22</v>
      </c>
      <c r="AD560">
        <f t="shared" si="98"/>
        <v>74</v>
      </c>
      <c r="AE560">
        <f t="shared" si="99"/>
        <v>35</v>
      </c>
      <c r="AF560">
        <f>SUMPRODUCT(U560:AE560,Weights!$E$3:$O$3)</f>
        <v>97.5</v>
      </c>
    </row>
    <row r="561" spans="1:32" x14ac:dyDescent="0.25">
      <c r="A561" t="s">
        <v>1145</v>
      </c>
      <c r="B561" t="s">
        <v>49</v>
      </c>
      <c r="C561">
        <v>2</v>
      </c>
      <c r="D561">
        <v>2</v>
      </c>
      <c r="E561">
        <v>6.09</v>
      </c>
      <c r="F561">
        <v>0</v>
      </c>
      <c r="G561">
        <v>20</v>
      </c>
      <c r="H561">
        <v>25</v>
      </c>
      <c r="I561">
        <v>27</v>
      </c>
      <c r="J561">
        <v>17</v>
      </c>
      <c r="K561">
        <v>6</v>
      </c>
      <c r="L561">
        <v>31</v>
      </c>
      <c r="M561">
        <v>13</v>
      </c>
      <c r="N561">
        <v>1.55</v>
      </c>
      <c r="O561">
        <v>11.06</v>
      </c>
      <c r="P561">
        <v>4.46</v>
      </c>
      <c r="Q561">
        <v>5.53</v>
      </c>
      <c r="R561">
        <v>-0.3</v>
      </c>
      <c r="S561">
        <v>13313</v>
      </c>
      <c r="U561">
        <f t="shared" si="89"/>
        <v>2</v>
      </c>
      <c r="V561">
        <f t="shared" si="90"/>
        <v>2</v>
      </c>
      <c r="W561">
        <f t="shared" si="91"/>
        <v>6.09</v>
      </c>
      <c r="X561">
        <f t="shared" si="92"/>
        <v>0</v>
      </c>
      <c r="Y561">
        <f t="shared" si="93"/>
        <v>20</v>
      </c>
      <c r="Z561">
        <f t="shared" si="94"/>
        <v>25</v>
      </c>
      <c r="AA561">
        <f t="shared" si="95"/>
        <v>27</v>
      </c>
      <c r="AB561">
        <f t="shared" si="96"/>
        <v>17</v>
      </c>
      <c r="AC561">
        <f t="shared" si="97"/>
        <v>6</v>
      </c>
      <c r="AD561">
        <f t="shared" si="98"/>
        <v>31</v>
      </c>
      <c r="AE561">
        <f t="shared" si="99"/>
        <v>13</v>
      </c>
      <c r="AF561">
        <f>SUMPRODUCT(U561:AE561,Weights!$E$3:$O$3)</f>
        <v>31</v>
      </c>
    </row>
    <row r="562" spans="1:32" x14ac:dyDescent="0.25">
      <c r="A562" t="s">
        <v>977</v>
      </c>
      <c r="B562" t="s">
        <v>32</v>
      </c>
      <c r="C562">
        <v>1</v>
      </c>
      <c r="D562">
        <v>3</v>
      </c>
      <c r="E562">
        <v>6.61</v>
      </c>
      <c r="F562">
        <v>6</v>
      </c>
      <c r="G562">
        <v>10</v>
      </c>
      <c r="H562">
        <v>39</v>
      </c>
      <c r="I562">
        <v>48</v>
      </c>
      <c r="J562">
        <v>28</v>
      </c>
      <c r="K562">
        <v>6</v>
      </c>
      <c r="L562">
        <v>27</v>
      </c>
      <c r="M562">
        <v>18</v>
      </c>
      <c r="N562">
        <v>1.69</v>
      </c>
      <c r="O562">
        <v>6.19</v>
      </c>
      <c r="P562">
        <v>4.12</v>
      </c>
      <c r="Q562">
        <v>5.53</v>
      </c>
      <c r="R562">
        <v>0</v>
      </c>
      <c r="S562">
        <v>13331</v>
      </c>
      <c r="U562">
        <f t="shared" si="89"/>
        <v>1</v>
      </c>
      <c r="V562">
        <f t="shared" si="90"/>
        <v>3</v>
      </c>
      <c r="W562">
        <f t="shared" si="91"/>
        <v>6.61</v>
      </c>
      <c r="X562">
        <f t="shared" si="92"/>
        <v>6</v>
      </c>
      <c r="Y562">
        <f t="shared" si="93"/>
        <v>10</v>
      </c>
      <c r="Z562">
        <f t="shared" si="94"/>
        <v>39</v>
      </c>
      <c r="AA562">
        <f t="shared" si="95"/>
        <v>48</v>
      </c>
      <c r="AB562">
        <f t="shared" si="96"/>
        <v>28</v>
      </c>
      <c r="AC562">
        <f t="shared" si="97"/>
        <v>6</v>
      </c>
      <c r="AD562">
        <f t="shared" si="98"/>
        <v>27</v>
      </c>
      <c r="AE562">
        <f t="shared" si="99"/>
        <v>18</v>
      </c>
      <c r="AF562">
        <f>SUMPRODUCT(U562:AE562,Weights!$E$3:$O$3)</f>
        <v>12</v>
      </c>
    </row>
    <row r="563" spans="1:32" x14ac:dyDescent="0.25">
      <c r="A563" t="s">
        <v>882</v>
      </c>
      <c r="B563" t="s">
        <v>41</v>
      </c>
      <c r="C563">
        <v>6</v>
      </c>
      <c r="D563">
        <v>7</v>
      </c>
      <c r="E563">
        <v>5.36</v>
      </c>
      <c r="F563">
        <v>14</v>
      </c>
      <c r="G563">
        <v>19</v>
      </c>
      <c r="H563">
        <v>85</v>
      </c>
      <c r="I563">
        <v>98</v>
      </c>
      <c r="J563">
        <v>50</v>
      </c>
      <c r="K563">
        <v>18</v>
      </c>
      <c r="L563">
        <v>56</v>
      </c>
      <c r="M563">
        <v>24</v>
      </c>
      <c r="N563">
        <v>1.44</v>
      </c>
      <c r="O563">
        <v>5.95</v>
      </c>
      <c r="P563">
        <v>2.5099999999999998</v>
      </c>
      <c r="Q563">
        <v>5.53</v>
      </c>
      <c r="R563">
        <v>0</v>
      </c>
      <c r="S563">
        <v>10925</v>
      </c>
      <c r="U563">
        <f t="shared" si="89"/>
        <v>6</v>
      </c>
      <c r="V563">
        <f t="shared" si="90"/>
        <v>7</v>
      </c>
      <c r="W563">
        <f t="shared" si="91"/>
        <v>5.36</v>
      </c>
      <c r="X563">
        <f t="shared" si="92"/>
        <v>14</v>
      </c>
      <c r="Y563">
        <f t="shared" si="93"/>
        <v>19</v>
      </c>
      <c r="Z563">
        <f t="shared" si="94"/>
        <v>85</v>
      </c>
      <c r="AA563">
        <f t="shared" si="95"/>
        <v>98</v>
      </c>
      <c r="AB563">
        <f t="shared" si="96"/>
        <v>50</v>
      </c>
      <c r="AC563">
        <f t="shared" si="97"/>
        <v>18</v>
      </c>
      <c r="AD563">
        <f t="shared" si="98"/>
        <v>56</v>
      </c>
      <c r="AE563">
        <f t="shared" si="99"/>
        <v>24</v>
      </c>
      <c r="AF563">
        <f>SUMPRODUCT(U563:AE563,Weights!$E$3:$O$3)</f>
        <v>74</v>
      </c>
    </row>
    <row r="564" spans="1:32" x14ac:dyDescent="0.25">
      <c r="A564" t="s">
        <v>1149</v>
      </c>
      <c r="B564" t="s">
        <v>60</v>
      </c>
      <c r="C564">
        <v>2</v>
      </c>
      <c r="D564">
        <v>3</v>
      </c>
      <c r="E564">
        <v>4.87</v>
      </c>
      <c r="F564">
        <v>7</v>
      </c>
      <c r="G564">
        <v>14</v>
      </c>
      <c r="H564">
        <v>58</v>
      </c>
      <c r="I564">
        <v>70</v>
      </c>
      <c r="J564">
        <v>31</v>
      </c>
      <c r="K564">
        <v>12</v>
      </c>
      <c r="L564">
        <v>41</v>
      </c>
      <c r="M564">
        <v>19</v>
      </c>
      <c r="N564">
        <v>1.53</v>
      </c>
      <c r="O564">
        <v>6.33</v>
      </c>
      <c r="P564">
        <v>2.97</v>
      </c>
      <c r="Q564">
        <v>5.53</v>
      </c>
      <c r="R564">
        <v>0</v>
      </c>
      <c r="S564">
        <v>7396</v>
      </c>
      <c r="U564">
        <f t="shared" si="89"/>
        <v>2</v>
      </c>
      <c r="V564">
        <f t="shared" si="90"/>
        <v>3</v>
      </c>
      <c r="W564">
        <f t="shared" si="91"/>
        <v>4.87</v>
      </c>
      <c r="X564">
        <f t="shared" si="92"/>
        <v>7</v>
      </c>
      <c r="Y564">
        <f t="shared" si="93"/>
        <v>14</v>
      </c>
      <c r="Z564">
        <f t="shared" si="94"/>
        <v>58</v>
      </c>
      <c r="AA564">
        <f t="shared" si="95"/>
        <v>70</v>
      </c>
      <c r="AB564">
        <f t="shared" si="96"/>
        <v>31</v>
      </c>
      <c r="AC564">
        <f t="shared" si="97"/>
        <v>12</v>
      </c>
      <c r="AD564">
        <f t="shared" si="98"/>
        <v>41</v>
      </c>
      <c r="AE564">
        <f t="shared" si="99"/>
        <v>19</v>
      </c>
      <c r="AF564">
        <f>SUMPRODUCT(U564:AE564,Weights!$E$3:$O$3)</f>
        <v>51.5</v>
      </c>
    </row>
    <row r="565" spans="1:32" x14ac:dyDescent="0.25">
      <c r="A565" t="s">
        <v>924</v>
      </c>
      <c r="B565" t="s">
        <v>45</v>
      </c>
      <c r="C565">
        <v>7</v>
      </c>
      <c r="D565">
        <v>9</v>
      </c>
      <c r="E565">
        <v>6.1</v>
      </c>
      <c r="F565">
        <v>24</v>
      </c>
      <c r="G565">
        <v>31</v>
      </c>
      <c r="H565">
        <v>149</v>
      </c>
      <c r="I565">
        <v>153</v>
      </c>
      <c r="J565">
        <v>101</v>
      </c>
      <c r="K565">
        <v>29</v>
      </c>
      <c r="L565">
        <v>130</v>
      </c>
      <c r="M565">
        <v>73</v>
      </c>
      <c r="N565">
        <v>1.52</v>
      </c>
      <c r="O565">
        <v>7.86</v>
      </c>
      <c r="P565">
        <v>4.4400000000000004</v>
      </c>
      <c r="Q565">
        <v>5.54</v>
      </c>
      <c r="R565">
        <v>0.3</v>
      </c>
      <c r="S565">
        <v>3374</v>
      </c>
      <c r="U565">
        <f t="shared" si="89"/>
        <v>7</v>
      </c>
      <c r="V565">
        <f t="shared" si="90"/>
        <v>9</v>
      </c>
      <c r="W565">
        <f t="shared" si="91"/>
        <v>6.1</v>
      </c>
      <c r="X565">
        <f t="shared" si="92"/>
        <v>24</v>
      </c>
      <c r="Y565">
        <f t="shared" si="93"/>
        <v>31</v>
      </c>
      <c r="Z565">
        <f t="shared" si="94"/>
        <v>149</v>
      </c>
      <c r="AA565">
        <f t="shared" si="95"/>
        <v>153</v>
      </c>
      <c r="AB565">
        <f t="shared" si="96"/>
        <v>101</v>
      </c>
      <c r="AC565">
        <f t="shared" si="97"/>
        <v>29</v>
      </c>
      <c r="AD565">
        <f t="shared" si="98"/>
        <v>130</v>
      </c>
      <c r="AE565">
        <f t="shared" si="99"/>
        <v>73</v>
      </c>
      <c r="AF565">
        <f>SUMPRODUCT(U565:AE565,Weights!$E$3:$O$3)</f>
        <v>121</v>
      </c>
    </row>
    <row r="566" spans="1:32" x14ac:dyDescent="0.25">
      <c r="A566" t="s">
        <v>950</v>
      </c>
      <c r="B566" t="s">
        <v>96</v>
      </c>
      <c r="C566">
        <v>6</v>
      </c>
      <c r="D566">
        <v>7</v>
      </c>
      <c r="E566">
        <v>4.82</v>
      </c>
      <c r="F566">
        <v>21</v>
      </c>
      <c r="G566">
        <v>27</v>
      </c>
      <c r="H566">
        <v>132</v>
      </c>
      <c r="I566">
        <v>147</v>
      </c>
      <c r="J566">
        <v>71</v>
      </c>
      <c r="K566">
        <v>26</v>
      </c>
      <c r="L566">
        <v>75</v>
      </c>
      <c r="M566">
        <v>39</v>
      </c>
      <c r="N566">
        <v>1.41</v>
      </c>
      <c r="O566">
        <v>5.08</v>
      </c>
      <c r="P566">
        <v>2.63</v>
      </c>
      <c r="Q566">
        <v>5.55</v>
      </c>
      <c r="R566">
        <v>0.2</v>
      </c>
      <c r="S566">
        <v>12730</v>
      </c>
      <c r="U566">
        <f t="shared" si="89"/>
        <v>6</v>
      </c>
      <c r="V566">
        <f t="shared" si="90"/>
        <v>7</v>
      </c>
      <c r="W566">
        <f t="shared" si="91"/>
        <v>4.82</v>
      </c>
      <c r="X566">
        <f t="shared" si="92"/>
        <v>21</v>
      </c>
      <c r="Y566">
        <f t="shared" si="93"/>
        <v>27</v>
      </c>
      <c r="Z566">
        <f t="shared" si="94"/>
        <v>132</v>
      </c>
      <c r="AA566">
        <f t="shared" si="95"/>
        <v>147</v>
      </c>
      <c r="AB566">
        <f t="shared" si="96"/>
        <v>71</v>
      </c>
      <c r="AC566">
        <f t="shared" si="97"/>
        <v>26</v>
      </c>
      <c r="AD566">
        <f t="shared" si="98"/>
        <v>75</v>
      </c>
      <c r="AE566">
        <f t="shared" si="99"/>
        <v>39</v>
      </c>
      <c r="AF566">
        <f>SUMPRODUCT(U566:AE566,Weights!$E$3:$O$3)</f>
        <v>113</v>
      </c>
    </row>
    <row r="567" spans="1:32" x14ac:dyDescent="0.25">
      <c r="A567" t="s">
        <v>1153</v>
      </c>
      <c r="B567" t="s">
        <v>73</v>
      </c>
      <c r="C567">
        <v>2</v>
      </c>
      <c r="D567">
        <v>5</v>
      </c>
      <c r="E567">
        <v>5.78</v>
      </c>
      <c r="F567">
        <v>8</v>
      </c>
      <c r="G567">
        <v>11</v>
      </c>
      <c r="H567">
        <v>47</v>
      </c>
      <c r="I567">
        <v>53</v>
      </c>
      <c r="J567">
        <v>30</v>
      </c>
      <c r="K567">
        <v>9</v>
      </c>
      <c r="L567">
        <v>35</v>
      </c>
      <c r="M567">
        <v>17</v>
      </c>
      <c r="N567">
        <v>1.5</v>
      </c>
      <c r="O567">
        <v>6.79</v>
      </c>
      <c r="P567">
        <v>3.24</v>
      </c>
      <c r="Q567">
        <v>5.56</v>
      </c>
      <c r="R567">
        <v>0</v>
      </c>
      <c r="S567">
        <v>15688</v>
      </c>
      <c r="U567">
        <f t="shared" ref="U567:U630" si="100">C567</f>
        <v>2</v>
      </c>
      <c r="V567">
        <f t="shared" ref="V567:V630" si="101">D567</f>
        <v>5</v>
      </c>
      <c r="W567">
        <f t="shared" ref="W567:W630" si="102">E567</f>
        <v>5.78</v>
      </c>
      <c r="X567">
        <f t="shared" ref="X567:X630" si="103">F567</f>
        <v>8</v>
      </c>
      <c r="Y567">
        <f t="shared" ref="Y567:Y630" si="104">G567</f>
        <v>11</v>
      </c>
      <c r="Z567">
        <f t="shared" ref="Z567:Z630" si="105">H567</f>
        <v>47</v>
      </c>
      <c r="AA567">
        <f t="shared" ref="AA567:AA630" si="106">I567</f>
        <v>53</v>
      </c>
      <c r="AB567">
        <f t="shared" ref="AB567:AB630" si="107">J567</f>
        <v>30</v>
      </c>
      <c r="AC567">
        <f t="shared" ref="AC567:AC630" si="108">K567</f>
        <v>9</v>
      </c>
      <c r="AD567">
        <f t="shared" ref="AD567:AD630" si="109">L567</f>
        <v>35</v>
      </c>
      <c r="AE567">
        <f t="shared" ref="AE567:AE630" si="110">M567</f>
        <v>17</v>
      </c>
      <c r="AF567">
        <f>SUMPRODUCT(U567:AE567,Weights!$E$3:$O$3)</f>
        <v>29</v>
      </c>
    </row>
    <row r="568" spans="1:32" x14ac:dyDescent="0.25">
      <c r="A568" t="s">
        <v>974</v>
      </c>
      <c r="B568" t="s">
        <v>45</v>
      </c>
      <c r="C568">
        <v>3</v>
      </c>
      <c r="D568">
        <v>6</v>
      </c>
      <c r="E568">
        <v>6.02</v>
      </c>
      <c r="F568">
        <v>9</v>
      </c>
      <c r="G568">
        <v>13</v>
      </c>
      <c r="H568">
        <v>57</v>
      </c>
      <c r="I568">
        <v>67</v>
      </c>
      <c r="J568">
        <v>38</v>
      </c>
      <c r="K568">
        <v>12</v>
      </c>
      <c r="L568">
        <v>39</v>
      </c>
      <c r="M568">
        <v>20</v>
      </c>
      <c r="N568">
        <v>1.53</v>
      </c>
      <c r="O568">
        <v>6.24</v>
      </c>
      <c r="P568">
        <v>3.2</v>
      </c>
      <c r="Q568">
        <v>5.58</v>
      </c>
      <c r="R568">
        <v>0.2</v>
      </c>
      <c r="S568">
        <v>13150</v>
      </c>
      <c r="U568">
        <f t="shared" si="100"/>
        <v>3</v>
      </c>
      <c r="V568">
        <f t="shared" si="101"/>
        <v>6</v>
      </c>
      <c r="W568">
        <f t="shared" si="102"/>
        <v>6.02</v>
      </c>
      <c r="X568">
        <f t="shared" si="103"/>
        <v>9</v>
      </c>
      <c r="Y568">
        <f t="shared" si="104"/>
        <v>13</v>
      </c>
      <c r="Z568">
        <f t="shared" si="105"/>
        <v>57</v>
      </c>
      <c r="AA568">
        <f t="shared" si="106"/>
        <v>67</v>
      </c>
      <c r="AB568">
        <f t="shared" si="107"/>
        <v>38</v>
      </c>
      <c r="AC568">
        <f t="shared" si="108"/>
        <v>12</v>
      </c>
      <c r="AD568">
        <f t="shared" si="109"/>
        <v>39</v>
      </c>
      <c r="AE568">
        <f t="shared" si="110"/>
        <v>20</v>
      </c>
      <c r="AF568">
        <f>SUMPRODUCT(U568:AE568,Weights!$E$3:$O$3)</f>
        <v>30.5</v>
      </c>
    </row>
    <row r="569" spans="1:32" x14ac:dyDescent="0.25">
      <c r="A569" t="s">
        <v>903</v>
      </c>
      <c r="B569" t="s">
        <v>60</v>
      </c>
      <c r="C569">
        <v>2</v>
      </c>
      <c r="D569">
        <v>5</v>
      </c>
      <c r="E569">
        <v>6.45</v>
      </c>
      <c r="F569">
        <v>10</v>
      </c>
      <c r="G569">
        <v>13</v>
      </c>
      <c r="H569">
        <v>55</v>
      </c>
      <c r="I569">
        <v>70</v>
      </c>
      <c r="J569">
        <v>39</v>
      </c>
      <c r="K569">
        <v>10</v>
      </c>
      <c r="L569">
        <v>39</v>
      </c>
      <c r="M569">
        <v>24</v>
      </c>
      <c r="N569">
        <v>1.72</v>
      </c>
      <c r="O569">
        <v>6.42</v>
      </c>
      <c r="P569">
        <v>3.96</v>
      </c>
      <c r="Q569">
        <v>5.59</v>
      </c>
      <c r="R569">
        <v>-0.1</v>
      </c>
      <c r="S569">
        <v>10302</v>
      </c>
      <c r="U569">
        <f t="shared" si="100"/>
        <v>2</v>
      </c>
      <c r="V569">
        <f t="shared" si="101"/>
        <v>5</v>
      </c>
      <c r="W569">
        <f t="shared" si="102"/>
        <v>6.45</v>
      </c>
      <c r="X569">
        <f t="shared" si="103"/>
        <v>10</v>
      </c>
      <c r="Y569">
        <f t="shared" si="104"/>
        <v>13</v>
      </c>
      <c r="Z569">
        <f t="shared" si="105"/>
        <v>55</v>
      </c>
      <c r="AA569">
        <f t="shared" si="106"/>
        <v>70</v>
      </c>
      <c r="AB569">
        <f t="shared" si="107"/>
        <v>39</v>
      </c>
      <c r="AC569">
        <f t="shared" si="108"/>
        <v>10</v>
      </c>
      <c r="AD569">
        <f t="shared" si="109"/>
        <v>39</v>
      </c>
      <c r="AE569">
        <f t="shared" si="110"/>
        <v>24</v>
      </c>
      <c r="AF569">
        <f>SUMPRODUCT(U569:AE569,Weights!$E$3:$O$3)</f>
        <v>19</v>
      </c>
    </row>
    <row r="570" spans="1:32" x14ac:dyDescent="0.25">
      <c r="A570" t="s">
        <v>1130</v>
      </c>
      <c r="B570" t="s">
        <v>39</v>
      </c>
      <c r="C570">
        <v>2</v>
      </c>
      <c r="D570">
        <v>3</v>
      </c>
      <c r="E570">
        <v>5.28</v>
      </c>
      <c r="F570">
        <v>9</v>
      </c>
      <c r="G570">
        <v>15</v>
      </c>
      <c r="H570">
        <v>61</v>
      </c>
      <c r="I570">
        <v>64</v>
      </c>
      <c r="J570">
        <v>36</v>
      </c>
      <c r="K570">
        <v>13</v>
      </c>
      <c r="L570">
        <v>49</v>
      </c>
      <c r="M570">
        <v>19</v>
      </c>
      <c r="N570">
        <v>1.37</v>
      </c>
      <c r="O570">
        <v>7.21</v>
      </c>
      <c r="P570">
        <v>2.87</v>
      </c>
      <c r="Q570">
        <v>5.6</v>
      </c>
      <c r="R570">
        <v>0</v>
      </c>
      <c r="S570">
        <v>8246</v>
      </c>
      <c r="U570">
        <f t="shared" si="100"/>
        <v>2</v>
      </c>
      <c r="V570">
        <f t="shared" si="101"/>
        <v>3</v>
      </c>
      <c r="W570">
        <f t="shared" si="102"/>
        <v>5.28</v>
      </c>
      <c r="X570">
        <f t="shared" si="103"/>
        <v>9</v>
      </c>
      <c r="Y570">
        <f t="shared" si="104"/>
        <v>15</v>
      </c>
      <c r="Z570">
        <f t="shared" si="105"/>
        <v>61</v>
      </c>
      <c r="AA570">
        <f t="shared" si="106"/>
        <v>64</v>
      </c>
      <c r="AB570">
        <f t="shared" si="107"/>
        <v>36</v>
      </c>
      <c r="AC570">
        <f t="shared" si="108"/>
        <v>13</v>
      </c>
      <c r="AD570">
        <f t="shared" si="109"/>
        <v>49</v>
      </c>
      <c r="AE570">
        <f t="shared" si="110"/>
        <v>19</v>
      </c>
      <c r="AF570">
        <f>SUMPRODUCT(U570:AE570,Weights!$E$3:$O$3)</f>
        <v>58.5</v>
      </c>
    </row>
    <row r="571" spans="1:32" x14ac:dyDescent="0.25">
      <c r="A571" t="s">
        <v>1152</v>
      </c>
      <c r="B571" t="s">
        <v>15</v>
      </c>
      <c r="C571">
        <v>4</v>
      </c>
      <c r="D571">
        <v>4</v>
      </c>
      <c r="E571">
        <v>4.58</v>
      </c>
      <c r="F571">
        <v>10</v>
      </c>
      <c r="G571">
        <v>15</v>
      </c>
      <c r="H571">
        <v>68</v>
      </c>
      <c r="I571">
        <v>76</v>
      </c>
      <c r="J571">
        <v>35</v>
      </c>
      <c r="K571">
        <v>13</v>
      </c>
      <c r="L571">
        <v>47</v>
      </c>
      <c r="M571">
        <v>27</v>
      </c>
      <c r="N571">
        <v>1.5</v>
      </c>
      <c r="O571">
        <v>6.16</v>
      </c>
      <c r="P571">
        <v>3.5</v>
      </c>
      <c r="Q571">
        <v>5.62</v>
      </c>
      <c r="R571">
        <v>-0.2</v>
      </c>
      <c r="S571">
        <v>11502</v>
      </c>
      <c r="U571">
        <f t="shared" si="100"/>
        <v>4</v>
      </c>
      <c r="V571">
        <f t="shared" si="101"/>
        <v>4</v>
      </c>
      <c r="W571">
        <f t="shared" si="102"/>
        <v>4.58</v>
      </c>
      <c r="X571">
        <f t="shared" si="103"/>
        <v>10</v>
      </c>
      <c r="Y571">
        <f t="shared" si="104"/>
        <v>15</v>
      </c>
      <c r="Z571">
        <f t="shared" si="105"/>
        <v>68</v>
      </c>
      <c r="AA571">
        <f t="shared" si="106"/>
        <v>76</v>
      </c>
      <c r="AB571">
        <f t="shared" si="107"/>
        <v>35</v>
      </c>
      <c r="AC571">
        <f t="shared" si="108"/>
        <v>13</v>
      </c>
      <c r="AD571">
        <f t="shared" si="109"/>
        <v>47</v>
      </c>
      <c r="AE571">
        <f t="shared" si="110"/>
        <v>27</v>
      </c>
      <c r="AF571">
        <f>SUMPRODUCT(U571:AE571,Weights!$E$3:$O$3)</f>
        <v>69.5</v>
      </c>
    </row>
    <row r="572" spans="1:32" x14ac:dyDescent="0.25">
      <c r="A572" t="s">
        <v>814</v>
      </c>
      <c r="B572" t="s">
        <v>60</v>
      </c>
      <c r="C572">
        <v>1</v>
      </c>
      <c r="D572">
        <v>2</v>
      </c>
      <c r="E572">
        <v>5.15</v>
      </c>
      <c r="F572">
        <v>0</v>
      </c>
      <c r="G572">
        <v>32</v>
      </c>
      <c r="H572">
        <v>36</v>
      </c>
      <c r="I572">
        <v>40</v>
      </c>
      <c r="J572">
        <v>21</v>
      </c>
      <c r="K572">
        <v>8</v>
      </c>
      <c r="L572">
        <v>39</v>
      </c>
      <c r="M572">
        <v>19</v>
      </c>
      <c r="N572">
        <v>1.64</v>
      </c>
      <c r="O572">
        <v>9.69</v>
      </c>
      <c r="P572">
        <v>4.74</v>
      </c>
      <c r="Q572">
        <v>5.62</v>
      </c>
      <c r="R572">
        <v>-0.4</v>
      </c>
      <c r="S572">
        <v>10315</v>
      </c>
      <c r="U572">
        <f t="shared" si="100"/>
        <v>1</v>
      </c>
      <c r="V572">
        <f t="shared" si="101"/>
        <v>2</v>
      </c>
      <c r="W572">
        <f t="shared" si="102"/>
        <v>5.15</v>
      </c>
      <c r="X572">
        <f t="shared" si="103"/>
        <v>0</v>
      </c>
      <c r="Y572">
        <f t="shared" si="104"/>
        <v>32</v>
      </c>
      <c r="Z572">
        <f t="shared" si="105"/>
        <v>36</v>
      </c>
      <c r="AA572">
        <f t="shared" si="106"/>
        <v>40</v>
      </c>
      <c r="AB572">
        <f t="shared" si="107"/>
        <v>21</v>
      </c>
      <c r="AC572">
        <f t="shared" si="108"/>
        <v>8</v>
      </c>
      <c r="AD572">
        <f t="shared" si="109"/>
        <v>39</v>
      </c>
      <c r="AE572">
        <f t="shared" si="110"/>
        <v>19</v>
      </c>
      <c r="AF572">
        <f>SUMPRODUCT(U572:AE572,Weights!$E$3:$O$3)</f>
        <v>38.5</v>
      </c>
    </row>
    <row r="573" spans="1:32" x14ac:dyDescent="0.25">
      <c r="A573" t="s">
        <v>1156</v>
      </c>
      <c r="B573" t="s">
        <v>21</v>
      </c>
      <c r="C573">
        <v>2</v>
      </c>
      <c r="D573">
        <v>4</v>
      </c>
      <c r="E573">
        <v>6</v>
      </c>
      <c r="F573">
        <v>11</v>
      </c>
      <c r="G573">
        <v>15</v>
      </c>
      <c r="H573">
        <v>59</v>
      </c>
      <c r="I573">
        <v>69</v>
      </c>
      <c r="J573">
        <v>39</v>
      </c>
      <c r="K573">
        <v>14</v>
      </c>
      <c r="L573">
        <v>48</v>
      </c>
      <c r="M573">
        <v>18</v>
      </c>
      <c r="N573">
        <v>1.48</v>
      </c>
      <c r="O573">
        <v>7.35</v>
      </c>
      <c r="P573">
        <v>2.79</v>
      </c>
      <c r="Q573">
        <v>5.64</v>
      </c>
      <c r="R573">
        <v>0.1</v>
      </c>
      <c r="S573">
        <v>10836</v>
      </c>
      <c r="U573">
        <f t="shared" si="100"/>
        <v>2</v>
      </c>
      <c r="V573">
        <f t="shared" si="101"/>
        <v>4</v>
      </c>
      <c r="W573">
        <f t="shared" si="102"/>
        <v>6</v>
      </c>
      <c r="X573">
        <f t="shared" si="103"/>
        <v>11</v>
      </c>
      <c r="Y573">
        <f t="shared" si="104"/>
        <v>15</v>
      </c>
      <c r="Z573">
        <f t="shared" si="105"/>
        <v>59</v>
      </c>
      <c r="AA573">
        <f t="shared" si="106"/>
        <v>69</v>
      </c>
      <c r="AB573">
        <f t="shared" si="107"/>
        <v>39</v>
      </c>
      <c r="AC573">
        <f t="shared" si="108"/>
        <v>14</v>
      </c>
      <c r="AD573">
        <f t="shared" si="109"/>
        <v>48</v>
      </c>
      <c r="AE573">
        <f t="shared" si="110"/>
        <v>18</v>
      </c>
      <c r="AF573">
        <f>SUMPRODUCT(U573:AE573,Weights!$E$3:$O$3)</f>
        <v>42.5</v>
      </c>
    </row>
    <row r="574" spans="1:32" x14ac:dyDescent="0.25">
      <c r="A574" t="s">
        <v>158</v>
      </c>
      <c r="B574" t="s">
        <v>147</v>
      </c>
      <c r="C574">
        <v>1</v>
      </c>
      <c r="D574">
        <v>2</v>
      </c>
      <c r="E574">
        <v>6.25</v>
      </c>
      <c r="F574">
        <v>6</v>
      </c>
      <c r="G574">
        <v>26</v>
      </c>
      <c r="H574">
        <v>62</v>
      </c>
      <c r="I574">
        <v>82</v>
      </c>
      <c r="J574">
        <v>43</v>
      </c>
      <c r="K574">
        <v>13</v>
      </c>
      <c r="L574">
        <v>54</v>
      </c>
      <c r="M574">
        <v>28</v>
      </c>
      <c r="N574">
        <v>1.76</v>
      </c>
      <c r="O574">
        <v>7.72</v>
      </c>
      <c r="P574">
        <v>4.09</v>
      </c>
      <c r="Q574">
        <v>5.65</v>
      </c>
      <c r="R574">
        <v>-0.2</v>
      </c>
      <c r="S574">
        <v>3196</v>
      </c>
      <c r="U574">
        <f t="shared" si="100"/>
        <v>1</v>
      </c>
      <c r="V574">
        <f t="shared" si="101"/>
        <v>2</v>
      </c>
      <c r="W574">
        <f t="shared" si="102"/>
        <v>6.25</v>
      </c>
      <c r="X574">
        <f t="shared" si="103"/>
        <v>6</v>
      </c>
      <c r="Y574">
        <f t="shared" si="104"/>
        <v>26</v>
      </c>
      <c r="Z574">
        <f t="shared" si="105"/>
        <v>62</v>
      </c>
      <c r="AA574">
        <f t="shared" si="106"/>
        <v>82</v>
      </c>
      <c r="AB574">
        <f t="shared" si="107"/>
        <v>43</v>
      </c>
      <c r="AC574">
        <f t="shared" si="108"/>
        <v>13</v>
      </c>
      <c r="AD574">
        <f t="shared" si="109"/>
        <v>54</v>
      </c>
      <c r="AE574">
        <f t="shared" si="110"/>
        <v>28</v>
      </c>
      <c r="AF574">
        <f>SUMPRODUCT(U574:AE574,Weights!$E$3:$O$3)</f>
        <v>36</v>
      </c>
    </row>
    <row r="575" spans="1:32" x14ac:dyDescent="0.25">
      <c r="A575" t="s">
        <v>1225</v>
      </c>
      <c r="B575" t="s">
        <v>147</v>
      </c>
      <c r="C575">
        <v>1</v>
      </c>
      <c r="D575">
        <v>2</v>
      </c>
      <c r="E575">
        <v>6.02</v>
      </c>
      <c r="F575">
        <v>7</v>
      </c>
      <c r="G575">
        <v>9</v>
      </c>
      <c r="H575">
        <v>37</v>
      </c>
      <c r="I575">
        <v>46</v>
      </c>
      <c r="J575">
        <v>25</v>
      </c>
      <c r="K575">
        <v>7</v>
      </c>
      <c r="L575">
        <v>27</v>
      </c>
      <c r="M575">
        <v>19</v>
      </c>
      <c r="N575">
        <v>1.73</v>
      </c>
      <c r="O575">
        <v>6.6</v>
      </c>
      <c r="P575">
        <v>4.58</v>
      </c>
      <c r="Q575">
        <v>5.65</v>
      </c>
      <c r="R575">
        <v>0</v>
      </c>
      <c r="S575">
        <v>15101</v>
      </c>
      <c r="U575">
        <f t="shared" si="100"/>
        <v>1</v>
      </c>
      <c r="V575">
        <f t="shared" si="101"/>
        <v>2</v>
      </c>
      <c r="W575">
        <f t="shared" si="102"/>
        <v>6.02</v>
      </c>
      <c r="X575">
        <f t="shared" si="103"/>
        <v>7</v>
      </c>
      <c r="Y575">
        <f t="shared" si="104"/>
        <v>9</v>
      </c>
      <c r="Z575">
        <f t="shared" si="105"/>
        <v>37</v>
      </c>
      <c r="AA575">
        <f t="shared" si="106"/>
        <v>46</v>
      </c>
      <c r="AB575">
        <f t="shared" si="107"/>
        <v>25</v>
      </c>
      <c r="AC575">
        <f t="shared" si="108"/>
        <v>7</v>
      </c>
      <c r="AD575">
        <f t="shared" si="109"/>
        <v>27</v>
      </c>
      <c r="AE575">
        <f t="shared" si="110"/>
        <v>19</v>
      </c>
      <c r="AF575">
        <f>SUMPRODUCT(U575:AE575,Weights!$E$3:$O$3)</f>
        <v>17.5</v>
      </c>
    </row>
    <row r="576" spans="1:32" x14ac:dyDescent="0.25">
      <c r="A576" t="s">
        <v>929</v>
      </c>
      <c r="B576" t="s">
        <v>60</v>
      </c>
      <c r="C576">
        <v>7</v>
      </c>
      <c r="D576">
        <v>14</v>
      </c>
      <c r="E576">
        <v>5.39</v>
      </c>
      <c r="F576">
        <v>27</v>
      </c>
      <c r="G576">
        <v>28</v>
      </c>
      <c r="H576">
        <v>136</v>
      </c>
      <c r="I576">
        <v>141</v>
      </c>
      <c r="J576">
        <v>82</v>
      </c>
      <c r="K576">
        <v>26</v>
      </c>
      <c r="L576">
        <v>105</v>
      </c>
      <c r="M576">
        <v>61</v>
      </c>
      <c r="N576">
        <v>1.48</v>
      </c>
      <c r="O576">
        <v>6.93</v>
      </c>
      <c r="P576">
        <v>4.01</v>
      </c>
      <c r="Q576">
        <v>5.65</v>
      </c>
      <c r="R576">
        <v>0.3</v>
      </c>
      <c r="S576">
        <v>4026</v>
      </c>
      <c r="U576">
        <f t="shared" si="100"/>
        <v>7</v>
      </c>
      <c r="V576">
        <f t="shared" si="101"/>
        <v>14</v>
      </c>
      <c r="W576">
        <f t="shared" si="102"/>
        <v>5.39</v>
      </c>
      <c r="X576">
        <f t="shared" si="103"/>
        <v>27</v>
      </c>
      <c r="Y576">
        <f t="shared" si="104"/>
        <v>28</v>
      </c>
      <c r="Z576">
        <f t="shared" si="105"/>
        <v>136</v>
      </c>
      <c r="AA576">
        <f t="shared" si="106"/>
        <v>141</v>
      </c>
      <c r="AB576">
        <f t="shared" si="107"/>
        <v>82</v>
      </c>
      <c r="AC576">
        <f t="shared" si="108"/>
        <v>26</v>
      </c>
      <c r="AD576">
        <f t="shared" si="109"/>
        <v>105</v>
      </c>
      <c r="AE576">
        <f t="shared" si="110"/>
        <v>61</v>
      </c>
      <c r="AF576">
        <f>SUMPRODUCT(U576:AE576,Weights!$E$3:$O$3)</f>
        <v>105</v>
      </c>
    </row>
    <row r="577" spans="1:32" x14ac:dyDescent="0.25">
      <c r="A577" t="s">
        <v>1150</v>
      </c>
      <c r="B577" t="s">
        <v>60</v>
      </c>
      <c r="C577">
        <v>1</v>
      </c>
      <c r="D577">
        <v>2</v>
      </c>
      <c r="E577">
        <v>5.29</v>
      </c>
      <c r="F577">
        <v>2</v>
      </c>
      <c r="G577">
        <v>22</v>
      </c>
      <c r="H577">
        <v>36</v>
      </c>
      <c r="I577">
        <v>39</v>
      </c>
      <c r="J577">
        <v>21</v>
      </c>
      <c r="K577">
        <v>6</v>
      </c>
      <c r="L577">
        <v>30</v>
      </c>
      <c r="M577">
        <v>22</v>
      </c>
      <c r="N577">
        <v>1.73</v>
      </c>
      <c r="O577">
        <v>7.64</v>
      </c>
      <c r="P577">
        <v>5.64</v>
      </c>
      <c r="Q577">
        <v>5.66</v>
      </c>
      <c r="R577">
        <v>-0.2</v>
      </c>
      <c r="S577">
        <v>11394</v>
      </c>
      <c r="U577">
        <f t="shared" si="100"/>
        <v>1</v>
      </c>
      <c r="V577">
        <f t="shared" si="101"/>
        <v>2</v>
      </c>
      <c r="W577">
        <f t="shared" si="102"/>
        <v>5.29</v>
      </c>
      <c r="X577">
        <f t="shared" si="103"/>
        <v>2</v>
      </c>
      <c r="Y577">
        <f t="shared" si="104"/>
        <v>22</v>
      </c>
      <c r="Z577">
        <f t="shared" si="105"/>
        <v>36</v>
      </c>
      <c r="AA577">
        <f t="shared" si="106"/>
        <v>39</v>
      </c>
      <c r="AB577">
        <f t="shared" si="107"/>
        <v>21</v>
      </c>
      <c r="AC577">
        <f t="shared" si="108"/>
        <v>6</v>
      </c>
      <c r="AD577">
        <f t="shared" si="109"/>
        <v>30</v>
      </c>
      <c r="AE577">
        <f t="shared" si="110"/>
        <v>22</v>
      </c>
      <c r="AF577">
        <f>SUMPRODUCT(U577:AE577,Weights!$E$3:$O$3)</f>
        <v>28.5</v>
      </c>
    </row>
    <row r="578" spans="1:32" x14ac:dyDescent="0.25">
      <c r="A578" t="s">
        <v>1162</v>
      </c>
      <c r="B578" t="s">
        <v>45</v>
      </c>
      <c r="C578">
        <v>1</v>
      </c>
      <c r="D578">
        <v>1</v>
      </c>
      <c r="E578">
        <v>5.78</v>
      </c>
      <c r="F578">
        <v>0</v>
      </c>
      <c r="G578">
        <v>20</v>
      </c>
      <c r="H578">
        <v>28</v>
      </c>
      <c r="I578">
        <v>28</v>
      </c>
      <c r="J578">
        <v>18</v>
      </c>
      <c r="K578">
        <v>4</v>
      </c>
      <c r="L578">
        <v>20</v>
      </c>
      <c r="M578">
        <v>19</v>
      </c>
      <c r="N578">
        <v>1.71</v>
      </c>
      <c r="O578">
        <v>6.61</v>
      </c>
      <c r="P578">
        <v>6.23</v>
      </c>
      <c r="Q578">
        <v>5.66</v>
      </c>
      <c r="R578">
        <v>-0.3</v>
      </c>
      <c r="S578">
        <v>15157</v>
      </c>
      <c r="U578">
        <f t="shared" si="100"/>
        <v>1</v>
      </c>
      <c r="V578">
        <f t="shared" si="101"/>
        <v>1</v>
      </c>
      <c r="W578">
        <f t="shared" si="102"/>
        <v>5.78</v>
      </c>
      <c r="X578">
        <f t="shared" si="103"/>
        <v>0</v>
      </c>
      <c r="Y578">
        <f t="shared" si="104"/>
        <v>20</v>
      </c>
      <c r="Z578">
        <f t="shared" si="105"/>
        <v>28</v>
      </c>
      <c r="AA578">
        <f t="shared" si="106"/>
        <v>28</v>
      </c>
      <c r="AB578">
        <f t="shared" si="107"/>
        <v>18</v>
      </c>
      <c r="AC578">
        <f t="shared" si="108"/>
        <v>4</v>
      </c>
      <c r="AD578">
        <f t="shared" si="109"/>
        <v>20</v>
      </c>
      <c r="AE578">
        <f t="shared" si="110"/>
        <v>19</v>
      </c>
      <c r="AF578">
        <f>SUMPRODUCT(U578:AE578,Weights!$E$3:$O$3)</f>
        <v>18.5</v>
      </c>
    </row>
    <row r="579" spans="1:32" x14ac:dyDescent="0.25">
      <c r="A579" t="s">
        <v>812</v>
      </c>
      <c r="B579" t="s">
        <v>25</v>
      </c>
      <c r="C579">
        <v>2</v>
      </c>
      <c r="D579">
        <v>2</v>
      </c>
      <c r="E579">
        <v>5.64</v>
      </c>
      <c r="F579">
        <v>7</v>
      </c>
      <c r="G579">
        <v>15</v>
      </c>
      <c r="H579">
        <v>53</v>
      </c>
      <c r="I579">
        <v>62</v>
      </c>
      <c r="J579">
        <v>33</v>
      </c>
      <c r="K579">
        <v>12</v>
      </c>
      <c r="L579">
        <v>35</v>
      </c>
      <c r="M579">
        <v>14</v>
      </c>
      <c r="N579">
        <v>1.45</v>
      </c>
      <c r="O579">
        <v>6</v>
      </c>
      <c r="P579">
        <v>2.44</v>
      </c>
      <c r="Q579">
        <v>5.66</v>
      </c>
      <c r="R579">
        <v>-0.2</v>
      </c>
      <c r="S579">
        <v>9013</v>
      </c>
      <c r="U579">
        <f t="shared" si="100"/>
        <v>2</v>
      </c>
      <c r="V579">
        <f t="shared" si="101"/>
        <v>2</v>
      </c>
      <c r="W579">
        <f t="shared" si="102"/>
        <v>5.64</v>
      </c>
      <c r="X579">
        <f t="shared" si="103"/>
        <v>7</v>
      </c>
      <c r="Y579">
        <f t="shared" si="104"/>
        <v>15</v>
      </c>
      <c r="Z579">
        <f t="shared" si="105"/>
        <v>53</v>
      </c>
      <c r="AA579">
        <f t="shared" si="106"/>
        <v>62</v>
      </c>
      <c r="AB579">
        <f t="shared" si="107"/>
        <v>33</v>
      </c>
      <c r="AC579">
        <f t="shared" si="108"/>
        <v>12</v>
      </c>
      <c r="AD579">
        <f t="shared" si="109"/>
        <v>35</v>
      </c>
      <c r="AE579">
        <f t="shared" si="110"/>
        <v>14</v>
      </c>
      <c r="AF579">
        <f>SUMPRODUCT(U579:AE579,Weights!$E$3:$O$3)</f>
        <v>41</v>
      </c>
    </row>
    <row r="580" spans="1:32" x14ac:dyDescent="0.25">
      <c r="A580" t="s">
        <v>931</v>
      </c>
      <c r="B580" t="s">
        <v>34</v>
      </c>
      <c r="C580">
        <v>4</v>
      </c>
      <c r="D580">
        <v>9</v>
      </c>
      <c r="E580">
        <v>6.11</v>
      </c>
      <c r="F580">
        <v>22</v>
      </c>
      <c r="G580">
        <v>22</v>
      </c>
      <c r="H580">
        <v>110</v>
      </c>
      <c r="I580">
        <v>121</v>
      </c>
      <c r="J580">
        <v>75</v>
      </c>
      <c r="K580">
        <v>22</v>
      </c>
      <c r="L580">
        <v>92</v>
      </c>
      <c r="M580">
        <v>52</v>
      </c>
      <c r="N580">
        <v>1.57</v>
      </c>
      <c r="O580">
        <v>7.5</v>
      </c>
      <c r="P580">
        <v>4.28</v>
      </c>
      <c r="Q580">
        <v>5.67</v>
      </c>
      <c r="R580">
        <v>-0.4</v>
      </c>
      <c r="S580">
        <v>6570</v>
      </c>
      <c r="U580">
        <f t="shared" si="100"/>
        <v>4</v>
      </c>
      <c r="V580">
        <f t="shared" si="101"/>
        <v>9</v>
      </c>
      <c r="W580">
        <f t="shared" si="102"/>
        <v>6.11</v>
      </c>
      <c r="X580">
        <f t="shared" si="103"/>
        <v>22</v>
      </c>
      <c r="Y580">
        <f t="shared" si="104"/>
        <v>22</v>
      </c>
      <c r="Z580">
        <f t="shared" si="105"/>
        <v>110</v>
      </c>
      <c r="AA580">
        <f t="shared" si="106"/>
        <v>121</v>
      </c>
      <c r="AB580">
        <f t="shared" si="107"/>
        <v>75</v>
      </c>
      <c r="AC580">
        <f t="shared" si="108"/>
        <v>22</v>
      </c>
      <c r="AD580">
        <f t="shared" si="109"/>
        <v>92</v>
      </c>
      <c r="AE580">
        <f t="shared" si="110"/>
        <v>52</v>
      </c>
      <c r="AF580">
        <f>SUMPRODUCT(U580:AE580,Weights!$E$3:$O$3)</f>
        <v>68.5</v>
      </c>
    </row>
    <row r="581" spans="1:32" x14ac:dyDescent="0.25">
      <c r="A581" t="s">
        <v>970</v>
      </c>
      <c r="B581" t="s">
        <v>29</v>
      </c>
      <c r="C581">
        <v>1</v>
      </c>
      <c r="D581">
        <v>3</v>
      </c>
      <c r="E581">
        <v>5.7</v>
      </c>
      <c r="F581">
        <v>7</v>
      </c>
      <c r="G581">
        <v>9</v>
      </c>
      <c r="H581">
        <v>40</v>
      </c>
      <c r="I581">
        <v>42</v>
      </c>
      <c r="J581">
        <v>25</v>
      </c>
      <c r="K581">
        <v>7</v>
      </c>
      <c r="L581">
        <v>31</v>
      </c>
      <c r="M581">
        <v>20</v>
      </c>
      <c r="N581">
        <v>1.54</v>
      </c>
      <c r="O581">
        <v>6.87</v>
      </c>
      <c r="P581">
        <v>4.4800000000000004</v>
      </c>
      <c r="Q581">
        <v>5.67</v>
      </c>
      <c r="R581">
        <v>-0.1</v>
      </c>
      <c r="S581">
        <v>15094</v>
      </c>
      <c r="U581">
        <f t="shared" si="100"/>
        <v>1</v>
      </c>
      <c r="V581">
        <f t="shared" si="101"/>
        <v>3</v>
      </c>
      <c r="W581">
        <f t="shared" si="102"/>
        <v>5.7</v>
      </c>
      <c r="X581">
        <f t="shared" si="103"/>
        <v>7</v>
      </c>
      <c r="Y581">
        <f t="shared" si="104"/>
        <v>9</v>
      </c>
      <c r="Z581">
        <f t="shared" si="105"/>
        <v>40</v>
      </c>
      <c r="AA581">
        <f t="shared" si="106"/>
        <v>42</v>
      </c>
      <c r="AB581">
        <f t="shared" si="107"/>
        <v>25</v>
      </c>
      <c r="AC581">
        <f t="shared" si="108"/>
        <v>7</v>
      </c>
      <c r="AD581">
        <f t="shared" si="109"/>
        <v>31</v>
      </c>
      <c r="AE581">
        <f t="shared" si="110"/>
        <v>20</v>
      </c>
      <c r="AF581">
        <f>SUMPRODUCT(U581:AE581,Weights!$E$3:$O$3)</f>
        <v>26</v>
      </c>
    </row>
    <row r="582" spans="1:32" x14ac:dyDescent="0.25">
      <c r="A582" t="s">
        <v>890</v>
      </c>
      <c r="B582" t="s">
        <v>23</v>
      </c>
      <c r="C582">
        <v>1</v>
      </c>
      <c r="D582">
        <v>4</v>
      </c>
      <c r="E582">
        <v>5.9</v>
      </c>
      <c r="F582">
        <v>5</v>
      </c>
      <c r="G582">
        <v>24</v>
      </c>
      <c r="H582">
        <v>55</v>
      </c>
      <c r="I582">
        <v>69</v>
      </c>
      <c r="J582">
        <v>36</v>
      </c>
      <c r="K582">
        <v>13</v>
      </c>
      <c r="L582">
        <v>45</v>
      </c>
      <c r="M582">
        <v>18</v>
      </c>
      <c r="N582">
        <v>1.58</v>
      </c>
      <c r="O582">
        <v>7.36</v>
      </c>
      <c r="P582">
        <v>2.91</v>
      </c>
      <c r="Q582">
        <v>5.69</v>
      </c>
      <c r="R582">
        <v>-0.4</v>
      </c>
      <c r="S582">
        <v>7312</v>
      </c>
      <c r="U582">
        <f t="shared" si="100"/>
        <v>1</v>
      </c>
      <c r="V582">
        <f t="shared" si="101"/>
        <v>4</v>
      </c>
      <c r="W582">
        <f t="shared" si="102"/>
        <v>5.9</v>
      </c>
      <c r="X582">
        <f t="shared" si="103"/>
        <v>5</v>
      </c>
      <c r="Y582">
        <f t="shared" si="104"/>
        <v>24</v>
      </c>
      <c r="Z582">
        <f t="shared" si="105"/>
        <v>55</v>
      </c>
      <c r="AA582">
        <f t="shared" si="106"/>
        <v>69</v>
      </c>
      <c r="AB582">
        <f t="shared" si="107"/>
        <v>36</v>
      </c>
      <c r="AC582">
        <f t="shared" si="108"/>
        <v>13</v>
      </c>
      <c r="AD582">
        <f t="shared" si="109"/>
        <v>45</v>
      </c>
      <c r="AE582">
        <f t="shared" si="110"/>
        <v>18</v>
      </c>
      <c r="AF582">
        <f>SUMPRODUCT(U582:AE582,Weights!$E$3:$O$3)</f>
        <v>32.5</v>
      </c>
    </row>
    <row r="583" spans="1:32" x14ac:dyDescent="0.25">
      <c r="A583" t="s">
        <v>930</v>
      </c>
      <c r="B583" t="s">
        <v>147</v>
      </c>
      <c r="C583">
        <v>4</v>
      </c>
      <c r="D583">
        <v>7</v>
      </c>
      <c r="E583">
        <v>5.46</v>
      </c>
      <c r="F583">
        <v>16</v>
      </c>
      <c r="G583">
        <v>19</v>
      </c>
      <c r="H583">
        <v>91</v>
      </c>
      <c r="I583">
        <v>105</v>
      </c>
      <c r="J583">
        <v>55</v>
      </c>
      <c r="K583">
        <v>19</v>
      </c>
      <c r="L583">
        <v>68</v>
      </c>
      <c r="M583">
        <v>32</v>
      </c>
      <c r="N583">
        <v>1.51</v>
      </c>
      <c r="O583">
        <v>6.76</v>
      </c>
      <c r="P583">
        <v>3.17</v>
      </c>
      <c r="Q583">
        <v>5.69</v>
      </c>
      <c r="R583">
        <v>-0.2</v>
      </c>
      <c r="S583">
        <v>13619</v>
      </c>
      <c r="U583">
        <f t="shared" si="100"/>
        <v>4</v>
      </c>
      <c r="V583">
        <f t="shared" si="101"/>
        <v>7</v>
      </c>
      <c r="W583">
        <f t="shared" si="102"/>
        <v>5.46</v>
      </c>
      <c r="X583">
        <f t="shared" si="103"/>
        <v>16</v>
      </c>
      <c r="Y583">
        <f t="shared" si="104"/>
        <v>19</v>
      </c>
      <c r="Z583">
        <f t="shared" si="105"/>
        <v>91</v>
      </c>
      <c r="AA583">
        <f t="shared" si="106"/>
        <v>105</v>
      </c>
      <c r="AB583">
        <f t="shared" si="107"/>
        <v>55</v>
      </c>
      <c r="AC583">
        <f t="shared" si="108"/>
        <v>19</v>
      </c>
      <c r="AD583">
        <f t="shared" si="109"/>
        <v>68</v>
      </c>
      <c r="AE583">
        <f t="shared" si="110"/>
        <v>32</v>
      </c>
      <c r="AF583">
        <f>SUMPRODUCT(U583:AE583,Weights!$E$3:$O$3)</f>
        <v>70.5</v>
      </c>
    </row>
    <row r="584" spans="1:32" x14ac:dyDescent="0.25">
      <c r="A584" t="s">
        <v>954</v>
      </c>
      <c r="B584" t="s">
        <v>56</v>
      </c>
      <c r="C584">
        <v>2</v>
      </c>
      <c r="D584">
        <v>1</v>
      </c>
      <c r="E584">
        <v>5.52</v>
      </c>
      <c r="F584">
        <v>0</v>
      </c>
      <c r="G584">
        <v>40</v>
      </c>
      <c r="H584">
        <v>53</v>
      </c>
      <c r="I584">
        <v>52</v>
      </c>
      <c r="J584">
        <v>32</v>
      </c>
      <c r="K584">
        <v>7</v>
      </c>
      <c r="L584">
        <v>45</v>
      </c>
      <c r="M584">
        <v>37</v>
      </c>
      <c r="N584">
        <v>1.69</v>
      </c>
      <c r="O584">
        <v>7.67</v>
      </c>
      <c r="P584">
        <v>6.32</v>
      </c>
      <c r="Q584">
        <v>5.7</v>
      </c>
      <c r="R584">
        <v>-0.5</v>
      </c>
      <c r="S584">
        <v>14093</v>
      </c>
      <c r="U584">
        <f t="shared" si="100"/>
        <v>2</v>
      </c>
      <c r="V584">
        <f t="shared" si="101"/>
        <v>1</v>
      </c>
      <c r="W584">
        <f t="shared" si="102"/>
        <v>5.52</v>
      </c>
      <c r="X584">
        <f t="shared" si="103"/>
        <v>0</v>
      </c>
      <c r="Y584">
        <f t="shared" si="104"/>
        <v>40</v>
      </c>
      <c r="Z584">
        <f t="shared" si="105"/>
        <v>53</v>
      </c>
      <c r="AA584">
        <f t="shared" si="106"/>
        <v>52</v>
      </c>
      <c r="AB584">
        <f t="shared" si="107"/>
        <v>32</v>
      </c>
      <c r="AC584">
        <f t="shared" si="108"/>
        <v>7</v>
      </c>
      <c r="AD584">
        <f t="shared" si="109"/>
        <v>45</v>
      </c>
      <c r="AE584">
        <f t="shared" si="110"/>
        <v>37</v>
      </c>
      <c r="AF584">
        <f>SUMPRODUCT(U584:AE584,Weights!$E$3:$O$3)</f>
        <v>49.5</v>
      </c>
    </row>
    <row r="585" spans="1:32" x14ac:dyDescent="0.25">
      <c r="A585" t="s">
        <v>1154</v>
      </c>
      <c r="B585" t="s">
        <v>45</v>
      </c>
      <c r="C585">
        <v>2</v>
      </c>
      <c r="D585">
        <v>4</v>
      </c>
      <c r="E585">
        <v>5.81</v>
      </c>
      <c r="F585">
        <v>7</v>
      </c>
      <c r="G585">
        <v>12</v>
      </c>
      <c r="H585">
        <v>45</v>
      </c>
      <c r="I585">
        <v>56</v>
      </c>
      <c r="J585">
        <v>29</v>
      </c>
      <c r="K585">
        <v>8</v>
      </c>
      <c r="L585">
        <v>28</v>
      </c>
      <c r="M585">
        <v>21</v>
      </c>
      <c r="N585">
        <v>1.7</v>
      </c>
      <c r="O585">
        <v>5.69</v>
      </c>
      <c r="P585">
        <v>4.17</v>
      </c>
      <c r="Q585">
        <v>5.75</v>
      </c>
      <c r="R585">
        <v>-0.1</v>
      </c>
      <c r="S585">
        <v>1841</v>
      </c>
      <c r="U585">
        <f t="shared" si="100"/>
        <v>2</v>
      </c>
      <c r="V585">
        <f t="shared" si="101"/>
        <v>4</v>
      </c>
      <c r="W585">
        <f t="shared" si="102"/>
        <v>5.81</v>
      </c>
      <c r="X585">
        <f t="shared" si="103"/>
        <v>7</v>
      </c>
      <c r="Y585">
        <f t="shared" si="104"/>
        <v>12</v>
      </c>
      <c r="Z585">
        <f t="shared" si="105"/>
        <v>45</v>
      </c>
      <c r="AA585">
        <f t="shared" si="106"/>
        <v>56</v>
      </c>
      <c r="AB585">
        <f t="shared" si="107"/>
        <v>29</v>
      </c>
      <c r="AC585">
        <f t="shared" si="108"/>
        <v>8</v>
      </c>
      <c r="AD585">
        <f t="shared" si="109"/>
        <v>28</v>
      </c>
      <c r="AE585">
        <f t="shared" si="110"/>
        <v>21</v>
      </c>
      <c r="AF585">
        <f>SUMPRODUCT(U585:AE585,Weights!$E$3:$O$3)</f>
        <v>19.5</v>
      </c>
    </row>
    <row r="586" spans="1:32" x14ac:dyDescent="0.25">
      <c r="A586" t="s">
        <v>1151</v>
      </c>
      <c r="B586" t="s">
        <v>96</v>
      </c>
      <c r="C586">
        <v>4</v>
      </c>
      <c r="D586">
        <v>3</v>
      </c>
      <c r="E586">
        <v>4.96</v>
      </c>
      <c r="F586">
        <v>11</v>
      </c>
      <c r="G586">
        <v>20</v>
      </c>
      <c r="H586">
        <v>80</v>
      </c>
      <c r="I586">
        <v>83</v>
      </c>
      <c r="J586">
        <v>44</v>
      </c>
      <c r="K586">
        <v>18</v>
      </c>
      <c r="L586">
        <v>49</v>
      </c>
      <c r="M586">
        <v>21</v>
      </c>
      <c r="N586">
        <v>1.29</v>
      </c>
      <c r="O586">
        <v>5.52</v>
      </c>
      <c r="P586">
        <v>2.3199999999999998</v>
      </c>
      <c r="Q586">
        <v>5.77</v>
      </c>
      <c r="R586">
        <v>-0.1</v>
      </c>
      <c r="S586">
        <v>9559</v>
      </c>
      <c r="U586">
        <f t="shared" si="100"/>
        <v>4</v>
      </c>
      <c r="V586">
        <f t="shared" si="101"/>
        <v>3</v>
      </c>
      <c r="W586">
        <f t="shared" si="102"/>
        <v>4.96</v>
      </c>
      <c r="X586">
        <f t="shared" si="103"/>
        <v>11</v>
      </c>
      <c r="Y586">
        <f t="shared" si="104"/>
        <v>20</v>
      </c>
      <c r="Z586">
        <f t="shared" si="105"/>
        <v>80</v>
      </c>
      <c r="AA586">
        <f t="shared" si="106"/>
        <v>83</v>
      </c>
      <c r="AB586">
        <f t="shared" si="107"/>
        <v>44</v>
      </c>
      <c r="AC586">
        <f t="shared" si="108"/>
        <v>18</v>
      </c>
      <c r="AD586">
        <f t="shared" si="109"/>
        <v>49</v>
      </c>
      <c r="AE586">
        <f t="shared" si="110"/>
        <v>21</v>
      </c>
      <c r="AF586">
        <f>SUMPRODUCT(U586:AE586,Weights!$E$3:$O$3)</f>
        <v>80</v>
      </c>
    </row>
    <row r="587" spans="1:32" x14ac:dyDescent="0.25">
      <c r="A587" t="s">
        <v>936</v>
      </c>
      <c r="B587" t="s">
        <v>96</v>
      </c>
      <c r="C587">
        <v>6</v>
      </c>
      <c r="D587">
        <v>5</v>
      </c>
      <c r="E587">
        <v>5.45</v>
      </c>
      <c r="F587">
        <v>17</v>
      </c>
      <c r="G587">
        <v>17</v>
      </c>
      <c r="H587">
        <v>84</v>
      </c>
      <c r="I587">
        <v>86</v>
      </c>
      <c r="J587">
        <v>51</v>
      </c>
      <c r="K587">
        <v>21</v>
      </c>
      <c r="L587">
        <v>74</v>
      </c>
      <c r="M587">
        <v>27</v>
      </c>
      <c r="N587">
        <v>1.35</v>
      </c>
      <c r="O587">
        <v>7.94</v>
      </c>
      <c r="P587">
        <v>2.9</v>
      </c>
      <c r="Q587">
        <v>5.78</v>
      </c>
      <c r="R587">
        <v>0.2</v>
      </c>
      <c r="S587">
        <v>11132</v>
      </c>
      <c r="U587">
        <f t="shared" si="100"/>
        <v>6</v>
      </c>
      <c r="V587">
        <f t="shared" si="101"/>
        <v>5</v>
      </c>
      <c r="W587">
        <f t="shared" si="102"/>
        <v>5.45</v>
      </c>
      <c r="X587">
        <f t="shared" si="103"/>
        <v>17</v>
      </c>
      <c r="Y587">
        <f t="shared" si="104"/>
        <v>17</v>
      </c>
      <c r="Z587">
        <f t="shared" si="105"/>
        <v>84</v>
      </c>
      <c r="AA587">
        <f t="shared" si="106"/>
        <v>86</v>
      </c>
      <c r="AB587">
        <f t="shared" si="107"/>
        <v>51</v>
      </c>
      <c r="AC587">
        <f t="shared" si="108"/>
        <v>21</v>
      </c>
      <c r="AD587">
        <f t="shared" si="109"/>
        <v>74</v>
      </c>
      <c r="AE587">
        <f t="shared" si="110"/>
        <v>27</v>
      </c>
      <c r="AF587">
        <f>SUMPRODUCT(U587:AE587,Weights!$E$3:$O$3)</f>
        <v>98.5</v>
      </c>
    </row>
    <row r="588" spans="1:32" x14ac:dyDescent="0.25">
      <c r="A588" t="s">
        <v>946</v>
      </c>
      <c r="B588" t="s">
        <v>25</v>
      </c>
      <c r="C588">
        <v>2</v>
      </c>
      <c r="D588">
        <v>4</v>
      </c>
      <c r="E588">
        <v>5.54</v>
      </c>
      <c r="F588">
        <v>10</v>
      </c>
      <c r="G588">
        <v>11</v>
      </c>
      <c r="H588">
        <v>53</v>
      </c>
      <c r="I588">
        <v>62</v>
      </c>
      <c r="J588">
        <v>33</v>
      </c>
      <c r="K588">
        <v>11</v>
      </c>
      <c r="L588">
        <v>39</v>
      </c>
      <c r="M588">
        <v>22</v>
      </c>
      <c r="N588">
        <v>1.57</v>
      </c>
      <c r="O588">
        <v>6.57</v>
      </c>
      <c r="P588">
        <v>3.66</v>
      </c>
      <c r="Q588">
        <v>5.8</v>
      </c>
      <c r="R588">
        <v>-0.1</v>
      </c>
      <c r="S588">
        <v>3815</v>
      </c>
      <c r="U588">
        <f t="shared" si="100"/>
        <v>2</v>
      </c>
      <c r="V588">
        <f t="shared" si="101"/>
        <v>4</v>
      </c>
      <c r="W588">
        <f t="shared" si="102"/>
        <v>5.54</v>
      </c>
      <c r="X588">
        <f t="shared" si="103"/>
        <v>10</v>
      </c>
      <c r="Y588">
        <f t="shared" si="104"/>
        <v>11</v>
      </c>
      <c r="Z588">
        <f t="shared" si="105"/>
        <v>53</v>
      </c>
      <c r="AA588">
        <f t="shared" si="106"/>
        <v>62</v>
      </c>
      <c r="AB588">
        <f t="shared" si="107"/>
        <v>33</v>
      </c>
      <c r="AC588">
        <f t="shared" si="108"/>
        <v>11</v>
      </c>
      <c r="AD588">
        <f t="shared" si="109"/>
        <v>39</v>
      </c>
      <c r="AE588">
        <f t="shared" si="110"/>
        <v>22</v>
      </c>
      <c r="AF588">
        <f>SUMPRODUCT(U588:AE588,Weights!$E$3:$O$3)</f>
        <v>35</v>
      </c>
    </row>
    <row r="589" spans="1:32" x14ac:dyDescent="0.25">
      <c r="A589" t="s">
        <v>943</v>
      </c>
      <c r="B589" t="s">
        <v>56</v>
      </c>
      <c r="C589">
        <v>4</v>
      </c>
      <c r="D589">
        <v>6</v>
      </c>
      <c r="E589">
        <v>5.15</v>
      </c>
      <c r="F589">
        <v>18</v>
      </c>
      <c r="G589">
        <v>18</v>
      </c>
      <c r="H589">
        <v>100</v>
      </c>
      <c r="I589">
        <v>103</v>
      </c>
      <c r="J589">
        <v>57</v>
      </c>
      <c r="K589">
        <v>22</v>
      </c>
      <c r="L589">
        <v>84</v>
      </c>
      <c r="M589">
        <v>44</v>
      </c>
      <c r="N589">
        <v>1.48</v>
      </c>
      <c r="O589">
        <v>7.61</v>
      </c>
      <c r="P589">
        <v>3.97</v>
      </c>
      <c r="Q589">
        <v>5.81</v>
      </c>
      <c r="R589">
        <v>0</v>
      </c>
      <c r="S589">
        <v>7059</v>
      </c>
      <c r="U589">
        <f t="shared" si="100"/>
        <v>4</v>
      </c>
      <c r="V589">
        <f t="shared" si="101"/>
        <v>6</v>
      </c>
      <c r="W589">
        <f t="shared" si="102"/>
        <v>5.15</v>
      </c>
      <c r="X589">
        <f t="shared" si="103"/>
        <v>18</v>
      </c>
      <c r="Y589">
        <f t="shared" si="104"/>
        <v>18</v>
      </c>
      <c r="Z589">
        <f t="shared" si="105"/>
        <v>100</v>
      </c>
      <c r="AA589">
        <f t="shared" si="106"/>
        <v>103</v>
      </c>
      <c r="AB589">
        <f t="shared" si="107"/>
        <v>57</v>
      </c>
      <c r="AC589">
        <f t="shared" si="108"/>
        <v>22</v>
      </c>
      <c r="AD589">
        <f t="shared" si="109"/>
        <v>84</v>
      </c>
      <c r="AE589">
        <f t="shared" si="110"/>
        <v>44</v>
      </c>
      <c r="AF589">
        <f>SUMPRODUCT(U589:AE589,Weights!$E$3:$O$3)</f>
        <v>98.5</v>
      </c>
    </row>
    <row r="590" spans="1:32" x14ac:dyDescent="0.25">
      <c r="A590" t="s">
        <v>708</v>
      </c>
      <c r="B590" t="s">
        <v>141</v>
      </c>
      <c r="C590">
        <v>1</v>
      </c>
      <c r="D590">
        <v>2</v>
      </c>
      <c r="E590">
        <v>7.71</v>
      </c>
      <c r="F590">
        <v>0</v>
      </c>
      <c r="G590">
        <v>31</v>
      </c>
      <c r="H590">
        <v>34</v>
      </c>
      <c r="I590">
        <v>47</v>
      </c>
      <c r="J590">
        <v>29</v>
      </c>
      <c r="K590">
        <v>9</v>
      </c>
      <c r="L590">
        <v>30</v>
      </c>
      <c r="M590">
        <v>11</v>
      </c>
      <c r="N590">
        <v>1.72</v>
      </c>
      <c r="O590">
        <v>7.88</v>
      </c>
      <c r="P590">
        <v>3.01</v>
      </c>
      <c r="Q590">
        <v>5.81</v>
      </c>
      <c r="R590">
        <v>-0.4</v>
      </c>
      <c r="S590">
        <v>3926</v>
      </c>
      <c r="U590">
        <f t="shared" si="100"/>
        <v>1</v>
      </c>
      <c r="V590">
        <f t="shared" si="101"/>
        <v>2</v>
      </c>
      <c r="W590">
        <f t="shared" si="102"/>
        <v>7.71</v>
      </c>
      <c r="X590">
        <f t="shared" si="103"/>
        <v>0</v>
      </c>
      <c r="Y590">
        <f t="shared" si="104"/>
        <v>31</v>
      </c>
      <c r="Z590">
        <f t="shared" si="105"/>
        <v>34</v>
      </c>
      <c r="AA590">
        <f t="shared" si="106"/>
        <v>47</v>
      </c>
      <c r="AB590">
        <f t="shared" si="107"/>
        <v>29</v>
      </c>
      <c r="AC590">
        <f t="shared" si="108"/>
        <v>9</v>
      </c>
      <c r="AD590">
        <f t="shared" si="109"/>
        <v>30</v>
      </c>
      <c r="AE590">
        <f t="shared" si="110"/>
        <v>11</v>
      </c>
      <c r="AF590">
        <f>SUMPRODUCT(U590:AE590,Weights!$E$3:$O$3)</f>
        <v>10</v>
      </c>
    </row>
    <row r="591" spans="1:32" x14ac:dyDescent="0.25">
      <c r="A591" t="s">
        <v>915</v>
      </c>
      <c r="B591" t="s">
        <v>37</v>
      </c>
      <c r="C591">
        <v>4</v>
      </c>
      <c r="D591">
        <v>6</v>
      </c>
      <c r="E591">
        <v>5.8</v>
      </c>
      <c r="F591">
        <v>12</v>
      </c>
      <c r="G591">
        <v>13</v>
      </c>
      <c r="H591">
        <v>69</v>
      </c>
      <c r="I591">
        <v>89</v>
      </c>
      <c r="J591">
        <v>45</v>
      </c>
      <c r="K591">
        <v>16</v>
      </c>
      <c r="L591">
        <v>47</v>
      </c>
      <c r="M591">
        <v>20</v>
      </c>
      <c r="N591">
        <v>1.57</v>
      </c>
      <c r="O591">
        <v>6.08</v>
      </c>
      <c r="P591">
        <v>2.57</v>
      </c>
      <c r="Q591">
        <v>5.83</v>
      </c>
      <c r="R591">
        <v>-0.2</v>
      </c>
      <c r="S591">
        <v>8185</v>
      </c>
      <c r="U591">
        <f t="shared" si="100"/>
        <v>4</v>
      </c>
      <c r="V591">
        <f t="shared" si="101"/>
        <v>6</v>
      </c>
      <c r="W591">
        <f t="shared" si="102"/>
        <v>5.8</v>
      </c>
      <c r="X591">
        <f t="shared" si="103"/>
        <v>12</v>
      </c>
      <c r="Y591">
        <f t="shared" si="104"/>
        <v>13</v>
      </c>
      <c r="Z591">
        <f t="shared" si="105"/>
        <v>69</v>
      </c>
      <c r="AA591">
        <f t="shared" si="106"/>
        <v>89</v>
      </c>
      <c r="AB591">
        <f t="shared" si="107"/>
        <v>45</v>
      </c>
      <c r="AC591">
        <f t="shared" si="108"/>
        <v>16</v>
      </c>
      <c r="AD591">
        <f t="shared" si="109"/>
        <v>47</v>
      </c>
      <c r="AE591">
        <f t="shared" si="110"/>
        <v>20</v>
      </c>
      <c r="AF591">
        <f>SUMPRODUCT(U591:AE591,Weights!$E$3:$O$3)</f>
        <v>42.5</v>
      </c>
    </row>
    <row r="592" spans="1:32" x14ac:dyDescent="0.25">
      <c r="A592" t="s">
        <v>1226</v>
      </c>
      <c r="B592" t="s">
        <v>60</v>
      </c>
      <c r="C592">
        <v>3</v>
      </c>
      <c r="D592">
        <v>4</v>
      </c>
      <c r="E592">
        <v>6.36</v>
      </c>
      <c r="F592">
        <v>10</v>
      </c>
      <c r="G592">
        <v>10</v>
      </c>
      <c r="H592">
        <v>55</v>
      </c>
      <c r="I592">
        <v>72</v>
      </c>
      <c r="J592">
        <v>39</v>
      </c>
      <c r="K592">
        <v>13</v>
      </c>
      <c r="L592">
        <v>32</v>
      </c>
      <c r="M592">
        <v>14</v>
      </c>
      <c r="N592">
        <v>1.57</v>
      </c>
      <c r="O592">
        <v>5.28</v>
      </c>
      <c r="P592">
        <v>2.2400000000000002</v>
      </c>
      <c r="Q592">
        <v>5.9</v>
      </c>
      <c r="R592">
        <v>-0.2</v>
      </c>
      <c r="S592">
        <v>14532</v>
      </c>
      <c r="U592">
        <f t="shared" si="100"/>
        <v>3</v>
      </c>
      <c r="V592">
        <f t="shared" si="101"/>
        <v>4</v>
      </c>
      <c r="W592">
        <f t="shared" si="102"/>
        <v>6.36</v>
      </c>
      <c r="X592">
        <f t="shared" si="103"/>
        <v>10</v>
      </c>
      <c r="Y592">
        <f t="shared" si="104"/>
        <v>10</v>
      </c>
      <c r="Z592">
        <f t="shared" si="105"/>
        <v>55</v>
      </c>
      <c r="AA592">
        <f t="shared" si="106"/>
        <v>72</v>
      </c>
      <c r="AB592">
        <f t="shared" si="107"/>
        <v>39</v>
      </c>
      <c r="AC592">
        <f t="shared" si="108"/>
        <v>13</v>
      </c>
      <c r="AD592">
        <f t="shared" si="109"/>
        <v>32</v>
      </c>
      <c r="AE592">
        <f t="shared" si="110"/>
        <v>14</v>
      </c>
      <c r="AF592">
        <f>SUMPRODUCT(U592:AE592,Weights!$E$3:$O$3)</f>
        <v>24</v>
      </c>
    </row>
    <row r="593" spans="1:32" x14ac:dyDescent="0.25">
      <c r="A593" t="s">
        <v>1155</v>
      </c>
      <c r="B593" t="s">
        <v>47</v>
      </c>
      <c r="C593">
        <v>1</v>
      </c>
      <c r="D593">
        <v>2</v>
      </c>
      <c r="E593">
        <v>6.07</v>
      </c>
      <c r="F593">
        <v>6</v>
      </c>
      <c r="G593">
        <v>6</v>
      </c>
      <c r="H593">
        <v>31</v>
      </c>
      <c r="I593">
        <v>37</v>
      </c>
      <c r="J593">
        <v>21</v>
      </c>
      <c r="K593">
        <v>8</v>
      </c>
      <c r="L593">
        <v>22</v>
      </c>
      <c r="M593">
        <v>9</v>
      </c>
      <c r="N593">
        <v>1.5</v>
      </c>
      <c r="O593">
        <v>6.53</v>
      </c>
      <c r="P593">
        <v>2.76</v>
      </c>
      <c r="Q593">
        <v>5.92</v>
      </c>
      <c r="R593">
        <v>-0.2</v>
      </c>
      <c r="S593">
        <v>15467</v>
      </c>
      <c r="U593">
        <f t="shared" si="100"/>
        <v>1</v>
      </c>
      <c r="V593">
        <f t="shared" si="101"/>
        <v>2</v>
      </c>
      <c r="W593">
        <f t="shared" si="102"/>
        <v>6.07</v>
      </c>
      <c r="X593">
        <f t="shared" si="103"/>
        <v>6</v>
      </c>
      <c r="Y593">
        <f t="shared" si="104"/>
        <v>6</v>
      </c>
      <c r="Z593">
        <f t="shared" si="105"/>
        <v>31</v>
      </c>
      <c r="AA593">
        <f t="shared" si="106"/>
        <v>37</v>
      </c>
      <c r="AB593">
        <f t="shared" si="107"/>
        <v>21</v>
      </c>
      <c r="AC593">
        <f t="shared" si="108"/>
        <v>8</v>
      </c>
      <c r="AD593">
        <f t="shared" si="109"/>
        <v>22</v>
      </c>
      <c r="AE593">
        <f t="shared" si="110"/>
        <v>9</v>
      </c>
      <c r="AF593">
        <f>SUMPRODUCT(U593:AE593,Weights!$E$3:$O$3)</f>
        <v>18</v>
      </c>
    </row>
    <row r="594" spans="1:32" x14ac:dyDescent="0.25">
      <c r="A594" t="s">
        <v>1158</v>
      </c>
      <c r="B594" t="s">
        <v>125</v>
      </c>
      <c r="C594">
        <v>1</v>
      </c>
      <c r="D594">
        <v>3</v>
      </c>
      <c r="E594">
        <v>5.5</v>
      </c>
      <c r="F594">
        <v>4</v>
      </c>
      <c r="G594">
        <v>22</v>
      </c>
      <c r="H594">
        <v>39</v>
      </c>
      <c r="I594">
        <v>46</v>
      </c>
      <c r="J594">
        <v>24</v>
      </c>
      <c r="K594">
        <v>9</v>
      </c>
      <c r="L594">
        <v>36</v>
      </c>
      <c r="M594">
        <v>20</v>
      </c>
      <c r="N594">
        <v>1.67</v>
      </c>
      <c r="O594">
        <v>8.2200000000000006</v>
      </c>
      <c r="P594">
        <v>4.6500000000000004</v>
      </c>
      <c r="Q594">
        <v>5.97</v>
      </c>
      <c r="R594">
        <v>-0.4</v>
      </c>
      <c r="S594">
        <v>15947</v>
      </c>
      <c r="U594">
        <f t="shared" si="100"/>
        <v>1</v>
      </c>
      <c r="V594">
        <f t="shared" si="101"/>
        <v>3</v>
      </c>
      <c r="W594">
        <f t="shared" si="102"/>
        <v>5.5</v>
      </c>
      <c r="X594">
        <f t="shared" si="103"/>
        <v>4</v>
      </c>
      <c r="Y594">
        <f t="shared" si="104"/>
        <v>22</v>
      </c>
      <c r="Z594">
        <f t="shared" si="105"/>
        <v>39</v>
      </c>
      <c r="AA594">
        <f t="shared" si="106"/>
        <v>46</v>
      </c>
      <c r="AB594">
        <f t="shared" si="107"/>
        <v>24</v>
      </c>
      <c r="AC594">
        <f t="shared" si="108"/>
        <v>9</v>
      </c>
      <c r="AD594">
        <f t="shared" si="109"/>
        <v>36</v>
      </c>
      <c r="AE594">
        <f t="shared" si="110"/>
        <v>20</v>
      </c>
      <c r="AF594">
        <f>SUMPRODUCT(U594:AE594,Weights!$E$3:$O$3)</f>
        <v>29</v>
      </c>
    </row>
    <row r="595" spans="1:32" x14ac:dyDescent="0.25">
      <c r="A595" t="s">
        <v>976</v>
      </c>
      <c r="B595" t="s">
        <v>21</v>
      </c>
      <c r="C595">
        <v>2</v>
      </c>
      <c r="D595">
        <v>6</v>
      </c>
      <c r="E595">
        <v>6.4</v>
      </c>
      <c r="F595">
        <v>8</v>
      </c>
      <c r="G595">
        <v>24</v>
      </c>
      <c r="H595">
        <v>71</v>
      </c>
      <c r="I595">
        <v>77</v>
      </c>
      <c r="J595">
        <v>50</v>
      </c>
      <c r="K595">
        <v>16</v>
      </c>
      <c r="L595">
        <v>75</v>
      </c>
      <c r="M595">
        <v>47</v>
      </c>
      <c r="N595">
        <v>1.76</v>
      </c>
      <c r="O595">
        <v>9.57</v>
      </c>
      <c r="P595">
        <v>6.01</v>
      </c>
      <c r="Q595">
        <v>5.97</v>
      </c>
      <c r="R595">
        <v>-0.4</v>
      </c>
      <c r="S595">
        <v>13594</v>
      </c>
      <c r="U595">
        <f t="shared" si="100"/>
        <v>2</v>
      </c>
      <c r="V595">
        <f t="shared" si="101"/>
        <v>6</v>
      </c>
      <c r="W595">
        <f t="shared" si="102"/>
        <v>6.4</v>
      </c>
      <c r="X595">
        <f t="shared" si="103"/>
        <v>8</v>
      </c>
      <c r="Y595">
        <f t="shared" si="104"/>
        <v>24</v>
      </c>
      <c r="Z595">
        <f t="shared" si="105"/>
        <v>71</v>
      </c>
      <c r="AA595">
        <f t="shared" si="106"/>
        <v>77</v>
      </c>
      <c r="AB595">
        <f t="shared" si="107"/>
        <v>50</v>
      </c>
      <c r="AC595">
        <f t="shared" si="108"/>
        <v>16</v>
      </c>
      <c r="AD595">
        <f t="shared" si="109"/>
        <v>75</v>
      </c>
      <c r="AE595">
        <f t="shared" si="110"/>
        <v>47</v>
      </c>
      <c r="AF595">
        <f>SUMPRODUCT(U595:AE595,Weights!$E$3:$O$3)</f>
        <v>47</v>
      </c>
    </row>
    <row r="596" spans="1:32" x14ac:dyDescent="0.25">
      <c r="A596" t="s">
        <v>1161</v>
      </c>
      <c r="B596" t="s">
        <v>141</v>
      </c>
      <c r="C596">
        <v>2</v>
      </c>
      <c r="D596">
        <v>4</v>
      </c>
      <c r="E596">
        <v>5.93</v>
      </c>
      <c r="F596">
        <v>8</v>
      </c>
      <c r="G596">
        <v>14</v>
      </c>
      <c r="H596">
        <v>56</v>
      </c>
      <c r="I596">
        <v>64</v>
      </c>
      <c r="J596">
        <v>37</v>
      </c>
      <c r="K596">
        <v>12</v>
      </c>
      <c r="L596">
        <v>38</v>
      </c>
      <c r="M596">
        <v>24</v>
      </c>
      <c r="N596">
        <v>1.58</v>
      </c>
      <c r="O596">
        <v>6.21</v>
      </c>
      <c r="P596">
        <v>3.9</v>
      </c>
      <c r="Q596">
        <v>5.98</v>
      </c>
      <c r="R596">
        <v>-0.2</v>
      </c>
      <c r="S596">
        <v>16318</v>
      </c>
      <c r="U596">
        <f t="shared" si="100"/>
        <v>2</v>
      </c>
      <c r="V596">
        <f t="shared" si="101"/>
        <v>4</v>
      </c>
      <c r="W596">
        <f t="shared" si="102"/>
        <v>5.93</v>
      </c>
      <c r="X596">
        <f t="shared" si="103"/>
        <v>8</v>
      </c>
      <c r="Y596">
        <f t="shared" si="104"/>
        <v>14</v>
      </c>
      <c r="Z596">
        <f t="shared" si="105"/>
        <v>56</v>
      </c>
      <c r="AA596">
        <f t="shared" si="106"/>
        <v>64</v>
      </c>
      <c r="AB596">
        <f t="shared" si="107"/>
        <v>37</v>
      </c>
      <c r="AC596">
        <f t="shared" si="108"/>
        <v>12</v>
      </c>
      <c r="AD596">
        <f t="shared" si="109"/>
        <v>38</v>
      </c>
      <c r="AE596">
        <f t="shared" si="110"/>
        <v>24</v>
      </c>
      <c r="AF596">
        <f>SUMPRODUCT(U596:AE596,Weights!$E$3:$O$3)</f>
        <v>30</v>
      </c>
    </row>
    <row r="597" spans="1:32" x14ac:dyDescent="0.25">
      <c r="A597" t="s">
        <v>979</v>
      </c>
      <c r="B597" t="s">
        <v>85</v>
      </c>
      <c r="C597">
        <v>2</v>
      </c>
      <c r="D597">
        <v>3</v>
      </c>
      <c r="E597">
        <v>6.4</v>
      </c>
      <c r="F597">
        <v>7</v>
      </c>
      <c r="G597">
        <v>36</v>
      </c>
      <c r="H597">
        <v>60</v>
      </c>
      <c r="I597">
        <v>62</v>
      </c>
      <c r="J597">
        <v>42</v>
      </c>
      <c r="K597">
        <v>12</v>
      </c>
      <c r="L597">
        <v>47</v>
      </c>
      <c r="M597">
        <v>31</v>
      </c>
      <c r="N597">
        <v>1.56</v>
      </c>
      <c r="O597">
        <v>7.14</v>
      </c>
      <c r="P597">
        <v>4.7</v>
      </c>
      <c r="Q597">
        <v>5.99</v>
      </c>
      <c r="R597">
        <v>-0.5</v>
      </c>
      <c r="S597">
        <v>18815</v>
      </c>
      <c r="U597">
        <f t="shared" si="100"/>
        <v>2</v>
      </c>
      <c r="V597">
        <f t="shared" si="101"/>
        <v>3</v>
      </c>
      <c r="W597">
        <f t="shared" si="102"/>
        <v>6.4</v>
      </c>
      <c r="X597">
        <f t="shared" si="103"/>
        <v>7</v>
      </c>
      <c r="Y597">
        <f t="shared" si="104"/>
        <v>36</v>
      </c>
      <c r="Z597">
        <f t="shared" si="105"/>
        <v>60</v>
      </c>
      <c r="AA597">
        <f t="shared" si="106"/>
        <v>62</v>
      </c>
      <c r="AB597">
        <f t="shared" si="107"/>
        <v>42</v>
      </c>
      <c r="AC597">
        <f t="shared" si="108"/>
        <v>12</v>
      </c>
      <c r="AD597">
        <f t="shared" si="109"/>
        <v>47</v>
      </c>
      <c r="AE597">
        <f t="shared" si="110"/>
        <v>31</v>
      </c>
      <c r="AF597">
        <f>SUMPRODUCT(U597:AE597,Weights!$E$3:$O$3)</f>
        <v>37.5</v>
      </c>
    </row>
    <row r="598" spans="1:32" x14ac:dyDescent="0.25">
      <c r="A598" t="s">
        <v>885</v>
      </c>
      <c r="B598" t="s">
        <v>96</v>
      </c>
      <c r="C598">
        <v>4</v>
      </c>
      <c r="D598">
        <v>7</v>
      </c>
      <c r="E598">
        <v>5.67</v>
      </c>
      <c r="F598">
        <v>0</v>
      </c>
      <c r="G598">
        <v>50</v>
      </c>
      <c r="H598">
        <v>41</v>
      </c>
      <c r="I598">
        <v>42</v>
      </c>
      <c r="J598">
        <v>26</v>
      </c>
      <c r="K598">
        <v>13</v>
      </c>
      <c r="L598">
        <v>50</v>
      </c>
      <c r="M598">
        <v>17</v>
      </c>
      <c r="N598">
        <v>1.43</v>
      </c>
      <c r="O598">
        <v>10.81</v>
      </c>
      <c r="P598">
        <v>3.76</v>
      </c>
      <c r="Q598">
        <v>6.08</v>
      </c>
      <c r="R598">
        <v>-0.5</v>
      </c>
      <c r="S598">
        <v>521</v>
      </c>
      <c r="U598">
        <f t="shared" si="100"/>
        <v>4</v>
      </c>
      <c r="V598">
        <f t="shared" si="101"/>
        <v>7</v>
      </c>
      <c r="W598">
        <f t="shared" si="102"/>
        <v>5.67</v>
      </c>
      <c r="X598">
        <f t="shared" si="103"/>
        <v>0</v>
      </c>
      <c r="Y598">
        <f t="shared" si="104"/>
        <v>50</v>
      </c>
      <c r="Z598">
        <f t="shared" si="105"/>
        <v>41</v>
      </c>
      <c r="AA598">
        <f t="shared" si="106"/>
        <v>42</v>
      </c>
      <c r="AB598">
        <f t="shared" si="107"/>
        <v>26</v>
      </c>
      <c r="AC598">
        <f t="shared" si="108"/>
        <v>13</v>
      </c>
      <c r="AD598">
        <f t="shared" si="109"/>
        <v>50</v>
      </c>
      <c r="AE598">
        <f t="shared" si="110"/>
        <v>17</v>
      </c>
      <c r="AF598">
        <f>SUMPRODUCT(U598:AE598,Weights!$E$3:$O$3)</f>
        <v>49.5</v>
      </c>
    </row>
    <row r="599" spans="1:32" x14ac:dyDescent="0.25">
      <c r="A599" t="s">
        <v>746</v>
      </c>
      <c r="B599" t="s">
        <v>32</v>
      </c>
      <c r="C599">
        <v>4</v>
      </c>
      <c r="D599">
        <v>7</v>
      </c>
      <c r="E599">
        <v>6.1</v>
      </c>
      <c r="F599">
        <v>0</v>
      </c>
      <c r="G599">
        <v>53</v>
      </c>
      <c r="H599">
        <v>48</v>
      </c>
      <c r="I599">
        <v>54</v>
      </c>
      <c r="J599">
        <v>32</v>
      </c>
      <c r="K599">
        <v>13</v>
      </c>
      <c r="L599">
        <v>45</v>
      </c>
      <c r="M599">
        <v>19</v>
      </c>
      <c r="N599">
        <v>1.51</v>
      </c>
      <c r="O599">
        <v>8.3800000000000008</v>
      </c>
      <c r="P599">
        <v>3.51</v>
      </c>
      <c r="Q599">
        <v>6.11</v>
      </c>
      <c r="R599">
        <v>-0.6</v>
      </c>
      <c r="S599">
        <v>1642</v>
      </c>
      <c r="U599">
        <f t="shared" si="100"/>
        <v>4</v>
      </c>
      <c r="V599">
        <f t="shared" si="101"/>
        <v>7</v>
      </c>
      <c r="W599">
        <f t="shared" si="102"/>
        <v>6.1</v>
      </c>
      <c r="X599">
        <f t="shared" si="103"/>
        <v>0</v>
      </c>
      <c r="Y599">
        <f t="shared" si="104"/>
        <v>53</v>
      </c>
      <c r="Z599">
        <f t="shared" si="105"/>
        <v>48</v>
      </c>
      <c r="AA599">
        <f t="shared" si="106"/>
        <v>54</v>
      </c>
      <c r="AB599">
        <f t="shared" si="107"/>
        <v>32</v>
      </c>
      <c r="AC599">
        <f t="shared" si="108"/>
        <v>13</v>
      </c>
      <c r="AD599">
        <f t="shared" si="109"/>
        <v>45</v>
      </c>
      <c r="AE599">
        <f t="shared" si="110"/>
        <v>19</v>
      </c>
      <c r="AF599">
        <f>SUMPRODUCT(U599:AE599,Weights!$E$3:$O$3)</f>
        <v>39.5</v>
      </c>
    </row>
    <row r="600" spans="1:32" x14ac:dyDescent="0.25">
      <c r="A600" t="s">
        <v>880</v>
      </c>
      <c r="B600" t="s">
        <v>39</v>
      </c>
      <c r="C600">
        <v>3</v>
      </c>
      <c r="D600">
        <v>6</v>
      </c>
      <c r="E600">
        <v>4.84</v>
      </c>
      <c r="F600">
        <v>19</v>
      </c>
      <c r="G600">
        <v>19</v>
      </c>
      <c r="H600">
        <v>98</v>
      </c>
      <c r="I600">
        <v>95</v>
      </c>
      <c r="J600">
        <v>53</v>
      </c>
      <c r="K600">
        <v>22</v>
      </c>
      <c r="L600">
        <v>83</v>
      </c>
      <c r="M600">
        <v>54</v>
      </c>
      <c r="N600">
        <v>1.52</v>
      </c>
      <c r="O600">
        <v>7.61</v>
      </c>
      <c r="P600">
        <v>4.93</v>
      </c>
      <c r="Q600">
        <v>6.15</v>
      </c>
      <c r="R600">
        <v>-0.3</v>
      </c>
      <c r="S600">
        <v>5702</v>
      </c>
      <c r="U600">
        <f t="shared" si="100"/>
        <v>3</v>
      </c>
      <c r="V600">
        <f t="shared" si="101"/>
        <v>6</v>
      </c>
      <c r="W600">
        <f t="shared" si="102"/>
        <v>4.84</v>
      </c>
      <c r="X600">
        <f t="shared" si="103"/>
        <v>19</v>
      </c>
      <c r="Y600">
        <f t="shared" si="104"/>
        <v>19</v>
      </c>
      <c r="Z600">
        <f t="shared" si="105"/>
        <v>98</v>
      </c>
      <c r="AA600">
        <f t="shared" si="106"/>
        <v>95</v>
      </c>
      <c r="AB600">
        <f t="shared" si="107"/>
        <v>53</v>
      </c>
      <c r="AC600">
        <f t="shared" si="108"/>
        <v>22</v>
      </c>
      <c r="AD600">
        <f t="shared" si="109"/>
        <v>83</v>
      </c>
      <c r="AE600">
        <f t="shared" si="110"/>
        <v>54</v>
      </c>
      <c r="AF600">
        <f>SUMPRODUCT(U600:AE600,Weights!$E$3:$O$3)</f>
        <v>95.5</v>
      </c>
    </row>
    <row r="601" spans="1:32" x14ac:dyDescent="0.25">
      <c r="A601" t="s">
        <v>969</v>
      </c>
      <c r="B601" t="s">
        <v>21</v>
      </c>
      <c r="C601">
        <v>1</v>
      </c>
      <c r="D601">
        <v>3</v>
      </c>
      <c r="E601">
        <v>5.86</v>
      </c>
      <c r="F601">
        <v>5</v>
      </c>
      <c r="G601">
        <v>18</v>
      </c>
      <c r="H601">
        <v>45</v>
      </c>
      <c r="I601">
        <v>49</v>
      </c>
      <c r="J601">
        <v>29</v>
      </c>
      <c r="K601">
        <v>9</v>
      </c>
      <c r="L601">
        <v>31</v>
      </c>
      <c r="M601">
        <v>22</v>
      </c>
      <c r="N601">
        <v>1.57</v>
      </c>
      <c r="O601">
        <v>6.11</v>
      </c>
      <c r="P601">
        <v>4.41</v>
      </c>
      <c r="Q601">
        <v>6.15</v>
      </c>
      <c r="R601">
        <v>-0.4</v>
      </c>
      <c r="S601">
        <v>14812</v>
      </c>
      <c r="U601">
        <f t="shared" si="100"/>
        <v>1</v>
      </c>
      <c r="V601">
        <f t="shared" si="101"/>
        <v>3</v>
      </c>
      <c r="W601">
        <f t="shared" si="102"/>
        <v>5.86</v>
      </c>
      <c r="X601">
        <f t="shared" si="103"/>
        <v>5</v>
      </c>
      <c r="Y601">
        <f t="shared" si="104"/>
        <v>18</v>
      </c>
      <c r="Z601">
        <f t="shared" si="105"/>
        <v>45</v>
      </c>
      <c r="AA601">
        <f t="shared" si="106"/>
        <v>49</v>
      </c>
      <c r="AB601">
        <f t="shared" si="107"/>
        <v>29</v>
      </c>
      <c r="AC601">
        <f t="shared" si="108"/>
        <v>9</v>
      </c>
      <c r="AD601">
        <f t="shared" si="109"/>
        <v>31</v>
      </c>
      <c r="AE601">
        <f t="shared" si="110"/>
        <v>22</v>
      </c>
      <c r="AF601">
        <f>SUMPRODUCT(U601:AE601,Weights!$E$3:$O$3)</f>
        <v>23.5</v>
      </c>
    </row>
    <row r="602" spans="1:32" x14ac:dyDescent="0.25">
      <c r="A602" t="s">
        <v>1227</v>
      </c>
      <c r="B602" t="s">
        <v>21</v>
      </c>
      <c r="C602">
        <v>1</v>
      </c>
      <c r="D602">
        <v>1</v>
      </c>
      <c r="E602">
        <v>6.56</v>
      </c>
      <c r="F602">
        <v>0</v>
      </c>
      <c r="G602">
        <v>14</v>
      </c>
      <c r="H602">
        <v>19</v>
      </c>
      <c r="I602">
        <v>23</v>
      </c>
      <c r="J602">
        <v>14</v>
      </c>
      <c r="K602">
        <v>4</v>
      </c>
      <c r="L602">
        <v>14</v>
      </c>
      <c r="M602">
        <v>8</v>
      </c>
      <c r="N602">
        <v>1.65</v>
      </c>
      <c r="O602">
        <v>6.41</v>
      </c>
      <c r="P602">
        <v>3.84</v>
      </c>
      <c r="Q602">
        <v>6.2</v>
      </c>
      <c r="R602">
        <v>-0.3</v>
      </c>
      <c r="S602">
        <v>11012</v>
      </c>
      <c r="U602">
        <f t="shared" si="100"/>
        <v>1</v>
      </c>
      <c r="V602">
        <f t="shared" si="101"/>
        <v>1</v>
      </c>
      <c r="W602">
        <f t="shared" si="102"/>
        <v>6.56</v>
      </c>
      <c r="X602">
        <f t="shared" si="103"/>
        <v>0</v>
      </c>
      <c r="Y602">
        <f t="shared" si="104"/>
        <v>14</v>
      </c>
      <c r="Z602">
        <f t="shared" si="105"/>
        <v>19</v>
      </c>
      <c r="AA602">
        <f t="shared" si="106"/>
        <v>23</v>
      </c>
      <c r="AB602">
        <f t="shared" si="107"/>
        <v>14</v>
      </c>
      <c r="AC602">
        <f t="shared" si="108"/>
        <v>4</v>
      </c>
      <c r="AD602">
        <f t="shared" si="109"/>
        <v>14</v>
      </c>
      <c r="AE602">
        <f t="shared" si="110"/>
        <v>8</v>
      </c>
      <c r="AF602">
        <f>SUMPRODUCT(U602:AE602,Weights!$E$3:$O$3)</f>
        <v>10.5</v>
      </c>
    </row>
    <row r="603" spans="1:32" x14ac:dyDescent="0.25">
      <c r="A603" t="s">
        <v>769</v>
      </c>
      <c r="B603" t="s">
        <v>110</v>
      </c>
      <c r="C603">
        <v>2</v>
      </c>
      <c r="D603">
        <v>2</v>
      </c>
      <c r="E603">
        <v>6.12</v>
      </c>
      <c r="F603">
        <v>0</v>
      </c>
      <c r="G603">
        <v>38</v>
      </c>
      <c r="H603">
        <v>46</v>
      </c>
      <c r="I603">
        <v>53</v>
      </c>
      <c r="J603">
        <v>31</v>
      </c>
      <c r="K603">
        <v>12</v>
      </c>
      <c r="L603">
        <v>49</v>
      </c>
      <c r="M603">
        <v>23</v>
      </c>
      <c r="N603">
        <v>1.65</v>
      </c>
      <c r="O603">
        <v>9.61</v>
      </c>
      <c r="P603">
        <v>4.5199999999999996</v>
      </c>
      <c r="Q603">
        <v>6.23</v>
      </c>
      <c r="R603">
        <v>-0.9</v>
      </c>
      <c r="S603">
        <v>14309</v>
      </c>
      <c r="U603">
        <f t="shared" si="100"/>
        <v>2</v>
      </c>
      <c r="V603">
        <f t="shared" si="101"/>
        <v>2</v>
      </c>
      <c r="W603">
        <f t="shared" si="102"/>
        <v>6.12</v>
      </c>
      <c r="X603">
        <f t="shared" si="103"/>
        <v>0</v>
      </c>
      <c r="Y603">
        <f t="shared" si="104"/>
        <v>38</v>
      </c>
      <c r="Z603">
        <f t="shared" si="105"/>
        <v>46</v>
      </c>
      <c r="AA603">
        <f t="shared" si="106"/>
        <v>53</v>
      </c>
      <c r="AB603">
        <f t="shared" si="107"/>
        <v>31</v>
      </c>
      <c r="AC603">
        <f t="shared" si="108"/>
        <v>12</v>
      </c>
      <c r="AD603">
        <f t="shared" si="109"/>
        <v>49</v>
      </c>
      <c r="AE603">
        <f t="shared" si="110"/>
        <v>23</v>
      </c>
      <c r="AF603">
        <f>SUMPRODUCT(U603:AE603,Weights!$E$3:$O$3)</f>
        <v>45</v>
      </c>
    </row>
    <row r="604" spans="1:32" x14ac:dyDescent="0.25">
      <c r="A604" t="s">
        <v>972</v>
      </c>
      <c r="B604" t="s">
        <v>110</v>
      </c>
      <c r="C604">
        <v>1</v>
      </c>
      <c r="D604">
        <v>4</v>
      </c>
      <c r="E604">
        <v>7.18</v>
      </c>
      <c r="F604">
        <v>9</v>
      </c>
      <c r="G604">
        <v>12</v>
      </c>
      <c r="H604">
        <v>45</v>
      </c>
      <c r="I604">
        <v>55</v>
      </c>
      <c r="J604">
        <v>36</v>
      </c>
      <c r="K604">
        <v>10</v>
      </c>
      <c r="L604">
        <v>25</v>
      </c>
      <c r="M604">
        <v>16</v>
      </c>
      <c r="N604">
        <v>1.56</v>
      </c>
      <c r="O604">
        <v>4.9000000000000004</v>
      </c>
      <c r="P604">
        <v>3.08</v>
      </c>
      <c r="Q604">
        <v>6.24</v>
      </c>
      <c r="R604">
        <v>-0.4</v>
      </c>
      <c r="S604">
        <v>12790</v>
      </c>
      <c r="U604">
        <f t="shared" si="100"/>
        <v>1</v>
      </c>
      <c r="V604">
        <f t="shared" si="101"/>
        <v>4</v>
      </c>
      <c r="W604">
        <f t="shared" si="102"/>
        <v>7.18</v>
      </c>
      <c r="X604">
        <f t="shared" si="103"/>
        <v>9</v>
      </c>
      <c r="Y604">
        <f t="shared" si="104"/>
        <v>12</v>
      </c>
      <c r="Z604">
        <f t="shared" si="105"/>
        <v>45</v>
      </c>
      <c r="AA604">
        <f t="shared" si="106"/>
        <v>55</v>
      </c>
      <c r="AB604">
        <f t="shared" si="107"/>
        <v>36</v>
      </c>
      <c r="AC604">
        <f t="shared" si="108"/>
        <v>10</v>
      </c>
      <c r="AD604">
        <f t="shared" si="109"/>
        <v>25</v>
      </c>
      <c r="AE604">
        <f t="shared" si="110"/>
        <v>16</v>
      </c>
      <c r="AF604">
        <f>SUMPRODUCT(U604:AE604,Weights!$E$3:$O$3)</f>
        <v>0.5</v>
      </c>
    </row>
    <row r="605" spans="1:32" x14ac:dyDescent="0.25">
      <c r="A605" t="s">
        <v>1160</v>
      </c>
      <c r="B605" t="s">
        <v>56</v>
      </c>
      <c r="C605">
        <v>1</v>
      </c>
      <c r="D605">
        <v>2</v>
      </c>
      <c r="E605">
        <v>7.49</v>
      </c>
      <c r="F605">
        <v>0</v>
      </c>
      <c r="G605">
        <v>16</v>
      </c>
      <c r="H605">
        <v>18</v>
      </c>
      <c r="I605">
        <v>22</v>
      </c>
      <c r="J605">
        <v>15</v>
      </c>
      <c r="K605">
        <v>4</v>
      </c>
      <c r="L605">
        <v>16</v>
      </c>
      <c r="M605">
        <v>12</v>
      </c>
      <c r="N605">
        <v>1.88</v>
      </c>
      <c r="O605">
        <v>7.98</v>
      </c>
      <c r="P605">
        <v>5.99</v>
      </c>
      <c r="Q605">
        <v>6.24</v>
      </c>
      <c r="R605">
        <v>-0.3</v>
      </c>
      <c r="S605">
        <v>14776</v>
      </c>
      <c r="U605">
        <f t="shared" si="100"/>
        <v>1</v>
      </c>
      <c r="V605">
        <f t="shared" si="101"/>
        <v>2</v>
      </c>
      <c r="W605">
        <f t="shared" si="102"/>
        <v>7.49</v>
      </c>
      <c r="X605">
        <f t="shared" si="103"/>
        <v>0</v>
      </c>
      <c r="Y605">
        <f t="shared" si="104"/>
        <v>16</v>
      </c>
      <c r="Z605">
        <f t="shared" si="105"/>
        <v>18</v>
      </c>
      <c r="AA605">
        <f t="shared" si="106"/>
        <v>22</v>
      </c>
      <c r="AB605">
        <f t="shared" si="107"/>
        <v>15</v>
      </c>
      <c r="AC605">
        <f t="shared" si="108"/>
        <v>4</v>
      </c>
      <c r="AD605">
        <f t="shared" si="109"/>
        <v>16</v>
      </c>
      <c r="AE605">
        <f t="shared" si="110"/>
        <v>12</v>
      </c>
      <c r="AF605">
        <f>SUMPRODUCT(U605:AE605,Weights!$E$3:$O$3)</f>
        <v>4</v>
      </c>
    </row>
    <row r="606" spans="1:32" x14ac:dyDescent="0.25">
      <c r="A606" t="s">
        <v>958</v>
      </c>
      <c r="B606" t="s">
        <v>60</v>
      </c>
      <c r="C606">
        <v>2</v>
      </c>
      <c r="D606">
        <v>6</v>
      </c>
      <c r="E606">
        <v>6.53</v>
      </c>
      <c r="F606">
        <v>9</v>
      </c>
      <c r="G606">
        <v>12</v>
      </c>
      <c r="H606">
        <v>54</v>
      </c>
      <c r="I606">
        <v>70</v>
      </c>
      <c r="J606">
        <v>39</v>
      </c>
      <c r="K606">
        <v>13</v>
      </c>
      <c r="L606">
        <v>35</v>
      </c>
      <c r="M606">
        <v>21</v>
      </c>
      <c r="N606">
        <v>1.69</v>
      </c>
      <c r="O606">
        <v>5.77</v>
      </c>
      <c r="P606">
        <v>3.54</v>
      </c>
      <c r="Q606">
        <v>6.39</v>
      </c>
      <c r="R606">
        <v>-0.5</v>
      </c>
      <c r="S606">
        <v>8421</v>
      </c>
      <c r="U606">
        <f t="shared" si="100"/>
        <v>2</v>
      </c>
      <c r="V606">
        <f t="shared" si="101"/>
        <v>6</v>
      </c>
      <c r="W606">
        <f t="shared" si="102"/>
        <v>6.53</v>
      </c>
      <c r="X606">
        <f t="shared" si="103"/>
        <v>9</v>
      </c>
      <c r="Y606">
        <f t="shared" si="104"/>
        <v>12</v>
      </c>
      <c r="Z606">
        <f t="shared" si="105"/>
        <v>54</v>
      </c>
      <c r="AA606">
        <f t="shared" si="106"/>
        <v>70</v>
      </c>
      <c r="AB606">
        <f t="shared" si="107"/>
        <v>39</v>
      </c>
      <c r="AC606">
        <f t="shared" si="108"/>
        <v>13</v>
      </c>
      <c r="AD606">
        <f t="shared" si="109"/>
        <v>35</v>
      </c>
      <c r="AE606">
        <f t="shared" si="110"/>
        <v>21</v>
      </c>
      <c r="AF606">
        <f>SUMPRODUCT(U606:AE606,Weights!$E$3:$O$3)</f>
        <v>11.5</v>
      </c>
    </row>
    <row r="607" spans="1:32" x14ac:dyDescent="0.25">
      <c r="A607" t="s">
        <v>605</v>
      </c>
      <c r="B607" t="s">
        <v>17</v>
      </c>
      <c r="C607">
        <v>4</v>
      </c>
      <c r="D607">
        <v>4</v>
      </c>
      <c r="E607">
        <v>5.67</v>
      </c>
      <c r="F607">
        <v>0</v>
      </c>
      <c r="G607">
        <v>46</v>
      </c>
      <c r="H607">
        <v>39</v>
      </c>
      <c r="I607">
        <v>38</v>
      </c>
      <c r="J607">
        <v>24</v>
      </c>
      <c r="K607">
        <v>13</v>
      </c>
      <c r="L607">
        <v>46</v>
      </c>
      <c r="M607">
        <v>16</v>
      </c>
      <c r="N607">
        <v>1.41</v>
      </c>
      <c r="O607">
        <v>10.69</v>
      </c>
      <c r="P607">
        <v>3.73</v>
      </c>
      <c r="Q607">
        <v>6.41</v>
      </c>
      <c r="R607">
        <v>-0.8</v>
      </c>
      <c r="S607">
        <v>7773</v>
      </c>
      <c r="U607">
        <f t="shared" si="100"/>
        <v>4</v>
      </c>
      <c r="V607">
        <f t="shared" si="101"/>
        <v>4</v>
      </c>
      <c r="W607">
        <f t="shared" si="102"/>
        <v>5.67</v>
      </c>
      <c r="X607">
        <f t="shared" si="103"/>
        <v>0</v>
      </c>
      <c r="Y607">
        <f t="shared" si="104"/>
        <v>46</v>
      </c>
      <c r="Z607">
        <f t="shared" si="105"/>
        <v>39</v>
      </c>
      <c r="AA607">
        <f t="shared" si="106"/>
        <v>38</v>
      </c>
      <c r="AB607">
        <f t="shared" si="107"/>
        <v>24</v>
      </c>
      <c r="AC607">
        <f t="shared" si="108"/>
        <v>13</v>
      </c>
      <c r="AD607">
        <f t="shared" si="109"/>
        <v>46</v>
      </c>
      <c r="AE607">
        <f t="shared" si="110"/>
        <v>16</v>
      </c>
      <c r="AF607">
        <f>SUMPRODUCT(U607:AE607,Weights!$E$3:$O$3)</f>
        <v>57</v>
      </c>
    </row>
    <row r="608" spans="1:32" x14ac:dyDescent="0.25">
      <c r="A608" t="s">
        <v>886</v>
      </c>
      <c r="B608" t="s">
        <v>25</v>
      </c>
      <c r="C608">
        <v>1</v>
      </c>
      <c r="D608">
        <v>1</v>
      </c>
      <c r="E608">
        <v>7.2</v>
      </c>
      <c r="F608">
        <v>0</v>
      </c>
      <c r="G608">
        <v>17</v>
      </c>
      <c r="H608">
        <v>22</v>
      </c>
      <c r="I608">
        <v>29</v>
      </c>
      <c r="J608">
        <v>18</v>
      </c>
      <c r="K608">
        <v>6</v>
      </c>
      <c r="L608">
        <v>16</v>
      </c>
      <c r="M608">
        <v>6</v>
      </c>
      <c r="N608">
        <v>1.59</v>
      </c>
      <c r="O608">
        <v>6.48</v>
      </c>
      <c r="P608">
        <v>2.48</v>
      </c>
      <c r="Q608">
        <v>6.45</v>
      </c>
      <c r="R608">
        <v>-0.3</v>
      </c>
      <c r="S608">
        <v>14844</v>
      </c>
      <c r="U608">
        <f t="shared" si="100"/>
        <v>1</v>
      </c>
      <c r="V608">
        <f t="shared" si="101"/>
        <v>1</v>
      </c>
      <c r="W608">
        <f t="shared" si="102"/>
        <v>7.2</v>
      </c>
      <c r="X608">
        <f t="shared" si="103"/>
        <v>0</v>
      </c>
      <c r="Y608">
        <f t="shared" si="104"/>
        <v>17</v>
      </c>
      <c r="Z608">
        <f t="shared" si="105"/>
        <v>22</v>
      </c>
      <c r="AA608">
        <f t="shared" si="106"/>
        <v>29</v>
      </c>
      <c r="AB608">
        <f t="shared" si="107"/>
        <v>18</v>
      </c>
      <c r="AC608">
        <f t="shared" si="108"/>
        <v>6</v>
      </c>
      <c r="AD608">
        <f t="shared" si="109"/>
        <v>16</v>
      </c>
      <c r="AE608">
        <f t="shared" si="110"/>
        <v>6</v>
      </c>
      <c r="AF608">
        <f>SUMPRODUCT(U608:AE608,Weights!$E$3:$O$3)</f>
        <v>8.5</v>
      </c>
    </row>
    <row r="609" spans="1:32" x14ac:dyDescent="0.25">
      <c r="A609" t="s">
        <v>966</v>
      </c>
      <c r="B609" t="s">
        <v>85</v>
      </c>
      <c r="C609">
        <v>2</v>
      </c>
      <c r="D609">
        <v>10</v>
      </c>
      <c r="E609">
        <v>6.22</v>
      </c>
      <c r="F609">
        <v>20</v>
      </c>
      <c r="G609">
        <v>20</v>
      </c>
      <c r="H609">
        <v>103</v>
      </c>
      <c r="I609">
        <v>120</v>
      </c>
      <c r="J609">
        <v>71</v>
      </c>
      <c r="K609">
        <v>27</v>
      </c>
      <c r="L609">
        <v>62</v>
      </c>
      <c r="M609">
        <v>30</v>
      </c>
      <c r="N609">
        <v>1.46</v>
      </c>
      <c r="O609">
        <v>5.39</v>
      </c>
      <c r="P609">
        <v>2.64</v>
      </c>
      <c r="Q609">
        <v>6.5</v>
      </c>
      <c r="R609">
        <v>-1</v>
      </c>
      <c r="S609">
        <v>4235</v>
      </c>
      <c r="U609">
        <f t="shared" si="100"/>
        <v>2</v>
      </c>
      <c r="V609">
        <f t="shared" si="101"/>
        <v>10</v>
      </c>
      <c r="W609">
        <f t="shared" si="102"/>
        <v>6.22</v>
      </c>
      <c r="X609">
        <f t="shared" si="103"/>
        <v>20</v>
      </c>
      <c r="Y609">
        <f t="shared" si="104"/>
        <v>20</v>
      </c>
      <c r="Z609">
        <f t="shared" si="105"/>
        <v>103</v>
      </c>
      <c r="AA609">
        <f t="shared" si="106"/>
        <v>120</v>
      </c>
      <c r="AB609">
        <f t="shared" si="107"/>
        <v>71</v>
      </c>
      <c r="AC609">
        <f t="shared" si="108"/>
        <v>27</v>
      </c>
      <c r="AD609">
        <f t="shared" si="109"/>
        <v>62</v>
      </c>
      <c r="AE609">
        <f t="shared" si="110"/>
        <v>30</v>
      </c>
      <c r="AF609">
        <f>SUMPRODUCT(U609:AE609,Weights!$E$3:$O$3)</f>
        <v>31</v>
      </c>
    </row>
    <row r="610" spans="1:32" x14ac:dyDescent="0.25">
      <c r="A610" t="s">
        <v>956</v>
      </c>
      <c r="B610" t="s">
        <v>21</v>
      </c>
      <c r="C610">
        <v>5</v>
      </c>
      <c r="D610">
        <v>11</v>
      </c>
      <c r="E610">
        <v>6.58</v>
      </c>
      <c r="F610">
        <v>23</v>
      </c>
      <c r="G610">
        <v>23</v>
      </c>
      <c r="H610">
        <v>112</v>
      </c>
      <c r="I610">
        <v>118</v>
      </c>
      <c r="J610">
        <v>82</v>
      </c>
      <c r="K610">
        <v>29</v>
      </c>
      <c r="L610">
        <v>97</v>
      </c>
      <c r="M610">
        <v>58</v>
      </c>
      <c r="N610">
        <v>1.58</v>
      </c>
      <c r="O610">
        <v>7.77</v>
      </c>
      <c r="P610">
        <v>4.68</v>
      </c>
      <c r="Q610">
        <v>6.52</v>
      </c>
      <c r="R610">
        <v>-0.9</v>
      </c>
      <c r="S610">
        <v>14375</v>
      </c>
      <c r="U610">
        <f t="shared" si="100"/>
        <v>5</v>
      </c>
      <c r="V610">
        <f t="shared" si="101"/>
        <v>11</v>
      </c>
      <c r="W610">
        <f t="shared" si="102"/>
        <v>6.58</v>
      </c>
      <c r="X610">
        <f t="shared" si="103"/>
        <v>23</v>
      </c>
      <c r="Y610">
        <f t="shared" si="104"/>
        <v>23</v>
      </c>
      <c r="Z610">
        <f t="shared" si="105"/>
        <v>112</v>
      </c>
      <c r="AA610">
        <f t="shared" si="106"/>
        <v>118</v>
      </c>
      <c r="AB610">
        <f t="shared" si="107"/>
        <v>82</v>
      </c>
      <c r="AC610">
        <f t="shared" si="108"/>
        <v>29</v>
      </c>
      <c r="AD610">
        <f t="shared" si="109"/>
        <v>97</v>
      </c>
      <c r="AE610">
        <f t="shared" si="110"/>
        <v>58</v>
      </c>
      <c r="AF610">
        <f>SUMPRODUCT(U610:AE610,Weights!$E$3:$O$3)</f>
        <v>61</v>
      </c>
    </row>
    <row r="611" spans="1:32" x14ac:dyDescent="0.25">
      <c r="A611" t="s">
        <v>869</v>
      </c>
      <c r="B611" t="s">
        <v>45</v>
      </c>
      <c r="C611">
        <v>1</v>
      </c>
      <c r="D611">
        <v>2</v>
      </c>
      <c r="E611">
        <v>6.71</v>
      </c>
      <c r="F611">
        <v>0</v>
      </c>
      <c r="G611">
        <v>35</v>
      </c>
      <c r="H611">
        <v>42</v>
      </c>
      <c r="I611">
        <v>51</v>
      </c>
      <c r="J611">
        <v>31</v>
      </c>
      <c r="K611">
        <v>12</v>
      </c>
      <c r="L611">
        <v>37</v>
      </c>
      <c r="M611">
        <v>18</v>
      </c>
      <c r="N611">
        <v>1.66</v>
      </c>
      <c r="O611">
        <v>8.0399999999999991</v>
      </c>
      <c r="P611">
        <v>3.95</v>
      </c>
      <c r="Q611">
        <v>6.58</v>
      </c>
      <c r="R611">
        <v>-0.8</v>
      </c>
      <c r="S611">
        <v>9674</v>
      </c>
      <c r="U611">
        <f t="shared" si="100"/>
        <v>1</v>
      </c>
      <c r="V611">
        <f t="shared" si="101"/>
        <v>2</v>
      </c>
      <c r="W611">
        <f t="shared" si="102"/>
        <v>6.71</v>
      </c>
      <c r="X611">
        <f t="shared" si="103"/>
        <v>0</v>
      </c>
      <c r="Y611">
        <f t="shared" si="104"/>
        <v>35</v>
      </c>
      <c r="Z611">
        <f t="shared" si="105"/>
        <v>42</v>
      </c>
      <c r="AA611">
        <f t="shared" si="106"/>
        <v>51</v>
      </c>
      <c r="AB611">
        <f t="shared" si="107"/>
        <v>31</v>
      </c>
      <c r="AC611">
        <f t="shared" si="108"/>
        <v>12</v>
      </c>
      <c r="AD611">
        <f t="shared" si="109"/>
        <v>37</v>
      </c>
      <c r="AE611">
        <f t="shared" si="110"/>
        <v>18</v>
      </c>
      <c r="AF611">
        <f>SUMPRODUCT(U611:AE611,Weights!$E$3:$O$3)</f>
        <v>23.5</v>
      </c>
    </row>
    <row r="612" spans="1:32" x14ac:dyDescent="0.25">
      <c r="A612" t="s">
        <v>1157</v>
      </c>
      <c r="B612" t="s">
        <v>60</v>
      </c>
      <c r="C612">
        <v>1</v>
      </c>
      <c r="D612">
        <v>4</v>
      </c>
      <c r="E612">
        <v>9.5299999999999994</v>
      </c>
      <c r="F612">
        <v>7</v>
      </c>
      <c r="G612">
        <v>10</v>
      </c>
      <c r="H612">
        <v>31</v>
      </c>
      <c r="I612">
        <v>49</v>
      </c>
      <c r="J612">
        <v>33</v>
      </c>
      <c r="K612">
        <v>8</v>
      </c>
      <c r="L612">
        <v>25</v>
      </c>
      <c r="M612">
        <v>19</v>
      </c>
      <c r="N612">
        <v>2.15</v>
      </c>
      <c r="O612">
        <v>7.16</v>
      </c>
      <c r="P612">
        <v>5.35</v>
      </c>
      <c r="Q612">
        <v>6.71</v>
      </c>
      <c r="R612">
        <v>-0.4</v>
      </c>
      <c r="S612">
        <v>5530</v>
      </c>
      <c r="U612">
        <f t="shared" si="100"/>
        <v>1</v>
      </c>
      <c r="V612">
        <f t="shared" si="101"/>
        <v>4</v>
      </c>
      <c r="W612">
        <f t="shared" si="102"/>
        <v>9.5299999999999994</v>
      </c>
      <c r="X612">
        <f t="shared" si="103"/>
        <v>7</v>
      </c>
      <c r="Y612">
        <f t="shared" si="104"/>
        <v>10</v>
      </c>
      <c r="Z612">
        <f t="shared" si="105"/>
        <v>31</v>
      </c>
      <c r="AA612">
        <f t="shared" si="106"/>
        <v>49</v>
      </c>
      <c r="AB612">
        <f t="shared" si="107"/>
        <v>33</v>
      </c>
      <c r="AC612">
        <f t="shared" si="108"/>
        <v>8</v>
      </c>
      <c r="AD612">
        <f t="shared" si="109"/>
        <v>25</v>
      </c>
      <c r="AE612">
        <f t="shared" si="110"/>
        <v>19</v>
      </c>
      <c r="AF612">
        <f>SUMPRODUCT(U612:AE612,Weights!$E$3:$O$3)</f>
        <v>-20</v>
      </c>
    </row>
    <row r="613" spans="1:32" x14ac:dyDescent="0.25">
      <c r="A613" t="s">
        <v>876</v>
      </c>
      <c r="B613" t="s">
        <v>58</v>
      </c>
      <c r="C613">
        <v>1</v>
      </c>
      <c r="D613">
        <v>2</v>
      </c>
      <c r="E613">
        <v>7.83</v>
      </c>
      <c r="F613">
        <v>0</v>
      </c>
      <c r="G613">
        <v>32</v>
      </c>
      <c r="H613">
        <v>30</v>
      </c>
      <c r="I613">
        <v>36</v>
      </c>
      <c r="J613">
        <v>26</v>
      </c>
      <c r="K613">
        <v>8</v>
      </c>
      <c r="L613">
        <v>30</v>
      </c>
      <c r="M613">
        <v>20</v>
      </c>
      <c r="N613">
        <v>1.86</v>
      </c>
      <c r="O613">
        <v>8.9600000000000009</v>
      </c>
      <c r="P613">
        <v>5.94</v>
      </c>
      <c r="Q613">
        <v>6.75</v>
      </c>
      <c r="R613">
        <v>-0.8</v>
      </c>
      <c r="S613">
        <v>8844</v>
      </c>
      <c r="U613">
        <f t="shared" si="100"/>
        <v>1</v>
      </c>
      <c r="V613">
        <f t="shared" si="101"/>
        <v>2</v>
      </c>
      <c r="W613">
        <f t="shared" si="102"/>
        <v>7.83</v>
      </c>
      <c r="X613">
        <f t="shared" si="103"/>
        <v>0</v>
      </c>
      <c r="Y613">
        <f t="shared" si="104"/>
        <v>32</v>
      </c>
      <c r="Z613">
        <f t="shared" si="105"/>
        <v>30</v>
      </c>
      <c r="AA613">
        <f t="shared" si="106"/>
        <v>36</v>
      </c>
      <c r="AB613">
        <f t="shared" si="107"/>
        <v>26</v>
      </c>
      <c r="AC613">
        <f t="shared" si="108"/>
        <v>8</v>
      </c>
      <c r="AD613">
        <f t="shared" si="109"/>
        <v>30</v>
      </c>
      <c r="AE613">
        <f t="shared" si="110"/>
        <v>20</v>
      </c>
      <c r="AF613">
        <f>SUMPRODUCT(U613:AE613,Weights!$E$3:$O$3)</f>
        <v>9</v>
      </c>
    </row>
    <row r="614" spans="1:32" x14ac:dyDescent="0.25">
      <c r="A614" t="s">
        <v>980</v>
      </c>
      <c r="B614" t="s">
        <v>21</v>
      </c>
      <c r="C614">
        <v>4</v>
      </c>
      <c r="D614">
        <v>9</v>
      </c>
      <c r="E614">
        <v>7.12</v>
      </c>
      <c r="F614">
        <v>19</v>
      </c>
      <c r="G614">
        <v>19</v>
      </c>
      <c r="H614">
        <v>98</v>
      </c>
      <c r="I614">
        <v>128</v>
      </c>
      <c r="J614">
        <v>78</v>
      </c>
      <c r="K614">
        <v>31</v>
      </c>
      <c r="L614">
        <v>61</v>
      </c>
      <c r="M614">
        <v>26</v>
      </c>
      <c r="N614">
        <v>1.56</v>
      </c>
      <c r="O614">
        <v>5.57</v>
      </c>
      <c r="P614">
        <v>2.39</v>
      </c>
      <c r="Q614">
        <v>6.86</v>
      </c>
      <c r="R614">
        <v>-0.9</v>
      </c>
      <c r="S614">
        <v>978</v>
      </c>
      <c r="U614">
        <f t="shared" si="100"/>
        <v>4</v>
      </c>
      <c r="V614">
        <f t="shared" si="101"/>
        <v>9</v>
      </c>
      <c r="W614">
        <f t="shared" si="102"/>
        <v>7.12</v>
      </c>
      <c r="X614">
        <f t="shared" si="103"/>
        <v>19</v>
      </c>
      <c r="Y614">
        <f t="shared" si="104"/>
        <v>19</v>
      </c>
      <c r="Z614">
        <f t="shared" si="105"/>
        <v>98</v>
      </c>
      <c r="AA614">
        <f t="shared" si="106"/>
        <v>128</v>
      </c>
      <c r="AB614">
        <f t="shared" si="107"/>
        <v>78</v>
      </c>
      <c r="AC614">
        <f t="shared" si="108"/>
        <v>31</v>
      </c>
      <c r="AD614">
        <f t="shared" si="109"/>
        <v>61</v>
      </c>
      <c r="AE614">
        <f t="shared" si="110"/>
        <v>26</v>
      </c>
      <c r="AF614">
        <f>SUMPRODUCT(U614:AE614,Weights!$E$3:$O$3)</f>
        <v>17</v>
      </c>
    </row>
    <row r="615" spans="1:32" x14ac:dyDescent="0.25">
      <c r="A615" t="s">
        <v>982</v>
      </c>
      <c r="B615" t="s">
        <v>56</v>
      </c>
      <c r="C615">
        <v>1</v>
      </c>
      <c r="D615">
        <v>8</v>
      </c>
      <c r="E615">
        <v>7.33</v>
      </c>
      <c r="F615">
        <v>16</v>
      </c>
      <c r="G615">
        <v>16</v>
      </c>
      <c r="H615">
        <v>74</v>
      </c>
      <c r="I615">
        <v>97</v>
      </c>
      <c r="J615">
        <v>61</v>
      </c>
      <c r="K615">
        <v>20</v>
      </c>
      <c r="L615">
        <v>44</v>
      </c>
      <c r="M615">
        <v>34</v>
      </c>
      <c r="N615">
        <v>1.76</v>
      </c>
      <c r="O615">
        <v>5.28</v>
      </c>
      <c r="P615">
        <v>4.0999999999999996</v>
      </c>
      <c r="Q615">
        <v>7.03</v>
      </c>
      <c r="R615">
        <v>-1</v>
      </c>
      <c r="S615">
        <v>14825</v>
      </c>
      <c r="U615">
        <f t="shared" si="100"/>
        <v>1</v>
      </c>
      <c r="V615">
        <f t="shared" si="101"/>
        <v>8</v>
      </c>
      <c r="W615">
        <f t="shared" si="102"/>
        <v>7.33</v>
      </c>
      <c r="X615">
        <f t="shared" si="103"/>
        <v>16</v>
      </c>
      <c r="Y615">
        <f t="shared" si="104"/>
        <v>16</v>
      </c>
      <c r="Z615">
        <f t="shared" si="105"/>
        <v>74</v>
      </c>
      <c r="AA615">
        <f t="shared" si="106"/>
        <v>97</v>
      </c>
      <c r="AB615">
        <f t="shared" si="107"/>
        <v>61</v>
      </c>
      <c r="AC615">
        <f t="shared" si="108"/>
        <v>20</v>
      </c>
      <c r="AD615">
        <f t="shared" si="109"/>
        <v>44</v>
      </c>
      <c r="AE615">
        <f t="shared" si="110"/>
        <v>34</v>
      </c>
      <c r="AF615">
        <f>SUMPRODUCT(U615:AE615,Weights!$E$3:$O$3)</f>
        <v>-14.5</v>
      </c>
    </row>
    <row r="616" spans="1:32" x14ac:dyDescent="0.25">
      <c r="U616">
        <f t="shared" si="100"/>
        <v>0</v>
      </c>
      <c r="V616">
        <f t="shared" si="101"/>
        <v>0</v>
      </c>
      <c r="W616">
        <f t="shared" si="102"/>
        <v>0</v>
      </c>
      <c r="X616">
        <f t="shared" si="103"/>
        <v>0</v>
      </c>
      <c r="Y616">
        <f t="shared" si="104"/>
        <v>0</v>
      </c>
      <c r="Z616">
        <f t="shared" si="105"/>
        <v>0</v>
      </c>
      <c r="AA616">
        <f t="shared" si="106"/>
        <v>0</v>
      </c>
      <c r="AB616">
        <f t="shared" si="107"/>
        <v>0</v>
      </c>
      <c r="AC616">
        <f t="shared" si="108"/>
        <v>0</v>
      </c>
      <c r="AD616">
        <f t="shared" si="109"/>
        <v>0</v>
      </c>
      <c r="AE616">
        <f t="shared" si="110"/>
        <v>0</v>
      </c>
      <c r="AF616">
        <f>SUMPRODUCT(U616:AE616,Weights!$E$3:$O$3)</f>
        <v>0</v>
      </c>
    </row>
    <row r="617" spans="1:32" x14ac:dyDescent="0.25">
      <c r="U617">
        <f t="shared" si="100"/>
        <v>0</v>
      </c>
      <c r="V617">
        <f t="shared" si="101"/>
        <v>0</v>
      </c>
      <c r="W617">
        <f t="shared" si="102"/>
        <v>0</v>
      </c>
      <c r="X617">
        <f t="shared" si="103"/>
        <v>0</v>
      </c>
      <c r="Y617">
        <f t="shared" si="104"/>
        <v>0</v>
      </c>
      <c r="Z617">
        <f t="shared" si="105"/>
        <v>0</v>
      </c>
      <c r="AA617">
        <f t="shared" si="106"/>
        <v>0</v>
      </c>
      <c r="AB617">
        <f t="shared" si="107"/>
        <v>0</v>
      </c>
      <c r="AC617">
        <f t="shared" si="108"/>
        <v>0</v>
      </c>
      <c r="AD617">
        <f t="shared" si="109"/>
        <v>0</v>
      </c>
      <c r="AE617">
        <f t="shared" si="110"/>
        <v>0</v>
      </c>
      <c r="AF617">
        <f>SUMPRODUCT(U617:AE617,Weights!$E$3:$O$3)</f>
        <v>0</v>
      </c>
    </row>
    <row r="618" spans="1:32" x14ac:dyDescent="0.25">
      <c r="U618">
        <f t="shared" si="100"/>
        <v>0</v>
      </c>
      <c r="V618">
        <f t="shared" si="101"/>
        <v>0</v>
      </c>
      <c r="W618">
        <f t="shared" si="102"/>
        <v>0</v>
      </c>
      <c r="X618">
        <f t="shared" si="103"/>
        <v>0</v>
      </c>
      <c r="Y618">
        <f t="shared" si="104"/>
        <v>0</v>
      </c>
      <c r="Z618">
        <f t="shared" si="105"/>
        <v>0</v>
      </c>
      <c r="AA618">
        <f t="shared" si="106"/>
        <v>0</v>
      </c>
      <c r="AB618">
        <f t="shared" si="107"/>
        <v>0</v>
      </c>
      <c r="AC618">
        <f t="shared" si="108"/>
        <v>0</v>
      </c>
      <c r="AD618">
        <f t="shared" si="109"/>
        <v>0</v>
      </c>
      <c r="AE618">
        <f t="shared" si="110"/>
        <v>0</v>
      </c>
      <c r="AF618">
        <f>SUMPRODUCT(U618:AE618,Weights!$E$3:$O$3)</f>
        <v>0</v>
      </c>
    </row>
    <row r="619" spans="1:32" x14ac:dyDescent="0.25">
      <c r="U619">
        <f t="shared" si="100"/>
        <v>0</v>
      </c>
      <c r="V619">
        <f t="shared" si="101"/>
        <v>0</v>
      </c>
      <c r="W619">
        <f t="shared" si="102"/>
        <v>0</v>
      </c>
      <c r="X619">
        <f t="shared" si="103"/>
        <v>0</v>
      </c>
      <c r="Y619">
        <f t="shared" si="104"/>
        <v>0</v>
      </c>
      <c r="Z619">
        <f t="shared" si="105"/>
        <v>0</v>
      </c>
      <c r="AA619">
        <f t="shared" si="106"/>
        <v>0</v>
      </c>
      <c r="AB619">
        <f t="shared" si="107"/>
        <v>0</v>
      </c>
      <c r="AC619">
        <f t="shared" si="108"/>
        <v>0</v>
      </c>
      <c r="AD619">
        <f t="shared" si="109"/>
        <v>0</v>
      </c>
      <c r="AE619">
        <f t="shared" si="110"/>
        <v>0</v>
      </c>
      <c r="AF619">
        <f>SUMPRODUCT(U619:AE619,Weights!$E$3:$O$3)</f>
        <v>0</v>
      </c>
    </row>
    <row r="620" spans="1:32" x14ac:dyDescent="0.25">
      <c r="U620">
        <f t="shared" si="100"/>
        <v>0</v>
      </c>
      <c r="V620">
        <f t="shared" si="101"/>
        <v>0</v>
      </c>
      <c r="W620">
        <f t="shared" si="102"/>
        <v>0</v>
      </c>
      <c r="X620">
        <f t="shared" si="103"/>
        <v>0</v>
      </c>
      <c r="Y620">
        <f t="shared" si="104"/>
        <v>0</v>
      </c>
      <c r="Z620">
        <f t="shared" si="105"/>
        <v>0</v>
      </c>
      <c r="AA620">
        <f t="shared" si="106"/>
        <v>0</v>
      </c>
      <c r="AB620">
        <f t="shared" si="107"/>
        <v>0</v>
      </c>
      <c r="AC620">
        <f t="shared" si="108"/>
        <v>0</v>
      </c>
      <c r="AD620">
        <f t="shared" si="109"/>
        <v>0</v>
      </c>
      <c r="AE620">
        <f t="shared" si="110"/>
        <v>0</v>
      </c>
      <c r="AF620">
        <f>SUMPRODUCT(U620:AE620,Weights!$E$3:$O$3)</f>
        <v>0</v>
      </c>
    </row>
    <row r="621" spans="1:32" x14ac:dyDescent="0.25">
      <c r="U621">
        <f t="shared" si="100"/>
        <v>0</v>
      </c>
      <c r="V621">
        <f t="shared" si="101"/>
        <v>0</v>
      </c>
      <c r="W621">
        <f t="shared" si="102"/>
        <v>0</v>
      </c>
      <c r="X621">
        <f t="shared" si="103"/>
        <v>0</v>
      </c>
      <c r="Y621">
        <f t="shared" si="104"/>
        <v>0</v>
      </c>
      <c r="Z621">
        <f t="shared" si="105"/>
        <v>0</v>
      </c>
      <c r="AA621">
        <f t="shared" si="106"/>
        <v>0</v>
      </c>
      <c r="AB621">
        <f t="shared" si="107"/>
        <v>0</v>
      </c>
      <c r="AC621">
        <f t="shared" si="108"/>
        <v>0</v>
      </c>
      <c r="AD621">
        <f t="shared" si="109"/>
        <v>0</v>
      </c>
      <c r="AE621">
        <f t="shared" si="110"/>
        <v>0</v>
      </c>
      <c r="AF621">
        <f>SUMPRODUCT(U621:AE621,Weights!$E$3:$O$3)</f>
        <v>0</v>
      </c>
    </row>
    <row r="622" spans="1:32" x14ac:dyDescent="0.25">
      <c r="U622">
        <f t="shared" si="100"/>
        <v>0</v>
      </c>
      <c r="V622">
        <f t="shared" si="101"/>
        <v>0</v>
      </c>
      <c r="W622">
        <f t="shared" si="102"/>
        <v>0</v>
      </c>
      <c r="X622">
        <f t="shared" si="103"/>
        <v>0</v>
      </c>
      <c r="Y622">
        <f t="shared" si="104"/>
        <v>0</v>
      </c>
      <c r="Z622">
        <f t="shared" si="105"/>
        <v>0</v>
      </c>
      <c r="AA622">
        <f t="shared" si="106"/>
        <v>0</v>
      </c>
      <c r="AB622">
        <f t="shared" si="107"/>
        <v>0</v>
      </c>
      <c r="AC622">
        <f t="shared" si="108"/>
        <v>0</v>
      </c>
      <c r="AD622">
        <f t="shared" si="109"/>
        <v>0</v>
      </c>
      <c r="AE622">
        <f t="shared" si="110"/>
        <v>0</v>
      </c>
      <c r="AF622">
        <f>SUMPRODUCT(U622:AE622,Weights!$E$3:$O$3)</f>
        <v>0</v>
      </c>
    </row>
    <row r="623" spans="1:32" x14ac:dyDescent="0.25">
      <c r="U623">
        <f t="shared" si="100"/>
        <v>0</v>
      </c>
      <c r="V623">
        <f t="shared" si="101"/>
        <v>0</v>
      </c>
      <c r="W623">
        <f t="shared" si="102"/>
        <v>0</v>
      </c>
      <c r="X623">
        <f t="shared" si="103"/>
        <v>0</v>
      </c>
      <c r="Y623">
        <f t="shared" si="104"/>
        <v>0</v>
      </c>
      <c r="Z623">
        <f t="shared" si="105"/>
        <v>0</v>
      </c>
      <c r="AA623">
        <f t="shared" si="106"/>
        <v>0</v>
      </c>
      <c r="AB623">
        <f t="shared" si="107"/>
        <v>0</v>
      </c>
      <c r="AC623">
        <f t="shared" si="108"/>
        <v>0</v>
      </c>
      <c r="AD623">
        <f t="shared" si="109"/>
        <v>0</v>
      </c>
      <c r="AE623">
        <f t="shared" si="110"/>
        <v>0</v>
      </c>
      <c r="AF623">
        <f>SUMPRODUCT(U623:AE623,Weights!$E$3:$O$3)</f>
        <v>0</v>
      </c>
    </row>
    <row r="624" spans="1:32" x14ac:dyDescent="0.25">
      <c r="U624">
        <f t="shared" si="100"/>
        <v>0</v>
      </c>
      <c r="V624">
        <f t="shared" si="101"/>
        <v>0</v>
      </c>
      <c r="W624">
        <f t="shared" si="102"/>
        <v>0</v>
      </c>
      <c r="X624">
        <f t="shared" si="103"/>
        <v>0</v>
      </c>
      <c r="Y624">
        <f t="shared" si="104"/>
        <v>0</v>
      </c>
      <c r="Z624">
        <f t="shared" si="105"/>
        <v>0</v>
      </c>
      <c r="AA624">
        <f t="shared" si="106"/>
        <v>0</v>
      </c>
      <c r="AB624">
        <f t="shared" si="107"/>
        <v>0</v>
      </c>
      <c r="AC624">
        <f t="shared" si="108"/>
        <v>0</v>
      </c>
      <c r="AD624">
        <f t="shared" si="109"/>
        <v>0</v>
      </c>
      <c r="AE624">
        <f t="shared" si="110"/>
        <v>0</v>
      </c>
      <c r="AF624">
        <f>SUMPRODUCT(U624:AE624,Weights!$E$3:$O$3)</f>
        <v>0</v>
      </c>
    </row>
    <row r="625" spans="21:32" x14ac:dyDescent="0.25">
      <c r="U625">
        <f t="shared" si="100"/>
        <v>0</v>
      </c>
      <c r="V625">
        <f t="shared" si="101"/>
        <v>0</v>
      </c>
      <c r="W625">
        <f t="shared" si="102"/>
        <v>0</v>
      </c>
      <c r="X625">
        <f t="shared" si="103"/>
        <v>0</v>
      </c>
      <c r="Y625">
        <f t="shared" si="104"/>
        <v>0</v>
      </c>
      <c r="Z625">
        <f t="shared" si="105"/>
        <v>0</v>
      </c>
      <c r="AA625">
        <f t="shared" si="106"/>
        <v>0</v>
      </c>
      <c r="AB625">
        <f t="shared" si="107"/>
        <v>0</v>
      </c>
      <c r="AC625">
        <f t="shared" si="108"/>
        <v>0</v>
      </c>
      <c r="AD625">
        <f t="shared" si="109"/>
        <v>0</v>
      </c>
      <c r="AE625">
        <f t="shared" si="110"/>
        <v>0</v>
      </c>
      <c r="AF625">
        <f>SUMPRODUCT(U625:AE625,Weights!$E$3:$O$3)</f>
        <v>0</v>
      </c>
    </row>
    <row r="626" spans="21:32" x14ac:dyDescent="0.25">
      <c r="U626">
        <f t="shared" si="100"/>
        <v>0</v>
      </c>
      <c r="V626">
        <f t="shared" si="101"/>
        <v>0</v>
      </c>
      <c r="W626">
        <f t="shared" si="102"/>
        <v>0</v>
      </c>
      <c r="X626">
        <f t="shared" si="103"/>
        <v>0</v>
      </c>
      <c r="Y626">
        <f t="shared" si="104"/>
        <v>0</v>
      </c>
      <c r="Z626">
        <f t="shared" si="105"/>
        <v>0</v>
      </c>
      <c r="AA626">
        <f t="shared" si="106"/>
        <v>0</v>
      </c>
      <c r="AB626">
        <f t="shared" si="107"/>
        <v>0</v>
      </c>
      <c r="AC626">
        <f t="shared" si="108"/>
        <v>0</v>
      </c>
      <c r="AD626">
        <f t="shared" si="109"/>
        <v>0</v>
      </c>
      <c r="AE626">
        <f t="shared" si="110"/>
        <v>0</v>
      </c>
      <c r="AF626">
        <f>SUMPRODUCT(U626:AE626,Weights!$E$3:$O$3)</f>
        <v>0</v>
      </c>
    </row>
    <row r="627" spans="21:32" x14ac:dyDescent="0.25">
      <c r="U627">
        <f t="shared" si="100"/>
        <v>0</v>
      </c>
      <c r="V627">
        <f t="shared" si="101"/>
        <v>0</v>
      </c>
      <c r="W627">
        <f t="shared" si="102"/>
        <v>0</v>
      </c>
      <c r="X627">
        <f t="shared" si="103"/>
        <v>0</v>
      </c>
      <c r="Y627">
        <f t="shared" si="104"/>
        <v>0</v>
      </c>
      <c r="Z627">
        <f t="shared" si="105"/>
        <v>0</v>
      </c>
      <c r="AA627">
        <f t="shared" si="106"/>
        <v>0</v>
      </c>
      <c r="AB627">
        <f t="shared" si="107"/>
        <v>0</v>
      </c>
      <c r="AC627">
        <f t="shared" si="108"/>
        <v>0</v>
      </c>
      <c r="AD627">
        <f t="shared" si="109"/>
        <v>0</v>
      </c>
      <c r="AE627">
        <f t="shared" si="110"/>
        <v>0</v>
      </c>
      <c r="AF627">
        <f>SUMPRODUCT(U627:AE627,Weights!$E$3:$O$3)</f>
        <v>0</v>
      </c>
    </row>
    <row r="628" spans="21:32" x14ac:dyDescent="0.25">
      <c r="U628">
        <f t="shared" si="100"/>
        <v>0</v>
      </c>
      <c r="V628">
        <f t="shared" si="101"/>
        <v>0</v>
      </c>
      <c r="W628">
        <f t="shared" si="102"/>
        <v>0</v>
      </c>
      <c r="X628">
        <f t="shared" si="103"/>
        <v>0</v>
      </c>
      <c r="Y628">
        <f t="shared" si="104"/>
        <v>0</v>
      </c>
      <c r="Z628">
        <f t="shared" si="105"/>
        <v>0</v>
      </c>
      <c r="AA628">
        <f t="shared" si="106"/>
        <v>0</v>
      </c>
      <c r="AB628">
        <f t="shared" si="107"/>
        <v>0</v>
      </c>
      <c r="AC628">
        <f t="shared" si="108"/>
        <v>0</v>
      </c>
      <c r="AD628">
        <f t="shared" si="109"/>
        <v>0</v>
      </c>
      <c r="AE628">
        <f t="shared" si="110"/>
        <v>0</v>
      </c>
      <c r="AF628">
        <f>SUMPRODUCT(U628:AE628,Weights!$E$3:$O$3)</f>
        <v>0</v>
      </c>
    </row>
    <row r="629" spans="21:32" x14ac:dyDescent="0.25">
      <c r="U629">
        <f t="shared" si="100"/>
        <v>0</v>
      </c>
      <c r="V629">
        <f t="shared" si="101"/>
        <v>0</v>
      </c>
      <c r="W629">
        <f t="shared" si="102"/>
        <v>0</v>
      </c>
      <c r="X629">
        <f t="shared" si="103"/>
        <v>0</v>
      </c>
      <c r="Y629">
        <f t="shared" si="104"/>
        <v>0</v>
      </c>
      <c r="Z629">
        <f t="shared" si="105"/>
        <v>0</v>
      </c>
      <c r="AA629">
        <f t="shared" si="106"/>
        <v>0</v>
      </c>
      <c r="AB629">
        <f t="shared" si="107"/>
        <v>0</v>
      </c>
      <c r="AC629">
        <f t="shared" si="108"/>
        <v>0</v>
      </c>
      <c r="AD629">
        <f t="shared" si="109"/>
        <v>0</v>
      </c>
      <c r="AE629">
        <f t="shared" si="110"/>
        <v>0</v>
      </c>
      <c r="AF629">
        <f>SUMPRODUCT(U629:AE629,Weights!$E$3:$O$3)</f>
        <v>0</v>
      </c>
    </row>
    <row r="630" spans="21:32" x14ac:dyDescent="0.25">
      <c r="U630">
        <f t="shared" si="100"/>
        <v>0</v>
      </c>
      <c r="V630">
        <f t="shared" si="101"/>
        <v>0</v>
      </c>
      <c r="W630">
        <f t="shared" si="102"/>
        <v>0</v>
      </c>
      <c r="X630">
        <f t="shared" si="103"/>
        <v>0</v>
      </c>
      <c r="Y630">
        <f t="shared" si="104"/>
        <v>0</v>
      </c>
      <c r="Z630">
        <f t="shared" si="105"/>
        <v>0</v>
      </c>
      <c r="AA630">
        <f t="shared" si="106"/>
        <v>0</v>
      </c>
      <c r="AB630">
        <f t="shared" si="107"/>
        <v>0</v>
      </c>
      <c r="AC630">
        <f t="shared" si="108"/>
        <v>0</v>
      </c>
      <c r="AD630">
        <f t="shared" si="109"/>
        <v>0</v>
      </c>
      <c r="AE630">
        <f t="shared" si="110"/>
        <v>0</v>
      </c>
      <c r="AF630">
        <f>SUMPRODUCT(U630:AE630,Weights!$E$3:$O$3)</f>
        <v>0</v>
      </c>
    </row>
    <row r="631" spans="21:32" x14ac:dyDescent="0.25">
      <c r="U631">
        <f t="shared" ref="U631:U694" si="111">C631</f>
        <v>0</v>
      </c>
      <c r="V631">
        <f t="shared" ref="V631:V694" si="112">D631</f>
        <v>0</v>
      </c>
      <c r="W631">
        <f t="shared" ref="W631:W694" si="113">E631</f>
        <v>0</v>
      </c>
      <c r="X631">
        <f t="shared" ref="X631:X694" si="114">F631</f>
        <v>0</v>
      </c>
      <c r="Y631">
        <f t="shared" ref="Y631:Y694" si="115">G631</f>
        <v>0</v>
      </c>
      <c r="Z631">
        <f t="shared" ref="Z631:Z694" si="116">H631</f>
        <v>0</v>
      </c>
      <c r="AA631">
        <f t="shared" ref="AA631:AA694" si="117">I631</f>
        <v>0</v>
      </c>
      <c r="AB631">
        <f t="shared" ref="AB631:AB694" si="118">J631</f>
        <v>0</v>
      </c>
      <c r="AC631">
        <f t="shared" ref="AC631:AC694" si="119">K631</f>
        <v>0</v>
      </c>
      <c r="AD631">
        <f t="shared" ref="AD631:AD694" si="120">L631</f>
        <v>0</v>
      </c>
      <c r="AE631">
        <f t="shared" ref="AE631:AE694" si="121">M631</f>
        <v>0</v>
      </c>
      <c r="AF631">
        <f>SUMPRODUCT(U631:AE631,Weights!$E$3:$O$3)</f>
        <v>0</v>
      </c>
    </row>
    <row r="632" spans="21:32" x14ac:dyDescent="0.25">
      <c r="U632">
        <f t="shared" si="111"/>
        <v>0</v>
      </c>
      <c r="V632">
        <f t="shared" si="112"/>
        <v>0</v>
      </c>
      <c r="W632">
        <f t="shared" si="113"/>
        <v>0</v>
      </c>
      <c r="X632">
        <f t="shared" si="114"/>
        <v>0</v>
      </c>
      <c r="Y632">
        <f t="shared" si="115"/>
        <v>0</v>
      </c>
      <c r="Z632">
        <f t="shared" si="116"/>
        <v>0</v>
      </c>
      <c r="AA632">
        <f t="shared" si="117"/>
        <v>0</v>
      </c>
      <c r="AB632">
        <f t="shared" si="118"/>
        <v>0</v>
      </c>
      <c r="AC632">
        <f t="shared" si="119"/>
        <v>0</v>
      </c>
      <c r="AD632">
        <f t="shared" si="120"/>
        <v>0</v>
      </c>
      <c r="AE632">
        <f t="shared" si="121"/>
        <v>0</v>
      </c>
      <c r="AF632">
        <f>SUMPRODUCT(U632:AE632,Weights!$E$3:$O$3)</f>
        <v>0</v>
      </c>
    </row>
    <row r="633" spans="21:32" x14ac:dyDescent="0.25">
      <c r="U633">
        <f t="shared" si="111"/>
        <v>0</v>
      </c>
      <c r="V633">
        <f t="shared" si="112"/>
        <v>0</v>
      </c>
      <c r="W633">
        <f t="shared" si="113"/>
        <v>0</v>
      </c>
      <c r="X633">
        <f t="shared" si="114"/>
        <v>0</v>
      </c>
      <c r="Y633">
        <f t="shared" si="115"/>
        <v>0</v>
      </c>
      <c r="Z633">
        <f t="shared" si="116"/>
        <v>0</v>
      </c>
      <c r="AA633">
        <f t="shared" si="117"/>
        <v>0</v>
      </c>
      <c r="AB633">
        <f t="shared" si="118"/>
        <v>0</v>
      </c>
      <c r="AC633">
        <f t="shared" si="119"/>
        <v>0</v>
      </c>
      <c r="AD633">
        <f t="shared" si="120"/>
        <v>0</v>
      </c>
      <c r="AE633">
        <f t="shared" si="121"/>
        <v>0</v>
      </c>
      <c r="AF633">
        <f>SUMPRODUCT(U633:AE633,Weights!$E$3:$O$3)</f>
        <v>0</v>
      </c>
    </row>
    <row r="634" spans="21:32" x14ac:dyDescent="0.25">
      <c r="U634">
        <f t="shared" si="111"/>
        <v>0</v>
      </c>
      <c r="V634">
        <f t="shared" si="112"/>
        <v>0</v>
      </c>
      <c r="W634">
        <f t="shared" si="113"/>
        <v>0</v>
      </c>
      <c r="X634">
        <f t="shared" si="114"/>
        <v>0</v>
      </c>
      <c r="Y634">
        <f t="shared" si="115"/>
        <v>0</v>
      </c>
      <c r="Z634">
        <f t="shared" si="116"/>
        <v>0</v>
      </c>
      <c r="AA634">
        <f t="shared" si="117"/>
        <v>0</v>
      </c>
      <c r="AB634">
        <f t="shared" si="118"/>
        <v>0</v>
      </c>
      <c r="AC634">
        <f t="shared" si="119"/>
        <v>0</v>
      </c>
      <c r="AD634">
        <f t="shared" si="120"/>
        <v>0</v>
      </c>
      <c r="AE634">
        <f t="shared" si="121"/>
        <v>0</v>
      </c>
      <c r="AF634">
        <f>SUMPRODUCT(U634:AE634,Weights!$E$3:$O$3)</f>
        <v>0</v>
      </c>
    </row>
    <row r="635" spans="21:32" x14ac:dyDescent="0.25">
      <c r="U635">
        <f t="shared" si="111"/>
        <v>0</v>
      </c>
      <c r="V635">
        <f t="shared" si="112"/>
        <v>0</v>
      </c>
      <c r="W635">
        <f t="shared" si="113"/>
        <v>0</v>
      </c>
      <c r="X635">
        <f t="shared" si="114"/>
        <v>0</v>
      </c>
      <c r="Y635">
        <f t="shared" si="115"/>
        <v>0</v>
      </c>
      <c r="Z635">
        <f t="shared" si="116"/>
        <v>0</v>
      </c>
      <c r="AA635">
        <f t="shared" si="117"/>
        <v>0</v>
      </c>
      <c r="AB635">
        <f t="shared" si="118"/>
        <v>0</v>
      </c>
      <c r="AC635">
        <f t="shared" si="119"/>
        <v>0</v>
      </c>
      <c r="AD635">
        <f t="shared" si="120"/>
        <v>0</v>
      </c>
      <c r="AE635">
        <f t="shared" si="121"/>
        <v>0</v>
      </c>
      <c r="AF635">
        <f>SUMPRODUCT(U635:AE635,Weights!$E$3:$O$3)</f>
        <v>0</v>
      </c>
    </row>
    <row r="636" spans="21:32" x14ac:dyDescent="0.25">
      <c r="U636">
        <f t="shared" si="111"/>
        <v>0</v>
      </c>
      <c r="V636">
        <f t="shared" si="112"/>
        <v>0</v>
      </c>
      <c r="W636">
        <f t="shared" si="113"/>
        <v>0</v>
      </c>
      <c r="X636">
        <f t="shared" si="114"/>
        <v>0</v>
      </c>
      <c r="Y636">
        <f t="shared" si="115"/>
        <v>0</v>
      </c>
      <c r="Z636">
        <f t="shared" si="116"/>
        <v>0</v>
      </c>
      <c r="AA636">
        <f t="shared" si="117"/>
        <v>0</v>
      </c>
      <c r="AB636">
        <f t="shared" si="118"/>
        <v>0</v>
      </c>
      <c r="AC636">
        <f t="shared" si="119"/>
        <v>0</v>
      </c>
      <c r="AD636">
        <f t="shared" si="120"/>
        <v>0</v>
      </c>
      <c r="AE636">
        <f t="shared" si="121"/>
        <v>0</v>
      </c>
      <c r="AF636">
        <f>SUMPRODUCT(U636:AE636,Weights!$E$3:$O$3)</f>
        <v>0</v>
      </c>
    </row>
    <row r="637" spans="21:32" x14ac:dyDescent="0.25">
      <c r="U637">
        <f t="shared" si="111"/>
        <v>0</v>
      </c>
      <c r="V637">
        <f t="shared" si="112"/>
        <v>0</v>
      </c>
      <c r="W637">
        <f t="shared" si="113"/>
        <v>0</v>
      </c>
      <c r="X637">
        <f t="shared" si="114"/>
        <v>0</v>
      </c>
      <c r="Y637">
        <f t="shared" si="115"/>
        <v>0</v>
      </c>
      <c r="Z637">
        <f t="shared" si="116"/>
        <v>0</v>
      </c>
      <c r="AA637">
        <f t="shared" si="117"/>
        <v>0</v>
      </c>
      <c r="AB637">
        <f t="shared" si="118"/>
        <v>0</v>
      </c>
      <c r="AC637">
        <f t="shared" si="119"/>
        <v>0</v>
      </c>
      <c r="AD637">
        <f t="shared" si="120"/>
        <v>0</v>
      </c>
      <c r="AE637">
        <f t="shared" si="121"/>
        <v>0</v>
      </c>
      <c r="AF637">
        <f>SUMPRODUCT(U637:AE637,Weights!$E$3:$O$3)</f>
        <v>0</v>
      </c>
    </row>
    <row r="638" spans="21:32" x14ac:dyDescent="0.25">
      <c r="U638">
        <f t="shared" si="111"/>
        <v>0</v>
      </c>
      <c r="V638">
        <f t="shared" si="112"/>
        <v>0</v>
      </c>
      <c r="W638">
        <f t="shared" si="113"/>
        <v>0</v>
      </c>
      <c r="X638">
        <f t="shared" si="114"/>
        <v>0</v>
      </c>
      <c r="Y638">
        <f t="shared" si="115"/>
        <v>0</v>
      </c>
      <c r="Z638">
        <f t="shared" si="116"/>
        <v>0</v>
      </c>
      <c r="AA638">
        <f t="shared" si="117"/>
        <v>0</v>
      </c>
      <c r="AB638">
        <f t="shared" si="118"/>
        <v>0</v>
      </c>
      <c r="AC638">
        <f t="shared" si="119"/>
        <v>0</v>
      </c>
      <c r="AD638">
        <f t="shared" si="120"/>
        <v>0</v>
      </c>
      <c r="AE638">
        <f t="shared" si="121"/>
        <v>0</v>
      </c>
      <c r="AF638">
        <f>SUMPRODUCT(U638:AE638,Weights!$E$3:$O$3)</f>
        <v>0</v>
      </c>
    </row>
    <row r="639" spans="21:32" x14ac:dyDescent="0.25">
      <c r="U639">
        <f t="shared" si="111"/>
        <v>0</v>
      </c>
      <c r="V639">
        <f t="shared" si="112"/>
        <v>0</v>
      </c>
      <c r="W639">
        <f t="shared" si="113"/>
        <v>0</v>
      </c>
      <c r="X639">
        <f t="shared" si="114"/>
        <v>0</v>
      </c>
      <c r="Y639">
        <f t="shared" si="115"/>
        <v>0</v>
      </c>
      <c r="Z639">
        <f t="shared" si="116"/>
        <v>0</v>
      </c>
      <c r="AA639">
        <f t="shared" si="117"/>
        <v>0</v>
      </c>
      <c r="AB639">
        <f t="shared" si="118"/>
        <v>0</v>
      </c>
      <c r="AC639">
        <f t="shared" si="119"/>
        <v>0</v>
      </c>
      <c r="AD639">
        <f t="shared" si="120"/>
        <v>0</v>
      </c>
      <c r="AE639">
        <f t="shared" si="121"/>
        <v>0</v>
      </c>
      <c r="AF639">
        <f>SUMPRODUCT(U639:AE639,Weights!$E$3:$O$3)</f>
        <v>0</v>
      </c>
    </row>
    <row r="640" spans="21:32" x14ac:dyDescent="0.25">
      <c r="U640">
        <f t="shared" si="111"/>
        <v>0</v>
      </c>
      <c r="V640">
        <f t="shared" si="112"/>
        <v>0</v>
      </c>
      <c r="W640">
        <f t="shared" si="113"/>
        <v>0</v>
      </c>
      <c r="X640">
        <f t="shared" si="114"/>
        <v>0</v>
      </c>
      <c r="Y640">
        <f t="shared" si="115"/>
        <v>0</v>
      </c>
      <c r="Z640">
        <f t="shared" si="116"/>
        <v>0</v>
      </c>
      <c r="AA640">
        <f t="shared" si="117"/>
        <v>0</v>
      </c>
      <c r="AB640">
        <f t="shared" si="118"/>
        <v>0</v>
      </c>
      <c r="AC640">
        <f t="shared" si="119"/>
        <v>0</v>
      </c>
      <c r="AD640">
        <f t="shared" si="120"/>
        <v>0</v>
      </c>
      <c r="AE640">
        <f t="shared" si="121"/>
        <v>0</v>
      </c>
      <c r="AF640">
        <f>SUMPRODUCT(U640:AE640,Weights!$E$3:$O$3)</f>
        <v>0</v>
      </c>
    </row>
    <row r="641" spans="21:32" x14ac:dyDescent="0.25">
      <c r="U641">
        <f t="shared" si="111"/>
        <v>0</v>
      </c>
      <c r="V641">
        <f t="shared" si="112"/>
        <v>0</v>
      </c>
      <c r="W641">
        <f t="shared" si="113"/>
        <v>0</v>
      </c>
      <c r="X641">
        <f t="shared" si="114"/>
        <v>0</v>
      </c>
      <c r="Y641">
        <f t="shared" si="115"/>
        <v>0</v>
      </c>
      <c r="Z641">
        <f t="shared" si="116"/>
        <v>0</v>
      </c>
      <c r="AA641">
        <f t="shared" si="117"/>
        <v>0</v>
      </c>
      <c r="AB641">
        <f t="shared" si="118"/>
        <v>0</v>
      </c>
      <c r="AC641">
        <f t="shared" si="119"/>
        <v>0</v>
      </c>
      <c r="AD641">
        <f t="shared" si="120"/>
        <v>0</v>
      </c>
      <c r="AE641">
        <f t="shared" si="121"/>
        <v>0</v>
      </c>
      <c r="AF641">
        <f>SUMPRODUCT(U641:AE641,Weights!$E$3:$O$3)</f>
        <v>0</v>
      </c>
    </row>
    <row r="642" spans="21:32" x14ac:dyDescent="0.25">
      <c r="U642">
        <f t="shared" si="111"/>
        <v>0</v>
      </c>
      <c r="V642">
        <f t="shared" si="112"/>
        <v>0</v>
      </c>
      <c r="W642">
        <f t="shared" si="113"/>
        <v>0</v>
      </c>
      <c r="X642">
        <f t="shared" si="114"/>
        <v>0</v>
      </c>
      <c r="Y642">
        <f t="shared" si="115"/>
        <v>0</v>
      </c>
      <c r="Z642">
        <f t="shared" si="116"/>
        <v>0</v>
      </c>
      <c r="AA642">
        <f t="shared" si="117"/>
        <v>0</v>
      </c>
      <c r="AB642">
        <f t="shared" si="118"/>
        <v>0</v>
      </c>
      <c r="AC642">
        <f t="shared" si="119"/>
        <v>0</v>
      </c>
      <c r="AD642">
        <f t="shared" si="120"/>
        <v>0</v>
      </c>
      <c r="AE642">
        <f t="shared" si="121"/>
        <v>0</v>
      </c>
      <c r="AF642">
        <f>SUMPRODUCT(U642:AE642,Weights!$E$3:$O$3)</f>
        <v>0</v>
      </c>
    </row>
    <row r="643" spans="21:32" x14ac:dyDescent="0.25">
      <c r="U643">
        <f t="shared" si="111"/>
        <v>0</v>
      </c>
      <c r="V643">
        <f t="shared" si="112"/>
        <v>0</v>
      </c>
      <c r="W643">
        <f t="shared" si="113"/>
        <v>0</v>
      </c>
      <c r="X643">
        <f t="shared" si="114"/>
        <v>0</v>
      </c>
      <c r="Y643">
        <f t="shared" si="115"/>
        <v>0</v>
      </c>
      <c r="Z643">
        <f t="shared" si="116"/>
        <v>0</v>
      </c>
      <c r="AA643">
        <f t="shared" si="117"/>
        <v>0</v>
      </c>
      <c r="AB643">
        <f t="shared" si="118"/>
        <v>0</v>
      </c>
      <c r="AC643">
        <f t="shared" si="119"/>
        <v>0</v>
      </c>
      <c r="AD643">
        <f t="shared" si="120"/>
        <v>0</v>
      </c>
      <c r="AE643">
        <f t="shared" si="121"/>
        <v>0</v>
      </c>
      <c r="AF643">
        <f>SUMPRODUCT(U643:AE643,Weights!$E$3:$O$3)</f>
        <v>0</v>
      </c>
    </row>
    <row r="644" spans="21:32" x14ac:dyDescent="0.25">
      <c r="U644">
        <f t="shared" si="111"/>
        <v>0</v>
      </c>
      <c r="V644">
        <f t="shared" si="112"/>
        <v>0</v>
      </c>
      <c r="W644">
        <f t="shared" si="113"/>
        <v>0</v>
      </c>
      <c r="X644">
        <f t="shared" si="114"/>
        <v>0</v>
      </c>
      <c r="Y644">
        <f t="shared" si="115"/>
        <v>0</v>
      </c>
      <c r="Z644">
        <f t="shared" si="116"/>
        <v>0</v>
      </c>
      <c r="AA644">
        <f t="shared" si="117"/>
        <v>0</v>
      </c>
      <c r="AB644">
        <f t="shared" si="118"/>
        <v>0</v>
      </c>
      <c r="AC644">
        <f t="shared" si="119"/>
        <v>0</v>
      </c>
      <c r="AD644">
        <f t="shared" si="120"/>
        <v>0</v>
      </c>
      <c r="AE644">
        <f t="shared" si="121"/>
        <v>0</v>
      </c>
      <c r="AF644">
        <f>SUMPRODUCT(U644:AE644,Weights!$E$3:$O$3)</f>
        <v>0</v>
      </c>
    </row>
    <row r="645" spans="21:32" x14ac:dyDescent="0.25">
      <c r="U645">
        <f t="shared" si="111"/>
        <v>0</v>
      </c>
      <c r="V645">
        <f t="shared" si="112"/>
        <v>0</v>
      </c>
      <c r="W645">
        <f t="shared" si="113"/>
        <v>0</v>
      </c>
      <c r="X645">
        <f t="shared" si="114"/>
        <v>0</v>
      </c>
      <c r="Y645">
        <f t="shared" si="115"/>
        <v>0</v>
      </c>
      <c r="Z645">
        <f t="shared" si="116"/>
        <v>0</v>
      </c>
      <c r="AA645">
        <f t="shared" si="117"/>
        <v>0</v>
      </c>
      <c r="AB645">
        <f t="shared" si="118"/>
        <v>0</v>
      </c>
      <c r="AC645">
        <f t="shared" si="119"/>
        <v>0</v>
      </c>
      <c r="AD645">
        <f t="shared" si="120"/>
        <v>0</v>
      </c>
      <c r="AE645">
        <f t="shared" si="121"/>
        <v>0</v>
      </c>
      <c r="AF645">
        <f>SUMPRODUCT(U645:AE645,Weights!$E$3:$O$3)</f>
        <v>0</v>
      </c>
    </row>
    <row r="646" spans="21:32" x14ac:dyDescent="0.25">
      <c r="U646">
        <f t="shared" si="111"/>
        <v>0</v>
      </c>
      <c r="V646">
        <f t="shared" si="112"/>
        <v>0</v>
      </c>
      <c r="W646">
        <f t="shared" si="113"/>
        <v>0</v>
      </c>
      <c r="X646">
        <f t="shared" si="114"/>
        <v>0</v>
      </c>
      <c r="Y646">
        <f t="shared" si="115"/>
        <v>0</v>
      </c>
      <c r="Z646">
        <f t="shared" si="116"/>
        <v>0</v>
      </c>
      <c r="AA646">
        <f t="shared" si="117"/>
        <v>0</v>
      </c>
      <c r="AB646">
        <f t="shared" si="118"/>
        <v>0</v>
      </c>
      <c r="AC646">
        <f t="shared" si="119"/>
        <v>0</v>
      </c>
      <c r="AD646">
        <f t="shared" si="120"/>
        <v>0</v>
      </c>
      <c r="AE646">
        <f t="shared" si="121"/>
        <v>0</v>
      </c>
      <c r="AF646">
        <f>SUMPRODUCT(U646:AE646,Weights!$E$3:$O$3)</f>
        <v>0</v>
      </c>
    </row>
    <row r="647" spans="21:32" x14ac:dyDescent="0.25">
      <c r="U647">
        <f t="shared" si="111"/>
        <v>0</v>
      </c>
      <c r="V647">
        <f t="shared" si="112"/>
        <v>0</v>
      </c>
      <c r="W647">
        <f t="shared" si="113"/>
        <v>0</v>
      </c>
      <c r="X647">
        <f t="shared" si="114"/>
        <v>0</v>
      </c>
      <c r="Y647">
        <f t="shared" si="115"/>
        <v>0</v>
      </c>
      <c r="Z647">
        <f t="shared" si="116"/>
        <v>0</v>
      </c>
      <c r="AA647">
        <f t="shared" si="117"/>
        <v>0</v>
      </c>
      <c r="AB647">
        <f t="shared" si="118"/>
        <v>0</v>
      </c>
      <c r="AC647">
        <f t="shared" si="119"/>
        <v>0</v>
      </c>
      <c r="AD647">
        <f t="shared" si="120"/>
        <v>0</v>
      </c>
      <c r="AE647">
        <f t="shared" si="121"/>
        <v>0</v>
      </c>
      <c r="AF647">
        <f>SUMPRODUCT(U647:AE647,Weights!$E$3:$O$3)</f>
        <v>0</v>
      </c>
    </row>
    <row r="648" spans="21:32" x14ac:dyDescent="0.25">
      <c r="U648">
        <f t="shared" si="111"/>
        <v>0</v>
      </c>
      <c r="V648">
        <f t="shared" si="112"/>
        <v>0</v>
      </c>
      <c r="W648">
        <f t="shared" si="113"/>
        <v>0</v>
      </c>
      <c r="X648">
        <f t="shared" si="114"/>
        <v>0</v>
      </c>
      <c r="Y648">
        <f t="shared" si="115"/>
        <v>0</v>
      </c>
      <c r="Z648">
        <f t="shared" si="116"/>
        <v>0</v>
      </c>
      <c r="AA648">
        <f t="shared" si="117"/>
        <v>0</v>
      </c>
      <c r="AB648">
        <f t="shared" si="118"/>
        <v>0</v>
      </c>
      <c r="AC648">
        <f t="shared" si="119"/>
        <v>0</v>
      </c>
      <c r="AD648">
        <f t="shared" si="120"/>
        <v>0</v>
      </c>
      <c r="AE648">
        <f t="shared" si="121"/>
        <v>0</v>
      </c>
      <c r="AF648">
        <f>SUMPRODUCT(U648:AE648,Weights!$E$3:$O$3)</f>
        <v>0</v>
      </c>
    </row>
    <row r="649" spans="21:32" x14ac:dyDescent="0.25">
      <c r="U649">
        <f t="shared" si="111"/>
        <v>0</v>
      </c>
      <c r="V649">
        <f t="shared" si="112"/>
        <v>0</v>
      </c>
      <c r="W649">
        <f t="shared" si="113"/>
        <v>0</v>
      </c>
      <c r="X649">
        <f t="shared" si="114"/>
        <v>0</v>
      </c>
      <c r="Y649">
        <f t="shared" si="115"/>
        <v>0</v>
      </c>
      <c r="Z649">
        <f t="shared" si="116"/>
        <v>0</v>
      </c>
      <c r="AA649">
        <f t="shared" si="117"/>
        <v>0</v>
      </c>
      <c r="AB649">
        <f t="shared" si="118"/>
        <v>0</v>
      </c>
      <c r="AC649">
        <f t="shared" si="119"/>
        <v>0</v>
      </c>
      <c r="AD649">
        <f t="shared" si="120"/>
        <v>0</v>
      </c>
      <c r="AE649">
        <f t="shared" si="121"/>
        <v>0</v>
      </c>
      <c r="AF649">
        <f>SUMPRODUCT(U649:AE649,Weights!$E$3:$O$3)</f>
        <v>0</v>
      </c>
    </row>
    <row r="650" spans="21:32" x14ac:dyDescent="0.25">
      <c r="U650">
        <f t="shared" si="111"/>
        <v>0</v>
      </c>
      <c r="V650">
        <f t="shared" si="112"/>
        <v>0</v>
      </c>
      <c r="W650">
        <f t="shared" si="113"/>
        <v>0</v>
      </c>
      <c r="X650">
        <f t="shared" si="114"/>
        <v>0</v>
      </c>
      <c r="Y650">
        <f t="shared" si="115"/>
        <v>0</v>
      </c>
      <c r="Z650">
        <f t="shared" si="116"/>
        <v>0</v>
      </c>
      <c r="AA650">
        <f t="shared" si="117"/>
        <v>0</v>
      </c>
      <c r="AB650">
        <f t="shared" si="118"/>
        <v>0</v>
      </c>
      <c r="AC650">
        <f t="shared" si="119"/>
        <v>0</v>
      </c>
      <c r="AD650">
        <f t="shared" si="120"/>
        <v>0</v>
      </c>
      <c r="AE650">
        <f t="shared" si="121"/>
        <v>0</v>
      </c>
      <c r="AF650">
        <f>SUMPRODUCT(U650:AE650,Weights!$E$3:$O$3)</f>
        <v>0</v>
      </c>
    </row>
    <row r="651" spans="21:32" x14ac:dyDescent="0.25">
      <c r="U651">
        <f t="shared" si="111"/>
        <v>0</v>
      </c>
      <c r="V651">
        <f t="shared" si="112"/>
        <v>0</v>
      </c>
      <c r="W651">
        <f t="shared" si="113"/>
        <v>0</v>
      </c>
      <c r="X651">
        <f t="shared" si="114"/>
        <v>0</v>
      </c>
      <c r="Y651">
        <f t="shared" si="115"/>
        <v>0</v>
      </c>
      <c r="Z651">
        <f t="shared" si="116"/>
        <v>0</v>
      </c>
      <c r="AA651">
        <f t="shared" si="117"/>
        <v>0</v>
      </c>
      <c r="AB651">
        <f t="shared" si="118"/>
        <v>0</v>
      </c>
      <c r="AC651">
        <f t="shared" si="119"/>
        <v>0</v>
      </c>
      <c r="AD651">
        <f t="shared" si="120"/>
        <v>0</v>
      </c>
      <c r="AE651">
        <f t="shared" si="121"/>
        <v>0</v>
      </c>
      <c r="AF651">
        <f>SUMPRODUCT(U651:AE651,Weights!$E$3:$O$3)</f>
        <v>0</v>
      </c>
    </row>
    <row r="652" spans="21:32" x14ac:dyDescent="0.25">
      <c r="U652">
        <f t="shared" si="111"/>
        <v>0</v>
      </c>
      <c r="V652">
        <f t="shared" si="112"/>
        <v>0</v>
      </c>
      <c r="W652">
        <f t="shared" si="113"/>
        <v>0</v>
      </c>
      <c r="X652">
        <f t="shared" si="114"/>
        <v>0</v>
      </c>
      <c r="Y652">
        <f t="shared" si="115"/>
        <v>0</v>
      </c>
      <c r="Z652">
        <f t="shared" si="116"/>
        <v>0</v>
      </c>
      <c r="AA652">
        <f t="shared" si="117"/>
        <v>0</v>
      </c>
      <c r="AB652">
        <f t="shared" si="118"/>
        <v>0</v>
      </c>
      <c r="AC652">
        <f t="shared" si="119"/>
        <v>0</v>
      </c>
      <c r="AD652">
        <f t="shared" si="120"/>
        <v>0</v>
      </c>
      <c r="AE652">
        <f t="shared" si="121"/>
        <v>0</v>
      </c>
      <c r="AF652">
        <f>SUMPRODUCT(U652:AE652,Weights!$E$3:$O$3)</f>
        <v>0</v>
      </c>
    </row>
    <row r="653" spans="21:32" x14ac:dyDescent="0.25">
      <c r="U653">
        <f t="shared" si="111"/>
        <v>0</v>
      </c>
      <c r="V653">
        <f t="shared" si="112"/>
        <v>0</v>
      </c>
      <c r="W653">
        <f t="shared" si="113"/>
        <v>0</v>
      </c>
      <c r="X653">
        <f t="shared" si="114"/>
        <v>0</v>
      </c>
      <c r="Y653">
        <f t="shared" si="115"/>
        <v>0</v>
      </c>
      <c r="Z653">
        <f t="shared" si="116"/>
        <v>0</v>
      </c>
      <c r="AA653">
        <f t="shared" si="117"/>
        <v>0</v>
      </c>
      <c r="AB653">
        <f t="shared" si="118"/>
        <v>0</v>
      </c>
      <c r="AC653">
        <f t="shared" si="119"/>
        <v>0</v>
      </c>
      <c r="AD653">
        <f t="shared" si="120"/>
        <v>0</v>
      </c>
      <c r="AE653">
        <f t="shared" si="121"/>
        <v>0</v>
      </c>
      <c r="AF653">
        <f>SUMPRODUCT(U653:AE653,Weights!$E$3:$O$3)</f>
        <v>0</v>
      </c>
    </row>
    <row r="654" spans="21:32" x14ac:dyDescent="0.25">
      <c r="U654">
        <f t="shared" si="111"/>
        <v>0</v>
      </c>
      <c r="V654">
        <f t="shared" si="112"/>
        <v>0</v>
      </c>
      <c r="W654">
        <f t="shared" si="113"/>
        <v>0</v>
      </c>
      <c r="X654">
        <f t="shared" si="114"/>
        <v>0</v>
      </c>
      <c r="Y654">
        <f t="shared" si="115"/>
        <v>0</v>
      </c>
      <c r="Z654">
        <f t="shared" si="116"/>
        <v>0</v>
      </c>
      <c r="AA654">
        <f t="shared" si="117"/>
        <v>0</v>
      </c>
      <c r="AB654">
        <f t="shared" si="118"/>
        <v>0</v>
      </c>
      <c r="AC654">
        <f t="shared" si="119"/>
        <v>0</v>
      </c>
      <c r="AD654">
        <f t="shared" si="120"/>
        <v>0</v>
      </c>
      <c r="AE654">
        <f t="shared" si="121"/>
        <v>0</v>
      </c>
      <c r="AF654">
        <f>SUMPRODUCT(U654:AE654,Weights!$E$3:$O$3)</f>
        <v>0</v>
      </c>
    </row>
    <row r="655" spans="21:32" x14ac:dyDescent="0.25">
      <c r="U655">
        <f t="shared" si="111"/>
        <v>0</v>
      </c>
      <c r="V655">
        <f t="shared" si="112"/>
        <v>0</v>
      </c>
      <c r="W655">
        <f t="shared" si="113"/>
        <v>0</v>
      </c>
      <c r="X655">
        <f t="shared" si="114"/>
        <v>0</v>
      </c>
      <c r="Y655">
        <f t="shared" si="115"/>
        <v>0</v>
      </c>
      <c r="Z655">
        <f t="shared" si="116"/>
        <v>0</v>
      </c>
      <c r="AA655">
        <f t="shared" si="117"/>
        <v>0</v>
      </c>
      <c r="AB655">
        <f t="shared" si="118"/>
        <v>0</v>
      </c>
      <c r="AC655">
        <f t="shared" si="119"/>
        <v>0</v>
      </c>
      <c r="AD655">
        <f t="shared" si="120"/>
        <v>0</v>
      </c>
      <c r="AE655">
        <f t="shared" si="121"/>
        <v>0</v>
      </c>
      <c r="AF655">
        <f>SUMPRODUCT(U655:AE655,Weights!$E$3:$O$3)</f>
        <v>0</v>
      </c>
    </row>
    <row r="656" spans="21:32" x14ac:dyDescent="0.25">
      <c r="U656">
        <f t="shared" si="111"/>
        <v>0</v>
      </c>
      <c r="V656">
        <f t="shared" si="112"/>
        <v>0</v>
      </c>
      <c r="W656">
        <f t="shared" si="113"/>
        <v>0</v>
      </c>
      <c r="X656">
        <f t="shared" si="114"/>
        <v>0</v>
      </c>
      <c r="Y656">
        <f t="shared" si="115"/>
        <v>0</v>
      </c>
      <c r="Z656">
        <f t="shared" si="116"/>
        <v>0</v>
      </c>
      <c r="AA656">
        <f t="shared" si="117"/>
        <v>0</v>
      </c>
      <c r="AB656">
        <f t="shared" si="118"/>
        <v>0</v>
      </c>
      <c r="AC656">
        <f t="shared" si="119"/>
        <v>0</v>
      </c>
      <c r="AD656">
        <f t="shared" si="120"/>
        <v>0</v>
      </c>
      <c r="AE656">
        <f t="shared" si="121"/>
        <v>0</v>
      </c>
      <c r="AF656">
        <f>SUMPRODUCT(U656:AE656,Weights!$E$3:$O$3)</f>
        <v>0</v>
      </c>
    </row>
    <row r="657" spans="21:32" x14ac:dyDescent="0.25">
      <c r="U657">
        <f t="shared" si="111"/>
        <v>0</v>
      </c>
      <c r="V657">
        <f t="shared" si="112"/>
        <v>0</v>
      </c>
      <c r="W657">
        <f t="shared" si="113"/>
        <v>0</v>
      </c>
      <c r="X657">
        <f t="shared" si="114"/>
        <v>0</v>
      </c>
      <c r="Y657">
        <f t="shared" si="115"/>
        <v>0</v>
      </c>
      <c r="Z657">
        <f t="shared" si="116"/>
        <v>0</v>
      </c>
      <c r="AA657">
        <f t="shared" si="117"/>
        <v>0</v>
      </c>
      <c r="AB657">
        <f t="shared" si="118"/>
        <v>0</v>
      </c>
      <c r="AC657">
        <f t="shared" si="119"/>
        <v>0</v>
      </c>
      <c r="AD657">
        <f t="shared" si="120"/>
        <v>0</v>
      </c>
      <c r="AE657">
        <f t="shared" si="121"/>
        <v>0</v>
      </c>
      <c r="AF657">
        <f>SUMPRODUCT(U657:AE657,Weights!$E$3:$O$3)</f>
        <v>0</v>
      </c>
    </row>
    <row r="658" spans="21:32" x14ac:dyDescent="0.25">
      <c r="U658">
        <f t="shared" si="111"/>
        <v>0</v>
      </c>
      <c r="V658">
        <f t="shared" si="112"/>
        <v>0</v>
      </c>
      <c r="W658">
        <f t="shared" si="113"/>
        <v>0</v>
      </c>
      <c r="X658">
        <f t="shared" si="114"/>
        <v>0</v>
      </c>
      <c r="Y658">
        <f t="shared" si="115"/>
        <v>0</v>
      </c>
      <c r="Z658">
        <f t="shared" si="116"/>
        <v>0</v>
      </c>
      <c r="AA658">
        <f t="shared" si="117"/>
        <v>0</v>
      </c>
      <c r="AB658">
        <f t="shared" si="118"/>
        <v>0</v>
      </c>
      <c r="AC658">
        <f t="shared" si="119"/>
        <v>0</v>
      </c>
      <c r="AD658">
        <f t="shared" si="120"/>
        <v>0</v>
      </c>
      <c r="AE658">
        <f t="shared" si="121"/>
        <v>0</v>
      </c>
      <c r="AF658">
        <f>SUMPRODUCT(U658:AE658,Weights!$E$3:$O$3)</f>
        <v>0</v>
      </c>
    </row>
    <row r="659" spans="21:32" x14ac:dyDescent="0.25">
      <c r="U659">
        <f t="shared" si="111"/>
        <v>0</v>
      </c>
      <c r="V659">
        <f t="shared" si="112"/>
        <v>0</v>
      </c>
      <c r="W659">
        <f t="shared" si="113"/>
        <v>0</v>
      </c>
      <c r="X659">
        <f t="shared" si="114"/>
        <v>0</v>
      </c>
      <c r="Y659">
        <f t="shared" si="115"/>
        <v>0</v>
      </c>
      <c r="Z659">
        <f t="shared" si="116"/>
        <v>0</v>
      </c>
      <c r="AA659">
        <f t="shared" si="117"/>
        <v>0</v>
      </c>
      <c r="AB659">
        <f t="shared" si="118"/>
        <v>0</v>
      </c>
      <c r="AC659">
        <f t="shared" si="119"/>
        <v>0</v>
      </c>
      <c r="AD659">
        <f t="shared" si="120"/>
        <v>0</v>
      </c>
      <c r="AE659">
        <f t="shared" si="121"/>
        <v>0</v>
      </c>
      <c r="AF659">
        <f>SUMPRODUCT(U659:AE659,Weights!$E$3:$O$3)</f>
        <v>0</v>
      </c>
    </row>
    <row r="660" spans="21:32" x14ac:dyDescent="0.25">
      <c r="U660">
        <f t="shared" si="111"/>
        <v>0</v>
      </c>
      <c r="V660">
        <f t="shared" si="112"/>
        <v>0</v>
      </c>
      <c r="W660">
        <f t="shared" si="113"/>
        <v>0</v>
      </c>
      <c r="X660">
        <f t="shared" si="114"/>
        <v>0</v>
      </c>
      <c r="Y660">
        <f t="shared" si="115"/>
        <v>0</v>
      </c>
      <c r="Z660">
        <f t="shared" si="116"/>
        <v>0</v>
      </c>
      <c r="AA660">
        <f t="shared" si="117"/>
        <v>0</v>
      </c>
      <c r="AB660">
        <f t="shared" si="118"/>
        <v>0</v>
      </c>
      <c r="AC660">
        <f t="shared" si="119"/>
        <v>0</v>
      </c>
      <c r="AD660">
        <f t="shared" si="120"/>
        <v>0</v>
      </c>
      <c r="AE660">
        <f t="shared" si="121"/>
        <v>0</v>
      </c>
      <c r="AF660">
        <f>SUMPRODUCT(U660:AE660,Weights!$E$3:$O$3)</f>
        <v>0</v>
      </c>
    </row>
    <row r="661" spans="21:32" x14ac:dyDescent="0.25">
      <c r="U661">
        <f t="shared" si="111"/>
        <v>0</v>
      </c>
      <c r="V661">
        <f t="shared" si="112"/>
        <v>0</v>
      </c>
      <c r="W661">
        <f t="shared" si="113"/>
        <v>0</v>
      </c>
      <c r="X661">
        <f t="shared" si="114"/>
        <v>0</v>
      </c>
      <c r="Y661">
        <f t="shared" si="115"/>
        <v>0</v>
      </c>
      <c r="Z661">
        <f t="shared" si="116"/>
        <v>0</v>
      </c>
      <c r="AA661">
        <f t="shared" si="117"/>
        <v>0</v>
      </c>
      <c r="AB661">
        <f t="shared" si="118"/>
        <v>0</v>
      </c>
      <c r="AC661">
        <f t="shared" si="119"/>
        <v>0</v>
      </c>
      <c r="AD661">
        <f t="shared" si="120"/>
        <v>0</v>
      </c>
      <c r="AE661">
        <f t="shared" si="121"/>
        <v>0</v>
      </c>
      <c r="AF661">
        <f>SUMPRODUCT(U661:AE661,Weights!$E$3:$O$3)</f>
        <v>0</v>
      </c>
    </row>
    <row r="662" spans="21:32" x14ac:dyDescent="0.25">
      <c r="U662">
        <f t="shared" si="111"/>
        <v>0</v>
      </c>
      <c r="V662">
        <f t="shared" si="112"/>
        <v>0</v>
      </c>
      <c r="W662">
        <f t="shared" si="113"/>
        <v>0</v>
      </c>
      <c r="X662">
        <f t="shared" si="114"/>
        <v>0</v>
      </c>
      <c r="Y662">
        <f t="shared" si="115"/>
        <v>0</v>
      </c>
      <c r="Z662">
        <f t="shared" si="116"/>
        <v>0</v>
      </c>
      <c r="AA662">
        <f t="shared" si="117"/>
        <v>0</v>
      </c>
      <c r="AB662">
        <f t="shared" si="118"/>
        <v>0</v>
      </c>
      <c r="AC662">
        <f t="shared" si="119"/>
        <v>0</v>
      </c>
      <c r="AD662">
        <f t="shared" si="120"/>
        <v>0</v>
      </c>
      <c r="AE662">
        <f t="shared" si="121"/>
        <v>0</v>
      </c>
      <c r="AF662">
        <f>SUMPRODUCT(U662:AE662,Weights!$E$3:$O$3)</f>
        <v>0</v>
      </c>
    </row>
    <row r="663" spans="21:32" x14ac:dyDescent="0.25">
      <c r="U663">
        <f t="shared" si="111"/>
        <v>0</v>
      </c>
      <c r="V663">
        <f t="shared" si="112"/>
        <v>0</v>
      </c>
      <c r="W663">
        <f t="shared" si="113"/>
        <v>0</v>
      </c>
      <c r="X663">
        <f t="shared" si="114"/>
        <v>0</v>
      </c>
      <c r="Y663">
        <f t="shared" si="115"/>
        <v>0</v>
      </c>
      <c r="Z663">
        <f t="shared" si="116"/>
        <v>0</v>
      </c>
      <c r="AA663">
        <f t="shared" si="117"/>
        <v>0</v>
      </c>
      <c r="AB663">
        <f t="shared" si="118"/>
        <v>0</v>
      </c>
      <c r="AC663">
        <f t="shared" si="119"/>
        <v>0</v>
      </c>
      <c r="AD663">
        <f t="shared" si="120"/>
        <v>0</v>
      </c>
      <c r="AE663">
        <f t="shared" si="121"/>
        <v>0</v>
      </c>
      <c r="AF663">
        <f>SUMPRODUCT(U663:AE663,Weights!$E$3:$O$3)</f>
        <v>0</v>
      </c>
    </row>
    <row r="664" spans="21:32" x14ac:dyDescent="0.25">
      <c r="U664">
        <f t="shared" si="111"/>
        <v>0</v>
      </c>
      <c r="V664">
        <f t="shared" si="112"/>
        <v>0</v>
      </c>
      <c r="W664">
        <f t="shared" si="113"/>
        <v>0</v>
      </c>
      <c r="X664">
        <f t="shared" si="114"/>
        <v>0</v>
      </c>
      <c r="Y664">
        <f t="shared" si="115"/>
        <v>0</v>
      </c>
      <c r="Z664">
        <f t="shared" si="116"/>
        <v>0</v>
      </c>
      <c r="AA664">
        <f t="shared" si="117"/>
        <v>0</v>
      </c>
      <c r="AB664">
        <f t="shared" si="118"/>
        <v>0</v>
      </c>
      <c r="AC664">
        <f t="shared" si="119"/>
        <v>0</v>
      </c>
      <c r="AD664">
        <f t="shared" si="120"/>
        <v>0</v>
      </c>
      <c r="AE664">
        <f t="shared" si="121"/>
        <v>0</v>
      </c>
      <c r="AF664">
        <f>SUMPRODUCT(U664:AE664,Weights!$E$3:$O$3)</f>
        <v>0</v>
      </c>
    </row>
    <row r="665" spans="21:32" x14ac:dyDescent="0.25">
      <c r="U665">
        <f t="shared" si="111"/>
        <v>0</v>
      </c>
      <c r="V665">
        <f t="shared" si="112"/>
        <v>0</v>
      </c>
      <c r="W665">
        <f t="shared" si="113"/>
        <v>0</v>
      </c>
      <c r="X665">
        <f t="shared" si="114"/>
        <v>0</v>
      </c>
      <c r="Y665">
        <f t="shared" si="115"/>
        <v>0</v>
      </c>
      <c r="Z665">
        <f t="shared" si="116"/>
        <v>0</v>
      </c>
      <c r="AA665">
        <f t="shared" si="117"/>
        <v>0</v>
      </c>
      <c r="AB665">
        <f t="shared" si="118"/>
        <v>0</v>
      </c>
      <c r="AC665">
        <f t="shared" si="119"/>
        <v>0</v>
      </c>
      <c r="AD665">
        <f t="shared" si="120"/>
        <v>0</v>
      </c>
      <c r="AE665">
        <f t="shared" si="121"/>
        <v>0</v>
      </c>
      <c r="AF665">
        <f>SUMPRODUCT(U665:AE665,Weights!$E$3:$O$3)</f>
        <v>0</v>
      </c>
    </row>
    <row r="666" spans="21:32" x14ac:dyDescent="0.25">
      <c r="U666">
        <f t="shared" si="111"/>
        <v>0</v>
      </c>
      <c r="V666">
        <f t="shared" si="112"/>
        <v>0</v>
      </c>
      <c r="W666">
        <f t="shared" si="113"/>
        <v>0</v>
      </c>
      <c r="X666">
        <f t="shared" si="114"/>
        <v>0</v>
      </c>
      <c r="Y666">
        <f t="shared" si="115"/>
        <v>0</v>
      </c>
      <c r="Z666">
        <f t="shared" si="116"/>
        <v>0</v>
      </c>
      <c r="AA666">
        <f t="shared" si="117"/>
        <v>0</v>
      </c>
      <c r="AB666">
        <f t="shared" si="118"/>
        <v>0</v>
      </c>
      <c r="AC666">
        <f t="shared" si="119"/>
        <v>0</v>
      </c>
      <c r="AD666">
        <f t="shared" si="120"/>
        <v>0</v>
      </c>
      <c r="AE666">
        <f t="shared" si="121"/>
        <v>0</v>
      </c>
      <c r="AF666">
        <f>SUMPRODUCT(U666:AE666,Weights!$E$3:$O$3)</f>
        <v>0</v>
      </c>
    </row>
    <row r="667" spans="21:32" x14ac:dyDescent="0.25">
      <c r="U667">
        <f t="shared" si="111"/>
        <v>0</v>
      </c>
      <c r="V667">
        <f t="shared" si="112"/>
        <v>0</v>
      </c>
      <c r="W667">
        <f t="shared" si="113"/>
        <v>0</v>
      </c>
      <c r="X667">
        <f t="shared" si="114"/>
        <v>0</v>
      </c>
      <c r="Y667">
        <f t="shared" si="115"/>
        <v>0</v>
      </c>
      <c r="Z667">
        <f t="shared" si="116"/>
        <v>0</v>
      </c>
      <c r="AA667">
        <f t="shared" si="117"/>
        <v>0</v>
      </c>
      <c r="AB667">
        <f t="shared" si="118"/>
        <v>0</v>
      </c>
      <c r="AC667">
        <f t="shared" si="119"/>
        <v>0</v>
      </c>
      <c r="AD667">
        <f t="shared" si="120"/>
        <v>0</v>
      </c>
      <c r="AE667">
        <f t="shared" si="121"/>
        <v>0</v>
      </c>
      <c r="AF667">
        <f>SUMPRODUCT(U667:AE667,Weights!$E$3:$O$3)</f>
        <v>0</v>
      </c>
    </row>
    <row r="668" spans="21:32" x14ac:dyDescent="0.25">
      <c r="U668">
        <f t="shared" si="111"/>
        <v>0</v>
      </c>
      <c r="V668">
        <f t="shared" si="112"/>
        <v>0</v>
      </c>
      <c r="W668">
        <f t="shared" si="113"/>
        <v>0</v>
      </c>
      <c r="X668">
        <f t="shared" si="114"/>
        <v>0</v>
      </c>
      <c r="Y668">
        <f t="shared" si="115"/>
        <v>0</v>
      </c>
      <c r="Z668">
        <f t="shared" si="116"/>
        <v>0</v>
      </c>
      <c r="AA668">
        <f t="shared" si="117"/>
        <v>0</v>
      </c>
      <c r="AB668">
        <f t="shared" si="118"/>
        <v>0</v>
      </c>
      <c r="AC668">
        <f t="shared" si="119"/>
        <v>0</v>
      </c>
      <c r="AD668">
        <f t="shared" si="120"/>
        <v>0</v>
      </c>
      <c r="AE668">
        <f t="shared" si="121"/>
        <v>0</v>
      </c>
      <c r="AF668">
        <f>SUMPRODUCT(U668:AE668,Weights!$E$3:$O$3)</f>
        <v>0</v>
      </c>
    </row>
    <row r="669" spans="21:32" x14ac:dyDescent="0.25">
      <c r="U669">
        <f t="shared" si="111"/>
        <v>0</v>
      </c>
      <c r="V669">
        <f t="shared" si="112"/>
        <v>0</v>
      </c>
      <c r="W669">
        <f t="shared" si="113"/>
        <v>0</v>
      </c>
      <c r="X669">
        <f t="shared" si="114"/>
        <v>0</v>
      </c>
      <c r="Y669">
        <f t="shared" si="115"/>
        <v>0</v>
      </c>
      <c r="Z669">
        <f t="shared" si="116"/>
        <v>0</v>
      </c>
      <c r="AA669">
        <f t="shared" si="117"/>
        <v>0</v>
      </c>
      <c r="AB669">
        <f t="shared" si="118"/>
        <v>0</v>
      </c>
      <c r="AC669">
        <f t="shared" si="119"/>
        <v>0</v>
      </c>
      <c r="AD669">
        <f t="shared" si="120"/>
        <v>0</v>
      </c>
      <c r="AE669">
        <f t="shared" si="121"/>
        <v>0</v>
      </c>
      <c r="AF669">
        <f>SUMPRODUCT(U669:AE669,Weights!$E$3:$O$3)</f>
        <v>0</v>
      </c>
    </row>
    <row r="670" spans="21:32" x14ac:dyDescent="0.25">
      <c r="U670">
        <f t="shared" si="111"/>
        <v>0</v>
      </c>
      <c r="V670">
        <f t="shared" si="112"/>
        <v>0</v>
      </c>
      <c r="W670">
        <f t="shared" si="113"/>
        <v>0</v>
      </c>
      <c r="X670">
        <f t="shared" si="114"/>
        <v>0</v>
      </c>
      <c r="Y670">
        <f t="shared" si="115"/>
        <v>0</v>
      </c>
      <c r="Z670">
        <f t="shared" si="116"/>
        <v>0</v>
      </c>
      <c r="AA670">
        <f t="shared" si="117"/>
        <v>0</v>
      </c>
      <c r="AB670">
        <f t="shared" si="118"/>
        <v>0</v>
      </c>
      <c r="AC670">
        <f t="shared" si="119"/>
        <v>0</v>
      </c>
      <c r="AD670">
        <f t="shared" si="120"/>
        <v>0</v>
      </c>
      <c r="AE670">
        <f t="shared" si="121"/>
        <v>0</v>
      </c>
      <c r="AF670">
        <f>SUMPRODUCT(U670:AE670,Weights!$E$3:$O$3)</f>
        <v>0</v>
      </c>
    </row>
    <row r="671" spans="21:32" x14ac:dyDescent="0.25">
      <c r="U671">
        <f t="shared" si="111"/>
        <v>0</v>
      </c>
      <c r="V671">
        <f t="shared" si="112"/>
        <v>0</v>
      </c>
      <c r="W671">
        <f t="shared" si="113"/>
        <v>0</v>
      </c>
      <c r="X671">
        <f t="shared" si="114"/>
        <v>0</v>
      </c>
      <c r="Y671">
        <f t="shared" si="115"/>
        <v>0</v>
      </c>
      <c r="Z671">
        <f t="shared" si="116"/>
        <v>0</v>
      </c>
      <c r="AA671">
        <f t="shared" si="117"/>
        <v>0</v>
      </c>
      <c r="AB671">
        <f t="shared" si="118"/>
        <v>0</v>
      </c>
      <c r="AC671">
        <f t="shared" si="119"/>
        <v>0</v>
      </c>
      <c r="AD671">
        <f t="shared" si="120"/>
        <v>0</v>
      </c>
      <c r="AE671">
        <f t="shared" si="121"/>
        <v>0</v>
      </c>
      <c r="AF671">
        <f>SUMPRODUCT(U671:AE671,Weights!$E$3:$O$3)</f>
        <v>0</v>
      </c>
    </row>
    <row r="672" spans="21:32" x14ac:dyDescent="0.25">
      <c r="U672">
        <f t="shared" si="111"/>
        <v>0</v>
      </c>
      <c r="V672">
        <f t="shared" si="112"/>
        <v>0</v>
      </c>
      <c r="W672">
        <f t="shared" si="113"/>
        <v>0</v>
      </c>
      <c r="X672">
        <f t="shared" si="114"/>
        <v>0</v>
      </c>
      <c r="Y672">
        <f t="shared" si="115"/>
        <v>0</v>
      </c>
      <c r="Z672">
        <f t="shared" si="116"/>
        <v>0</v>
      </c>
      <c r="AA672">
        <f t="shared" si="117"/>
        <v>0</v>
      </c>
      <c r="AB672">
        <f t="shared" si="118"/>
        <v>0</v>
      </c>
      <c r="AC672">
        <f t="shared" si="119"/>
        <v>0</v>
      </c>
      <c r="AD672">
        <f t="shared" si="120"/>
        <v>0</v>
      </c>
      <c r="AE672">
        <f t="shared" si="121"/>
        <v>0</v>
      </c>
      <c r="AF672">
        <f>SUMPRODUCT(U672:AE672,Weights!$E$3:$O$3)</f>
        <v>0</v>
      </c>
    </row>
    <row r="673" spans="21:32" x14ac:dyDescent="0.25">
      <c r="U673">
        <f t="shared" si="111"/>
        <v>0</v>
      </c>
      <c r="V673">
        <f t="shared" si="112"/>
        <v>0</v>
      </c>
      <c r="W673">
        <f t="shared" si="113"/>
        <v>0</v>
      </c>
      <c r="X673">
        <f t="shared" si="114"/>
        <v>0</v>
      </c>
      <c r="Y673">
        <f t="shared" si="115"/>
        <v>0</v>
      </c>
      <c r="Z673">
        <f t="shared" si="116"/>
        <v>0</v>
      </c>
      <c r="AA673">
        <f t="shared" si="117"/>
        <v>0</v>
      </c>
      <c r="AB673">
        <f t="shared" si="118"/>
        <v>0</v>
      </c>
      <c r="AC673">
        <f t="shared" si="119"/>
        <v>0</v>
      </c>
      <c r="AD673">
        <f t="shared" si="120"/>
        <v>0</v>
      </c>
      <c r="AE673">
        <f t="shared" si="121"/>
        <v>0</v>
      </c>
      <c r="AF673">
        <f>SUMPRODUCT(U673:AE673,Weights!$E$3:$O$3)</f>
        <v>0</v>
      </c>
    </row>
    <row r="674" spans="21:32" x14ac:dyDescent="0.25">
      <c r="U674">
        <f t="shared" si="111"/>
        <v>0</v>
      </c>
      <c r="V674">
        <f t="shared" si="112"/>
        <v>0</v>
      </c>
      <c r="W674">
        <f t="shared" si="113"/>
        <v>0</v>
      </c>
      <c r="X674">
        <f t="shared" si="114"/>
        <v>0</v>
      </c>
      <c r="Y674">
        <f t="shared" si="115"/>
        <v>0</v>
      </c>
      <c r="Z674">
        <f t="shared" si="116"/>
        <v>0</v>
      </c>
      <c r="AA674">
        <f t="shared" si="117"/>
        <v>0</v>
      </c>
      <c r="AB674">
        <f t="shared" si="118"/>
        <v>0</v>
      </c>
      <c r="AC674">
        <f t="shared" si="119"/>
        <v>0</v>
      </c>
      <c r="AD674">
        <f t="shared" si="120"/>
        <v>0</v>
      </c>
      <c r="AE674">
        <f t="shared" si="121"/>
        <v>0</v>
      </c>
      <c r="AF674">
        <f>SUMPRODUCT(U674:AE674,Weights!$E$3:$O$3)</f>
        <v>0</v>
      </c>
    </row>
    <row r="675" spans="21:32" x14ac:dyDescent="0.25">
      <c r="U675">
        <f t="shared" si="111"/>
        <v>0</v>
      </c>
      <c r="V675">
        <f t="shared" si="112"/>
        <v>0</v>
      </c>
      <c r="W675">
        <f t="shared" si="113"/>
        <v>0</v>
      </c>
      <c r="X675">
        <f t="shared" si="114"/>
        <v>0</v>
      </c>
      <c r="Y675">
        <f t="shared" si="115"/>
        <v>0</v>
      </c>
      <c r="Z675">
        <f t="shared" si="116"/>
        <v>0</v>
      </c>
      <c r="AA675">
        <f t="shared" si="117"/>
        <v>0</v>
      </c>
      <c r="AB675">
        <f t="shared" si="118"/>
        <v>0</v>
      </c>
      <c r="AC675">
        <f t="shared" si="119"/>
        <v>0</v>
      </c>
      <c r="AD675">
        <f t="shared" si="120"/>
        <v>0</v>
      </c>
      <c r="AE675">
        <f t="shared" si="121"/>
        <v>0</v>
      </c>
      <c r="AF675">
        <f>SUMPRODUCT(U675:AE675,Weights!$E$3:$O$3)</f>
        <v>0</v>
      </c>
    </row>
    <row r="676" spans="21:32" x14ac:dyDescent="0.25">
      <c r="U676">
        <f t="shared" si="111"/>
        <v>0</v>
      </c>
      <c r="V676">
        <f t="shared" si="112"/>
        <v>0</v>
      </c>
      <c r="W676">
        <f t="shared" si="113"/>
        <v>0</v>
      </c>
      <c r="X676">
        <f t="shared" si="114"/>
        <v>0</v>
      </c>
      <c r="Y676">
        <f t="shared" si="115"/>
        <v>0</v>
      </c>
      <c r="Z676">
        <f t="shared" si="116"/>
        <v>0</v>
      </c>
      <c r="AA676">
        <f t="shared" si="117"/>
        <v>0</v>
      </c>
      <c r="AB676">
        <f t="shared" si="118"/>
        <v>0</v>
      </c>
      <c r="AC676">
        <f t="shared" si="119"/>
        <v>0</v>
      </c>
      <c r="AD676">
        <f t="shared" si="120"/>
        <v>0</v>
      </c>
      <c r="AE676">
        <f t="shared" si="121"/>
        <v>0</v>
      </c>
      <c r="AF676">
        <f>SUMPRODUCT(U676:AE676,Weights!$E$3:$O$3)</f>
        <v>0</v>
      </c>
    </row>
    <row r="677" spans="21:32" x14ac:dyDescent="0.25">
      <c r="U677">
        <f t="shared" si="111"/>
        <v>0</v>
      </c>
      <c r="V677">
        <f t="shared" si="112"/>
        <v>0</v>
      </c>
      <c r="W677">
        <f t="shared" si="113"/>
        <v>0</v>
      </c>
      <c r="X677">
        <f t="shared" si="114"/>
        <v>0</v>
      </c>
      <c r="Y677">
        <f t="shared" si="115"/>
        <v>0</v>
      </c>
      <c r="Z677">
        <f t="shared" si="116"/>
        <v>0</v>
      </c>
      <c r="AA677">
        <f t="shared" si="117"/>
        <v>0</v>
      </c>
      <c r="AB677">
        <f t="shared" si="118"/>
        <v>0</v>
      </c>
      <c r="AC677">
        <f t="shared" si="119"/>
        <v>0</v>
      </c>
      <c r="AD677">
        <f t="shared" si="120"/>
        <v>0</v>
      </c>
      <c r="AE677">
        <f t="shared" si="121"/>
        <v>0</v>
      </c>
      <c r="AF677">
        <f>SUMPRODUCT(U677:AE677,Weights!$E$3:$O$3)</f>
        <v>0</v>
      </c>
    </row>
    <row r="678" spans="21:32" x14ac:dyDescent="0.25">
      <c r="U678">
        <f t="shared" si="111"/>
        <v>0</v>
      </c>
      <c r="V678">
        <f t="shared" si="112"/>
        <v>0</v>
      </c>
      <c r="W678">
        <f t="shared" si="113"/>
        <v>0</v>
      </c>
      <c r="X678">
        <f t="shared" si="114"/>
        <v>0</v>
      </c>
      <c r="Y678">
        <f t="shared" si="115"/>
        <v>0</v>
      </c>
      <c r="Z678">
        <f t="shared" si="116"/>
        <v>0</v>
      </c>
      <c r="AA678">
        <f t="shared" si="117"/>
        <v>0</v>
      </c>
      <c r="AB678">
        <f t="shared" si="118"/>
        <v>0</v>
      </c>
      <c r="AC678">
        <f t="shared" si="119"/>
        <v>0</v>
      </c>
      <c r="AD678">
        <f t="shared" si="120"/>
        <v>0</v>
      </c>
      <c r="AE678">
        <f t="shared" si="121"/>
        <v>0</v>
      </c>
      <c r="AF678">
        <f>SUMPRODUCT(U678:AE678,Weights!$E$3:$O$3)</f>
        <v>0</v>
      </c>
    </row>
    <row r="679" spans="21:32" x14ac:dyDescent="0.25">
      <c r="U679">
        <f t="shared" si="111"/>
        <v>0</v>
      </c>
      <c r="V679">
        <f t="shared" si="112"/>
        <v>0</v>
      </c>
      <c r="W679">
        <f t="shared" si="113"/>
        <v>0</v>
      </c>
      <c r="X679">
        <f t="shared" si="114"/>
        <v>0</v>
      </c>
      <c r="Y679">
        <f t="shared" si="115"/>
        <v>0</v>
      </c>
      <c r="Z679">
        <f t="shared" si="116"/>
        <v>0</v>
      </c>
      <c r="AA679">
        <f t="shared" si="117"/>
        <v>0</v>
      </c>
      <c r="AB679">
        <f t="shared" si="118"/>
        <v>0</v>
      </c>
      <c r="AC679">
        <f t="shared" si="119"/>
        <v>0</v>
      </c>
      <c r="AD679">
        <f t="shared" si="120"/>
        <v>0</v>
      </c>
      <c r="AE679">
        <f t="shared" si="121"/>
        <v>0</v>
      </c>
      <c r="AF679">
        <f>SUMPRODUCT(U679:AE679,Weights!$E$3:$O$3)</f>
        <v>0</v>
      </c>
    </row>
    <row r="680" spans="21:32" x14ac:dyDescent="0.25">
      <c r="U680">
        <f t="shared" si="111"/>
        <v>0</v>
      </c>
      <c r="V680">
        <f t="shared" si="112"/>
        <v>0</v>
      </c>
      <c r="W680">
        <f t="shared" si="113"/>
        <v>0</v>
      </c>
      <c r="X680">
        <f t="shared" si="114"/>
        <v>0</v>
      </c>
      <c r="Y680">
        <f t="shared" si="115"/>
        <v>0</v>
      </c>
      <c r="Z680">
        <f t="shared" si="116"/>
        <v>0</v>
      </c>
      <c r="AA680">
        <f t="shared" si="117"/>
        <v>0</v>
      </c>
      <c r="AB680">
        <f t="shared" si="118"/>
        <v>0</v>
      </c>
      <c r="AC680">
        <f t="shared" si="119"/>
        <v>0</v>
      </c>
      <c r="AD680">
        <f t="shared" si="120"/>
        <v>0</v>
      </c>
      <c r="AE680">
        <f t="shared" si="121"/>
        <v>0</v>
      </c>
      <c r="AF680">
        <f>SUMPRODUCT(U680:AE680,Weights!$E$3:$O$3)</f>
        <v>0</v>
      </c>
    </row>
    <row r="681" spans="21:32" x14ac:dyDescent="0.25">
      <c r="U681">
        <f t="shared" si="111"/>
        <v>0</v>
      </c>
      <c r="V681">
        <f t="shared" si="112"/>
        <v>0</v>
      </c>
      <c r="W681">
        <f t="shared" si="113"/>
        <v>0</v>
      </c>
      <c r="X681">
        <f t="shared" si="114"/>
        <v>0</v>
      </c>
      <c r="Y681">
        <f t="shared" si="115"/>
        <v>0</v>
      </c>
      <c r="Z681">
        <f t="shared" si="116"/>
        <v>0</v>
      </c>
      <c r="AA681">
        <f t="shared" si="117"/>
        <v>0</v>
      </c>
      <c r="AB681">
        <f t="shared" si="118"/>
        <v>0</v>
      </c>
      <c r="AC681">
        <f t="shared" si="119"/>
        <v>0</v>
      </c>
      <c r="AD681">
        <f t="shared" si="120"/>
        <v>0</v>
      </c>
      <c r="AE681">
        <f t="shared" si="121"/>
        <v>0</v>
      </c>
      <c r="AF681">
        <f>SUMPRODUCT(U681:AE681,Weights!$E$3:$O$3)</f>
        <v>0</v>
      </c>
    </row>
    <row r="682" spans="21:32" x14ac:dyDescent="0.25">
      <c r="U682">
        <f t="shared" si="111"/>
        <v>0</v>
      </c>
      <c r="V682">
        <f t="shared" si="112"/>
        <v>0</v>
      </c>
      <c r="W682">
        <f t="shared" si="113"/>
        <v>0</v>
      </c>
      <c r="X682">
        <f t="shared" si="114"/>
        <v>0</v>
      </c>
      <c r="Y682">
        <f t="shared" si="115"/>
        <v>0</v>
      </c>
      <c r="Z682">
        <f t="shared" si="116"/>
        <v>0</v>
      </c>
      <c r="AA682">
        <f t="shared" si="117"/>
        <v>0</v>
      </c>
      <c r="AB682">
        <f t="shared" si="118"/>
        <v>0</v>
      </c>
      <c r="AC682">
        <f t="shared" si="119"/>
        <v>0</v>
      </c>
      <c r="AD682">
        <f t="shared" si="120"/>
        <v>0</v>
      </c>
      <c r="AE682">
        <f t="shared" si="121"/>
        <v>0</v>
      </c>
      <c r="AF682">
        <f>SUMPRODUCT(U682:AE682,Weights!$E$3:$O$3)</f>
        <v>0</v>
      </c>
    </row>
    <row r="683" spans="21:32" x14ac:dyDescent="0.25">
      <c r="U683">
        <f t="shared" si="111"/>
        <v>0</v>
      </c>
      <c r="V683">
        <f t="shared" si="112"/>
        <v>0</v>
      </c>
      <c r="W683">
        <f t="shared" si="113"/>
        <v>0</v>
      </c>
      <c r="X683">
        <f t="shared" si="114"/>
        <v>0</v>
      </c>
      <c r="Y683">
        <f t="shared" si="115"/>
        <v>0</v>
      </c>
      <c r="Z683">
        <f t="shared" si="116"/>
        <v>0</v>
      </c>
      <c r="AA683">
        <f t="shared" si="117"/>
        <v>0</v>
      </c>
      <c r="AB683">
        <f t="shared" si="118"/>
        <v>0</v>
      </c>
      <c r="AC683">
        <f t="shared" si="119"/>
        <v>0</v>
      </c>
      <c r="AD683">
        <f t="shared" si="120"/>
        <v>0</v>
      </c>
      <c r="AE683">
        <f t="shared" si="121"/>
        <v>0</v>
      </c>
      <c r="AF683">
        <f>SUMPRODUCT(U683:AE683,Weights!$E$3:$O$3)</f>
        <v>0</v>
      </c>
    </row>
    <row r="684" spans="21:32" x14ac:dyDescent="0.25">
      <c r="U684">
        <f t="shared" si="111"/>
        <v>0</v>
      </c>
      <c r="V684">
        <f t="shared" si="112"/>
        <v>0</v>
      </c>
      <c r="W684">
        <f t="shared" si="113"/>
        <v>0</v>
      </c>
      <c r="X684">
        <f t="shared" si="114"/>
        <v>0</v>
      </c>
      <c r="Y684">
        <f t="shared" si="115"/>
        <v>0</v>
      </c>
      <c r="Z684">
        <f t="shared" si="116"/>
        <v>0</v>
      </c>
      <c r="AA684">
        <f t="shared" si="117"/>
        <v>0</v>
      </c>
      <c r="AB684">
        <f t="shared" si="118"/>
        <v>0</v>
      </c>
      <c r="AC684">
        <f t="shared" si="119"/>
        <v>0</v>
      </c>
      <c r="AD684">
        <f t="shared" si="120"/>
        <v>0</v>
      </c>
      <c r="AE684">
        <f t="shared" si="121"/>
        <v>0</v>
      </c>
      <c r="AF684">
        <f>SUMPRODUCT(U684:AE684,Weights!$E$3:$O$3)</f>
        <v>0</v>
      </c>
    </row>
    <row r="685" spans="21:32" x14ac:dyDescent="0.25">
      <c r="U685">
        <f t="shared" si="111"/>
        <v>0</v>
      </c>
      <c r="V685">
        <f t="shared" si="112"/>
        <v>0</v>
      </c>
      <c r="W685">
        <f t="shared" si="113"/>
        <v>0</v>
      </c>
      <c r="X685">
        <f t="shared" si="114"/>
        <v>0</v>
      </c>
      <c r="Y685">
        <f t="shared" si="115"/>
        <v>0</v>
      </c>
      <c r="Z685">
        <f t="shared" si="116"/>
        <v>0</v>
      </c>
      <c r="AA685">
        <f t="shared" si="117"/>
        <v>0</v>
      </c>
      <c r="AB685">
        <f t="shared" si="118"/>
        <v>0</v>
      </c>
      <c r="AC685">
        <f t="shared" si="119"/>
        <v>0</v>
      </c>
      <c r="AD685">
        <f t="shared" si="120"/>
        <v>0</v>
      </c>
      <c r="AE685">
        <f t="shared" si="121"/>
        <v>0</v>
      </c>
      <c r="AF685">
        <f>SUMPRODUCT(U685:AE685,Weights!$E$3:$O$3)</f>
        <v>0</v>
      </c>
    </row>
    <row r="686" spans="21:32" x14ac:dyDescent="0.25">
      <c r="U686">
        <f t="shared" si="111"/>
        <v>0</v>
      </c>
      <c r="V686">
        <f t="shared" si="112"/>
        <v>0</v>
      </c>
      <c r="W686">
        <f t="shared" si="113"/>
        <v>0</v>
      </c>
      <c r="X686">
        <f t="shared" si="114"/>
        <v>0</v>
      </c>
      <c r="Y686">
        <f t="shared" si="115"/>
        <v>0</v>
      </c>
      <c r="Z686">
        <f t="shared" si="116"/>
        <v>0</v>
      </c>
      <c r="AA686">
        <f t="shared" si="117"/>
        <v>0</v>
      </c>
      <c r="AB686">
        <f t="shared" si="118"/>
        <v>0</v>
      </c>
      <c r="AC686">
        <f t="shared" si="119"/>
        <v>0</v>
      </c>
      <c r="AD686">
        <f t="shared" si="120"/>
        <v>0</v>
      </c>
      <c r="AE686">
        <f t="shared" si="121"/>
        <v>0</v>
      </c>
      <c r="AF686">
        <f>SUMPRODUCT(U686:AE686,Weights!$E$3:$O$3)</f>
        <v>0</v>
      </c>
    </row>
    <row r="687" spans="21:32" x14ac:dyDescent="0.25">
      <c r="U687">
        <f t="shared" si="111"/>
        <v>0</v>
      </c>
      <c r="V687">
        <f t="shared" si="112"/>
        <v>0</v>
      </c>
      <c r="W687">
        <f t="shared" si="113"/>
        <v>0</v>
      </c>
      <c r="X687">
        <f t="shared" si="114"/>
        <v>0</v>
      </c>
      <c r="Y687">
        <f t="shared" si="115"/>
        <v>0</v>
      </c>
      <c r="Z687">
        <f t="shared" si="116"/>
        <v>0</v>
      </c>
      <c r="AA687">
        <f t="shared" si="117"/>
        <v>0</v>
      </c>
      <c r="AB687">
        <f t="shared" si="118"/>
        <v>0</v>
      </c>
      <c r="AC687">
        <f t="shared" si="119"/>
        <v>0</v>
      </c>
      <c r="AD687">
        <f t="shared" si="120"/>
        <v>0</v>
      </c>
      <c r="AE687">
        <f t="shared" si="121"/>
        <v>0</v>
      </c>
      <c r="AF687">
        <f>SUMPRODUCT(U687:AE687,Weights!$E$3:$O$3)</f>
        <v>0</v>
      </c>
    </row>
    <row r="688" spans="21:32" x14ac:dyDescent="0.25">
      <c r="U688">
        <f t="shared" si="111"/>
        <v>0</v>
      </c>
      <c r="V688">
        <f t="shared" si="112"/>
        <v>0</v>
      </c>
      <c r="W688">
        <f t="shared" si="113"/>
        <v>0</v>
      </c>
      <c r="X688">
        <f t="shared" si="114"/>
        <v>0</v>
      </c>
      <c r="Y688">
        <f t="shared" si="115"/>
        <v>0</v>
      </c>
      <c r="Z688">
        <f t="shared" si="116"/>
        <v>0</v>
      </c>
      <c r="AA688">
        <f t="shared" si="117"/>
        <v>0</v>
      </c>
      <c r="AB688">
        <f t="shared" si="118"/>
        <v>0</v>
      </c>
      <c r="AC688">
        <f t="shared" si="119"/>
        <v>0</v>
      </c>
      <c r="AD688">
        <f t="shared" si="120"/>
        <v>0</v>
      </c>
      <c r="AE688">
        <f t="shared" si="121"/>
        <v>0</v>
      </c>
      <c r="AF688">
        <f>SUMPRODUCT(U688:AE688,Weights!$E$3:$O$3)</f>
        <v>0</v>
      </c>
    </row>
    <row r="689" spans="21:32" x14ac:dyDescent="0.25">
      <c r="U689">
        <f t="shared" si="111"/>
        <v>0</v>
      </c>
      <c r="V689">
        <f t="shared" si="112"/>
        <v>0</v>
      </c>
      <c r="W689">
        <f t="shared" si="113"/>
        <v>0</v>
      </c>
      <c r="X689">
        <f t="shared" si="114"/>
        <v>0</v>
      </c>
      <c r="Y689">
        <f t="shared" si="115"/>
        <v>0</v>
      </c>
      <c r="Z689">
        <f t="shared" si="116"/>
        <v>0</v>
      </c>
      <c r="AA689">
        <f t="shared" si="117"/>
        <v>0</v>
      </c>
      <c r="AB689">
        <f t="shared" si="118"/>
        <v>0</v>
      </c>
      <c r="AC689">
        <f t="shared" si="119"/>
        <v>0</v>
      </c>
      <c r="AD689">
        <f t="shared" si="120"/>
        <v>0</v>
      </c>
      <c r="AE689">
        <f t="shared" si="121"/>
        <v>0</v>
      </c>
      <c r="AF689">
        <f>SUMPRODUCT(U689:AE689,Weights!$E$3:$O$3)</f>
        <v>0</v>
      </c>
    </row>
    <row r="690" spans="21:32" x14ac:dyDescent="0.25">
      <c r="U690">
        <f t="shared" si="111"/>
        <v>0</v>
      </c>
      <c r="V690">
        <f t="shared" si="112"/>
        <v>0</v>
      </c>
      <c r="W690">
        <f t="shared" si="113"/>
        <v>0</v>
      </c>
      <c r="X690">
        <f t="shared" si="114"/>
        <v>0</v>
      </c>
      <c r="Y690">
        <f t="shared" si="115"/>
        <v>0</v>
      </c>
      <c r="Z690">
        <f t="shared" si="116"/>
        <v>0</v>
      </c>
      <c r="AA690">
        <f t="shared" si="117"/>
        <v>0</v>
      </c>
      <c r="AB690">
        <f t="shared" si="118"/>
        <v>0</v>
      </c>
      <c r="AC690">
        <f t="shared" si="119"/>
        <v>0</v>
      </c>
      <c r="AD690">
        <f t="shared" si="120"/>
        <v>0</v>
      </c>
      <c r="AE690">
        <f t="shared" si="121"/>
        <v>0</v>
      </c>
      <c r="AF690">
        <f>SUMPRODUCT(U690:AE690,Weights!$E$3:$O$3)</f>
        <v>0</v>
      </c>
    </row>
    <row r="691" spans="21:32" x14ac:dyDescent="0.25">
      <c r="U691">
        <f t="shared" si="111"/>
        <v>0</v>
      </c>
      <c r="V691">
        <f t="shared" si="112"/>
        <v>0</v>
      </c>
      <c r="W691">
        <f t="shared" si="113"/>
        <v>0</v>
      </c>
      <c r="X691">
        <f t="shared" si="114"/>
        <v>0</v>
      </c>
      <c r="Y691">
        <f t="shared" si="115"/>
        <v>0</v>
      </c>
      <c r="Z691">
        <f t="shared" si="116"/>
        <v>0</v>
      </c>
      <c r="AA691">
        <f t="shared" si="117"/>
        <v>0</v>
      </c>
      <c r="AB691">
        <f t="shared" si="118"/>
        <v>0</v>
      </c>
      <c r="AC691">
        <f t="shared" si="119"/>
        <v>0</v>
      </c>
      <c r="AD691">
        <f t="shared" si="120"/>
        <v>0</v>
      </c>
      <c r="AE691">
        <f t="shared" si="121"/>
        <v>0</v>
      </c>
      <c r="AF691">
        <f>SUMPRODUCT(U691:AE691,Weights!$E$3:$O$3)</f>
        <v>0</v>
      </c>
    </row>
    <row r="692" spans="21:32" x14ac:dyDescent="0.25">
      <c r="U692">
        <f t="shared" si="111"/>
        <v>0</v>
      </c>
      <c r="V692">
        <f t="shared" si="112"/>
        <v>0</v>
      </c>
      <c r="W692">
        <f t="shared" si="113"/>
        <v>0</v>
      </c>
      <c r="X692">
        <f t="shared" si="114"/>
        <v>0</v>
      </c>
      <c r="Y692">
        <f t="shared" si="115"/>
        <v>0</v>
      </c>
      <c r="Z692">
        <f t="shared" si="116"/>
        <v>0</v>
      </c>
      <c r="AA692">
        <f t="shared" si="117"/>
        <v>0</v>
      </c>
      <c r="AB692">
        <f t="shared" si="118"/>
        <v>0</v>
      </c>
      <c r="AC692">
        <f t="shared" si="119"/>
        <v>0</v>
      </c>
      <c r="AD692">
        <f t="shared" si="120"/>
        <v>0</v>
      </c>
      <c r="AE692">
        <f t="shared" si="121"/>
        <v>0</v>
      </c>
      <c r="AF692">
        <f>SUMPRODUCT(U692:AE692,Weights!$E$3:$O$3)</f>
        <v>0</v>
      </c>
    </row>
    <row r="693" spans="21:32" x14ac:dyDescent="0.25">
      <c r="U693">
        <f t="shared" si="111"/>
        <v>0</v>
      </c>
      <c r="V693">
        <f t="shared" si="112"/>
        <v>0</v>
      </c>
      <c r="W693">
        <f t="shared" si="113"/>
        <v>0</v>
      </c>
      <c r="X693">
        <f t="shared" si="114"/>
        <v>0</v>
      </c>
      <c r="Y693">
        <f t="shared" si="115"/>
        <v>0</v>
      </c>
      <c r="Z693">
        <f t="shared" si="116"/>
        <v>0</v>
      </c>
      <c r="AA693">
        <f t="shared" si="117"/>
        <v>0</v>
      </c>
      <c r="AB693">
        <f t="shared" si="118"/>
        <v>0</v>
      </c>
      <c r="AC693">
        <f t="shared" si="119"/>
        <v>0</v>
      </c>
      <c r="AD693">
        <f t="shared" si="120"/>
        <v>0</v>
      </c>
      <c r="AE693">
        <f t="shared" si="121"/>
        <v>0</v>
      </c>
      <c r="AF693">
        <f>SUMPRODUCT(U693:AE693,Weights!$E$3:$O$3)</f>
        <v>0</v>
      </c>
    </row>
    <row r="694" spans="21:32" x14ac:dyDescent="0.25">
      <c r="U694">
        <f t="shared" si="111"/>
        <v>0</v>
      </c>
      <c r="V694">
        <f t="shared" si="112"/>
        <v>0</v>
      </c>
      <c r="W694">
        <f t="shared" si="113"/>
        <v>0</v>
      </c>
      <c r="X694">
        <f t="shared" si="114"/>
        <v>0</v>
      </c>
      <c r="Y694">
        <f t="shared" si="115"/>
        <v>0</v>
      </c>
      <c r="Z694">
        <f t="shared" si="116"/>
        <v>0</v>
      </c>
      <c r="AA694">
        <f t="shared" si="117"/>
        <v>0</v>
      </c>
      <c r="AB694">
        <f t="shared" si="118"/>
        <v>0</v>
      </c>
      <c r="AC694">
        <f t="shared" si="119"/>
        <v>0</v>
      </c>
      <c r="AD694">
        <f t="shared" si="120"/>
        <v>0</v>
      </c>
      <c r="AE694">
        <f t="shared" si="121"/>
        <v>0</v>
      </c>
      <c r="AF694">
        <f>SUMPRODUCT(U694:AE694,Weights!$E$3:$O$3)</f>
        <v>0</v>
      </c>
    </row>
    <row r="695" spans="21:32" x14ac:dyDescent="0.25">
      <c r="U695">
        <f t="shared" ref="U695:U758" si="122">C695</f>
        <v>0</v>
      </c>
      <c r="V695">
        <f t="shared" ref="V695:V758" si="123">D695</f>
        <v>0</v>
      </c>
      <c r="W695">
        <f t="shared" ref="W695:W758" si="124">E695</f>
        <v>0</v>
      </c>
      <c r="X695">
        <f t="shared" ref="X695:X758" si="125">F695</f>
        <v>0</v>
      </c>
      <c r="Y695">
        <f t="shared" ref="Y695:Y758" si="126">G695</f>
        <v>0</v>
      </c>
      <c r="Z695">
        <f t="shared" ref="Z695:Z758" si="127">H695</f>
        <v>0</v>
      </c>
      <c r="AA695">
        <f t="shared" ref="AA695:AA758" si="128">I695</f>
        <v>0</v>
      </c>
      <c r="AB695">
        <f t="shared" ref="AB695:AB758" si="129">J695</f>
        <v>0</v>
      </c>
      <c r="AC695">
        <f t="shared" ref="AC695:AC758" si="130">K695</f>
        <v>0</v>
      </c>
      <c r="AD695">
        <f t="shared" ref="AD695:AD758" si="131">L695</f>
        <v>0</v>
      </c>
      <c r="AE695">
        <f t="shared" ref="AE695:AE758" si="132">M695</f>
        <v>0</v>
      </c>
      <c r="AF695">
        <f>SUMPRODUCT(U695:AE695,Weights!$E$3:$O$3)</f>
        <v>0</v>
      </c>
    </row>
    <row r="696" spans="21:32" x14ac:dyDescent="0.25">
      <c r="U696">
        <f t="shared" si="122"/>
        <v>0</v>
      </c>
      <c r="V696">
        <f t="shared" si="123"/>
        <v>0</v>
      </c>
      <c r="W696">
        <f t="shared" si="124"/>
        <v>0</v>
      </c>
      <c r="X696">
        <f t="shared" si="125"/>
        <v>0</v>
      </c>
      <c r="Y696">
        <f t="shared" si="126"/>
        <v>0</v>
      </c>
      <c r="Z696">
        <f t="shared" si="127"/>
        <v>0</v>
      </c>
      <c r="AA696">
        <f t="shared" si="128"/>
        <v>0</v>
      </c>
      <c r="AB696">
        <f t="shared" si="129"/>
        <v>0</v>
      </c>
      <c r="AC696">
        <f t="shared" si="130"/>
        <v>0</v>
      </c>
      <c r="AD696">
        <f t="shared" si="131"/>
        <v>0</v>
      </c>
      <c r="AE696">
        <f t="shared" si="132"/>
        <v>0</v>
      </c>
      <c r="AF696">
        <f>SUMPRODUCT(U696:AE696,Weights!$E$3:$O$3)</f>
        <v>0</v>
      </c>
    </row>
    <row r="697" spans="21:32" x14ac:dyDescent="0.25">
      <c r="U697">
        <f t="shared" si="122"/>
        <v>0</v>
      </c>
      <c r="V697">
        <f t="shared" si="123"/>
        <v>0</v>
      </c>
      <c r="W697">
        <f t="shared" si="124"/>
        <v>0</v>
      </c>
      <c r="X697">
        <f t="shared" si="125"/>
        <v>0</v>
      </c>
      <c r="Y697">
        <f t="shared" si="126"/>
        <v>0</v>
      </c>
      <c r="Z697">
        <f t="shared" si="127"/>
        <v>0</v>
      </c>
      <c r="AA697">
        <f t="shared" si="128"/>
        <v>0</v>
      </c>
      <c r="AB697">
        <f t="shared" si="129"/>
        <v>0</v>
      </c>
      <c r="AC697">
        <f t="shared" si="130"/>
        <v>0</v>
      </c>
      <c r="AD697">
        <f t="shared" si="131"/>
        <v>0</v>
      </c>
      <c r="AE697">
        <f t="shared" si="132"/>
        <v>0</v>
      </c>
      <c r="AF697">
        <f>SUMPRODUCT(U697:AE697,Weights!$E$3:$O$3)</f>
        <v>0</v>
      </c>
    </row>
    <row r="698" spans="21:32" x14ac:dyDescent="0.25">
      <c r="U698">
        <f t="shared" si="122"/>
        <v>0</v>
      </c>
      <c r="V698">
        <f t="shared" si="123"/>
        <v>0</v>
      </c>
      <c r="W698">
        <f t="shared" si="124"/>
        <v>0</v>
      </c>
      <c r="X698">
        <f t="shared" si="125"/>
        <v>0</v>
      </c>
      <c r="Y698">
        <f t="shared" si="126"/>
        <v>0</v>
      </c>
      <c r="Z698">
        <f t="shared" si="127"/>
        <v>0</v>
      </c>
      <c r="AA698">
        <f t="shared" si="128"/>
        <v>0</v>
      </c>
      <c r="AB698">
        <f t="shared" si="129"/>
        <v>0</v>
      </c>
      <c r="AC698">
        <f t="shared" si="130"/>
        <v>0</v>
      </c>
      <c r="AD698">
        <f t="shared" si="131"/>
        <v>0</v>
      </c>
      <c r="AE698">
        <f t="shared" si="132"/>
        <v>0</v>
      </c>
      <c r="AF698">
        <f>SUMPRODUCT(U698:AE698,Weights!$E$3:$O$3)</f>
        <v>0</v>
      </c>
    </row>
    <row r="699" spans="21:32" x14ac:dyDescent="0.25">
      <c r="U699">
        <f t="shared" si="122"/>
        <v>0</v>
      </c>
      <c r="V699">
        <f t="shared" si="123"/>
        <v>0</v>
      </c>
      <c r="W699">
        <f t="shared" si="124"/>
        <v>0</v>
      </c>
      <c r="X699">
        <f t="shared" si="125"/>
        <v>0</v>
      </c>
      <c r="Y699">
        <f t="shared" si="126"/>
        <v>0</v>
      </c>
      <c r="Z699">
        <f t="shared" si="127"/>
        <v>0</v>
      </c>
      <c r="AA699">
        <f t="shared" si="128"/>
        <v>0</v>
      </c>
      <c r="AB699">
        <f t="shared" si="129"/>
        <v>0</v>
      </c>
      <c r="AC699">
        <f t="shared" si="130"/>
        <v>0</v>
      </c>
      <c r="AD699">
        <f t="shared" si="131"/>
        <v>0</v>
      </c>
      <c r="AE699">
        <f t="shared" si="132"/>
        <v>0</v>
      </c>
      <c r="AF699">
        <f>SUMPRODUCT(U699:AE699,Weights!$E$3:$O$3)</f>
        <v>0</v>
      </c>
    </row>
    <row r="700" spans="21:32" x14ac:dyDescent="0.25">
      <c r="U700">
        <f t="shared" si="122"/>
        <v>0</v>
      </c>
      <c r="V700">
        <f t="shared" si="123"/>
        <v>0</v>
      </c>
      <c r="W700">
        <f t="shared" si="124"/>
        <v>0</v>
      </c>
      <c r="X700">
        <f t="shared" si="125"/>
        <v>0</v>
      </c>
      <c r="Y700">
        <f t="shared" si="126"/>
        <v>0</v>
      </c>
      <c r="Z700">
        <f t="shared" si="127"/>
        <v>0</v>
      </c>
      <c r="AA700">
        <f t="shared" si="128"/>
        <v>0</v>
      </c>
      <c r="AB700">
        <f t="shared" si="129"/>
        <v>0</v>
      </c>
      <c r="AC700">
        <f t="shared" si="130"/>
        <v>0</v>
      </c>
      <c r="AD700">
        <f t="shared" si="131"/>
        <v>0</v>
      </c>
      <c r="AE700">
        <f t="shared" si="132"/>
        <v>0</v>
      </c>
      <c r="AF700">
        <f>SUMPRODUCT(U700:AE700,Weights!$E$3:$O$3)</f>
        <v>0</v>
      </c>
    </row>
    <row r="701" spans="21:32" x14ac:dyDescent="0.25">
      <c r="U701">
        <f t="shared" si="122"/>
        <v>0</v>
      </c>
      <c r="V701">
        <f t="shared" si="123"/>
        <v>0</v>
      </c>
      <c r="W701">
        <f t="shared" si="124"/>
        <v>0</v>
      </c>
      <c r="X701">
        <f t="shared" si="125"/>
        <v>0</v>
      </c>
      <c r="Y701">
        <f t="shared" si="126"/>
        <v>0</v>
      </c>
      <c r="Z701">
        <f t="shared" si="127"/>
        <v>0</v>
      </c>
      <c r="AA701">
        <f t="shared" si="128"/>
        <v>0</v>
      </c>
      <c r="AB701">
        <f t="shared" si="129"/>
        <v>0</v>
      </c>
      <c r="AC701">
        <f t="shared" si="130"/>
        <v>0</v>
      </c>
      <c r="AD701">
        <f t="shared" si="131"/>
        <v>0</v>
      </c>
      <c r="AE701">
        <f t="shared" si="132"/>
        <v>0</v>
      </c>
      <c r="AF701">
        <f>SUMPRODUCT(U701:AE701,Weights!$E$3:$O$3)</f>
        <v>0</v>
      </c>
    </row>
    <row r="702" spans="21:32" x14ac:dyDescent="0.25">
      <c r="U702">
        <f t="shared" si="122"/>
        <v>0</v>
      </c>
      <c r="V702">
        <f t="shared" si="123"/>
        <v>0</v>
      </c>
      <c r="W702">
        <f t="shared" si="124"/>
        <v>0</v>
      </c>
      <c r="X702">
        <f t="shared" si="125"/>
        <v>0</v>
      </c>
      <c r="Y702">
        <f t="shared" si="126"/>
        <v>0</v>
      </c>
      <c r="Z702">
        <f t="shared" si="127"/>
        <v>0</v>
      </c>
      <c r="AA702">
        <f t="shared" si="128"/>
        <v>0</v>
      </c>
      <c r="AB702">
        <f t="shared" si="129"/>
        <v>0</v>
      </c>
      <c r="AC702">
        <f t="shared" si="130"/>
        <v>0</v>
      </c>
      <c r="AD702">
        <f t="shared" si="131"/>
        <v>0</v>
      </c>
      <c r="AE702">
        <f t="shared" si="132"/>
        <v>0</v>
      </c>
      <c r="AF702">
        <f>SUMPRODUCT(U702:AE702,Weights!$E$3:$O$3)</f>
        <v>0</v>
      </c>
    </row>
    <row r="703" spans="21:32" x14ac:dyDescent="0.25">
      <c r="U703">
        <f t="shared" si="122"/>
        <v>0</v>
      </c>
      <c r="V703">
        <f t="shared" si="123"/>
        <v>0</v>
      </c>
      <c r="W703">
        <f t="shared" si="124"/>
        <v>0</v>
      </c>
      <c r="X703">
        <f t="shared" si="125"/>
        <v>0</v>
      </c>
      <c r="Y703">
        <f t="shared" si="126"/>
        <v>0</v>
      </c>
      <c r="Z703">
        <f t="shared" si="127"/>
        <v>0</v>
      </c>
      <c r="AA703">
        <f t="shared" si="128"/>
        <v>0</v>
      </c>
      <c r="AB703">
        <f t="shared" si="129"/>
        <v>0</v>
      </c>
      <c r="AC703">
        <f t="shared" si="130"/>
        <v>0</v>
      </c>
      <c r="AD703">
        <f t="shared" si="131"/>
        <v>0</v>
      </c>
      <c r="AE703">
        <f t="shared" si="132"/>
        <v>0</v>
      </c>
      <c r="AF703">
        <f>SUMPRODUCT(U703:AE703,Weights!$E$3:$O$3)</f>
        <v>0</v>
      </c>
    </row>
    <row r="704" spans="21:32" x14ac:dyDescent="0.25">
      <c r="U704">
        <f t="shared" si="122"/>
        <v>0</v>
      </c>
      <c r="V704">
        <f t="shared" si="123"/>
        <v>0</v>
      </c>
      <c r="W704">
        <f t="shared" si="124"/>
        <v>0</v>
      </c>
      <c r="X704">
        <f t="shared" si="125"/>
        <v>0</v>
      </c>
      <c r="Y704">
        <f t="shared" si="126"/>
        <v>0</v>
      </c>
      <c r="Z704">
        <f t="shared" si="127"/>
        <v>0</v>
      </c>
      <c r="AA704">
        <f t="shared" si="128"/>
        <v>0</v>
      </c>
      <c r="AB704">
        <f t="shared" si="129"/>
        <v>0</v>
      </c>
      <c r="AC704">
        <f t="shared" si="130"/>
        <v>0</v>
      </c>
      <c r="AD704">
        <f t="shared" si="131"/>
        <v>0</v>
      </c>
      <c r="AE704">
        <f t="shared" si="132"/>
        <v>0</v>
      </c>
      <c r="AF704">
        <f>SUMPRODUCT(U704:AE704,Weights!$E$3:$O$3)</f>
        <v>0</v>
      </c>
    </row>
    <row r="705" spans="21:32" x14ac:dyDescent="0.25">
      <c r="U705">
        <f t="shared" si="122"/>
        <v>0</v>
      </c>
      <c r="V705">
        <f t="shared" si="123"/>
        <v>0</v>
      </c>
      <c r="W705">
        <f t="shared" si="124"/>
        <v>0</v>
      </c>
      <c r="X705">
        <f t="shared" si="125"/>
        <v>0</v>
      </c>
      <c r="Y705">
        <f t="shared" si="126"/>
        <v>0</v>
      </c>
      <c r="Z705">
        <f t="shared" si="127"/>
        <v>0</v>
      </c>
      <c r="AA705">
        <f t="shared" si="128"/>
        <v>0</v>
      </c>
      <c r="AB705">
        <f t="shared" si="129"/>
        <v>0</v>
      </c>
      <c r="AC705">
        <f t="shared" si="130"/>
        <v>0</v>
      </c>
      <c r="AD705">
        <f t="shared" si="131"/>
        <v>0</v>
      </c>
      <c r="AE705">
        <f t="shared" si="132"/>
        <v>0</v>
      </c>
      <c r="AF705">
        <f>SUMPRODUCT(U705:AE705,Weights!$E$3:$O$3)</f>
        <v>0</v>
      </c>
    </row>
    <row r="706" spans="21:32" x14ac:dyDescent="0.25">
      <c r="U706">
        <f t="shared" si="122"/>
        <v>0</v>
      </c>
      <c r="V706">
        <f t="shared" si="123"/>
        <v>0</v>
      </c>
      <c r="W706">
        <f t="shared" si="124"/>
        <v>0</v>
      </c>
      <c r="X706">
        <f t="shared" si="125"/>
        <v>0</v>
      </c>
      <c r="Y706">
        <f t="shared" si="126"/>
        <v>0</v>
      </c>
      <c r="Z706">
        <f t="shared" si="127"/>
        <v>0</v>
      </c>
      <c r="AA706">
        <f t="shared" si="128"/>
        <v>0</v>
      </c>
      <c r="AB706">
        <f t="shared" si="129"/>
        <v>0</v>
      </c>
      <c r="AC706">
        <f t="shared" si="130"/>
        <v>0</v>
      </c>
      <c r="AD706">
        <f t="shared" si="131"/>
        <v>0</v>
      </c>
      <c r="AE706">
        <f t="shared" si="132"/>
        <v>0</v>
      </c>
      <c r="AF706">
        <f>SUMPRODUCT(U706:AE706,Weights!$E$3:$O$3)</f>
        <v>0</v>
      </c>
    </row>
    <row r="707" spans="21:32" x14ac:dyDescent="0.25">
      <c r="U707">
        <f t="shared" si="122"/>
        <v>0</v>
      </c>
      <c r="V707">
        <f t="shared" si="123"/>
        <v>0</v>
      </c>
      <c r="W707">
        <f t="shared" si="124"/>
        <v>0</v>
      </c>
      <c r="X707">
        <f t="shared" si="125"/>
        <v>0</v>
      </c>
      <c r="Y707">
        <f t="shared" si="126"/>
        <v>0</v>
      </c>
      <c r="Z707">
        <f t="shared" si="127"/>
        <v>0</v>
      </c>
      <c r="AA707">
        <f t="shared" si="128"/>
        <v>0</v>
      </c>
      <c r="AB707">
        <f t="shared" si="129"/>
        <v>0</v>
      </c>
      <c r="AC707">
        <f t="shared" si="130"/>
        <v>0</v>
      </c>
      <c r="AD707">
        <f t="shared" si="131"/>
        <v>0</v>
      </c>
      <c r="AE707">
        <f t="shared" si="132"/>
        <v>0</v>
      </c>
      <c r="AF707">
        <f>SUMPRODUCT(U707:AE707,Weights!$E$3:$O$3)</f>
        <v>0</v>
      </c>
    </row>
    <row r="708" spans="21:32" x14ac:dyDescent="0.25">
      <c r="U708">
        <f t="shared" si="122"/>
        <v>0</v>
      </c>
      <c r="V708">
        <f t="shared" si="123"/>
        <v>0</v>
      </c>
      <c r="W708">
        <f t="shared" si="124"/>
        <v>0</v>
      </c>
      <c r="X708">
        <f t="shared" si="125"/>
        <v>0</v>
      </c>
      <c r="Y708">
        <f t="shared" si="126"/>
        <v>0</v>
      </c>
      <c r="Z708">
        <f t="shared" si="127"/>
        <v>0</v>
      </c>
      <c r="AA708">
        <f t="shared" si="128"/>
        <v>0</v>
      </c>
      <c r="AB708">
        <f t="shared" si="129"/>
        <v>0</v>
      </c>
      <c r="AC708">
        <f t="shared" si="130"/>
        <v>0</v>
      </c>
      <c r="AD708">
        <f t="shared" si="131"/>
        <v>0</v>
      </c>
      <c r="AE708">
        <f t="shared" si="132"/>
        <v>0</v>
      </c>
      <c r="AF708">
        <f>SUMPRODUCT(U708:AE708,Weights!$E$3:$O$3)</f>
        <v>0</v>
      </c>
    </row>
    <row r="709" spans="21:32" x14ac:dyDescent="0.25">
      <c r="U709">
        <f t="shared" si="122"/>
        <v>0</v>
      </c>
      <c r="V709">
        <f t="shared" si="123"/>
        <v>0</v>
      </c>
      <c r="W709">
        <f t="shared" si="124"/>
        <v>0</v>
      </c>
      <c r="X709">
        <f t="shared" si="125"/>
        <v>0</v>
      </c>
      <c r="Y709">
        <f t="shared" si="126"/>
        <v>0</v>
      </c>
      <c r="Z709">
        <f t="shared" si="127"/>
        <v>0</v>
      </c>
      <c r="AA709">
        <f t="shared" si="128"/>
        <v>0</v>
      </c>
      <c r="AB709">
        <f t="shared" si="129"/>
        <v>0</v>
      </c>
      <c r="AC709">
        <f t="shared" si="130"/>
        <v>0</v>
      </c>
      <c r="AD709">
        <f t="shared" si="131"/>
        <v>0</v>
      </c>
      <c r="AE709">
        <f t="shared" si="132"/>
        <v>0</v>
      </c>
      <c r="AF709">
        <f>SUMPRODUCT(U709:AE709,Weights!$E$3:$O$3)</f>
        <v>0</v>
      </c>
    </row>
    <row r="710" spans="21:32" x14ac:dyDescent="0.25">
      <c r="U710">
        <f t="shared" si="122"/>
        <v>0</v>
      </c>
      <c r="V710">
        <f t="shared" si="123"/>
        <v>0</v>
      </c>
      <c r="W710">
        <f t="shared" si="124"/>
        <v>0</v>
      </c>
      <c r="X710">
        <f t="shared" si="125"/>
        <v>0</v>
      </c>
      <c r="Y710">
        <f t="shared" si="126"/>
        <v>0</v>
      </c>
      <c r="Z710">
        <f t="shared" si="127"/>
        <v>0</v>
      </c>
      <c r="AA710">
        <f t="shared" si="128"/>
        <v>0</v>
      </c>
      <c r="AB710">
        <f t="shared" si="129"/>
        <v>0</v>
      </c>
      <c r="AC710">
        <f t="shared" si="130"/>
        <v>0</v>
      </c>
      <c r="AD710">
        <f t="shared" si="131"/>
        <v>0</v>
      </c>
      <c r="AE710">
        <f t="shared" si="132"/>
        <v>0</v>
      </c>
      <c r="AF710">
        <f>SUMPRODUCT(U710:AE710,Weights!$E$3:$O$3)</f>
        <v>0</v>
      </c>
    </row>
    <row r="711" spans="21:32" x14ac:dyDescent="0.25">
      <c r="U711">
        <f t="shared" si="122"/>
        <v>0</v>
      </c>
      <c r="V711">
        <f t="shared" si="123"/>
        <v>0</v>
      </c>
      <c r="W711">
        <f t="shared" si="124"/>
        <v>0</v>
      </c>
      <c r="X711">
        <f t="shared" si="125"/>
        <v>0</v>
      </c>
      <c r="Y711">
        <f t="shared" si="126"/>
        <v>0</v>
      </c>
      <c r="Z711">
        <f t="shared" si="127"/>
        <v>0</v>
      </c>
      <c r="AA711">
        <f t="shared" si="128"/>
        <v>0</v>
      </c>
      <c r="AB711">
        <f t="shared" si="129"/>
        <v>0</v>
      </c>
      <c r="AC711">
        <f t="shared" si="130"/>
        <v>0</v>
      </c>
      <c r="AD711">
        <f t="shared" si="131"/>
        <v>0</v>
      </c>
      <c r="AE711">
        <f t="shared" si="132"/>
        <v>0</v>
      </c>
      <c r="AF711">
        <f>SUMPRODUCT(U711:AE711,Weights!$E$3:$O$3)</f>
        <v>0</v>
      </c>
    </row>
    <row r="712" spans="21:32" x14ac:dyDescent="0.25">
      <c r="U712">
        <f t="shared" si="122"/>
        <v>0</v>
      </c>
      <c r="V712">
        <f t="shared" si="123"/>
        <v>0</v>
      </c>
      <c r="W712">
        <f t="shared" si="124"/>
        <v>0</v>
      </c>
      <c r="X712">
        <f t="shared" si="125"/>
        <v>0</v>
      </c>
      <c r="Y712">
        <f t="shared" si="126"/>
        <v>0</v>
      </c>
      <c r="Z712">
        <f t="shared" si="127"/>
        <v>0</v>
      </c>
      <c r="AA712">
        <f t="shared" si="128"/>
        <v>0</v>
      </c>
      <c r="AB712">
        <f t="shared" si="129"/>
        <v>0</v>
      </c>
      <c r="AC712">
        <f t="shared" si="130"/>
        <v>0</v>
      </c>
      <c r="AD712">
        <f t="shared" si="131"/>
        <v>0</v>
      </c>
      <c r="AE712">
        <f t="shared" si="132"/>
        <v>0</v>
      </c>
      <c r="AF712">
        <f>SUMPRODUCT(U712:AE712,Weights!$E$3:$O$3)</f>
        <v>0</v>
      </c>
    </row>
    <row r="713" spans="21:32" x14ac:dyDescent="0.25">
      <c r="U713">
        <f t="shared" si="122"/>
        <v>0</v>
      </c>
      <c r="V713">
        <f t="shared" si="123"/>
        <v>0</v>
      </c>
      <c r="W713">
        <f t="shared" si="124"/>
        <v>0</v>
      </c>
      <c r="X713">
        <f t="shared" si="125"/>
        <v>0</v>
      </c>
      <c r="Y713">
        <f t="shared" si="126"/>
        <v>0</v>
      </c>
      <c r="Z713">
        <f t="shared" si="127"/>
        <v>0</v>
      </c>
      <c r="AA713">
        <f t="shared" si="128"/>
        <v>0</v>
      </c>
      <c r="AB713">
        <f t="shared" si="129"/>
        <v>0</v>
      </c>
      <c r="AC713">
        <f t="shared" si="130"/>
        <v>0</v>
      </c>
      <c r="AD713">
        <f t="shared" si="131"/>
        <v>0</v>
      </c>
      <c r="AE713">
        <f t="shared" si="132"/>
        <v>0</v>
      </c>
      <c r="AF713">
        <f>SUMPRODUCT(U713:AE713,Weights!$E$3:$O$3)</f>
        <v>0</v>
      </c>
    </row>
    <row r="714" spans="21:32" x14ac:dyDescent="0.25">
      <c r="U714">
        <f t="shared" si="122"/>
        <v>0</v>
      </c>
      <c r="V714">
        <f t="shared" si="123"/>
        <v>0</v>
      </c>
      <c r="W714">
        <f t="shared" si="124"/>
        <v>0</v>
      </c>
      <c r="X714">
        <f t="shared" si="125"/>
        <v>0</v>
      </c>
      <c r="Y714">
        <f t="shared" si="126"/>
        <v>0</v>
      </c>
      <c r="Z714">
        <f t="shared" si="127"/>
        <v>0</v>
      </c>
      <c r="AA714">
        <f t="shared" si="128"/>
        <v>0</v>
      </c>
      <c r="AB714">
        <f t="shared" si="129"/>
        <v>0</v>
      </c>
      <c r="AC714">
        <f t="shared" si="130"/>
        <v>0</v>
      </c>
      <c r="AD714">
        <f t="shared" si="131"/>
        <v>0</v>
      </c>
      <c r="AE714">
        <f t="shared" si="132"/>
        <v>0</v>
      </c>
      <c r="AF714">
        <f>SUMPRODUCT(U714:AE714,Weights!$E$3:$O$3)</f>
        <v>0</v>
      </c>
    </row>
    <row r="715" spans="21:32" x14ac:dyDescent="0.25">
      <c r="U715">
        <f t="shared" si="122"/>
        <v>0</v>
      </c>
      <c r="V715">
        <f t="shared" si="123"/>
        <v>0</v>
      </c>
      <c r="W715">
        <f t="shared" si="124"/>
        <v>0</v>
      </c>
      <c r="X715">
        <f t="shared" si="125"/>
        <v>0</v>
      </c>
      <c r="Y715">
        <f t="shared" si="126"/>
        <v>0</v>
      </c>
      <c r="Z715">
        <f t="shared" si="127"/>
        <v>0</v>
      </c>
      <c r="AA715">
        <f t="shared" si="128"/>
        <v>0</v>
      </c>
      <c r="AB715">
        <f t="shared" si="129"/>
        <v>0</v>
      </c>
      <c r="AC715">
        <f t="shared" si="130"/>
        <v>0</v>
      </c>
      <c r="AD715">
        <f t="shared" si="131"/>
        <v>0</v>
      </c>
      <c r="AE715">
        <f t="shared" si="132"/>
        <v>0</v>
      </c>
      <c r="AF715">
        <f>SUMPRODUCT(U715:AE715,Weights!$E$3:$O$3)</f>
        <v>0</v>
      </c>
    </row>
    <row r="716" spans="21:32" x14ac:dyDescent="0.25">
      <c r="U716">
        <f t="shared" si="122"/>
        <v>0</v>
      </c>
      <c r="V716">
        <f t="shared" si="123"/>
        <v>0</v>
      </c>
      <c r="W716">
        <f t="shared" si="124"/>
        <v>0</v>
      </c>
      <c r="X716">
        <f t="shared" si="125"/>
        <v>0</v>
      </c>
      <c r="Y716">
        <f t="shared" si="126"/>
        <v>0</v>
      </c>
      <c r="Z716">
        <f t="shared" si="127"/>
        <v>0</v>
      </c>
      <c r="AA716">
        <f t="shared" si="128"/>
        <v>0</v>
      </c>
      <c r="AB716">
        <f t="shared" si="129"/>
        <v>0</v>
      </c>
      <c r="AC716">
        <f t="shared" si="130"/>
        <v>0</v>
      </c>
      <c r="AD716">
        <f t="shared" si="131"/>
        <v>0</v>
      </c>
      <c r="AE716">
        <f t="shared" si="132"/>
        <v>0</v>
      </c>
      <c r="AF716">
        <f>SUMPRODUCT(U716:AE716,Weights!$E$3:$O$3)</f>
        <v>0</v>
      </c>
    </row>
    <row r="717" spans="21:32" x14ac:dyDescent="0.25">
      <c r="U717">
        <f t="shared" si="122"/>
        <v>0</v>
      </c>
      <c r="V717">
        <f t="shared" si="123"/>
        <v>0</v>
      </c>
      <c r="W717">
        <f t="shared" si="124"/>
        <v>0</v>
      </c>
      <c r="X717">
        <f t="shared" si="125"/>
        <v>0</v>
      </c>
      <c r="Y717">
        <f t="shared" si="126"/>
        <v>0</v>
      </c>
      <c r="Z717">
        <f t="shared" si="127"/>
        <v>0</v>
      </c>
      <c r="AA717">
        <f t="shared" si="128"/>
        <v>0</v>
      </c>
      <c r="AB717">
        <f t="shared" si="129"/>
        <v>0</v>
      </c>
      <c r="AC717">
        <f t="shared" si="130"/>
        <v>0</v>
      </c>
      <c r="AD717">
        <f t="shared" si="131"/>
        <v>0</v>
      </c>
      <c r="AE717">
        <f t="shared" si="132"/>
        <v>0</v>
      </c>
      <c r="AF717">
        <f>SUMPRODUCT(U717:AE717,Weights!$E$3:$O$3)</f>
        <v>0</v>
      </c>
    </row>
    <row r="718" spans="21:32" x14ac:dyDescent="0.25">
      <c r="U718">
        <f t="shared" si="122"/>
        <v>0</v>
      </c>
      <c r="V718">
        <f t="shared" si="123"/>
        <v>0</v>
      </c>
      <c r="W718">
        <f t="shared" si="124"/>
        <v>0</v>
      </c>
      <c r="X718">
        <f t="shared" si="125"/>
        <v>0</v>
      </c>
      <c r="Y718">
        <f t="shared" si="126"/>
        <v>0</v>
      </c>
      <c r="Z718">
        <f t="shared" si="127"/>
        <v>0</v>
      </c>
      <c r="AA718">
        <f t="shared" si="128"/>
        <v>0</v>
      </c>
      <c r="AB718">
        <f t="shared" si="129"/>
        <v>0</v>
      </c>
      <c r="AC718">
        <f t="shared" si="130"/>
        <v>0</v>
      </c>
      <c r="AD718">
        <f t="shared" si="131"/>
        <v>0</v>
      </c>
      <c r="AE718">
        <f t="shared" si="132"/>
        <v>0</v>
      </c>
      <c r="AF718">
        <f>SUMPRODUCT(U718:AE718,Weights!$E$3:$O$3)</f>
        <v>0</v>
      </c>
    </row>
    <row r="719" spans="21:32" x14ac:dyDescent="0.25">
      <c r="U719">
        <f t="shared" si="122"/>
        <v>0</v>
      </c>
      <c r="V719">
        <f t="shared" si="123"/>
        <v>0</v>
      </c>
      <c r="W719">
        <f t="shared" si="124"/>
        <v>0</v>
      </c>
      <c r="X719">
        <f t="shared" si="125"/>
        <v>0</v>
      </c>
      <c r="Y719">
        <f t="shared" si="126"/>
        <v>0</v>
      </c>
      <c r="Z719">
        <f t="shared" si="127"/>
        <v>0</v>
      </c>
      <c r="AA719">
        <f t="shared" si="128"/>
        <v>0</v>
      </c>
      <c r="AB719">
        <f t="shared" si="129"/>
        <v>0</v>
      </c>
      <c r="AC719">
        <f t="shared" si="130"/>
        <v>0</v>
      </c>
      <c r="AD719">
        <f t="shared" si="131"/>
        <v>0</v>
      </c>
      <c r="AE719">
        <f t="shared" si="132"/>
        <v>0</v>
      </c>
      <c r="AF719">
        <f>SUMPRODUCT(U719:AE719,Weights!$E$3:$O$3)</f>
        <v>0</v>
      </c>
    </row>
    <row r="720" spans="21:32" x14ac:dyDescent="0.25">
      <c r="U720">
        <f t="shared" si="122"/>
        <v>0</v>
      </c>
      <c r="V720">
        <f t="shared" si="123"/>
        <v>0</v>
      </c>
      <c r="W720">
        <f t="shared" si="124"/>
        <v>0</v>
      </c>
      <c r="X720">
        <f t="shared" si="125"/>
        <v>0</v>
      </c>
      <c r="Y720">
        <f t="shared" si="126"/>
        <v>0</v>
      </c>
      <c r="Z720">
        <f t="shared" si="127"/>
        <v>0</v>
      </c>
      <c r="AA720">
        <f t="shared" si="128"/>
        <v>0</v>
      </c>
      <c r="AB720">
        <f t="shared" si="129"/>
        <v>0</v>
      </c>
      <c r="AC720">
        <f t="shared" si="130"/>
        <v>0</v>
      </c>
      <c r="AD720">
        <f t="shared" si="131"/>
        <v>0</v>
      </c>
      <c r="AE720">
        <f t="shared" si="132"/>
        <v>0</v>
      </c>
      <c r="AF720">
        <f>SUMPRODUCT(U720:AE720,Weights!$E$3:$O$3)</f>
        <v>0</v>
      </c>
    </row>
    <row r="721" spans="21:32" x14ac:dyDescent="0.25">
      <c r="U721">
        <f t="shared" si="122"/>
        <v>0</v>
      </c>
      <c r="V721">
        <f t="shared" si="123"/>
        <v>0</v>
      </c>
      <c r="W721">
        <f t="shared" si="124"/>
        <v>0</v>
      </c>
      <c r="X721">
        <f t="shared" si="125"/>
        <v>0</v>
      </c>
      <c r="Y721">
        <f t="shared" si="126"/>
        <v>0</v>
      </c>
      <c r="Z721">
        <f t="shared" si="127"/>
        <v>0</v>
      </c>
      <c r="AA721">
        <f t="shared" si="128"/>
        <v>0</v>
      </c>
      <c r="AB721">
        <f t="shared" si="129"/>
        <v>0</v>
      </c>
      <c r="AC721">
        <f t="shared" si="130"/>
        <v>0</v>
      </c>
      <c r="AD721">
        <f t="shared" si="131"/>
        <v>0</v>
      </c>
      <c r="AE721">
        <f t="shared" si="132"/>
        <v>0</v>
      </c>
      <c r="AF721">
        <f>SUMPRODUCT(U721:AE721,Weights!$E$3:$O$3)</f>
        <v>0</v>
      </c>
    </row>
    <row r="722" spans="21:32" x14ac:dyDescent="0.25">
      <c r="U722">
        <f t="shared" si="122"/>
        <v>0</v>
      </c>
      <c r="V722">
        <f t="shared" si="123"/>
        <v>0</v>
      </c>
      <c r="W722">
        <f t="shared" si="124"/>
        <v>0</v>
      </c>
      <c r="X722">
        <f t="shared" si="125"/>
        <v>0</v>
      </c>
      <c r="Y722">
        <f t="shared" si="126"/>
        <v>0</v>
      </c>
      <c r="Z722">
        <f t="shared" si="127"/>
        <v>0</v>
      </c>
      <c r="AA722">
        <f t="shared" si="128"/>
        <v>0</v>
      </c>
      <c r="AB722">
        <f t="shared" si="129"/>
        <v>0</v>
      </c>
      <c r="AC722">
        <f t="shared" si="130"/>
        <v>0</v>
      </c>
      <c r="AD722">
        <f t="shared" si="131"/>
        <v>0</v>
      </c>
      <c r="AE722">
        <f t="shared" si="132"/>
        <v>0</v>
      </c>
      <c r="AF722">
        <f>SUMPRODUCT(U722:AE722,Weights!$E$3:$O$3)</f>
        <v>0</v>
      </c>
    </row>
    <row r="723" spans="21:32" x14ac:dyDescent="0.25">
      <c r="U723">
        <f t="shared" si="122"/>
        <v>0</v>
      </c>
      <c r="V723">
        <f t="shared" si="123"/>
        <v>0</v>
      </c>
      <c r="W723">
        <f t="shared" si="124"/>
        <v>0</v>
      </c>
      <c r="X723">
        <f t="shared" si="125"/>
        <v>0</v>
      </c>
      <c r="Y723">
        <f t="shared" si="126"/>
        <v>0</v>
      </c>
      <c r="Z723">
        <f t="shared" si="127"/>
        <v>0</v>
      </c>
      <c r="AA723">
        <f t="shared" si="128"/>
        <v>0</v>
      </c>
      <c r="AB723">
        <f t="shared" si="129"/>
        <v>0</v>
      </c>
      <c r="AC723">
        <f t="shared" si="130"/>
        <v>0</v>
      </c>
      <c r="AD723">
        <f t="shared" si="131"/>
        <v>0</v>
      </c>
      <c r="AE723">
        <f t="shared" si="132"/>
        <v>0</v>
      </c>
      <c r="AF723">
        <f>SUMPRODUCT(U723:AE723,Weights!$E$3:$O$3)</f>
        <v>0</v>
      </c>
    </row>
    <row r="724" spans="21:32" x14ac:dyDescent="0.25">
      <c r="U724">
        <f t="shared" si="122"/>
        <v>0</v>
      </c>
      <c r="V724">
        <f t="shared" si="123"/>
        <v>0</v>
      </c>
      <c r="W724">
        <f t="shared" si="124"/>
        <v>0</v>
      </c>
      <c r="X724">
        <f t="shared" si="125"/>
        <v>0</v>
      </c>
      <c r="Y724">
        <f t="shared" si="126"/>
        <v>0</v>
      </c>
      <c r="Z724">
        <f t="shared" si="127"/>
        <v>0</v>
      </c>
      <c r="AA724">
        <f t="shared" si="128"/>
        <v>0</v>
      </c>
      <c r="AB724">
        <f t="shared" si="129"/>
        <v>0</v>
      </c>
      <c r="AC724">
        <f t="shared" si="130"/>
        <v>0</v>
      </c>
      <c r="AD724">
        <f t="shared" si="131"/>
        <v>0</v>
      </c>
      <c r="AE724">
        <f t="shared" si="132"/>
        <v>0</v>
      </c>
      <c r="AF724">
        <f>SUMPRODUCT(U724:AE724,Weights!$E$3:$O$3)</f>
        <v>0</v>
      </c>
    </row>
    <row r="725" spans="21:32" x14ac:dyDescent="0.25">
      <c r="U725">
        <f t="shared" si="122"/>
        <v>0</v>
      </c>
      <c r="V725">
        <f t="shared" si="123"/>
        <v>0</v>
      </c>
      <c r="W725">
        <f t="shared" si="124"/>
        <v>0</v>
      </c>
      <c r="X725">
        <f t="shared" si="125"/>
        <v>0</v>
      </c>
      <c r="Y725">
        <f t="shared" si="126"/>
        <v>0</v>
      </c>
      <c r="Z725">
        <f t="shared" si="127"/>
        <v>0</v>
      </c>
      <c r="AA725">
        <f t="shared" si="128"/>
        <v>0</v>
      </c>
      <c r="AB725">
        <f t="shared" si="129"/>
        <v>0</v>
      </c>
      <c r="AC725">
        <f t="shared" si="130"/>
        <v>0</v>
      </c>
      <c r="AD725">
        <f t="shared" si="131"/>
        <v>0</v>
      </c>
      <c r="AE725">
        <f t="shared" si="132"/>
        <v>0</v>
      </c>
      <c r="AF725">
        <f>SUMPRODUCT(U725:AE725,Weights!$E$3:$O$3)</f>
        <v>0</v>
      </c>
    </row>
    <row r="726" spans="21:32" x14ac:dyDescent="0.25">
      <c r="U726">
        <f t="shared" si="122"/>
        <v>0</v>
      </c>
      <c r="V726">
        <f t="shared" si="123"/>
        <v>0</v>
      </c>
      <c r="W726">
        <f t="shared" si="124"/>
        <v>0</v>
      </c>
      <c r="X726">
        <f t="shared" si="125"/>
        <v>0</v>
      </c>
      <c r="Y726">
        <f t="shared" si="126"/>
        <v>0</v>
      </c>
      <c r="Z726">
        <f t="shared" si="127"/>
        <v>0</v>
      </c>
      <c r="AA726">
        <f t="shared" si="128"/>
        <v>0</v>
      </c>
      <c r="AB726">
        <f t="shared" si="129"/>
        <v>0</v>
      </c>
      <c r="AC726">
        <f t="shared" si="130"/>
        <v>0</v>
      </c>
      <c r="AD726">
        <f t="shared" si="131"/>
        <v>0</v>
      </c>
      <c r="AE726">
        <f t="shared" si="132"/>
        <v>0</v>
      </c>
      <c r="AF726">
        <f>SUMPRODUCT(U726:AE726,Weights!$E$3:$O$3)</f>
        <v>0</v>
      </c>
    </row>
    <row r="727" spans="21:32" x14ac:dyDescent="0.25">
      <c r="U727">
        <f t="shared" si="122"/>
        <v>0</v>
      </c>
      <c r="V727">
        <f t="shared" si="123"/>
        <v>0</v>
      </c>
      <c r="W727">
        <f t="shared" si="124"/>
        <v>0</v>
      </c>
      <c r="X727">
        <f t="shared" si="125"/>
        <v>0</v>
      </c>
      <c r="Y727">
        <f t="shared" si="126"/>
        <v>0</v>
      </c>
      <c r="Z727">
        <f t="shared" si="127"/>
        <v>0</v>
      </c>
      <c r="AA727">
        <f t="shared" si="128"/>
        <v>0</v>
      </c>
      <c r="AB727">
        <f t="shared" si="129"/>
        <v>0</v>
      </c>
      <c r="AC727">
        <f t="shared" si="130"/>
        <v>0</v>
      </c>
      <c r="AD727">
        <f t="shared" si="131"/>
        <v>0</v>
      </c>
      <c r="AE727">
        <f t="shared" si="132"/>
        <v>0</v>
      </c>
      <c r="AF727">
        <f>SUMPRODUCT(U727:AE727,Weights!$E$3:$O$3)</f>
        <v>0</v>
      </c>
    </row>
    <row r="728" spans="21:32" x14ac:dyDescent="0.25">
      <c r="U728">
        <f t="shared" si="122"/>
        <v>0</v>
      </c>
      <c r="V728">
        <f t="shared" si="123"/>
        <v>0</v>
      </c>
      <c r="W728">
        <f t="shared" si="124"/>
        <v>0</v>
      </c>
      <c r="X728">
        <f t="shared" si="125"/>
        <v>0</v>
      </c>
      <c r="Y728">
        <f t="shared" si="126"/>
        <v>0</v>
      </c>
      <c r="Z728">
        <f t="shared" si="127"/>
        <v>0</v>
      </c>
      <c r="AA728">
        <f t="shared" si="128"/>
        <v>0</v>
      </c>
      <c r="AB728">
        <f t="shared" si="129"/>
        <v>0</v>
      </c>
      <c r="AC728">
        <f t="shared" si="130"/>
        <v>0</v>
      </c>
      <c r="AD728">
        <f t="shared" si="131"/>
        <v>0</v>
      </c>
      <c r="AE728">
        <f t="shared" si="132"/>
        <v>0</v>
      </c>
      <c r="AF728">
        <f>SUMPRODUCT(U728:AE728,Weights!$E$3:$O$3)</f>
        <v>0</v>
      </c>
    </row>
    <row r="729" spans="21:32" x14ac:dyDescent="0.25">
      <c r="U729">
        <f t="shared" si="122"/>
        <v>0</v>
      </c>
      <c r="V729">
        <f t="shared" si="123"/>
        <v>0</v>
      </c>
      <c r="W729">
        <f t="shared" si="124"/>
        <v>0</v>
      </c>
      <c r="X729">
        <f t="shared" si="125"/>
        <v>0</v>
      </c>
      <c r="Y729">
        <f t="shared" si="126"/>
        <v>0</v>
      </c>
      <c r="Z729">
        <f t="shared" si="127"/>
        <v>0</v>
      </c>
      <c r="AA729">
        <f t="shared" si="128"/>
        <v>0</v>
      </c>
      <c r="AB729">
        <f t="shared" si="129"/>
        <v>0</v>
      </c>
      <c r="AC729">
        <f t="shared" si="130"/>
        <v>0</v>
      </c>
      <c r="AD729">
        <f t="shared" si="131"/>
        <v>0</v>
      </c>
      <c r="AE729">
        <f t="shared" si="132"/>
        <v>0</v>
      </c>
      <c r="AF729">
        <f>SUMPRODUCT(U729:AE729,Weights!$E$3:$O$3)</f>
        <v>0</v>
      </c>
    </row>
    <row r="730" spans="21:32" x14ac:dyDescent="0.25">
      <c r="U730">
        <f t="shared" si="122"/>
        <v>0</v>
      </c>
      <c r="V730">
        <f t="shared" si="123"/>
        <v>0</v>
      </c>
      <c r="W730">
        <f t="shared" si="124"/>
        <v>0</v>
      </c>
      <c r="X730">
        <f t="shared" si="125"/>
        <v>0</v>
      </c>
      <c r="Y730">
        <f t="shared" si="126"/>
        <v>0</v>
      </c>
      <c r="Z730">
        <f t="shared" si="127"/>
        <v>0</v>
      </c>
      <c r="AA730">
        <f t="shared" si="128"/>
        <v>0</v>
      </c>
      <c r="AB730">
        <f t="shared" si="129"/>
        <v>0</v>
      </c>
      <c r="AC730">
        <f t="shared" si="130"/>
        <v>0</v>
      </c>
      <c r="AD730">
        <f t="shared" si="131"/>
        <v>0</v>
      </c>
      <c r="AE730">
        <f t="shared" si="132"/>
        <v>0</v>
      </c>
      <c r="AF730">
        <f>SUMPRODUCT(U730:AE730,Weights!$E$3:$O$3)</f>
        <v>0</v>
      </c>
    </row>
    <row r="731" spans="21:32" x14ac:dyDescent="0.25">
      <c r="U731">
        <f t="shared" si="122"/>
        <v>0</v>
      </c>
      <c r="V731">
        <f t="shared" si="123"/>
        <v>0</v>
      </c>
      <c r="W731">
        <f t="shared" si="124"/>
        <v>0</v>
      </c>
      <c r="X731">
        <f t="shared" si="125"/>
        <v>0</v>
      </c>
      <c r="Y731">
        <f t="shared" si="126"/>
        <v>0</v>
      </c>
      <c r="Z731">
        <f t="shared" si="127"/>
        <v>0</v>
      </c>
      <c r="AA731">
        <f t="shared" si="128"/>
        <v>0</v>
      </c>
      <c r="AB731">
        <f t="shared" si="129"/>
        <v>0</v>
      </c>
      <c r="AC731">
        <f t="shared" si="130"/>
        <v>0</v>
      </c>
      <c r="AD731">
        <f t="shared" si="131"/>
        <v>0</v>
      </c>
      <c r="AE731">
        <f t="shared" si="132"/>
        <v>0</v>
      </c>
      <c r="AF731">
        <f>SUMPRODUCT(U731:AE731,Weights!$E$3:$O$3)</f>
        <v>0</v>
      </c>
    </row>
    <row r="732" spans="21:32" x14ac:dyDescent="0.25">
      <c r="U732">
        <f t="shared" si="122"/>
        <v>0</v>
      </c>
      <c r="V732">
        <f t="shared" si="123"/>
        <v>0</v>
      </c>
      <c r="W732">
        <f t="shared" si="124"/>
        <v>0</v>
      </c>
      <c r="X732">
        <f t="shared" si="125"/>
        <v>0</v>
      </c>
      <c r="Y732">
        <f t="shared" si="126"/>
        <v>0</v>
      </c>
      <c r="Z732">
        <f t="shared" si="127"/>
        <v>0</v>
      </c>
      <c r="AA732">
        <f t="shared" si="128"/>
        <v>0</v>
      </c>
      <c r="AB732">
        <f t="shared" si="129"/>
        <v>0</v>
      </c>
      <c r="AC732">
        <f t="shared" si="130"/>
        <v>0</v>
      </c>
      <c r="AD732">
        <f t="shared" si="131"/>
        <v>0</v>
      </c>
      <c r="AE732">
        <f t="shared" si="132"/>
        <v>0</v>
      </c>
      <c r="AF732">
        <f>SUMPRODUCT(U732:AE732,Weights!$E$3:$O$3)</f>
        <v>0</v>
      </c>
    </row>
    <row r="733" spans="21:32" x14ac:dyDescent="0.25">
      <c r="U733">
        <f t="shared" si="122"/>
        <v>0</v>
      </c>
      <c r="V733">
        <f t="shared" si="123"/>
        <v>0</v>
      </c>
      <c r="W733">
        <f t="shared" si="124"/>
        <v>0</v>
      </c>
      <c r="X733">
        <f t="shared" si="125"/>
        <v>0</v>
      </c>
      <c r="Y733">
        <f t="shared" si="126"/>
        <v>0</v>
      </c>
      <c r="Z733">
        <f t="shared" si="127"/>
        <v>0</v>
      </c>
      <c r="AA733">
        <f t="shared" si="128"/>
        <v>0</v>
      </c>
      <c r="AB733">
        <f t="shared" si="129"/>
        <v>0</v>
      </c>
      <c r="AC733">
        <f t="shared" si="130"/>
        <v>0</v>
      </c>
      <c r="AD733">
        <f t="shared" si="131"/>
        <v>0</v>
      </c>
      <c r="AE733">
        <f t="shared" si="132"/>
        <v>0</v>
      </c>
      <c r="AF733">
        <f>SUMPRODUCT(U733:AE733,Weights!$E$3:$O$3)</f>
        <v>0</v>
      </c>
    </row>
    <row r="734" spans="21:32" x14ac:dyDescent="0.25">
      <c r="U734">
        <f t="shared" si="122"/>
        <v>0</v>
      </c>
      <c r="V734">
        <f t="shared" si="123"/>
        <v>0</v>
      </c>
      <c r="W734">
        <f t="shared" si="124"/>
        <v>0</v>
      </c>
      <c r="X734">
        <f t="shared" si="125"/>
        <v>0</v>
      </c>
      <c r="Y734">
        <f t="shared" si="126"/>
        <v>0</v>
      </c>
      <c r="Z734">
        <f t="shared" si="127"/>
        <v>0</v>
      </c>
      <c r="AA734">
        <f t="shared" si="128"/>
        <v>0</v>
      </c>
      <c r="AB734">
        <f t="shared" si="129"/>
        <v>0</v>
      </c>
      <c r="AC734">
        <f t="shared" si="130"/>
        <v>0</v>
      </c>
      <c r="AD734">
        <f t="shared" si="131"/>
        <v>0</v>
      </c>
      <c r="AE734">
        <f t="shared" si="132"/>
        <v>0</v>
      </c>
      <c r="AF734">
        <f>SUMPRODUCT(U734:AE734,Weights!$E$3:$O$3)</f>
        <v>0</v>
      </c>
    </row>
    <row r="735" spans="21:32" x14ac:dyDescent="0.25">
      <c r="U735">
        <f t="shared" si="122"/>
        <v>0</v>
      </c>
      <c r="V735">
        <f t="shared" si="123"/>
        <v>0</v>
      </c>
      <c r="W735">
        <f t="shared" si="124"/>
        <v>0</v>
      </c>
      <c r="X735">
        <f t="shared" si="125"/>
        <v>0</v>
      </c>
      <c r="Y735">
        <f t="shared" si="126"/>
        <v>0</v>
      </c>
      <c r="Z735">
        <f t="shared" si="127"/>
        <v>0</v>
      </c>
      <c r="AA735">
        <f t="shared" si="128"/>
        <v>0</v>
      </c>
      <c r="AB735">
        <f t="shared" si="129"/>
        <v>0</v>
      </c>
      <c r="AC735">
        <f t="shared" si="130"/>
        <v>0</v>
      </c>
      <c r="AD735">
        <f t="shared" si="131"/>
        <v>0</v>
      </c>
      <c r="AE735">
        <f t="shared" si="132"/>
        <v>0</v>
      </c>
      <c r="AF735">
        <f>SUMPRODUCT(U735:AE735,Weights!$E$3:$O$3)</f>
        <v>0</v>
      </c>
    </row>
    <row r="736" spans="21:32" x14ac:dyDescent="0.25">
      <c r="U736">
        <f t="shared" si="122"/>
        <v>0</v>
      </c>
      <c r="V736">
        <f t="shared" si="123"/>
        <v>0</v>
      </c>
      <c r="W736">
        <f t="shared" si="124"/>
        <v>0</v>
      </c>
      <c r="X736">
        <f t="shared" si="125"/>
        <v>0</v>
      </c>
      <c r="Y736">
        <f t="shared" si="126"/>
        <v>0</v>
      </c>
      <c r="Z736">
        <f t="shared" si="127"/>
        <v>0</v>
      </c>
      <c r="AA736">
        <f t="shared" si="128"/>
        <v>0</v>
      </c>
      <c r="AB736">
        <f t="shared" si="129"/>
        <v>0</v>
      </c>
      <c r="AC736">
        <f t="shared" si="130"/>
        <v>0</v>
      </c>
      <c r="AD736">
        <f t="shared" si="131"/>
        <v>0</v>
      </c>
      <c r="AE736">
        <f t="shared" si="132"/>
        <v>0</v>
      </c>
      <c r="AF736">
        <f>SUMPRODUCT(U736:AE736,Weights!$E$3:$O$3)</f>
        <v>0</v>
      </c>
    </row>
    <row r="737" spans="21:32" x14ac:dyDescent="0.25">
      <c r="U737">
        <f t="shared" si="122"/>
        <v>0</v>
      </c>
      <c r="V737">
        <f t="shared" si="123"/>
        <v>0</v>
      </c>
      <c r="W737">
        <f t="shared" si="124"/>
        <v>0</v>
      </c>
      <c r="X737">
        <f t="shared" si="125"/>
        <v>0</v>
      </c>
      <c r="Y737">
        <f t="shared" si="126"/>
        <v>0</v>
      </c>
      <c r="Z737">
        <f t="shared" si="127"/>
        <v>0</v>
      </c>
      <c r="AA737">
        <f t="shared" si="128"/>
        <v>0</v>
      </c>
      <c r="AB737">
        <f t="shared" si="129"/>
        <v>0</v>
      </c>
      <c r="AC737">
        <f t="shared" si="130"/>
        <v>0</v>
      </c>
      <c r="AD737">
        <f t="shared" si="131"/>
        <v>0</v>
      </c>
      <c r="AE737">
        <f t="shared" si="132"/>
        <v>0</v>
      </c>
      <c r="AF737">
        <f>SUMPRODUCT(U737:AE737,Weights!$E$3:$O$3)</f>
        <v>0</v>
      </c>
    </row>
    <row r="738" spans="21:32" x14ac:dyDescent="0.25">
      <c r="U738">
        <f t="shared" si="122"/>
        <v>0</v>
      </c>
      <c r="V738">
        <f t="shared" si="123"/>
        <v>0</v>
      </c>
      <c r="W738">
        <f t="shared" si="124"/>
        <v>0</v>
      </c>
      <c r="X738">
        <f t="shared" si="125"/>
        <v>0</v>
      </c>
      <c r="Y738">
        <f t="shared" si="126"/>
        <v>0</v>
      </c>
      <c r="Z738">
        <f t="shared" si="127"/>
        <v>0</v>
      </c>
      <c r="AA738">
        <f t="shared" si="128"/>
        <v>0</v>
      </c>
      <c r="AB738">
        <f t="shared" si="129"/>
        <v>0</v>
      </c>
      <c r="AC738">
        <f t="shared" si="130"/>
        <v>0</v>
      </c>
      <c r="AD738">
        <f t="shared" si="131"/>
        <v>0</v>
      </c>
      <c r="AE738">
        <f t="shared" si="132"/>
        <v>0</v>
      </c>
      <c r="AF738">
        <f>SUMPRODUCT(U738:AE738,Weights!$E$3:$O$3)</f>
        <v>0</v>
      </c>
    </row>
    <row r="739" spans="21:32" x14ac:dyDescent="0.25">
      <c r="U739">
        <f t="shared" si="122"/>
        <v>0</v>
      </c>
      <c r="V739">
        <f t="shared" si="123"/>
        <v>0</v>
      </c>
      <c r="W739">
        <f t="shared" si="124"/>
        <v>0</v>
      </c>
      <c r="X739">
        <f t="shared" si="125"/>
        <v>0</v>
      </c>
      <c r="Y739">
        <f t="shared" si="126"/>
        <v>0</v>
      </c>
      <c r="Z739">
        <f t="shared" si="127"/>
        <v>0</v>
      </c>
      <c r="AA739">
        <f t="shared" si="128"/>
        <v>0</v>
      </c>
      <c r="AB739">
        <f t="shared" si="129"/>
        <v>0</v>
      </c>
      <c r="AC739">
        <f t="shared" si="130"/>
        <v>0</v>
      </c>
      <c r="AD739">
        <f t="shared" si="131"/>
        <v>0</v>
      </c>
      <c r="AE739">
        <f t="shared" si="132"/>
        <v>0</v>
      </c>
      <c r="AF739">
        <f>SUMPRODUCT(U739:AE739,Weights!$E$3:$O$3)</f>
        <v>0</v>
      </c>
    </row>
    <row r="740" spans="21:32" x14ac:dyDescent="0.25">
      <c r="U740">
        <f t="shared" si="122"/>
        <v>0</v>
      </c>
      <c r="V740">
        <f t="shared" si="123"/>
        <v>0</v>
      </c>
      <c r="W740">
        <f t="shared" si="124"/>
        <v>0</v>
      </c>
      <c r="X740">
        <f t="shared" si="125"/>
        <v>0</v>
      </c>
      <c r="Y740">
        <f t="shared" si="126"/>
        <v>0</v>
      </c>
      <c r="Z740">
        <f t="shared" si="127"/>
        <v>0</v>
      </c>
      <c r="AA740">
        <f t="shared" si="128"/>
        <v>0</v>
      </c>
      <c r="AB740">
        <f t="shared" si="129"/>
        <v>0</v>
      </c>
      <c r="AC740">
        <f t="shared" si="130"/>
        <v>0</v>
      </c>
      <c r="AD740">
        <f t="shared" si="131"/>
        <v>0</v>
      </c>
      <c r="AE740">
        <f t="shared" si="132"/>
        <v>0</v>
      </c>
      <c r="AF740">
        <f>SUMPRODUCT(U740:AE740,Weights!$E$3:$O$3)</f>
        <v>0</v>
      </c>
    </row>
    <row r="741" spans="21:32" x14ac:dyDescent="0.25">
      <c r="U741">
        <f t="shared" si="122"/>
        <v>0</v>
      </c>
      <c r="V741">
        <f t="shared" si="123"/>
        <v>0</v>
      </c>
      <c r="W741">
        <f t="shared" si="124"/>
        <v>0</v>
      </c>
      <c r="X741">
        <f t="shared" si="125"/>
        <v>0</v>
      </c>
      <c r="Y741">
        <f t="shared" si="126"/>
        <v>0</v>
      </c>
      <c r="Z741">
        <f t="shared" si="127"/>
        <v>0</v>
      </c>
      <c r="AA741">
        <f t="shared" si="128"/>
        <v>0</v>
      </c>
      <c r="AB741">
        <f t="shared" si="129"/>
        <v>0</v>
      </c>
      <c r="AC741">
        <f t="shared" si="130"/>
        <v>0</v>
      </c>
      <c r="AD741">
        <f t="shared" si="131"/>
        <v>0</v>
      </c>
      <c r="AE741">
        <f t="shared" si="132"/>
        <v>0</v>
      </c>
      <c r="AF741">
        <f>SUMPRODUCT(U741:AE741,Weights!$E$3:$O$3)</f>
        <v>0</v>
      </c>
    </row>
    <row r="742" spans="21:32" x14ac:dyDescent="0.25">
      <c r="U742">
        <f t="shared" si="122"/>
        <v>0</v>
      </c>
      <c r="V742">
        <f t="shared" si="123"/>
        <v>0</v>
      </c>
      <c r="W742">
        <f t="shared" si="124"/>
        <v>0</v>
      </c>
      <c r="X742">
        <f t="shared" si="125"/>
        <v>0</v>
      </c>
      <c r="Y742">
        <f t="shared" si="126"/>
        <v>0</v>
      </c>
      <c r="Z742">
        <f t="shared" si="127"/>
        <v>0</v>
      </c>
      <c r="AA742">
        <f t="shared" si="128"/>
        <v>0</v>
      </c>
      <c r="AB742">
        <f t="shared" si="129"/>
        <v>0</v>
      </c>
      <c r="AC742">
        <f t="shared" si="130"/>
        <v>0</v>
      </c>
      <c r="AD742">
        <f t="shared" si="131"/>
        <v>0</v>
      </c>
      <c r="AE742">
        <f t="shared" si="132"/>
        <v>0</v>
      </c>
      <c r="AF742">
        <f>SUMPRODUCT(U742:AE742,Weights!$E$3:$O$3)</f>
        <v>0</v>
      </c>
    </row>
    <row r="743" spans="21:32" x14ac:dyDescent="0.25">
      <c r="U743">
        <f t="shared" si="122"/>
        <v>0</v>
      </c>
      <c r="V743">
        <f t="shared" si="123"/>
        <v>0</v>
      </c>
      <c r="W743">
        <f t="shared" si="124"/>
        <v>0</v>
      </c>
      <c r="X743">
        <f t="shared" si="125"/>
        <v>0</v>
      </c>
      <c r="Y743">
        <f t="shared" si="126"/>
        <v>0</v>
      </c>
      <c r="Z743">
        <f t="shared" si="127"/>
        <v>0</v>
      </c>
      <c r="AA743">
        <f t="shared" si="128"/>
        <v>0</v>
      </c>
      <c r="AB743">
        <f t="shared" si="129"/>
        <v>0</v>
      </c>
      <c r="AC743">
        <f t="shared" si="130"/>
        <v>0</v>
      </c>
      <c r="AD743">
        <f t="shared" si="131"/>
        <v>0</v>
      </c>
      <c r="AE743">
        <f t="shared" si="132"/>
        <v>0</v>
      </c>
      <c r="AF743">
        <f>SUMPRODUCT(U743:AE743,Weights!$E$3:$O$3)</f>
        <v>0</v>
      </c>
    </row>
    <row r="744" spans="21:32" x14ac:dyDescent="0.25">
      <c r="U744">
        <f t="shared" si="122"/>
        <v>0</v>
      </c>
      <c r="V744">
        <f t="shared" si="123"/>
        <v>0</v>
      </c>
      <c r="W744">
        <f t="shared" si="124"/>
        <v>0</v>
      </c>
      <c r="X744">
        <f t="shared" si="125"/>
        <v>0</v>
      </c>
      <c r="Y744">
        <f t="shared" si="126"/>
        <v>0</v>
      </c>
      <c r="Z744">
        <f t="shared" si="127"/>
        <v>0</v>
      </c>
      <c r="AA744">
        <f t="shared" si="128"/>
        <v>0</v>
      </c>
      <c r="AB744">
        <f t="shared" si="129"/>
        <v>0</v>
      </c>
      <c r="AC744">
        <f t="shared" si="130"/>
        <v>0</v>
      </c>
      <c r="AD744">
        <f t="shared" si="131"/>
        <v>0</v>
      </c>
      <c r="AE744">
        <f t="shared" si="132"/>
        <v>0</v>
      </c>
      <c r="AF744">
        <f>SUMPRODUCT(U744:AE744,Weights!$E$3:$O$3)</f>
        <v>0</v>
      </c>
    </row>
    <row r="745" spans="21:32" x14ac:dyDescent="0.25">
      <c r="U745">
        <f t="shared" si="122"/>
        <v>0</v>
      </c>
      <c r="V745">
        <f t="shared" si="123"/>
        <v>0</v>
      </c>
      <c r="W745">
        <f t="shared" si="124"/>
        <v>0</v>
      </c>
      <c r="X745">
        <f t="shared" si="125"/>
        <v>0</v>
      </c>
      <c r="Y745">
        <f t="shared" si="126"/>
        <v>0</v>
      </c>
      <c r="Z745">
        <f t="shared" si="127"/>
        <v>0</v>
      </c>
      <c r="AA745">
        <f t="shared" si="128"/>
        <v>0</v>
      </c>
      <c r="AB745">
        <f t="shared" si="129"/>
        <v>0</v>
      </c>
      <c r="AC745">
        <f t="shared" si="130"/>
        <v>0</v>
      </c>
      <c r="AD745">
        <f t="shared" si="131"/>
        <v>0</v>
      </c>
      <c r="AE745">
        <f t="shared" si="132"/>
        <v>0</v>
      </c>
      <c r="AF745">
        <f>SUMPRODUCT(U745:AE745,Weights!$E$3:$O$3)</f>
        <v>0</v>
      </c>
    </row>
    <row r="746" spans="21:32" x14ac:dyDescent="0.25">
      <c r="U746">
        <f t="shared" si="122"/>
        <v>0</v>
      </c>
      <c r="V746">
        <f t="shared" si="123"/>
        <v>0</v>
      </c>
      <c r="W746">
        <f t="shared" si="124"/>
        <v>0</v>
      </c>
      <c r="X746">
        <f t="shared" si="125"/>
        <v>0</v>
      </c>
      <c r="Y746">
        <f t="shared" si="126"/>
        <v>0</v>
      </c>
      <c r="Z746">
        <f t="shared" si="127"/>
        <v>0</v>
      </c>
      <c r="AA746">
        <f t="shared" si="128"/>
        <v>0</v>
      </c>
      <c r="AB746">
        <f t="shared" si="129"/>
        <v>0</v>
      </c>
      <c r="AC746">
        <f t="shared" si="130"/>
        <v>0</v>
      </c>
      <c r="AD746">
        <f t="shared" si="131"/>
        <v>0</v>
      </c>
      <c r="AE746">
        <f t="shared" si="132"/>
        <v>0</v>
      </c>
      <c r="AF746">
        <f>SUMPRODUCT(U746:AE746,Weights!$E$3:$O$3)</f>
        <v>0</v>
      </c>
    </row>
    <row r="747" spans="21:32" x14ac:dyDescent="0.25">
      <c r="U747">
        <f t="shared" si="122"/>
        <v>0</v>
      </c>
      <c r="V747">
        <f t="shared" si="123"/>
        <v>0</v>
      </c>
      <c r="W747">
        <f t="shared" si="124"/>
        <v>0</v>
      </c>
      <c r="X747">
        <f t="shared" si="125"/>
        <v>0</v>
      </c>
      <c r="Y747">
        <f t="shared" si="126"/>
        <v>0</v>
      </c>
      <c r="Z747">
        <f t="shared" si="127"/>
        <v>0</v>
      </c>
      <c r="AA747">
        <f t="shared" si="128"/>
        <v>0</v>
      </c>
      <c r="AB747">
        <f t="shared" si="129"/>
        <v>0</v>
      </c>
      <c r="AC747">
        <f t="shared" si="130"/>
        <v>0</v>
      </c>
      <c r="AD747">
        <f t="shared" si="131"/>
        <v>0</v>
      </c>
      <c r="AE747">
        <f t="shared" si="132"/>
        <v>0</v>
      </c>
      <c r="AF747">
        <f>SUMPRODUCT(U747:AE747,Weights!$E$3:$O$3)</f>
        <v>0</v>
      </c>
    </row>
    <row r="748" spans="21:32" x14ac:dyDescent="0.25">
      <c r="U748">
        <f t="shared" si="122"/>
        <v>0</v>
      </c>
      <c r="V748">
        <f t="shared" si="123"/>
        <v>0</v>
      </c>
      <c r="W748">
        <f t="shared" si="124"/>
        <v>0</v>
      </c>
      <c r="X748">
        <f t="shared" si="125"/>
        <v>0</v>
      </c>
      <c r="Y748">
        <f t="shared" si="126"/>
        <v>0</v>
      </c>
      <c r="Z748">
        <f t="shared" si="127"/>
        <v>0</v>
      </c>
      <c r="AA748">
        <f t="shared" si="128"/>
        <v>0</v>
      </c>
      <c r="AB748">
        <f t="shared" si="129"/>
        <v>0</v>
      </c>
      <c r="AC748">
        <f t="shared" si="130"/>
        <v>0</v>
      </c>
      <c r="AD748">
        <f t="shared" si="131"/>
        <v>0</v>
      </c>
      <c r="AE748">
        <f t="shared" si="132"/>
        <v>0</v>
      </c>
      <c r="AF748">
        <f>SUMPRODUCT(U748:AE748,Weights!$E$3:$O$3)</f>
        <v>0</v>
      </c>
    </row>
    <row r="749" spans="21:32" x14ac:dyDescent="0.25">
      <c r="U749">
        <f t="shared" si="122"/>
        <v>0</v>
      </c>
      <c r="V749">
        <f t="shared" si="123"/>
        <v>0</v>
      </c>
      <c r="W749">
        <f t="shared" si="124"/>
        <v>0</v>
      </c>
      <c r="X749">
        <f t="shared" si="125"/>
        <v>0</v>
      </c>
      <c r="Y749">
        <f t="shared" si="126"/>
        <v>0</v>
      </c>
      <c r="Z749">
        <f t="shared" si="127"/>
        <v>0</v>
      </c>
      <c r="AA749">
        <f t="shared" si="128"/>
        <v>0</v>
      </c>
      <c r="AB749">
        <f t="shared" si="129"/>
        <v>0</v>
      </c>
      <c r="AC749">
        <f t="shared" si="130"/>
        <v>0</v>
      </c>
      <c r="AD749">
        <f t="shared" si="131"/>
        <v>0</v>
      </c>
      <c r="AE749">
        <f t="shared" si="132"/>
        <v>0</v>
      </c>
      <c r="AF749">
        <f>SUMPRODUCT(U749:AE749,Weights!$E$3:$O$3)</f>
        <v>0</v>
      </c>
    </row>
    <row r="750" spans="21:32" x14ac:dyDescent="0.25">
      <c r="U750">
        <f t="shared" si="122"/>
        <v>0</v>
      </c>
      <c r="V750">
        <f t="shared" si="123"/>
        <v>0</v>
      </c>
      <c r="W750">
        <f t="shared" si="124"/>
        <v>0</v>
      </c>
      <c r="X750">
        <f t="shared" si="125"/>
        <v>0</v>
      </c>
      <c r="Y750">
        <f t="shared" si="126"/>
        <v>0</v>
      </c>
      <c r="Z750">
        <f t="shared" si="127"/>
        <v>0</v>
      </c>
      <c r="AA750">
        <f t="shared" si="128"/>
        <v>0</v>
      </c>
      <c r="AB750">
        <f t="shared" si="129"/>
        <v>0</v>
      </c>
      <c r="AC750">
        <f t="shared" si="130"/>
        <v>0</v>
      </c>
      <c r="AD750">
        <f t="shared" si="131"/>
        <v>0</v>
      </c>
      <c r="AE750">
        <f t="shared" si="132"/>
        <v>0</v>
      </c>
      <c r="AF750">
        <f>SUMPRODUCT(U750:AE750,Weights!$E$3:$O$3)</f>
        <v>0</v>
      </c>
    </row>
    <row r="751" spans="21:32" x14ac:dyDescent="0.25">
      <c r="U751">
        <f t="shared" si="122"/>
        <v>0</v>
      </c>
      <c r="V751">
        <f t="shared" si="123"/>
        <v>0</v>
      </c>
      <c r="W751">
        <f t="shared" si="124"/>
        <v>0</v>
      </c>
      <c r="X751">
        <f t="shared" si="125"/>
        <v>0</v>
      </c>
      <c r="Y751">
        <f t="shared" si="126"/>
        <v>0</v>
      </c>
      <c r="Z751">
        <f t="shared" si="127"/>
        <v>0</v>
      </c>
      <c r="AA751">
        <f t="shared" si="128"/>
        <v>0</v>
      </c>
      <c r="AB751">
        <f t="shared" si="129"/>
        <v>0</v>
      </c>
      <c r="AC751">
        <f t="shared" si="130"/>
        <v>0</v>
      </c>
      <c r="AD751">
        <f t="shared" si="131"/>
        <v>0</v>
      </c>
      <c r="AE751">
        <f t="shared" si="132"/>
        <v>0</v>
      </c>
      <c r="AF751">
        <f>SUMPRODUCT(U751:AE751,Weights!$E$3:$O$3)</f>
        <v>0</v>
      </c>
    </row>
    <row r="752" spans="21:32" x14ac:dyDescent="0.25">
      <c r="U752">
        <f t="shared" si="122"/>
        <v>0</v>
      </c>
      <c r="V752">
        <f t="shared" si="123"/>
        <v>0</v>
      </c>
      <c r="W752">
        <f t="shared" si="124"/>
        <v>0</v>
      </c>
      <c r="X752">
        <f t="shared" si="125"/>
        <v>0</v>
      </c>
      <c r="Y752">
        <f t="shared" si="126"/>
        <v>0</v>
      </c>
      <c r="Z752">
        <f t="shared" si="127"/>
        <v>0</v>
      </c>
      <c r="AA752">
        <f t="shared" si="128"/>
        <v>0</v>
      </c>
      <c r="AB752">
        <f t="shared" si="129"/>
        <v>0</v>
      </c>
      <c r="AC752">
        <f t="shared" si="130"/>
        <v>0</v>
      </c>
      <c r="AD752">
        <f t="shared" si="131"/>
        <v>0</v>
      </c>
      <c r="AE752">
        <f t="shared" si="132"/>
        <v>0</v>
      </c>
      <c r="AF752">
        <f>SUMPRODUCT(U752:AE752,Weights!$E$3:$O$3)</f>
        <v>0</v>
      </c>
    </row>
    <row r="753" spans="21:32" x14ac:dyDescent="0.25">
      <c r="U753">
        <f t="shared" si="122"/>
        <v>0</v>
      </c>
      <c r="V753">
        <f t="shared" si="123"/>
        <v>0</v>
      </c>
      <c r="W753">
        <f t="shared" si="124"/>
        <v>0</v>
      </c>
      <c r="X753">
        <f t="shared" si="125"/>
        <v>0</v>
      </c>
      <c r="Y753">
        <f t="shared" si="126"/>
        <v>0</v>
      </c>
      <c r="Z753">
        <f t="shared" si="127"/>
        <v>0</v>
      </c>
      <c r="AA753">
        <f t="shared" si="128"/>
        <v>0</v>
      </c>
      <c r="AB753">
        <f t="shared" si="129"/>
        <v>0</v>
      </c>
      <c r="AC753">
        <f t="shared" si="130"/>
        <v>0</v>
      </c>
      <c r="AD753">
        <f t="shared" si="131"/>
        <v>0</v>
      </c>
      <c r="AE753">
        <f t="shared" si="132"/>
        <v>0</v>
      </c>
      <c r="AF753">
        <f>SUMPRODUCT(U753:AE753,Weights!$E$3:$O$3)</f>
        <v>0</v>
      </c>
    </row>
    <row r="754" spans="21:32" x14ac:dyDescent="0.25">
      <c r="U754">
        <f t="shared" si="122"/>
        <v>0</v>
      </c>
      <c r="V754">
        <f t="shared" si="123"/>
        <v>0</v>
      </c>
      <c r="W754">
        <f t="shared" si="124"/>
        <v>0</v>
      </c>
      <c r="X754">
        <f t="shared" si="125"/>
        <v>0</v>
      </c>
      <c r="Y754">
        <f t="shared" si="126"/>
        <v>0</v>
      </c>
      <c r="Z754">
        <f t="shared" si="127"/>
        <v>0</v>
      </c>
      <c r="AA754">
        <f t="shared" si="128"/>
        <v>0</v>
      </c>
      <c r="AB754">
        <f t="shared" si="129"/>
        <v>0</v>
      </c>
      <c r="AC754">
        <f t="shared" si="130"/>
        <v>0</v>
      </c>
      <c r="AD754">
        <f t="shared" si="131"/>
        <v>0</v>
      </c>
      <c r="AE754">
        <f t="shared" si="132"/>
        <v>0</v>
      </c>
      <c r="AF754">
        <f>SUMPRODUCT(U754:AE754,Weights!$E$3:$O$3)</f>
        <v>0</v>
      </c>
    </row>
    <row r="755" spans="21:32" x14ac:dyDescent="0.25">
      <c r="U755">
        <f t="shared" si="122"/>
        <v>0</v>
      </c>
      <c r="V755">
        <f t="shared" si="123"/>
        <v>0</v>
      </c>
      <c r="W755">
        <f t="shared" si="124"/>
        <v>0</v>
      </c>
      <c r="X755">
        <f t="shared" si="125"/>
        <v>0</v>
      </c>
      <c r="Y755">
        <f t="shared" si="126"/>
        <v>0</v>
      </c>
      <c r="Z755">
        <f t="shared" si="127"/>
        <v>0</v>
      </c>
      <c r="AA755">
        <f t="shared" si="128"/>
        <v>0</v>
      </c>
      <c r="AB755">
        <f t="shared" si="129"/>
        <v>0</v>
      </c>
      <c r="AC755">
        <f t="shared" si="130"/>
        <v>0</v>
      </c>
      <c r="AD755">
        <f t="shared" si="131"/>
        <v>0</v>
      </c>
      <c r="AE755">
        <f t="shared" si="132"/>
        <v>0</v>
      </c>
      <c r="AF755">
        <f>SUMPRODUCT(U755:AE755,Weights!$E$3:$O$3)</f>
        <v>0</v>
      </c>
    </row>
    <row r="756" spans="21:32" x14ac:dyDescent="0.25">
      <c r="U756">
        <f t="shared" si="122"/>
        <v>0</v>
      </c>
      <c r="V756">
        <f t="shared" si="123"/>
        <v>0</v>
      </c>
      <c r="W756">
        <f t="shared" si="124"/>
        <v>0</v>
      </c>
      <c r="X756">
        <f t="shared" si="125"/>
        <v>0</v>
      </c>
      <c r="Y756">
        <f t="shared" si="126"/>
        <v>0</v>
      </c>
      <c r="Z756">
        <f t="shared" si="127"/>
        <v>0</v>
      </c>
      <c r="AA756">
        <f t="shared" si="128"/>
        <v>0</v>
      </c>
      <c r="AB756">
        <f t="shared" si="129"/>
        <v>0</v>
      </c>
      <c r="AC756">
        <f t="shared" si="130"/>
        <v>0</v>
      </c>
      <c r="AD756">
        <f t="shared" si="131"/>
        <v>0</v>
      </c>
      <c r="AE756">
        <f t="shared" si="132"/>
        <v>0</v>
      </c>
      <c r="AF756">
        <f>SUMPRODUCT(U756:AE756,Weights!$E$3:$O$3)</f>
        <v>0</v>
      </c>
    </row>
    <row r="757" spans="21:32" x14ac:dyDescent="0.25">
      <c r="U757">
        <f t="shared" si="122"/>
        <v>0</v>
      </c>
      <c r="V757">
        <f t="shared" si="123"/>
        <v>0</v>
      </c>
      <c r="W757">
        <f t="shared" si="124"/>
        <v>0</v>
      </c>
      <c r="X757">
        <f t="shared" si="125"/>
        <v>0</v>
      </c>
      <c r="Y757">
        <f t="shared" si="126"/>
        <v>0</v>
      </c>
      <c r="Z757">
        <f t="shared" si="127"/>
        <v>0</v>
      </c>
      <c r="AA757">
        <f t="shared" si="128"/>
        <v>0</v>
      </c>
      <c r="AB757">
        <f t="shared" si="129"/>
        <v>0</v>
      </c>
      <c r="AC757">
        <f t="shared" si="130"/>
        <v>0</v>
      </c>
      <c r="AD757">
        <f t="shared" si="131"/>
        <v>0</v>
      </c>
      <c r="AE757">
        <f t="shared" si="132"/>
        <v>0</v>
      </c>
      <c r="AF757">
        <f>SUMPRODUCT(U757:AE757,Weights!$E$3:$O$3)</f>
        <v>0</v>
      </c>
    </row>
    <row r="758" spans="21:32" x14ac:dyDescent="0.25">
      <c r="U758">
        <f t="shared" si="122"/>
        <v>0</v>
      </c>
      <c r="V758">
        <f t="shared" si="123"/>
        <v>0</v>
      </c>
      <c r="W758">
        <f t="shared" si="124"/>
        <v>0</v>
      </c>
      <c r="X758">
        <f t="shared" si="125"/>
        <v>0</v>
      </c>
      <c r="Y758">
        <f t="shared" si="126"/>
        <v>0</v>
      </c>
      <c r="Z758">
        <f t="shared" si="127"/>
        <v>0</v>
      </c>
      <c r="AA758">
        <f t="shared" si="128"/>
        <v>0</v>
      </c>
      <c r="AB758">
        <f t="shared" si="129"/>
        <v>0</v>
      </c>
      <c r="AC758">
        <f t="shared" si="130"/>
        <v>0</v>
      </c>
      <c r="AD758">
        <f t="shared" si="131"/>
        <v>0</v>
      </c>
      <c r="AE758">
        <f t="shared" si="132"/>
        <v>0</v>
      </c>
      <c r="AF758">
        <f>SUMPRODUCT(U758:AE758,Weights!$E$3:$O$3)</f>
        <v>0</v>
      </c>
    </row>
    <row r="759" spans="21:32" x14ac:dyDescent="0.25">
      <c r="U759">
        <f t="shared" ref="U759:U822" si="133">C759</f>
        <v>0</v>
      </c>
      <c r="V759">
        <f t="shared" ref="V759:V822" si="134">D759</f>
        <v>0</v>
      </c>
      <c r="W759">
        <f t="shared" ref="W759:W822" si="135">E759</f>
        <v>0</v>
      </c>
      <c r="X759">
        <f t="shared" ref="X759:X822" si="136">F759</f>
        <v>0</v>
      </c>
      <c r="Y759">
        <f t="shared" ref="Y759:Y822" si="137">G759</f>
        <v>0</v>
      </c>
      <c r="Z759">
        <f t="shared" ref="Z759:Z822" si="138">H759</f>
        <v>0</v>
      </c>
      <c r="AA759">
        <f t="shared" ref="AA759:AA822" si="139">I759</f>
        <v>0</v>
      </c>
      <c r="AB759">
        <f t="shared" ref="AB759:AB822" si="140">J759</f>
        <v>0</v>
      </c>
      <c r="AC759">
        <f t="shared" ref="AC759:AC822" si="141">K759</f>
        <v>0</v>
      </c>
      <c r="AD759">
        <f t="shared" ref="AD759:AD822" si="142">L759</f>
        <v>0</v>
      </c>
      <c r="AE759">
        <f t="shared" ref="AE759:AE822" si="143">M759</f>
        <v>0</v>
      </c>
      <c r="AF759">
        <f>SUMPRODUCT(U759:AE759,Weights!$E$3:$O$3)</f>
        <v>0</v>
      </c>
    </row>
    <row r="760" spans="21:32" x14ac:dyDescent="0.25">
      <c r="U760">
        <f t="shared" si="133"/>
        <v>0</v>
      </c>
      <c r="V760">
        <f t="shared" si="134"/>
        <v>0</v>
      </c>
      <c r="W760">
        <f t="shared" si="135"/>
        <v>0</v>
      </c>
      <c r="X760">
        <f t="shared" si="136"/>
        <v>0</v>
      </c>
      <c r="Y760">
        <f t="shared" si="137"/>
        <v>0</v>
      </c>
      <c r="Z760">
        <f t="shared" si="138"/>
        <v>0</v>
      </c>
      <c r="AA760">
        <f t="shared" si="139"/>
        <v>0</v>
      </c>
      <c r="AB760">
        <f t="shared" si="140"/>
        <v>0</v>
      </c>
      <c r="AC760">
        <f t="shared" si="141"/>
        <v>0</v>
      </c>
      <c r="AD760">
        <f t="shared" si="142"/>
        <v>0</v>
      </c>
      <c r="AE760">
        <f t="shared" si="143"/>
        <v>0</v>
      </c>
      <c r="AF760">
        <f>SUMPRODUCT(U760:AE760,Weights!$E$3:$O$3)</f>
        <v>0</v>
      </c>
    </row>
    <row r="761" spans="21:32" x14ac:dyDescent="0.25">
      <c r="U761">
        <f t="shared" si="133"/>
        <v>0</v>
      </c>
      <c r="V761">
        <f t="shared" si="134"/>
        <v>0</v>
      </c>
      <c r="W761">
        <f t="shared" si="135"/>
        <v>0</v>
      </c>
      <c r="X761">
        <f t="shared" si="136"/>
        <v>0</v>
      </c>
      <c r="Y761">
        <f t="shared" si="137"/>
        <v>0</v>
      </c>
      <c r="Z761">
        <f t="shared" si="138"/>
        <v>0</v>
      </c>
      <c r="AA761">
        <f t="shared" si="139"/>
        <v>0</v>
      </c>
      <c r="AB761">
        <f t="shared" si="140"/>
        <v>0</v>
      </c>
      <c r="AC761">
        <f t="shared" si="141"/>
        <v>0</v>
      </c>
      <c r="AD761">
        <f t="shared" si="142"/>
        <v>0</v>
      </c>
      <c r="AE761">
        <f t="shared" si="143"/>
        <v>0</v>
      </c>
      <c r="AF761">
        <f>SUMPRODUCT(U761:AE761,Weights!$E$3:$O$3)</f>
        <v>0</v>
      </c>
    </row>
    <row r="762" spans="21:32" x14ac:dyDescent="0.25">
      <c r="U762">
        <f t="shared" si="133"/>
        <v>0</v>
      </c>
      <c r="V762">
        <f t="shared" si="134"/>
        <v>0</v>
      </c>
      <c r="W762">
        <f t="shared" si="135"/>
        <v>0</v>
      </c>
      <c r="X762">
        <f t="shared" si="136"/>
        <v>0</v>
      </c>
      <c r="Y762">
        <f t="shared" si="137"/>
        <v>0</v>
      </c>
      <c r="Z762">
        <f t="shared" si="138"/>
        <v>0</v>
      </c>
      <c r="AA762">
        <f t="shared" si="139"/>
        <v>0</v>
      </c>
      <c r="AB762">
        <f t="shared" si="140"/>
        <v>0</v>
      </c>
      <c r="AC762">
        <f t="shared" si="141"/>
        <v>0</v>
      </c>
      <c r="AD762">
        <f t="shared" si="142"/>
        <v>0</v>
      </c>
      <c r="AE762">
        <f t="shared" si="143"/>
        <v>0</v>
      </c>
      <c r="AF762">
        <f>SUMPRODUCT(U762:AE762,Weights!$E$3:$O$3)</f>
        <v>0</v>
      </c>
    </row>
    <row r="763" spans="21:32" x14ac:dyDescent="0.25">
      <c r="U763">
        <f t="shared" si="133"/>
        <v>0</v>
      </c>
      <c r="V763">
        <f t="shared" si="134"/>
        <v>0</v>
      </c>
      <c r="W763">
        <f t="shared" si="135"/>
        <v>0</v>
      </c>
      <c r="X763">
        <f t="shared" si="136"/>
        <v>0</v>
      </c>
      <c r="Y763">
        <f t="shared" si="137"/>
        <v>0</v>
      </c>
      <c r="Z763">
        <f t="shared" si="138"/>
        <v>0</v>
      </c>
      <c r="AA763">
        <f t="shared" si="139"/>
        <v>0</v>
      </c>
      <c r="AB763">
        <f t="shared" si="140"/>
        <v>0</v>
      </c>
      <c r="AC763">
        <f t="shared" si="141"/>
        <v>0</v>
      </c>
      <c r="AD763">
        <f t="shared" si="142"/>
        <v>0</v>
      </c>
      <c r="AE763">
        <f t="shared" si="143"/>
        <v>0</v>
      </c>
      <c r="AF763">
        <f>SUMPRODUCT(U763:AE763,Weights!$E$3:$O$3)</f>
        <v>0</v>
      </c>
    </row>
    <row r="764" spans="21:32" x14ac:dyDescent="0.25">
      <c r="U764">
        <f t="shared" si="133"/>
        <v>0</v>
      </c>
      <c r="V764">
        <f t="shared" si="134"/>
        <v>0</v>
      </c>
      <c r="W764">
        <f t="shared" si="135"/>
        <v>0</v>
      </c>
      <c r="X764">
        <f t="shared" si="136"/>
        <v>0</v>
      </c>
      <c r="Y764">
        <f t="shared" si="137"/>
        <v>0</v>
      </c>
      <c r="Z764">
        <f t="shared" si="138"/>
        <v>0</v>
      </c>
      <c r="AA764">
        <f t="shared" si="139"/>
        <v>0</v>
      </c>
      <c r="AB764">
        <f t="shared" si="140"/>
        <v>0</v>
      </c>
      <c r="AC764">
        <f t="shared" si="141"/>
        <v>0</v>
      </c>
      <c r="AD764">
        <f t="shared" si="142"/>
        <v>0</v>
      </c>
      <c r="AE764">
        <f t="shared" si="143"/>
        <v>0</v>
      </c>
      <c r="AF764">
        <f>SUMPRODUCT(U764:AE764,Weights!$E$3:$O$3)</f>
        <v>0</v>
      </c>
    </row>
    <row r="765" spans="21:32" x14ac:dyDescent="0.25">
      <c r="U765">
        <f t="shared" si="133"/>
        <v>0</v>
      </c>
      <c r="V765">
        <f t="shared" si="134"/>
        <v>0</v>
      </c>
      <c r="W765">
        <f t="shared" si="135"/>
        <v>0</v>
      </c>
      <c r="X765">
        <f t="shared" si="136"/>
        <v>0</v>
      </c>
      <c r="Y765">
        <f t="shared" si="137"/>
        <v>0</v>
      </c>
      <c r="Z765">
        <f t="shared" si="138"/>
        <v>0</v>
      </c>
      <c r="AA765">
        <f t="shared" si="139"/>
        <v>0</v>
      </c>
      <c r="AB765">
        <f t="shared" si="140"/>
        <v>0</v>
      </c>
      <c r="AC765">
        <f t="shared" si="141"/>
        <v>0</v>
      </c>
      <c r="AD765">
        <f t="shared" si="142"/>
        <v>0</v>
      </c>
      <c r="AE765">
        <f t="shared" si="143"/>
        <v>0</v>
      </c>
      <c r="AF765">
        <f>SUMPRODUCT(U765:AE765,Weights!$E$3:$O$3)</f>
        <v>0</v>
      </c>
    </row>
    <row r="766" spans="21:32" x14ac:dyDescent="0.25">
      <c r="U766">
        <f t="shared" si="133"/>
        <v>0</v>
      </c>
      <c r="V766">
        <f t="shared" si="134"/>
        <v>0</v>
      </c>
      <c r="W766">
        <f t="shared" si="135"/>
        <v>0</v>
      </c>
      <c r="X766">
        <f t="shared" si="136"/>
        <v>0</v>
      </c>
      <c r="Y766">
        <f t="shared" si="137"/>
        <v>0</v>
      </c>
      <c r="Z766">
        <f t="shared" si="138"/>
        <v>0</v>
      </c>
      <c r="AA766">
        <f t="shared" si="139"/>
        <v>0</v>
      </c>
      <c r="AB766">
        <f t="shared" si="140"/>
        <v>0</v>
      </c>
      <c r="AC766">
        <f t="shared" si="141"/>
        <v>0</v>
      </c>
      <c r="AD766">
        <f t="shared" si="142"/>
        <v>0</v>
      </c>
      <c r="AE766">
        <f t="shared" si="143"/>
        <v>0</v>
      </c>
      <c r="AF766">
        <f>SUMPRODUCT(U766:AE766,Weights!$E$3:$O$3)</f>
        <v>0</v>
      </c>
    </row>
    <row r="767" spans="21:32" x14ac:dyDescent="0.25">
      <c r="U767">
        <f t="shared" si="133"/>
        <v>0</v>
      </c>
      <c r="V767">
        <f t="shared" si="134"/>
        <v>0</v>
      </c>
      <c r="W767">
        <f t="shared" si="135"/>
        <v>0</v>
      </c>
      <c r="X767">
        <f t="shared" si="136"/>
        <v>0</v>
      </c>
      <c r="Y767">
        <f t="shared" si="137"/>
        <v>0</v>
      </c>
      <c r="Z767">
        <f t="shared" si="138"/>
        <v>0</v>
      </c>
      <c r="AA767">
        <f t="shared" si="139"/>
        <v>0</v>
      </c>
      <c r="AB767">
        <f t="shared" si="140"/>
        <v>0</v>
      </c>
      <c r="AC767">
        <f t="shared" si="141"/>
        <v>0</v>
      </c>
      <c r="AD767">
        <f t="shared" si="142"/>
        <v>0</v>
      </c>
      <c r="AE767">
        <f t="shared" si="143"/>
        <v>0</v>
      </c>
      <c r="AF767">
        <f>SUMPRODUCT(U767:AE767,Weights!$E$3:$O$3)</f>
        <v>0</v>
      </c>
    </row>
    <row r="768" spans="21:32" x14ac:dyDescent="0.25">
      <c r="U768">
        <f t="shared" si="133"/>
        <v>0</v>
      </c>
      <c r="V768">
        <f t="shared" si="134"/>
        <v>0</v>
      </c>
      <c r="W768">
        <f t="shared" si="135"/>
        <v>0</v>
      </c>
      <c r="X768">
        <f t="shared" si="136"/>
        <v>0</v>
      </c>
      <c r="Y768">
        <f t="shared" si="137"/>
        <v>0</v>
      </c>
      <c r="Z768">
        <f t="shared" si="138"/>
        <v>0</v>
      </c>
      <c r="AA768">
        <f t="shared" si="139"/>
        <v>0</v>
      </c>
      <c r="AB768">
        <f t="shared" si="140"/>
        <v>0</v>
      </c>
      <c r="AC768">
        <f t="shared" si="141"/>
        <v>0</v>
      </c>
      <c r="AD768">
        <f t="shared" si="142"/>
        <v>0</v>
      </c>
      <c r="AE768">
        <f t="shared" si="143"/>
        <v>0</v>
      </c>
      <c r="AF768">
        <f>SUMPRODUCT(U768:AE768,Weights!$E$3:$O$3)</f>
        <v>0</v>
      </c>
    </row>
    <row r="769" spans="21:32" x14ac:dyDescent="0.25">
      <c r="U769">
        <f t="shared" si="133"/>
        <v>0</v>
      </c>
      <c r="V769">
        <f t="shared" si="134"/>
        <v>0</v>
      </c>
      <c r="W769">
        <f t="shared" si="135"/>
        <v>0</v>
      </c>
      <c r="X769">
        <f t="shared" si="136"/>
        <v>0</v>
      </c>
      <c r="Y769">
        <f t="shared" si="137"/>
        <v>0</v>
      </c>
      <c r="Z769">
        <f t="shared" si="138"/>
        <v>0</v>
      </c>
      <c r="AA769">
        <f t="shared" si="139"/>
        <v>0</v>
      </c>
      <c r="AB769">
        <f t="shared" si="140"/>
        <v>0</v>
      </c>
      <c r="AC769">
        <f t="shared" si="141"/>
        <v>0</v>
      </c>
      <c r="AD769">
        <f t="shared" si="142"/>
        <v>0</v>
      </c>
      <c r="AE769">
        <f t="shared" si="143"/>
        <v>0</v>
      </c>
      <c r="AF769">
        <f>SUMPRODUCT(U769:AE769,Weights!$E$3:$O$3)</f>
        <v>0</v>
      </c>
    </row>
    <row r="770" spans="21:32" x14ac:dyDescent="0.25">
      <c r="U770">
        <f t="shared" si="133"/>
        <v>0</v>
      </c>
      <c r="V770">
        <f t="shared" si="134"/>
        <v>0</v>
      </c>
      <c r="W770">
        <f t="shared" si="135"/>
        <v>0</v>
      </c>
      <c r="X770">
        <f t="shared" si="136"/>
        <v>0</v>
      </c>
      <c r="Y770">
        <f t="shared" si="137"/>
        <v>0</v>
      </c>
      <c r="Z770">
        <f t="shared" si="138"/>
        <v>0</v>
      </c>
      <c r="AA770">
        <f t="shared" si="139"/>
        <v>0</v>
      </c>
      <c r="AB770">
        <f t="shared" si="140"/>
        <v>0</v>
      </c>
      <c r="AC770">
        <f t="shared" si="141"/>
        <v>0</v>
      </c>
      <c r="AD770">
        <f t="shared" si="142"/>
        <v>0</v>
      </c>
      <c r="AE770">
        <f t="shared" si="143"/>
        <v>0</v>
      </c>
      <c r="AF770">
        <f>SUMPRODUCT(U770:AE770,Weights!$E$3:$O$3)</f>
        <v>0</v>
      </c>
    </row>
    <row r="771" spans="21:32" x14ac:dyDescent="0.25">
      <c r="U771">
        <f t="shared" si="133"/>
        <v>0</v>
      </c>
      <c r="V771">
        <f t="shared" si="134"/>
        <v>0</v>
      </c>
      <c r="W771">
        <f t="shared" si="135"/>
        <v>0</v>
      </c>
      <c r="X771">
        <f t="shared" si="136"/>
        <v>0</v>
      </c>
      <c r="Y771">
        <f t="shared" si="137"/>
        <v>0</v>
      </c>
      <c r="Z771">
        <f t="shared" si="138"/>
        <v>0</v>
      </c>
      <c r="AA771">
        <f t="shared" si="139"/>
        <v>0</v>
      </c>
      <c r="AB771">
        <f t="shared" si="140"/>
        <v>0</v>
      </c>
      <c r="AC771">
        <f t="shared" si="141"/>
        <v>0</v>
      </c>
      <c r="AD771">
        <f t="shared" si="142"/>
        <v>0</v>
      </c>
      <c r="AE771">
        <f t="shared" si="143"/>
        <v>0</v>
      </c>
      <c r="AF771">
        <f>SUMPRODUCT(U771:AE771,Weights!$E$3:$O$3)</f>
        <v>0</v>
      </c>
    </row>
    <row r="772" spans="21:32" x14ac:dyDescent="0.25">
      <c r="U772">
        <f t="shared" si="133"/>
        <v>0</v>
      </c>
      <c r="V772">
        <f t="shared" si="134"/>
        <v>0</v>
      </c>
      <c r="W772">
        <f t="shared" si="135"/>
        <v>0</v>
      </c>
      <c r="X772">
        <f t="shared" si="136"/>
        <v>0</v>
      </c>
      <c r="Y772">
        <f t="shared" si="137"/>
        <v>0</v>
      </c>
      <c r="Z772">
        <f t="shared" si="138"/>
        <v>0</v>
      </c>
      <c r="AA772">
        <f t="shared" si="139"/>
        <v>0</v>
      </c>
      <c r="AB772">
        <f t="shared" si="140"/>
        <v>0</v>
      </c>
      <c r="AC772">
        <f t="shared" si="141"/>
        <v>0</v>
      </c>
      <c r="AD772">
        <f t="shared" si="142"/>
        <v>0</v>
      </c>
      <c r="AE772">
        <f t="shared" si="143"/>
        <v>0</v>
      </c>
      <c r="AF772">
        <f>SUMPRODUCT(U772:AE772,Weights!$E$3:$O$3)</f>
        <v>0</v>
      </c>
    </row>
    <row r="773" spans="21:32" x14ac:dyDescent="0.25">
      <c r="U773">
        <f t="shared" si="133"/>
        <v>0</v>
      </c>
      <c r="V773">
        <f t="shared" si="134"/>
        <v>0</v>
      </c>
      <c r="W773">
        <f t="shared" si="135"/>
        <v>0</v>
      </c>
      <c r="X773">
        <f t="shared" si="136"/>
        <v>0</v>
      </c>
      <c r="Y773">
        <f t="shared" si="137"/>
        <v>0</v>
      </c>
      <c r="Z773">
        <f t="shared" si="138"/>
        <v>0</v>
      </c>
      <c r="AA773">
        <f t="shared" si="139"/>
        <v>0</v>
      </c>
      <c r="AB773">
        <f t="shared" si="140"/>
        <v>0</v>
      </c>
      <c r="AC773">
        <f t="shared" si="141"/>
        <v>0</v>
      </c>
      <c r="AD773">
        <f t="shared" si="142"/>
        <v>0</v>
      </c>
      <c r="AE773">
        <f t="shared" si="143"/>
        <v>0</v>
      </c>
      <c r="AF773">
        <f>SUMPRODUCT(U773:AE773,Weights!$E$3:$O$3)</f>
        <v>0</v>
      </c>
    </row>
    <row r="774" spans="21:32" x14ac:dyDescent="0.25">
      <c r="U774">
        <f t="shared" si="133"/>
        <v>0</v>
      </c>
      <c r="V774">
        <f t="shared" si="134"/>
        <v>0</v>
      </c>
      <c r="W774">
        <f t="shared" si="135"/>
        <v>0</v>
      </c>
      <c r="X774">
        <f t="shared" si="136"/>
        <v>0</v>
      </c>
      <c r="Y774">
        <f t="shared" si="137"/>
        <v>0</v>
      </c>
      <c r="Z774">
        <f t="shared" si="138"/>
        <v>0</v>
      </c>
      <c r="AA774">
        <f t="shared" si="139"/>
        <v>0</v>
      </c>
      <c r="AB774">
        <f t="shared" si="140"/>
        <v>0</v>
      </c>
      <c r="AC774">
        <f t="shared" si="141"/>
        <v>0</v>
      </c>
      <c r="AD774">
        <f t="shared" si="142"/>
        <v>0</v>
      </c>
      <c r="AE774">
        <f t="shared" si="143"/>
        <v>0</v>
      </c>
      <c r="AF774">
        <f>SUMPRODUCT(U774:AE774,Weights!$E$3:$O$3)</f>
        <v>0</v>
      </c>
    </row>
    <row r="775" spans="21:32" x14ac:dyDescent="0.25">
      <c r="U775">
        <f t="shared" si="133"/>
        <v>0</v>
      </c>
      <c r="V775">
        <f t="shared" si="134"/>
        <v>0</v>
      </c>
      <c r="W775">
        <f t="shared" si="135"/>
        <v>0</v>
      </c>
      <c r="X775">
        <f t="shared" si="136"/>
        <v>0</v>
      </c>
      <c r="Y775">
        <f t="shared" si="137"/>
        <v>0</v>
      </c>
      <c r="Z775">
        <f t="shared" si="138"/>
        <v>0</v>
      </c>
      <c r="AA775">
        <f t="shared" si="139"/>
        <v>0</v>
      </c>
      <c r="AB775">
        <f t="shared" si="140"/>
        <v>0</v>
      </c>
      <c r="AC775">
        <f t="shared" si="141"/>
        <v>0</v>
      </c>
      <c r="AD775">
        <f t="shared" si="142"/>
        <v>0</v>
      </c>
      <c r="AE775">
        <f t="shared" si="143"/>
        <v>0</v>
      </c>
      <c r="AF775">
        <f>SUMPRODUCT(U775:AE775,Weights!$E$3:$O$3)</f>
        <v>0</v>
      </c>
    </row>
    <row r="776" spans="21:32" x14ac:dyDescent="0.25">
      <c r="U776">
        <f t="shared" si="133"/>
        <v>0</v>
      </c>
      <c r="V776">
        <f t="shared" si="134"/>
        <v>0</v>
      </c>
      <c r="W776">
        <f t="shared" si="135"/>
        <v>0</v>
      </c>
      <c r="X776">
        <f t="shared" si="136"/>
        <v>0</v>
      </c>
      <c r="Y776">
        <f t="shared" si="137"/>
        <v>0</v>
      </c>
      <c r="Z776">
        <f t="shared" si="138"/>
        <v>0</v>
      </c>
      <c r="AA776">
        <f t="shared" si="139"/>
        <v>0</v>
      </c>
      <c r="AB776">
        <f t="shared" si="140"/>
        <v>0</v>
      </c>
      <c r="AC776">
        <f t="shared" si="141"/>
        <v>0</v>
      </c>
      <c r="AD776">
        <f t="shared" si="142"/>
        <v>0</v>
      </c>
      <c r="AE776">
        <f t="shared" si="143"/>
        <v>0</v>
      </c>
      <c r="AF776">
        <f>SUMPRODUCT(U776:AE776,Weights!$E$3:$O$3)</f>
        <v>0</v>
      </c>
    </row>
    <row r="777" spans="21:32" x14ac:dyDescent="0.25">
      <c r="U777">
        <f t="shared" si="133"/>
        <v>0</v>
      </c>
      <c r="V777">
        <f t="shared" si="134"/>
        <v>0</v>
      </c>
      <c r="W777">
        <f t="shared" si="135"/>
        <v>0</v>
      </c>
      <c r="X777">
        <f t="shared" si="136"/>
        <v>0</v>
      </c>
      <c r="Y777">
        <f t="shared" si="137"/>
        <v>0</v>
      </c>
      <c r="Z777">
        <f t="shared" si="138"/>
        <v>0</v>
      </c>
      <c r="AA777">
        <f t="shared" si="139"/>
        <v>0</v>
      </c>
      <c r="AB777">
        <f t="shared" si="140"/>
        <v>0</v>
      </c>
      <c r="AC777">
        <f t="shared" si="141"/>
        <v>0</v>
      </c>
      <c r="AD777">
        <f t="shared" si="142"/>
        <v>0</v>
      </c>
      <c r="AE777">
        <f t="shared" si="143"/>
        <v>0</v>
      </c>
      <c r="AF777">
        <f>SUMPRODUCT(U777:AE777,Weights!$E$3:$O$3)</f>
        <v>0</v>
      </c>
    </row>
    <row r="778" spans="21:32" x14ac:dyDescent="0.25">
      <c r="U778">
        <f t="shared" si="133"/>
        <v>0</v>
      </c>
      <c r="V778">
        <f t="shared" si="134"/>
        <v>0</v>
      </c>
      <c r="W778">
        <f t="shared" si="135"/>
        <v>0</v>
      </c>
      <c r="X778">
        <f t="shared" si="136"/>
        <v>0</v>
      </c>
      <c r="Y778">
        <f t="shared" si="137"/>
        <v>0</v>
      </c>
      <c r="Z778">
        <f t="shared" si="138"/>
        <v>0</v>
      </c>
      <c r="AA778">
        <f t="shared" si="139"/>
        <v>0</v>
      </c>
      <c r="AB778">
        <f t="shared" si="140"/>
        <v>0</v>
      </c>
      <c r="AC778">
        <f t="shared" si="141"/>
        <v>0</v>
      </c>
      <c r="AD778">
        <f t="shared" si="142"/>
        <v>0</v>
      </c>
      <c r="AE778">
        <f t="shared" si="143"/>
        <v>0</v>
      </c>
      <c r="AF778">
        <f>SUMPRODUCT(U778:AE778,Weights!$E$3:$O$3)</f>
        <v>0</v>
      </c>
    </row>
    <row r="779" spans="21:32" x14ac:dyDescent="0.25">
      <c r="U779">
        <f t="shared" si="133"/>
        <v>0</v>
      </c>
      <c r="V779">
        <f t="shared" si="134"/>
        <v>0</v>
      </c>
      <c r="W779">
        <f t="shared" si="135"/>
        <v>0</v>
      </c>
      <c r="X779">
        <f t="shared" si="136"/>
        <v>0</v>
      </c>
      <c r="Y779">
        <f t="shared" si="137"/>
        <v>0</v>
      </c>
      <c r="Z779">
        <f t="shared" si="138"/>
        <v>0</v>
      </c>
      <c r="AA779">
        <f t="shared" si="139"/>
        <v>0</v>
      </c>
      <c r="AB779">
        <f t="shared" si="140"/>
        <v>0</v>
      </c>
      <c r="AC779">
        <f t="shared" si="141"/>
        <v>0</v>
      </c>
      <c r="AD779">
        <f t="shared" si="142"/>
        <v>0</v>
      </c>
      <c r="AE779">
        <f t="shared" si="143"/>
        <v>0</v>
      </c>
      <c r="AF779">
        <f>SUMPRODUCT(U779:AE779,Weights!$E$3:$O$3)</f>
        <v>0</v>
      </c>
    </row>
    <row r="780" spans="21:32" x14ac:dyDescent="0.25">
      <c r="U780">
        <f t="shared" si="133"/>
        <v>0</v>
      </c>
      <c r="V780">
        <f t="shared" si="134"/>
        <v>0</v>
      </c>
      <c r="W780">
        <f t="shared" si="135"/>
        <v>0</v>
      </c>
      <c r="X780">
        <f t="shared" si="136"/>
        <v>0</v>
      </c>
      <c r="Y780">
        <f t="shared" si="137"/>
        <v>0</v>
      </c>
      <c r="Z780">
        <f t="shared" si="138"/>
        <v>0</v>
      </c>
      <c r="AA780">
        <f t="shared" si="139"/>
        <v>0</v>
      </c>
      <c r="AB780">
        <f t="shared" si="140"/>
        <v>0</v>
      </c>
      <c r="AC780">
        <f t="shared" si="141"/>
        <v>0</v>
      </c>
      <c r="AD780">
        <f t="shared" si="142"/>
        <v>0</v>
      </c>
      <c r="AE780">
        <f t="shared" si="143"/>
        <v>0</v>
      </c>
      <c r="AF780">
        <f>SUMPRODUCT(U780:AE780,Weights!$E$3:$O$3)</f>
        <v>0</v>
      </c>
    </row>
    <row r="781" spans="21:32" x14ac:dyDescent="0.25">
      <c r="U781">
        <f t="shared" si="133"/>
        <v>0</v>
      </c>
      <c r="V781">
        <f t="shared" si="134"/>
        <v>0</v>
      </c>
      <c r="W781">
        <f t="shared" si="135"/>
        <v>0</v>
      </c>
      <c r="X781">
        <f t="shared" si="136"/>
        <v>0</v>
      </c>
      <c r="Y781">
        <f t="shared" si="137"/>
        <v>0</v>
      </c>
      <c r="Z781">
        <f t="shared" si="138"/>
        <v>0</v>
      </c>
      <c r="AA781">
        <f t="shared" si="139"/>
        <v>0</v>
      </c>
      <c r="AB781">
        <f t="shared" si="140"/>
        <v>0</v>
      </c>
      <c r="AC781">
        <f t="shared" si="141"/>
        <v>0</v>
      </c>
      <c r="AD781">
        <f t="shared" si="142"/>
        <v>0</v>
      </c>
      <c r="AE781">
        <f t="shared" si="143"/>
        <v>0</v>
      </c>
      <c r="AF781">
        <f>SUMPRODUCT(U781:AE781,Weights!$E$3:$O$3)</f>
        <v>0</v>
      </c>
    </row>
    <row r="782" spans="21:32" x14ac:dyDescent="0.25">
      <c r="U782">
        <f t="shared" si="133"/>
        <v>0</v>
      </c>
      <c r="V782">
        <f t="shared" si="134"/>
        <v>0</v>
      </c>
      <c r="W782">
        <f t="shared" si="135"/>
        <v>0</v>
      </c>
      <c r="X782">
        <f t="shared" si="136"/>
        <v>0</v>
      </c>
      <c r="Y782">
        <f t="shared" si="137"/>
        <v>0</v>
      </c>
      <c r="Z782">
        <f t="shared" si="138"/>
        <v>0</v>
      </c>
      <c r="AA782">
        <f t="shared" si="139"/>
        <v>0</v>
      </c>
      <c r="AB782">
        <f t="shared" si="140"/>
        <v>0</v>
      </c>
      <c r="AC782">
        <f t="shared" si="141"/>
        <v>0</v>
      </c>
      <c r="AD782">
        <f t="shared" si="142"/>
        <v>0</v>
      </c>
      <c r="AE782">
        <f t="shared" si="143"/>
        <v>0</v>
      </c>
      <c r="AF782">
        <f>SUMPRODUCT(U782:AE782,Weights!$E$3:$O$3)</f>
        <v>0</v>
      </c>
    </row>
    <row r="783" spans="21:32" x14ac:dyDescent="0.25">
      <c r="U783">
        <f t="shared" si="133"/>
        <v>0</v>
      </c>
      <c r="V783">
        <f t="shared" si="134"/>
        <v>0</v>
      </c>
      <c r="W783">
        <f t="shared" si="135"/>
        <v>0</v>
      </c>
      <c r="X783">
        <f t="shared" si="136"/>
        <v>0</v>
      </c>
      <c r="Y783">
        <f t="shared" si="137"/>
        <v>0</v>
      </c>
      <c r="Z783">
        <f t="shared" si="138"/>
        <v>0</v>
      </c>
      <c r="AA783">
        <f t="shared" si="139"/>
        <v>0</v>
      </c>
      <c r="AB783">
        <f t="shared" si="140"/>
        <v>0</v>
      </c>
      <c r="AC783">
        <f t="shared" si="141"/>
        <v>0</v>
      </c>
      <c r="AD783">
        <f t="shared" si="142"/>
        <v>0</v>
      </c>
      <c r="AE783">
        <f t="shared" si="143"/>
        <v>0</v>
      </c>
      <c r="AF783">
        <f>SUMPRODUCT(U783:AE783,Weights!$E$3:$O$3)</f>
        <v>0</v>
      </c>
    </row>
    <row r="784" spans="21:32" x14ac:dyDescent="0.25">
      <c r="U784">
        <f t="shared" si="133"/>
        <v>0</v>
      </c>
      <c r="V784">
        <f t="shared" si="134"/>
        <v>0</v>
      </c>
      <c r="W784">
        <f t="shared" si="135"/>
        <v>0</v>
      </c>
      <c r="X784">
        <f t="shared" si="136"/>
        <v>0</v>
      </c>
      <c r="Y784">
        <f t="shared" si="137"/>
        <v>0</v>
      </c>
      <c r="Z784">
        <f t="shared" si="138"/>
        <v>0</v>
      </c>
      <c r="AA784">
        <f t="shared" si="139"/>
        <v>0</v>
      </c>
      <c r="AB784">
        <f t="shared" si="140"/>
        <v>0</v>
      </c>
      <c r="AC784">
        <f t="shared" si="141"/>
        <v>0</v>
      </c>
      <c r="AD784">
        <f t="shared" si="142"/>
        <v>0</v>
      </c>
      <c r="AE784">
        <f t="shared" si="143"/>
        <v>0</v>
      </c>
      <c r="AF784">
        <f>SUMPRODUCT(U784:AE784,Weights!$E$3:$O$3)</f>
        <v>0</v>
      </c>
    </row>
    <row r="785" spans="21:32" x14ac:dyDescent="0.25">
      <c r="U785">
        <f t="shared" si="133"/>
        <v>0</v>
      </c>
      <c r="V785">
        <f t="shared" si="134"/>
        <v>0</v>
      </c>
      <c r="W785">
        <f t="shared" si="135"/>
        <v>0</v>
      </c>
      <c r="X785">
        <f t="shared" si="136"/>
        <v>0</v>
      </c>
      <c r="Y785">
        <f t="shared" si="137"/>
        <v>0</v>
      </c>
      <c r="Z785">
        <f t="shared" si="138"/>
        <v>0</v>
      </c>
      <c r="AA785">
        <f t="shared" si="139"/>
        <v>0</v>
      </c>
      <c r="AB785">
        <f t="shared" si="140"/>
        <v>0</v>
      </c>
      <c r="AC785">
        <f t="shared" si="141"/>
        <v>0</v>
      </c>
      <c r="AD785">
        <f t="shared" si="142"/>
        <v>0</v>
      </c>
      <c r="AE785">
        <f t="shared" si="143"/>
        <v>0</v>
      </c>
      <c r="AF785">
        <f>SUMPRODUCT(U785:AE785,Weights!$E$3:$O$3)</f>
        <v>0</v>
      </c>
    </row>
    <row r="786" spans="21:32" x14ac:dyDescent="0.25">
      <c r="U786">
        <f t="shared" si="133"/>
        <v>0</v>
      </c>
      <c r="V786">
        <f t="shared" si="134"/>
        <v>0</v>
      </c>
      <c r="W786">
        <f t="shared" si="135"/>
        <v>0</v>
      </c>
      <c r="X786">
        <f t="shared" si="136"/>
        <v>0</v>
      </c>
      <c r="Y786">
        <f t="shared" si="137"/>
        <v>0</v>
      </c>
      <c r="Z786">
        <f t="shared" si="138"/>
        <v>0</v>
      </c>
      <c r="AA786">
        <f t="shared" si="139"/>
        <v>0</v>
      </c>
      <c r="AB786">
        <f t="shared" si="140"/>
        <v>0</v>
      </c>
      <c r="AC786">
        <f t="shared" si="141"/>
        <v>0</v>
      </c>
      <c r="AD786">
        <f t="shared" si="142"/>
        <v>0</v>
      </c>
      <c r="AE786">
        <f t="shared" si="143"/>
        <v>0</v>
      </c>
      <c r="AF786">
        <f>SUMPRODUCT(U786:AE786,Weights!$E$3:$O$3)</f>
        <v>0</v>
      </c>
    </row>
    <row r="787" spans="21:32" x14ac:dyDescent="0.25">
      <c r="U787">
        <f t="shared" si="133"/>
        <v>0</v>
      </c>
      <c r="V787">
        <f t="shared" si="134"/>
        <v>0</v>
      </c>
      <c r="W787">
        <f t="shared" si="135"/>
        <v>0</v>
      </c>
      <c r="X787">
        <f t="shared" si="136"/>
        <v>0</v>
      </c>
      <c r="Y787">
        <f t="shared" si="137"/>
        <v>0</v>
      </c>
      <c r="Z787">
        <f t="shared" si="138"/>
        <v>0</v>
      </c>
      <c r="AA787">
        <f t="shared" si="139"/>
        <v>0</v>
      </c>
      <c r="AB787">
        <f t="shared" si="140"/>
        <v>0</v>
      </c>
      <c r="AC787">
        <f t="shared" si="141"/>
        <v>0</v>
      </c>
      <c r="AD787">
        <f t="shared" si="142"/>
        <v>0</v>
      </c>
      <c r="AE787">
        <f t="shared" si="143"/>
        <v>0</v>
      </c>
      <c r="AF787">
        <f>SUMPRODUCT(U787:AE787,Weights!$E$3:$O$3)</f>
        <v>0</v>
      </c>
    </row>
    <row r="788" spans="21:32" x14ac:dyDescent="0.25">
      <c r="U788">
        <f t="shared" si="133"/>
        <v>0</v>
      </c>
      <c r="V788">
        <f t="shared" si="134"/>
        <v>0</v>
      </c>
      <c r="W788">
        <f t="shared" si="135"/>
        <v>0</v>
      </c>
      <c r="X788">
        <f t="shared" si="136"/>
        <v>0</v>
      </c>
      <c r="Y788">
        <f t="shared" si="137"/>
        <v>0</v>
      </c>
      <c r="Z788">
        <f t="shared" si="138"/>
        <v>0</v>
      </c>
      <c r="AA788">
        <f t="shared" si="139"/>
        <v>0</v>
      </c>
      <c r="AB788">
        <f t="shared" si="140"/>
        <v>0</v>
      </c>
      <c r="AC788">
        <f t="shared" si="141"/>
        <v>0</v>
      </c>
      <c r="AD788">
        <f t="shared" si="142"/>
        <v>0</v>
      </c>
      <c r="AE788">
        <f t="shared" si="143"/>
        <v>0</v>
      </c>
      <c r="AF788">
        <f>SUMPRODUCT(U788:AE788,Weights!$E$3:$O$3)</f>
        <v>0</v>
      </c>
    </row>
    <row r="789" spans="21:32" x14ac:dyDescent="0.25">
      <c r="U789">
        <f t="shared" si="133"/>
        <v>0</v>
      </c>
      <c r="V789">
        <f t="shared" si="134"/>
        <v>0</v>
      </c>
      <c r="W789">
        <f t="shared" si="135"/>
        <v>0</v>
      </c>
      <c r="X789">
        <f t="shared" si="136"/>
        <v>0</v>
      </c>
      <c r="Y789">
        <f t="shared" si="137"/>
        <v>0</v>
      </c>
      <c r="Z789">
        <f t="shared" si="138"/>
        <v>0</v>
      </c>
      <c r="AA789">
        <f t="shared" si="139"/>
        <v>0</v>
      </c>
      <c r="AB789">
        <f t="shared" si="140"/>
        <v>0</v>
      </c>
      <c r="AC789">
        <f t="shared" si="141"/>
        <v>0</v>
      </c>
      <c r="AD789">
        <f t="shared" si="142"/>
        <v>0</v>
      </c>
      <c r="AE789">
        <f t="shared" si="143"/>
        <v>0</v>
      </c>
      <c r="AF789">
        <f>SUMPRODUCT(U789:AE789,Weights!$E$3:$O$3)</f>
        <v>0</v>
      </c>
    </row>
    <row r="790" spans="21:32" x14ac:dyDescent="0.25">
      <c r="U790">
        <f t="shared" si="133"/>
        <v>0</v>
      </c>
      <c r="V790">
        <f t="shared" si="134"/>
        <v>0</v>
      </c>
      <c r="W790">
        <f t="shared" si="135"/>
        <v>0</v>
      </c>
      <c r="X790">
        <f t="shared" si="136"/>
        <v>0</v>
      </c>
      <c r="Y790">
        <f t="shared" si="137"/>
        <v>0</v>
      </c>
      <c r="Z790">
        <f t="shared" si="138"/>
        <v>0</v>
      </c>
      <c r="AA790">
        <f t="shared" si="139"/>
        <v>0</v>
      </c>
      <c r="AB790">
        <f t="shared" si="140"/>
        <v>0</v>
      </c>
      <c r="AC790">
        <f t="shared" si="141"/>
        <v>0</v>
      </c>
      <c r="AD790">
        <f t="shared" si="142"/>
        <v>0</v>
      </c>
      <c r="AE790">
        <f t="shared" si="143"/>
        <v>0</v>
      </c>
      <c r="AF790">
        <f>SUMPRODUCT(U790:AE790,Weights!$E$3:$O$3)</f>
        <v>0</v>
      </c>
    </row>
    <row r="791" spans="21:32" x14ac:dyDescent="0.25">
      <c r="U791">
        <f t="shared" si="133"/>
        <v>0</v>
      </c>
      <c r="V791">
        <f t="shared" si="134"/>
        <v>0</v>
      </c>
      <c r="W791">
        <f t="shared" si="135"/>
        <v>0</v>
      </c>
      <c r="X791">
        <f t="shared" si="136"/>
        <v>0</v>
      </c>
      <c r="Y791">
        <f t="shared" si="137"/>
        <v>0</v>
      </c>
      <c r="Z791">
        <f t="shared" si="138"/>
        <v>0</v>
      </c>
      <c r="AA791">
        <f t="shared" si="139"/>
        <v>0</v>
      </c>
      <c r="AB791">
        <f t="shared" si="140"/>
        <v>0</v>
      </c>
      <c r="AC791">
        <f t="shared" si="141"/>
        <v>0</v>
      </c>
      <c r="AD791">
        <f t="shared" si="142"/>
        <v>0</v>
      </c>
      <c r="AE791">
        <f t="shared" si="143"/>
        <v>0</v>
      </c>
      <c r="AF791">
        <f>SUMPRODUCT(U791:AE791,Weights!$E$3:$O$3)</f>
        <v>0</v>
      </c>
    </row>
    <row r="792" spans="21:32" x14ac:dyDescent="0.25">
      <c r="U792">
        <f t="shared" si="133"/>
        <v>0</v>
      </c>
      <c r="V792">
        <f t="shared" si="134"/>
        <v>0</v>
      </c>
      <c r="W792">
        <f t="shared" si="135"/>
        <v>0</v>
      </c>
      <c r="X792">
        <f t="shared" si="136"/>
        <v>0</v>
      </c>
      <c r="Y792">
        <f t="shared" si="137"/>
        <v>0</v>
      </c>
      <c r="Z792">
        <f t="shared" si="138"/>
        <v>0</v>
      </c>
      <c r="AA792">
        <f t="shared" si="139"/>
        <v>0</v>
      </c>
      <c r="AB792">
        <f t="shared" si="140"/>
        <v>0</v>
      </c>
      <c r="AC792">
        <f t="shared" si="141"/>
        <v>0</v>
      </c>
      <c r="AD792">
        <f t="shared" si="142"/>
        <v>0</v>
      </c>
      <c r="AE792">
        <f t="shared" si="143"/>
        <v>0</v>
      </c>
      <c r="AF792">
        <f>SUMPRODUCT(U792:AE792,Weights!$E$3:$O$3)</f>
        <v>0</v>
      </c>
    </row>
    <row r="793" spans="21:32" x14ac:dyDescent="0.25">
      <c r="U793">
        <f t="shared" si="133"/>
        <v>0</v>
      </c>
      <c r="V793">
        <f t="shared" si="134"/>
        <v>0</v>
      </c>
      <c r="W793">
        <f t="shared" si="135"/>
        <v>0</v>
      </c>
      <c r="X793">
        <f t="shared" si="136"/>
        <v>0</v>
      </c>
      <c r="Y793">
        <f t="shared" si="137"/>
        <v>0</v>
      </c>
      <c r="Z793">
        <f t="shared" si="138"/>
        <v>0</v>
      </c>
      <c r="AA793">
        <f t="shared" si="139"/>
        <v>0</v>
      </c>
      <c r="AB793">
        <f t="shared" si="140"/>
        <v>0</v>
      </c>
      <c r="AC793">
        <f t="shared" si="141"/>
        <v>0</v>
      </c>
      <c r="AD793">
        <f t="shared" si="142"/>
        <v>0</v>
      </c>
      <c r="AE793">
        <f t="shared" si="143"/>
        <v>0</v>
      </c>
      <c r="AF793">
        <f>SUMPRODUCT(U793:AE793,Weights!$E$3:$O$3)</f>
        <v>0</v>
      </c>
    </row>
    <row r="794" spans="21:32" x14ac:dyDescent="0.25">
      <c r="U794">
        <f t="shared" si="133"/>
        <v>0</v>
      </c>
      <c r="V794">
        <f t="shared" si="134"/>
        <v>0</v>
      </c>
      <c r="W794">
        <f t="shared" si="135"/>
        <v>0</v>
      </c>
      <c r="X794">
        <f t="shared" si="136"/>
        <v>0</v>
      </c>
      <c r="Y794">
        <f t="shared" si="137"/>
        <v>0</v>
      </c>
      <c r="Z794">
        <f t="shared" si="138"/>
        <v>0</v>
      </c>
      <c r="AA794">
        <f t="shared" si="139"/>
        <v>0</v>
      </c>
      <c r="AB794">
        <f t="shared" si="140"/>
        <v>0</v>
      </c>
      <c r="AC794">
        <f t="shared" si="141"/>
        <v>0</v>
      </c>
      <c r="AD794">
        <f t="shared" si="142"/>
        <v>0</v>
      </c>
      <c r="AE794">
        <f t="shared" si="143"/>
        <v>0</v>
      </c>
      <c r="AF794">
        <f>SUMPRODUCT(U794:AE794,Weights!$E$3:$O$3)</f>
        <v>0</v>
      </c>
    </row>
    <row r="795" spans="21:32" x14ac:dyDescent="0.25">
      <c r="U795">
        <f t="shared" si="133"/>
        <v>0</v>
      </c>
      <c r="V795">
        <f t="shared" si="134"/>
        <v>0</v>
      </c>
      <c r="W795">
        <f t="shared" si="135"/>
        <v>0</v>
      </c>
      <c r="X795">
        <f t="shared" si="136"/>
        <v>0</v>
      </c>
      <c r="Y795">
        <f t="shared" si="137"/>
        <v>0</v>
      </c>
      <c r="Z795">
        <f t="shared" si="138"/>
        <v>0</v>
      </c>
      <c r="AA795">
        <f t="shared" si="139"/>
        <v>0</v>
      </c>
      <c r="AB795">
        <f t="shared" si="140"/>
        <v>0</v>
      </c>
      <c r="AC795">
        <f t="shared" si="141"/>
        <v>0</v>
      </c>
      <c r="AD795">
        <f t="shared" si="142"/>
        <v>0</v>
      </c>
      <c r="AE795">
        <f t="shared" si="143"/>
        <v>0</v>
      </c>
      <c r="AF795">
        <f>SUMPRODUCT(U795:AE795,Weights!$E$3:$O$3)</f>
        <v>0</v>
      </c>
    </row>
    <row r="796" spans="21:32" x14ac:dyDescent="0.25">
      <c r="U796">
        <f t="shared" si="133"/>
        <v>0</v>
      </c>
      <c r="V796">
        <f t="shared" si="134"/>
        <v>0</v>
      </c>
      <c r="W796">
        <f t="shared" si="135"/>
        <v>0</v>
      </c>
      <c r="X796">
        <f t="shared" si="136"/>
        <v>0</v>
      </c>
      <c r="Y796">
        <f t="shared" si="137"/>
        <v>0</v>
      </c>
      <c r="Z796">
        <f t="shared" si="138"/>
        <v>0</v>
      </c>
      <c r="AA796">
        <f t="shared" si="139"/>
        <v>0</v>
      </c>
      <c r="AB796">
        <f t="shared" si="140"/>
        <v>0</v>
      </c>
      <c r="AC796">
        <f t="shared" si="141"/>
        <v>0</v>
      </c>
      <c r="AD796">
        <f t="shared" si="142"/>
        <v>0</v>
      </c>
      <c r="AE796">
        <f t="shared" si="143"/>
        <v>0</v>
      </c>
      <c r="AF796">
        <f>SUMPRODUCT(U796:AE796,Weights!$E$3:$O$3)</f>
        <v>0</v>
      </c>
    </row>
    <row r="797" spans="21:32" x14ac:dyDescent="0.25">
      <c r="U797">
        <f t="shared" si="133"/>
        <v>0</v>
      </c>
      <c r="V797">
        <f t="shared" si="134"/>
        <v>0</v>
      </c>
      <c r="W797">
        <f t="shared" si="135"/>
        <v>0</v>
      </c>
      <c r="X797">
        <f t="shared" si="136"/>
        <v>0</v>
      </c>
      <c r="Y797">
        <f t="shared" si="137"/>
        <v>0</v>
      </c>
      <c r="Z797">
        <f t="shared" si="138"/>
        <v>0</v>
      </c>
      <c r="AA797">
        <f t="shared" si="139"/>
        <v>0</v>
      </c>
      <c r="AB797">
        <f t="shared" si="140"/>
        <v>0</v>
      </c>
      <c r="AC797">
        <f t="shared" si="141"/>
        <v>0</v>
      </c>
      <c r="AD797">
        <f t="shared" si="142"/>
        <v>0</v>
      </c>
      <c r="AE797">
        <f t="shared" si="143"/>
        <v>0</v>
      </c>
      <c r="AF797">
        <f>SUMPRODUCT(U797:AE797,Weights!$E$3:$O$3)</f>
        <v>0</v>
      </c>
    </row>
    <row r="798" spans="21:32" x14ac:dyDescent="0.25">
      <c r="U798">
        <f t="shared" si="133"/>
        <v>0</v>
      </c>
      <c r="V798">
        <f t="shared" si="134"/>
        <v>0</v>
      </c>
      <c r="W798">
        <f t="shared" si="135"/>
        <v>0</v>
      </c>
      <c r="X798">
        <f t="shared" si="136"/>
        <v>0</v>
      </c>
      <c r="Y798">
        <f t="shared" si="137"/>
        <v>0</v>
      </c>
      <c r="Z798">
        <f t="shared" si="138"/>
        <v>0</v>
      </c>
      <c r="AA798">
        <f t="shared" si="139"/>
        <v>0</v>
      </c>
      <c r="AB798">
        <f t="shared" si="140"/>
        <v>0</v>
      </c>
      <c r="AC798">
        <f t="shared" si="141"/>
        <v>0</v>
      </c>
      <c r="AD798">
        <f t="shared" si="142"/>
        <v>0</v>
      </c>
      <c r="AE798">
        <f t="shared" si="143"/>
        <v>0</v>
      </c>
      <c r="AF798">
        <f>SUMPRODUCT(U798:AE798,Weights!$E$3:$O$3)</f>
        <v>0</v>
      </c>
    </row>
    <row r="799" spans="21:32" x14ac:dyDescent="0.25">
      <c r="U799">
        <f t="shared" si="133"/>
        <v>0</v>
      </c>
      <c r="V799">
        <f t="shared" si="134"/>
        <v>0</v>
      </c>
      <c r="W799">
        <f t="shared" si="135"/>
        <v>0</v>
      </c>
      <c r="X799">
        <f t="shared" si="136"/>
        <v>0</v>
      </c>
      <c r="Y799">
        <f t="shared" si="137"/>
        <v>0</v>
      </c>
      <c r="Z799">
        <f t="shared" si="138"/>
        <v>0</v>
      </c>
      <c r="AA799">
        <f t="shared" si="139"/>
        <v>0</v>
      </c>
      <c r="AB799">
        <f t="shared" si="140"/>
        <v>0</v>
      </c>
      <c r="AC799">
        <f t="shared" si="141"/>
        <v>0</v>
      </c>
      <c r="AD799">
        <f t="shared" si="142"/>
        <v>0</v>
      </c>
      <c r="AE799">
        <f t="shared" si="143"/>
        <v>0</v>
      </c>
      <c r="AF799">
        <f>SUMPRODUCT(U799:AE799,Weights!$E$3:$O$3)</f>
        <v>0</v>
      </c>
    </row>
    <row r="800" spans="21:32" x14ac:dyDescent="0.25">
      <c r="U800">
        <f t="shared" si="133"/>
        <v>0</v>
      </c>
      <c r="V800">
        <f t="shared" si="134"/>
        <v>0</v>
      </c>
      <c r="W800">
        <f t="shared" si="135"/>
        <v>0</v>
      </c>
      <c r="X800">
        <f t="shared" si="136"/>
        <v>0</v>
      </c>
      <c r="Y800">
        <f t="shared" si="137"/>
        <v>0</v>
      </c>
      <c r="Z800">
        <f t="shared" si="138"/>
        <v>0</v>
      </c>
      <c r="AA800">
        <f t="shared" si="139"/>
        <v>0</v>
      </c>
      <c r="AB800">
        <f t="shared" si="140"/>
        <v>0</v>
      </c>
      <c r="AC800">
        <f t="shared" si="141"/>
        <v>0</v>
      </c>
      <c r="AD800">
        <f t="shared" si="142"/>
        <v>0</v>
      </c>
      <c r="AE800">
        <f t="shared" si="143"/>
        <v>0</v>
      </c>
      <c r="AF800">
        <f>SUMPRODUCT(U800:AE800,Weights!$E$3:$O$3)</f>
        <v>0</v>
      </c>
    </row>
    <row r="801" spans="21:32" x14ac:dyDescent="0.25">
      <c r="U801">
        <f t="shared" si="133"/>
        <v>0</v>
      </c>
      <c r="V801">
        <f t="shared" si="134"/>
        <v>0</v>
      </c>
      <c r="W801">
        <f t="shared" si="135"/>
        <v>0</v>
      </c>
      <c r="X801">
        <f t="shared" si="136"/>
        <v>0</v>
      </c>
      <c r="Y801">
        <f t="shared" si="137"/>
        <v>0</v>
      </c>
      <c r="Z801">
        <f t="shared" si="138"/>
        <v>0</v>
      </c>
      <c r="AA801">
        <f t="shared" si="139"/>
        <v>0</v>
      </c>
      <c r="AB801">
        <f t="shared" si="140"/>
        <v>0</v>
      </c>
      <c r="AC801">
        <f t="shared" si="141"/>
        <v>0</v>
      </c>
      <c r="AD801">
        <f t="shared" si="142"/>
        <v>0</v>
      </c>
      <c r="AE801">
        <f t="shared" si="143"/>
        <v>0</v>
      </c>
      <c r="AF801">
        <f>SUMPRODUCT(U801:AE801,Weights!$E$3:$O$3)</f>
        <v>0</v>
      </c>
    </row>
    <row r="802" spans="21:32" x14ac:dyDescent="0.25">
      <c r="U802">
        <f t="shared" si="133"/>
        <v>0</v>
      </c>
      <c r="V802">
        <f t="shared" si="134"/>
        <v>0</v>
      </c>
      <c r="W802">
        <f t="shared" si="135"/>
        <v>0</v>
      </c>
      <c r="X802">
        <f t="shared" si="136"/>
        <v>0</v>
      </c>
      <c r="Y802">
        <f t="shared" si="137"/>
        <v>0</v>
      </c>
      <c r="Z802">
        <f t="shared" si="138"/>
        <v>0</v>
      </c>
      <c r="AA802">
        <f t="shared" si="139"/>
        <v>0</v>
      </c>
      <c r="AB802">
        <f t="shared" si="140"/>
        <v>0</v>
      </c>
      <c r="AC802">
        <f t="shared" si="141"/>
        <v>0</v>
      </c>
      <c r="AD802">
        <f t="shared" si="142"/>
        <v>0</v>
      </c>
      <c r="AE802">
        <f t="shared" si="143"/>
        <v>0</v>
      </c>
      <c r="AF802">
        <f>SUMPRODUCT(U802:AE802,Weights!$E$3:$O$3)</f>
        <v>0</v>
      </c>
    </row>
    <row r="803" spans="21:32" x14ac:dyDescent="0.25">
      <c r="U803">
        <f t="shared" si="133"/>
        <v>0</v>
      </c>
      <c r="V803">
        <f t="shared" si="134"/>
        <v>0</v>
      </c>
      <c r="W803">
        <f t="shared" si="135"/>
        <v>0</v>
      </c>
      <c r="X803">
        <f t="shared" si="136"/>
        <v>0</v>
      </c>
      <c r="Y803">
        <f t="shared" si="137"/>
        <v>0</v>
      </c>
      <c r="Z803">
        <f t="shared" si="138"/>
        <v>0</v>
      </c>
      <c r="AA803">
        <f t="shared" si="139"/>
        <v>0</v>
      </c>
      <c r="AB803">
        <f t="shared" si="140"/>
        <v>0</v>
      </c>
      <c r="AC803">
        <f t="shared" si="141"/>
        <v>0</v>
      </c>
      <c r="AD803">
        <f t="shared" si="142"/>
        <v>0</v>
      </c>
      <c r="AE803">
        <f t="shared" si="143"/>
        <v>0</v>
      </c>
      <c r="AF803">
        <f>SUMPRODUCT(U803:AE803,Weights!$E$3:$O$3)</f>
        <v>0</v>
      </c>
    </row>
    <row r="804" spans="21:32" x14ac:dyDescent="0.25">
      <c r="U804">
        <f t="shared" si="133"/>
        <v>0</v>
      </c>
      <c r="V804">
        <f t="shared" si="134"/>
        <v>0</v>
      </c>
      <c r="W804">
        <f t="shared" si="135"/>
        <v>0</v>
      </c>
      <c r="X804">
        <f t="shared" si="136"/>
        <v>0</v>
      </c>
      <c r="Y804">
        <f t="shared" si="137"/>
        <v>0</v>
      </c>
      <c r="Z804">
        <f t="shared" si="138"/>
        <v>0</v>
      </c>
      <c r="AA804">
        <f t="shared" si="139"/>
        <v>0</v>
      </c>
      <c r="AB804">
        <f t="shared" si="140"/>
        <v>0</v>
      </c>
      <c r="AC804">
        <f t="shared" si="141"/>
        <v>0</v>
      </c>
      <c r="AD804">
        <f t="shared" si="142"/>
        <v>0</v>
      </c>
      <c r="AE804">
        <f t="shared" si="143"/>
        <v>0</v>
      </c>
      <c r="AF804">
        <f>SUMPRODUCT(U804:AE804,Weights!$E$3:$O$3)</f>
        <v>0</v>
      </c>
    </row>
    <row r="805" spans="21:32" x14ac:dyDescent="0.25">
      <c r="U805">
        <f t="shared" si="133"/>
        <v>0</v>
      </c>
      <c r="V805">
        <f t="shared" si="134"/>
        <v>0</v>
      </c>
      <c r="W805">
        <f t="shared" si="135"/>
        <v>0</v>
      </c>
      <c r="X805">
        <f t="shared" si="136"/>
        <v>0</v>
      </c>
      <c r="Y805">
        <f t="shared" si="137"/>
        <v>0</v>
      </c>
      <c r="Z805">
        <f t="shared" si="138"/>
        <v>0</v>
      </c>
      <c r="AA805">
        <f t="shared" si="139"/>
        <v>0</v>
      </c>
      <c r="AB805">
        <f t="shared" si="140"/>
        <v>0</v>
      </c>
      <c r="AC805">
        <f t="shared" si="141"/>
        <v>0</v>
      </c>
      <c r="AD805">
        <f t="shared" si="142"/>
        <v>0</v>
      </c>
      <c r="AE805">
        <f t="shared" si="143"/>
        <v>0</v>
      </c>
      <c r="AF805">
        <f>SUMPRODUCT(U805:AE805,Weights!$E$3:$O$3)</f>
        <v>0</v>
      </c>
    </row>
    <row r="806" spans="21:32" x14ac:dyDescent="0.25">
      <c r="U806">
        <f t="shared" si="133"/>
        <v>0</v>
      </c>
      <c r="V806">
        <f t="shared" si="134"/>
        <v>0</v>
      </c>
      <c r="W806">
        <f t="shared" si="135"/>
        <v>0</v>
      </c>
      <c r="X806">
        <f t="shared" si="136"/>
        <v>0</v>
      </c>
      <c r="Y806">
        <f t="shared" si="137"/>
        <v>0</v>
      </c>
      <c r="Z806">
        <f t="shared" si="138"/>
        <v>0</v>
      </c>
      <c r="AA806">
        <f t="shared" si="139"/>
        <v>0</v>
      </c>
      <c r="AB806">
        <f t="shared" si="140"/>
        <v>0</v>
      </c>
      <c r="AC806">
        <f t="shared" si="141"/>
        <v>0</v>
      </c>
      <c r="AD806">
        <f t="shared" si="142"/>
        <v>0</v>
      </c>
      <c r="AE806">
        <f t="shared" si="143"/>
        <v>0</v>
      </c>
      <c r="AF806">
        <f>SUMPRODUCT(U806:AE806,Weights!$E$3:$O$3)</f>
        <v>0</v>
      </c>
    </row>
    <row r="807" spans="21:32" x14ac:dyDescent="0.25">
      <c r="U807">
        <f t="shared" si="133"/>
        <v>0</v>
      </c>
      <c r="V807">
        <f t="shared" si="134"/>
        <v>0</v>
      </c>
      <c r="W807">
        <f t="shared" si="135"/>
        <v>0</v>
      </c>
      <c r="X807">
        <f t="shared" si="136"/>
        <v>0</v>
      </c>
      <c r="Y807">
        <f t="shared" si="137"/>
        <v>0</v>
      </c>
      <c r="Z807">
        <f t="shared" si="138"/>
        <v>0</v>
      </c>
      <c r="AA807">
        <f t="shared" si="139"/>
        <v>0</v>
      </c>
      <c r="AB807">
        <f t="shared" si="140"/>
        <v>0</v>
      </c>
      <c r="AC807">
        <f t="shared" si="141"/>
        <v>0</v>
      </c>
      <c r="AD807">
        <f t="shared" si="142"/>
        <v>0</v>
      </c>
      <c r="AE807">
        <f t="shared" si="143"/>
        <v>0</v>
      </c>
      <c r="AF807">
        <f>SUMPRODUCT(U807:AE807,Weights!$E$3:$O$3)</f>
        <v>0</v>
      </c>
    </row>
    <row r="808" spans="21:32" x14ac:dyDescent="0.25">
      <c r="U808">
        <f t="shared" si="133"/>
        <v>0</v>
      </c>
      <c r="V808">
        <f t="shared" si="134"/>
        <v>0</v>
      </c>
      <c r="W808">
        <f t="shared" si="135"/>
        <v>0</v>
      </c>
      <c r="X808">
        <f t="shared" si="136"/>
        <v>0</v>
      </c>
      <c r="Y808">
        <f t="shared" si="137"/>
        <v>0</v>
      </c>
      <c r="Z808">
        <f t="shared" si="138"/>
        <v>0</v>
      </c>
      <c r="AA808">
        <f t="shared" si="139"/>
        <v>0</v>
      </c>
      <c r="AB808">
        <f t="shared" si="140"/>
        <v>0</v>
      </c>
      <c r="AC808">
        <f t="shared" si="141"/>
        <v>0</v>
      </c>
      <c r="AD808">
        <f t="shared" si="142"/>
        <v>0</v>
      </c>
      <c r="AE808">
        <f t="shared" si="143"/>
        <v>0</v>
      </c>
      <c r="AF808">
        <f>SUMPRODUCT(U808:AE808,Weights!$E$3:$O$3)</f>
        <v>0</v>
      </c>
    </row>
    <row r="809" spans="21:32" x14ac:dyDescent="0.25">
      <c r="U809">
        <f t="shared" si="133"/>
        <v>0</v>
      </c>
      <c r="V809">
        <f t="shared" si="134"/>
        <v>0</v>
      </c>
      <c r="W809">
        <f t="shared" si="135"/>
        <v>0</v>
      </c>
      <c r="X809">
        <f t="shared" si="136"/>
        <v>0</v>
      </c>
      <c r="Y809">
        <f t="shared" si="137"/>
        <v>0</v>
      </c>
      <c r="Z809">
        <f t="shared" si="138"/>
        <v>0</v>
      </c>
      <c r="AA809">
        <f t="shared" si="139"/>
        <v>0</v>
      </c>
      <c r="AB809">
        <f t="shared" si="140"/>
        <v>0</v>
      </c>
      <c r="AC809">
        <f t="shared" si="141"/>
        <v>0</v>
      </c>
      <c r="AD809">
        <f t="shared" si="142"/>
        <v>0</v>
      </c>
      <c r="AE809">
        <f t="shared" si="143"/>
        <v>0</v>
      </c>
      <c r="AF809">
        <f>SUMPRODUCT(U809:AE809,Weights!$E$3:$O$3)</f>
        <v>0</v>
      </c>
    </row>
    <row r="810" spans="21:32" x14ac:dyDescent="0.25">
      <c r="U810">
        <f t="shared" si="133"/>
        <v>0</v>
      </c>
      <c r="V810">
        <f t="shared" si="134"/>
        <v>0</v>
      </c>
      <c r="W810">
        <f t="shared" si="135"/>
        <v>0</v>
      </c>
      <c r="X810">
        <f t="shared" si="136"/>
        <v>0</v>
      </c>
      <c r="Y810">
        <f t="shared" si="137"/>
        <v>0</v>
      </c>
      <c r="Z810">
        <f t="shared" si="138"/>
        <v>0</v>
      </c>
      <c r="AA810">
        <f t="shared" si="139"/>
        <v>0</v>
      </c>
      <c r="AB810">
        <f t="shared" si="140"/>
        <v>0</v>
      </c>
      <c r="AC810">
        <f t="shared" si="141"/>
        <v>0</v>
      </c>
      <c r="AD810">
        <f t="shared" si="142"/>
        <v>0</v>
      </c>
      <c r="AE810">
        <f t="shared" si="143"/>
        <v>0</v>
      </c>
      <c r="AF810">
        <f>SUMPRODUCT(U810:AE810,Weights!$E$3:$O$3)</f>
        <v>0</v>
      </c>
    </row>
    <row r="811" spans="21:32" x14ac:dyDescent="0.25">
      <c r="U811">
        <f t="shared" si="133"/>
        <v>0</v>
      </c>
      <c r="V811">
        <f t="shared" si="134"/>
        <v>0</v>
      </c>
      <c r="W811">
        <f t="shared" si="135"/>
        <v>0</v>
      </c>
      <c r="X811">
        <f t="shared" si="136"/>
        <v>0</v>
      </c>
      <c r="Y811">
        <f t="shared" si="137"/>
        <v>0</v>
      </c>
      <c r="Z811">
        <f t="shared" si="138"/>
        <v>0</v>
      </c>
      <c r="AA811">
        <f t="shared" si="139"/>
        <v>0</v>
      </c>
      <c r="AB811">
        <f t="shared" si="140"/>
        <v>0</v>
      </c>
      <c r="AC811">
        <f t="shared" si="141"/>
        <v>0</v>
      </c>
      <c r="AD811">
        <f t="shared" si="142"/>
        <v>0</v>
      </c>
      <c r="AE811">
        <f t="shared" si="143"/>
        <v>0</v>
      </c>
      <c r="AF811">
        <f>SUMPRODUCT(U811:AE811,Weights!$E$3:$O$3)</f>
        <v>0</v>
      </c>
    </row>
    <row r="812" spans="21:32" x14ac:dyDescent="0.25">
      <c r="U812">
        <f t="shared" si="133"/>
        <v>0</v>
      </c>
      <c r="V812">
        <f t="shared" si="134"/>
        <v>0</v>
      </c>
      <c r="W812">
        <f t="shared" si="135"/>
        <v>0</v>
      </c>
      <c r="X812">
        <f t="shared" si="136"/>
        <v>0</v>
      </c>
      <c r="Y812">
        <f t="shared" si="137"/>
        <v>0</v>
      </c>
      <c r="Z812">
        <f t="shared" si="138"/>
        <v>0</v>
      </c>
      <c r="AA812">
        <f t="shared" si="139"/>
        <v>0</v>
      </c>
      <c r="AB812">
        <f t="shared" si="140"/>
        <v>0</v>
      </c>
      <c r="AC812">
        <f t="shared" si="141"/>
        <v>0</v>
      </c>
      <c r="AD812">
        <f t="shared" si="142"/>
        <v>0</v>
      </c>
      <c r="AE812">
        <f t="shared" si="143"/>
        <v>0</v>
      </c>
      <c r="AF812">
        <f>SUMPRODUCT(U812:AE812,Weights!$E$3:$O$3)</f>
        <v>0</v>
      </c>
    </row>
    <row r="813" spans="21:32" x14ac:dyDescent="0.25">
      <c r="U813">
        <f t="shared" si="133"/>
        <v>0</v>
      </c>
      <c r="V813">
        <f t="shared" si="134"/>
        <v>0</v>
      </c>
      <c r="W813">
        <f t="shared" si="135"/>
        <v>0</v>
      </c>
      <c r="X813">
        <f t="shared" si="136"/>
        <v>0</v>
      </c>
      <c r="Y813">
        <f t="shared" si="137"/>
        <v>0</v>
      </c>
      <c r="Z813">
        <f t="shared" si="138"/>
        <v>0</v>
      </c>
      <c r="AA813">
        <f t="shared" si="139"/>
        <v>0</v>
      </c>
      <c r="AB813">
        <f t="shared" si="140"/>
        <v>0</v>
      </c>
      <c r="AC813">
        <f t="shared" si="141"/>
        <v>0</v>
      </c>
      <c r="AD813">
        <f t="shared" si="142"/>
        <v>0</v>
      </c>
      <c r="AE813">
        <f t="shared" si="143"/>
        <v>0</v>
      </c>
      <c r="AF813">
        <f>SUMPRODUCT(U813:AE813,Weights!$E$3:$O$3)</f>
        <v>0</v>
      </c>
    </row>
    <row r="814" spans="21:32" x14ac:dyDescent="0.25">
      <c r="U814">
        <f t="shared" si="133"/>
        <v>0</v>
      </c>
      <c r="V814">
        <f t="shared" si="134"/>
        <v>0</v>
      </c>
      <c r="W814">
        <f t="shared" si="135"/>
        <v>0</v>
      </c>
      <c r="X814">
        <f t="shared" si="136"/>
        <v>0</v>
      </c>
      <c r="Y814">
        <f t="shared" si="137"/>
        <v>0</v>
      </c>
      <c r="Z814">
        <f t="shared" si="138"/>
        <v>0</v>
      </c>
      <c r="AA814">
        <f t="shared" si="139"/>
        <v>0</v>
      </c>
      <c r="AB814">
        <f t="shared" si="140"/>
        <v>0</v>
      </c>
      <c r="AC814">
        <f t="shared" si="141"/>
        <v>0</v>
      </c>
      <c r="AD814">
        <f t="shared" si="142"/>
        <v>0</v>
      </c>
      <c r="AE814">
        <f t="shared" si="143"/>
        <v>0</v>
      </c>
      <c r="AF814">
        <f>SUMPRODUCT(U814:AE814,Weights!$E$3:$O$3)</f>
        <v>0</v>
      </c>
    </row>
    <row r="815" spans="21:32" x14ac:dyDescent="0.25">
      <c r="U815">
        <f t="shared" si="133"/>
        <v>0</v>
      </c>
      <c r="V815">
        <f t="shared" si="134"/>
        <v>0</v>
      </c>
      <c r="W815">
        <f t="shared" si="135"/>
        <v>0</v>
      </c>
      <c r="X815">
        <f t="shared" si="136"/>
        <v>0</v>
      </c>
      <c r="Y815">
        <f t="shared" si="137"/>
        <v>0</v>
      </c>
      <c r="Z815">
        <f t="shared" si="138"/>
        <v>0</v>
      </c>
      <c r="AA815">
        <f t="shared" si="139"/>
        <v>0</v>
      </c>
      <c r="AB815">
        <f t="shared" si="140"/>
        <v>0</v>
      </c>
      <c r="AC815">
        <f t="shared" si="141"/>
        <v>0</v>
      </c>
      <c r="AD815">
        <f t="shared" si="142"/>
        <v>0</v>
      </c>
      <c r="AE815">
        <f t="shared" si="143"/>
        <v>0</v>
      </c>
      <c r="AF815">
        <f>SUMPRODUCT(U815:AE815,Weights!$E$3:$O$3)</f>
        <v>0</v>
      </c>
    </row>
    <row r="816" spans="21:32" x14ac:dyDescent="0.25">
      <c r="U816">
        <f t="shared" si="133"/>
        <v>0</v>
      </c>
      <c r="V816">
        <f t="shared" si="134"/>
        <v>0</v>
      </c>
      <c r="W816">
        <f t="shared" si="135"/>
        <v>0</v>
      </c>
      <c r="X816">
        <f t="shared" si="136"/>
        <v>0</v>
      </c>
      <c r="Y816">
        <f t="shared" si="137"/>
        <v>0</v>
      </c>
      <c r="Z816">
        <f t="shared" si="138"/>
        <v>0</v>
      </c>
      <c r="AA816">
        <f t="shared" si="139"/>
        <v>0</v>
      </c>
      <c r="AB816">
        <f t="shared" si="140"/>
        <v>0</v>
      </c>
      <c r="AC816">
        <f t="shared" si="141"/>
        <v>0</v>
      </c>
      <c r="AD816">
        <f t="shared" si="142"/>
        <v>0</v>
      </c>
      <c r="AE816">
        <f t="shared" si="143"/>
        <v>0</v>
      </c>
      <c r="AF816">
        <f>SUMPRODUCT(U816:AE816,Weights!$E$3:$O$3)</f>
        <v>0</v>
      </c>
    </row>
    <row r="817" spans="21:32" x14ac:dyDescent="0.25">
      <c r="U817">
        <f t="shared" si="133"/>
        <v>0</v>
      </c>
      <c r="V817">
        <f t="shared" si="134"/>
        <v>0</v>
      </c>
      <c r="W817">
        <f t="shared" si="135"/>
        <v>0</v>
      </c>
      <c r="X817">
        <f t="shared" si="136"/>
        <v>0</v>
      </c>
      <c r="Y817">
        <f t="shared" si="137"/>
        <v>0</v>
      </c>
      <c r="Z817">
        <f t="shared" si="138"/>
        <v>0</v>
      </c>
      <c r="AA817">
        <f t="shared" si="139"/>
        <v>0</v>
      </c>
      <c r="AB817">
        <f t="shared" si="140"/>
        <v>0</v>
      </c>
      <c r="AC817">
        <f t="shared" si="141"/>
        <v>0</v>
      </c>
      <c r="AD817">
        <f t="shared" si="142"/>
        <v>0</v>
      </c>
      <c r="AE817">
        <f t="shared" si="143"/>
        <v>0</v>
      </c>
      <c r="AF817">
        <f>SUMPRODUCT(U817:AE817,Weights!$E$3:$O$3)</f>
        <v>0</v>
      </c>
    </row>
    <row r="818" spans="21:32" x14ac:dyDescent="0.25">
      <c r="U818">
        <f t="shared" si="133"/>
        <v>0</v>
      </c>
      <c r="V818">
        <f t="shared" si="134"/>
        <v>0</v>
      </c>
      <c r="W818">
        <f t="shared" si="135"/>
        <v>0</v>
      </c>
      <c r="X818">
        <f t="shared" si="136"/>
        <v>0</v>
      </c>
      <c r="Y818">
        <f t="shared" si="137"/>
        <v>0</v>
      </c>
      <c r="Z818">
        <f t="shared" si="138"/>
        <v>0</v>
      </c>
      <c r="AA818">
        <f t="shared" si="139"/>
        <v>0</v>
      </c>
      <c r="AB818">
        <f t="shared" si="140"/>
        <v>0</v>
      </c>
      <c r="AC818">
        <f t="shared" si="141"/>
        <v>0</v>
      </c>
      <c r="AD818">
        <f t="shared" si="142"/>
        <v>0</v>
      </c>
      <c r="AE818">
        <f t="shared" si="143"/>
        <v>0</v>
      </c>
      <c r="AF818">
        <f>SUMPRODUCT(U818:AE818,Weights!$E$3:$O$3)</f>
        <v>0</v>
      </c>
    </row>
    <row r="819" spans="21:32" x14ac:dyDescent="0.25">
      <c r="U819">
        <f t="shared" si="133"/>
        <v>0</v>
      </c>
      <c r="V819">
        <f t="shared" si="134"/>
        <v>0</v>
      </c>
      <c r="W819">
        <f t="shared" si="135"/>
        <v>0</v>
      </c>
      <c r="X819">
        <f t="shared" si="136"/>
        <v>0</v>
      </c>
      <c r="Y819">
        <f t="shared" si="137"/>
        <v>0</v>
      </c>
      <c r="Z819">
        <f t="shared" si="138"/>
        <v>0</v>
      </c>
      <c r="AA819">
        <f t="shared" si="139"/>
        <v>0</v>
      </c>
      <c r="AB819">
        <f t="shared" si="140"/>
        <v>0</v>
      </c>
      <c r="AC819">
        <f t="shared" si="141"/>
        <v>0</v>
      </c>
      <c r="AD819">
        <f t="shared" si="142"/>
        <v>0</v>
      </c>
      <c r="AE819">
        <f t="shared" si="143"/>
        <v>0</v>
      </c>
      <c r="AF819">
        <f>SUMPRODUCT(U819:AE819,Weights!$E$3:$O$3)</f>
        <v>0</v>
      </c>
    </row>
    <row r="820" spans="21:32" x14ac:dyDescent="0.25">
      <c r="U820">
        <f t="shared" si="133"/>
        <v>0</v>
      </c>
      <c r="V820">
        <f t="shared" si="134"/>
        <v>0</v>
      </c>
      <c r="W820">
        <f t="shared" si="135"/>
        <v>0</v>
      </c>
      <c r="X820">
        <f t="shared" si="136"/>
        <v>0</v>
      </c>
      <c r="Y820">
        <f t="shared" si="137"/>
        <v>0</v>
      </c>
      <c r="Z820">
        <f t="shared" si="138"/>
        <v>0</v>
      </c>
      <c r="AA820">
        <f t="shared" si="139"/>
        <v>0</v>
      </c>
      <c r="AB820">
        <f t="shared" si="140"/>
        <v>0</v>
      </c>
      <c r="AC820">
        <f t="shared" si="141"/>
        <v>0</v>
      </c>
      <c r="AD820">
        <f t="shared" si="142"/>
        <v>0</v>
      </c>
      <c r="AE820">
        <f t="shared" si="143"/>
        <v>0</v>
      </c>
      <c r="AF820">
        <f>SUMPRODUCT(U820:AE820,Weights!$E$3:$O$3)</f>
        <v>0</v>
      </c>
    </row>
    <row r="821" spans="21:32" x14ac:dyDescent="0.25">
      <c r="U821">
        <f t="shared" si="133"/>
        <v>0</v>
      </c>
      <c r="V821">
        <f t="shared" si="134"/>
        <v>0</v>
      </c>
      <c r="W821">
        <f t="shared" si="135"/>
        <v>0</v>
      </c>
      <c r="X821">
        <f t="shared" si="136"/>
        <v>0</v>
      </c>
      <c r="Y821">
        <f t="shared" si="137"/>
        <v>0</v>
      </c>
      <c r="Z821">
        <f t="shared" si="138"/>
        <v>0</v>
      </c>
      <c r="AA821">
        <f t="shared" si="139"/>
        <v>0</v>
      </c>
      <c r="AB821">
        <f t="shared" si="140"/>
        <v>0</v>
      </c>
      <c r="AC821">
        <f t="shared" si="141"/>
        <v>0</v>
      </c>
      <c r="AD821">
        <f t="shared" si="142"/>
        <v>0</v>
      </c>
      <c r="AE821">
        <f t="shared" si="143"/>
        <v>0</v>
      </c>
      <c r="AF821">
        <f>SUMPRODUCT(U821:AE821,Weights!$E$3:$O$3)</f>
        <v>0</v>
      </c>
    </row>
    <row r="822" spans="21:32" x14ac:dyDescent="0.25">
      <c r="U822">
        <f t="shared" si="133"/>
        <v>0</v>
      </c>
      <c r="V822">
        <f t="shared" si="134"/>
        <v>0</v>
      </c>
      <c r="W822">
        <f t="shared" si="135"/>
        <v>0</v>
      </c>
      <c r="X822">
        <f t="shared" si="136"/>
        <v>0</v>
      </c>
      <c r="Y822">
        <f t="shared" si="137"/>
        <v>0</v>
      </c>
      <c r="Z822">
        <f t="shared" si="138"/>
        <v>0</v>
      </c>
      <c r="AA822">
        <f t="shared" si="139"/>
        <v>0</v>
      </c>
      <c r="AB822">
        <f t="shared" si="140"/>
        <v>0</v>
      </c>
      <c r="AC822">
        <f t="shared" si="141"/>
        <v>0</v>
      </c>
      <c r="AD822">
        <f t="shared" si="142"/>
        <v>0</v>
      </c>
      <c r="AE822">
        <f t="shared" si="143"/>
        <v>0</v>
      </c>
      <c r="AF822">
        <f>SUMPRODUCT(U822:AE822,Weights!$E$3:$O$3)</f>
        <v>0</v>
      </c>
    </row>
    <row r="823" spans="21:32" x14ac:dyDescent="0.25">
      <c r="U823">
        <f t="shared" ref="U823:U886" si="144">C823</f>
        <v>0</v>
      </c>
      <c r="V823">
        <f t="shared" ref="V823:V886" si="145">D823</f>
        <v>0</v>
      </c>
      <c r="W823">
        <f t="shared" ref="W823:W886" si="146">E823</f>
        <v>0</v>
      </c>
      <c r="X823">
        <f t="shared" ref="X823:X886" si="147">F823</f>
        <v>0</v>
      </c>
      <c r="Y823">
        <f t="shared" ref="Y823:Y886" si="148">G823</f>
        <v>0</v>
      </c>
      <c r="Z823">
        <f t="shared" ref="Z823:Z886" si="149">H823</f>
        <v>0</v>
      </c>
      <c r="AA823">
        <f t="shared" ref="AA823:AA886" si="150">I823</f>
        <v>0</v>
      </c>
      <c r="AB823">
        <f t="shared" ref="AB823:AB886" si="151">J823</f>
        <v>0</v>
      </c>
      <c r="AC823">
        <f t="shared" ref="AC823:AC886" si="152">K823</f>
        <v>0</v>
      </c>
      <c r="AD823">
        <f t="shared" ref="AD823:AD886" si="153">L823</f>
        <v>0</v>
      </c>
      <c r="AE823">
        <f t="shared" ref="AE823:AE886" si="154">M823</f>
        <v>0</v>
      </c>
      <c r="AF823">
        <f>SUMPRODUCT(U823:AE823,Weights!$E$3:$O$3)</f>
        <v>0</v>
      </c>
    </row>
    <row r="824" spans="21:32" x14ac:dyDescent="0.25">
      <c r="U824">
        <f t="shared" si="144"/>
        <v>0</v>
      </c>
      <c r="V824">
        <f t="shared" si="145"/>
        <v>0</v>
      </c>
      <c r="W824">
        <f t="shared" si="146"/>
        <v>0</v>
      </c>
      <c r="X824">
        <f t="shared" si="147"/>
        <v>0</v>
      </c>
      <c r="Y824">
        <f t="shared" si="148"/>
        <v>0</v>
      </c>
      <c r="Z824">
        <f t="shared" si="149"/>
        <v>0</v>
      </c>
      <c r="AA824">
        <f t="shared" si="150"/>
        <v>0</v>
      </c>
      <c r="AB824">
        <f t="shared" si="151"/>
        <v>0</v>
      </c>
      <c r="AC824">
        <f t="shared" si="152"/>
        <v>0</v>
      </c>
      <c r="AD824">
        <f t="shared" si="153"/>
        <v>0</v>
      </c>
      <c r="AE824">
        <f t="shared" si="154"/>
        <v>0</v>
      </c>
      <c r="AF824">
        <f>SUMPRODUCT(U824:AE824,Weights!$E$3:$O$3)</f>
        <v>0</v>
      </c>
    </row>
    <row r="825" spans="21:32" x14ac:dyDescent="0.25">
      <c r="U825">
        <f t="shared" si="144"/>
        <v>0</v>
      </c>
      <c r="V825">
        <f t="shared" si="145"/>
        <v>0</v>
      </c>
      <c r="W825">
        <f t="shared" si="146"/>
        <v>0</v>
      </c>
      <c r="X825">
        <f t="shared" si="147"/>
        <v>0</v>
      </c>
      <c r="Y825">
        <f t="shared" si="148"/>
        <v>0</v>
      </c>
      <c r="Z825">
        <f t="shared" si="149"/>
        <v>0</v>
      </c>
      <c r="AA825">
        <f t="shared" si="150"/>
        <v>0</v>
      </c>
      <c r="AB825">
        <f t="shared" si="151"/>
        <v>0</v>
      </c>
      <c r="AC825">
        <f t="shared" si="152"/>
        <v>0</v>
      </c>
      <c r="AD825">
        <f t="shared" si="153"/>
        <v>0</v>
      </c>
      <c r="AE825">
        <f t="shared" si="154"/>
        <v>0</v>
      </c>
      <c r="AF825">
        <f>SUMPRODUCT(U825:AE825,Weights!$E$3:$O$3)</f>
        <v>0</v>
      </c>
    </row>
    <row r="826" spans="21:32" x14ac:dyDescent="0.25">
      <c r="U826">
        <f t="shared" si="144"/>
        <v>0</v>
      </c>
      <c r="V826">
        <f t="shared" si="145"/>
        <v>0</v>
      </c>
      <c r="W826">
        <f t="shared" si="146"/>
        <v>0</v>
      </c>
      <c r="X826">
        <f t="shared" si="147"/>
        <v>0</v>
      </c>
      <c r="Y826">
        <f t="shared" si="148"/>
        <v>0</v>
      </c>
      <c r="Z826">
        <f t="shared" si="149"/>
        <v>0</v>
      </c>
      <c r="AA826">
        <f t="shared" si="150"/>
        <v>0</v>
      </c>
      <c r="AB826">
        <f t="shared" si="151"/>
        <v>0</v>
      </c>
      <c r="AC826">
        <f t="shared" si="152"/>
        <v>0</v>
      </c>
      <c r="AD826">
        <f t="shared" si="153"/>
        <v>0</v>
      </c>
      <c r="AE826">
        <f t="shared" si="154"/>
        <v>0</v>
      </c>
      <c r="AF826">
        <f>SUMPRODUCT(U826:AE826,Weights!$E$3:$O$3)</f>
        <v>0</v>
      </c>
    </row>
    <row r="827" spans="21:32" x14ac:dyDescent="0.25">
      <c r="U827">
        <f t="shared" si="144"/>
        <v>0</v>
      </c>
      <c r="V827">
        <f t="shared" si="145"/>
        <v>0</v>
      </c>
      <c r="W827">
        <f t="shared" si="146"/>
        <v>0</v>
      </c>
      <c r="X827">
        <f t="shared" si="147"/>
        <v>0</v>
      </c>
      <c r="Y827">
        <f t="shared" si="148"/>
        <v>0</v>
      </c>
      <c r="Z827">
        <f t="shared" si="149"/>
        <v>0</v>
      </c>
      <c r="AA827">
        <f t="shared" si="150"/>
        <v>0</v>
      </c>
      <c r="AB827">
        <f t="shared" si="151"/>
        <v>0</v>
      </c>
      <c r="AC827">
        <f t="shared" si="152"/>
        <v>0</v>
      </c>
      <c r="AD827">
        <f t="shared" si="153"/>
        <v>0</v>
      </c>
      <c r="AE827">
        <f t="shared" si="154"/>
        <v>0</v>
      </c>
      <c r="AF827">
        <f>SUMPRODUCT(U827:AE827,Weights!$E$3:$O$3)</f>
        <v>0</v>
      </c>
    </row>
    <row r="828" spans="21:32" x14ac:dyDescent="0.25">
      <c r="U828">
        <f t="shared" si="144"/>
        <v>0</v>
      </c>
      <c r="V828">
        <f t="shared" si="145"/>
        <v>0</v>
      </c>
      <c r="W828">
        <f t="shared" si="146"/>
        <v>0</v>
      </c>
      <c r="X828">
        <f t="shared" si="147"/>
        <v>0</v>
      </c>
      <c r="Y828">
        <f t="shared" si="148"/>
        <v>0</v>
      </c>
      <c r="Z828">
        <f t="shared" si="149"/>
        <v>0</v>
      </c>
      <c r="AA828">
        <f t="shared" si="150"/>
        <v>0</v>
      </c>
      <c r="AB828">
        <f t="shared" si="151"/>
        <v>0</v>
      </c>
      <c r="AC828">
        <f t="shared" si="152"/>
        <v>0</v>
      </c>
      <c r="AD828">
        <f t="shared" si="153"/>
        <v>0</v>
      </c>
      <c r="AE828">
        <f t="shared" si="154"/>
        <v>0</v>
      </c>
      <c r="AF828">
        <f>SUMPRODUCT(U828:AE828,Weights!$E$3:$O$3)</f>
        <v>0</v>
      </c>
    </row>
    <row r="829" spans="21:32" x14ac:dyDescent="0.25">
      <c r="U829">
        <f t="shared" si="144"/>
        <v>0</v>
      </c>
      <c r="V829">
        <f t="shared" si="145"/>
        <v>0</v>
      </c>
      <c r="W829">
        <f t="shared" si="146"/>
        <v>0</v>
      </c>
      <c r="X829">
        <f t="shared" si="147"/>
        <v>0</v>
      </c>
      <c r="Y829">
        <f t="shared" si="148"/>
        <v>0</v>
      </c>
      <c r="Z829">
        <f t="shared" si="149"/>
        <v>0</v>
      </c>
      <c r="AA829">
        <f t="shared" si="150"/>
        <v>0</v>
      </c>
      <c r="AB829">
        <f t="shared" si="151"/>
        <v>0</v>
      </c>
      <c r="AC829">
        <f t="shared" si="152"/>
        <v>0</v>
      </c>
      <c r="AD829">
        <f t="shared" si="153"/>
        <v>0</v>
      </c>
      <c r="AE829">
        <f t="shared" si="154"/>
        <v>0</v>
      </c>
      <c r="AF829">
        <f>SUMPRODUCT(U829:AE829,Weights!$E$3:$O$3)</f>
        <v>0</v>
      </c>
    </row>
    <row r="830" spans="21:32" x14ac:dyDescent="0.25">
      <c r="U830">
        <f t="shared" si="144"/>
        <v>0</v>
      </c>
      <c r="V830">
        <f t="shared" si="145"/>
        <v>0</v>
      </c>
      <c r="W830">
        <f t="shared" si="146"/>
        <v>0</v>
      </c>
      <c r="X830">
        <f t="shared" si="147"/>
        <v>0</v>
      </c>
      <c r="Y830">
        <f t="shared" si="148"/>
        <v>0</v>
      </c>
      <c r="Z830">
        <f t="shared" si="149"/>
        <v>0</v>
      </c>
      <c r="AA830">
        <f t="shared" si="150"/>
        <v>0</v>
      </c>
      <c r="AB830">
        <f t="shared" si="151"/>
        <v>0</v>
      </c>
      <c r="AC830">
        <f t="shared" si="152"/>
        <v>0</v>
      </c>
      <c r="AD830">
        <f t="shared" si="153"/>
        <v>0</v>
      </c>
      <c r="AE830">
        <f t="shared" si="154"/>
        <v>0</v>
      </c>
      <c r="AF830">
        <f>SUMPRODUCT(U830:AE830,Weights!$E$3:$O$3)</f>
        <v>0</v>
      </c>
    </row>
    <row r="831" spans="21:32" x14ac:dyDescent="0.25">
      <c r="U831">
        <f t="shared" si="144"/>
        <v>0</v>
      </c>
      <c r="V831">
        <f t="shared" si="145"/>
        <v>0</v>
      </c>
      <c r="W831">
        <f t="shared" si="146"/>
        <v>0</v>
      </c>
      <c r="X831">
        <f t="shared" si="147"/>
        <v>0</v>
      </c>
      <c r="Y831">
        <f t="shared" si="148"/>
        <v>0</v>
      </c>
      <c r="Z831">
        <f t="shared" si="149"/>
        <v>0</v>
      </c>
      <c r="AA831">
        <f t="shared" si="150"/>
        <v>0</v>
      </c>
      <c r="AB831">
        <f t="shared" si="151"/>
        <v>0</v>
      </c>
      <c r="AC831">
        <f t="shared" si="152"/>
        <v>0</v>
      </c>
      <c r="AD831">
        <f t="shared" si="153"/>
        <v>0</v>
      </c>
      <c r="AE831">
        <f t="shared" si="154"/>
        <v>0</v>
      </c>
      <c r="AF831">
        <f>SUMPRODUCT(U831:AE831,Weights!$E$3:$O$3)</f>
        <v>0</v>
      </c>
    </row>
    <row r="832" spans="21:32" x14ac:dyDescent="0.25">
      <c r="U832">
        <f t="shared" si="144"/>
        <v>0</v>
      </c>
      <c r="V832">
        <f t="shared" si="145"/>
        <v>0</v>
      </c>
      <c r="W832">
        <f t="shared" si="146"/>
        <v>0</v>
      </c>
      <c r="X832">
        <f t="shared" si="147"/>
        <v>0</v>
      </c>
      <c r="Y832">
        <f t="shared" si="148"/>
        <v>0</v>
      </c>
      <c r="Z832">
        <f t="shared" si="149"/>
        <v>0</v>
      </c>
      <c r="AA832">
        <f t="shared" si="150"/>
        <v>0</v>
      </c>
      <c r="AB832">
        <f t="shared" si="151"/>
        <v>0</v>
      </c>
      <c r="AC832">
        <f t="shared" si="152"/>
        <v>0</v>
      </c>
      <c r="AD832">
        <f t="shared" si="153"/>
        <v>0</v>
      </c>
      <c r="AE832">
        <f t="shared" si="154"/>
        <v>0</v>
      </c>
      <c r="AF832">
        <f>SUMPRODUCT(U832:AE832,Weights!$E$3:$O$3)</f>
        <v>0</v>
      </c>
    </row>
    <row r="833" spans="21:32" x14ac:dyDescent="0.25">
      <c r="U833">
        <f t="shared" si="144"/>
        <v>0</v>
      </c>
      <c r="V833">
        <f t="shared" si="145"/>
        <v>0</v>
      </c>
      <c r="W833">
        <f t="shared" si="146"/>
        <v>0</v>
      </c>
      <c r="X833">
        <f t="shared" si="147"/>
        <v>0</v>
      </c>
      <c r="Y833">
        <f t="shared" si="148"/>
        <v>0</v>
      </c>
      <c r="Z833">
        <f t="shared" si="149"/>
        <v>0</v>
      </c>
      <c r="AA833">
        <f t="shared" si="150"/>
        <v>0</v>
      </c>
      <c r="AB833">
        <f t="shared" si="151"/>
        <v>0</v>
      </c>
      <c r="AC833">
        <f t="shared" si="152"/>
        <v>0</v>
      </c>
      <c r="AD833">
        <f t="shared" si="153"/>
        <v>0</v>
      </c>
      <c r="AE833">
        <f t="shared" si="154"/>
        <v>0</v>
      </c>
      <c r="AF833">
        <f>SUMPRODUCT(U833:AE833,Weights!$E$3:$O$3)</f>
        <v>0</v>
      </c>
    </row>
    <row r="834" spans="21:32" x14ac:dyDescent="0.25">
      <c r="U834">
        <f t="shared" si="144"/>
        <v>0</v>
      </c>
      <c r="V834">
        <f t="shared" si="145"/>
        <v>0</v>
      </c>
      <c r="W834">
        <f t="shared" si="146"/>
        <v>0</v>
      </c>
      <c r="X834">
        <f t="shared" si="147"/>
        <v>0</v>
      </c>
      <c r="Y834">
        <f t="shared" si="148"/>
        <v>0</v>
      </c>
      <c r="Z834">
        <f t="shared" si="149"/>
        <v>0</v>
      </c>
      <c r="AA834">
        <f t="shared" si="150"/>
        <v>0</v>
      </c>
      <c r="AB834">
        <f t="shared" si="151"/>
        <v>0</v>
      </c>
      <c r="AC834">
        <f t="shared" si="152"/>
        <v>0</v>
      </c>
      <c r="AD834">
        <f t="shared" si="153"/>
        <v>0</v>
      </c>
      <c r="AE834">
        <f t="shared" si="154"/>
        <v>0</v>
      </c>
      <c r="AF834">
        <f>SUMPRODUCT(U834:AE834,Weights!$E$3:$O$3)</f>
        <v>0</v>
      </c>
    </row>
    <row r="835" spans="21:32" x14ac:dyDescent="0.25">
      <c r="U835">
        <f t="shared" si="144"/>
        <v>0</v>
      </c>
      <c r="V835">
        <f t="shared" si="145"/>
        <v>0</v>
      </c>
      <c r="W835">
        <f t="shared" si="146"/>
        <v>0</v>
      </c>
      <c r="X835">
        <f t="shared" si="147"/>
        <v>0</v>
      </c>
      <c r="Y835">
        <f t="shared" si="148"/>
        <v>0</v>
      </c>
      <c r="Z835">
        <f t="shared" si="149"/>
        <v>0</v>
      </c>
      <c r="AA835">
        <f t="shared" si="150"/>
        <v>0</v>
      </c>
      <c r="AB835">
        <f t="shared" si="151"/>
        <v>0</v>
      </c>
      <c r="AC835">
        <f t="shared" si="152"/>
        <v>0</v>
      </c>
      <c r="AD835">
        <f t="shared" si="153"/>
        <v>0</v>
      </c>
      <c r="AE835">
        <f t="shared" si="154"/>
        <v>0</v>
      </c>
      <c r="AF835">
        <f>SUMPRODUCT(U835:AE835,Weights!$E$3:$O$3)</f>
        <v>0</v>
      </c>
    </row>
    <row r="836" spans="21:32" x14ac:dyDescent="0.25">
      <c r="U836">
        <f t="shared" si="144"/>
        <v>0</v>
      </c>
      <c r="V836">
        <f t="shared" si="145"/>
        <v>0</v>
      </c>
      <c r="W836">
        <f t="shared" si="146"/>
        <v>0</v>
      </c>
      <c r="X836">
        <f t="shared" si="147"/>
        <v>0</v>
      </c>
      <c r="Y836">
        <f t="shared" si="148"/>
        <v>0</v>
      </c>
      <c r="Z836">
        <f t="shared" si="149"/>
        <v>0</v>
      </c>
      <c r="AA836">
        <f t="shared" si="150"/>
        <v>0</v>
      </c>
      <c r="AB836">
        <f t="shared" si="151"/>
        <v>0</v>
      </c>
      <c r="AC836">
        <f t="shared" si="152"/>
        <v>0</v>
      </c>
      <c r="AD836">
        <f t="shared" si="153"/>
        <v>0</v>
      </c>
      <c r="AE836">
        <f t="shared" si="154"/>
        <v>0</v>
      </c>
      <c r="AF836">
        <f>SUMPRODUCT(U836:AE836,Weights!$E$3:$O$3)</f>
        <v>0</v>
      </c>
    </row>
    <row r="837" spans="21:32" x14ac:dyDescent="0.25">
      <c r="U837">
        <f t="shared" si="144"/>
        <v>0</v>
      </c>
      <c r="V837">
        <f t="shared" si="145"/>
        <v>0</v>
      </c>
      <c r="W837">
        <f t="shared" si="146"/>
        <v>0</v>
      </c>
      <c r="X837">
        <f t="shared" si="147"/>
        <v>0</v>
      </c>
      <c r="Y837">
        <f t="shared" si="148"/>
        <v>0</v>
      </c>
      <c r="Z837">
        <f t="shared" si="149"/>
        <v>0</v>
      </c>
      <c r="AA837">
        <f t="shared" si="150"/>
        <v>0</v>
      </c>
      <c r="AB837">
        <f t="shared" si="151"/>
        <v>0</v>
      </c>
      <c r="AC837">
        <f t="shared" si="152"/>
        <v>0</v>
      </c>
      <c r="AD837">
        <f t="shared" si="153"/>
        <v>0</v>
      </c>
      <c r="AE837">
        <f t="shared" si="154"/>
        <v>0</v>
      </c>
      <c r="AF837">
        <f>SUMPRODUCT(U837:AE837,Weights!$E$3:$O$3)</f>
        <v>0</v>
      </c>
    </row>
    <row r="838" spans="21:32" x14ac:dyDescent="0.25">
      <c r="U838">
        <f t="shared" si="144"/>
        <v>0</v>
      </c>
      <c r="V838">
        <f t="shared" si="145"/>
        <v>0</v>
      </c>
      <c r="W838">
        <f t="shared" si="146"/>
        <v>0</v>
      </c>
      <c r="X838">
        <f t="shared" si="147"/>
        <v>0</v>
      </c>
      <c r="Y838">
        <f t="shared" si="148"/>
        <v>0</v>
      </c>
      <c r="Z838">
        <f t="shared" si="149"/>
        <v>0</v>
      </c>
      <c r="AA838">
        <f t="shared" si="150"/>
        <v>0</v>
      </c>
      <c r="AB838">
        <f t="shared" si="151"/>
        <v>0</v>
      </c>
      <c r="AC838">
        <f t="shared" si="152"/>
        <v>0</v>
      </c>
      <c r="AD838">
        <f t="shared" si="153"/>
        <v>0</v>
      </c>
      <c r="AE838">
        <f t="shared" si="154"/>
        <v>0</v>
      </c>
      <c r="AF838">
        <f>SUMPRODUCT(U838:AE838,Weights!$E$3:$O$3)</f>
        <v>0</v>
      </c>
    </row>
    <row r="839" spans="21:32" x14ac:dyDescent="0.25">
      <c r="U839">
        <f t="shared" si="144"/>
        <v>0</v>
      </c>
      <c r="V839">
        <f t="shared" si="145"/>
        <v>0</v>
      </c>
      <c r="W839">
        <f t="shared" si="146"/>
        <v>0</v>
      </c>
      <c r="X839">
        <f t="shared" si="147"/>
        <v>0</v>
      </c>
      <c r="Y839">
        <f t="shared" si="148"/>
        <v>0</v>
      </c>
      <c r="Z839">
        <f t="shared" si="149"/>
        <v>0</v>
      </c>
      <c r="AA839">
        <f t="shared" si="150"/>
        <v>0</v>
      </c>
      <c r="AB839">
        <f t="shared" si="151"/>
        <v>0</v>
      </c>
      <c r="AC839">
        <f t="shared" si="152"/>
        <v>0</v>
      </c>
      <c r="AD839">
        <f t="shared" si="153"/>
        <v>0</v>
      </c>
      <c r="AE839">
        <f t="shared" si="154"/>
        <v>0</v>
      </c>
      <c r="AF839">
        <f>SUMPRODUCT(U839:AE839,Weights!$E$3:$O$3)</f>
        <v>0</v>
      </c>
    </row>
    <row r="840" spans="21:32" x14ac:dyDescent="0.25">
      <c r="U840">
        <f t="shared" si="144"/>
        <v>0</v>
      </c>
      <c r="V840">
        <f t="shared" si="145"/>
        <v>0</v>
      </c>
      <c r="W840">
        <f t="shared" si="146"/>
        <v>0</v>
      </c>
      <c r="X840">
        <f t="shared" si="147"/>
        <v>0</v>
      </c>
      <c r="Y840">
        <f t="shared" si="148"/>
        <v>0</v>
      </c>
      <c r="Z840">
        <f t="shared" si="149"/>
        <v>0</v>
      </c>
      <c r="AA840">
        <f t="shared" si="150"/>
        <v>0</v>
      </c>
      <c r="AB840">
        <f t="shared" si="151"/>
        <v>0</v>
      </c>
      <c r="AC840">
        <f t="shared" si="152"/>
        <v>0</v>
      </c>
      <c r="AD840">
        <f t="shared" si="153"/>
        <v>0</v>
      </c>
      <c r="AE840">
        <f t="shared" si="154"/>
        <v>0</v>
      </c>
      <c r="AF840">
        <f>SUMPRODUCT(U840:AE840,Weights!$E$3:$O$3)</f>
        <v>0</v>
      </c>
    </row>
    <row r="841" spans="21:32" x14ac:dyDescent="0.25">
      <c r="U841">
        <f t="shared" si="144"/>
        <v>0</v>
      </c>
      <c r="V841">
        <f t="shared" si="145"/>
        <v>0</v>
      </c>
      <c r="W841">
        <f t="shared" si="146"/>
        <v>0</v>
      </c>
      <c r="X841">
        <f t="shared" si="147"/>
        <v>0</v>
      </c>
      <c r="Y841">
        <f t="shared" si="148"/>
        <v>0</v>
      </c>
      <c r="Z841">
        <f t="shared" si="149"/>
        <v>0</v>
      </c>
      <c r="AA841">
        <f t="shared" si="150"/>
        <v>0</v>
      </c>
      <c r="AB841">
        <f t="shared" si="151"/>
        <v>0</v>
      </c>
      <c r="AC841">
        <f t="shared" si="152"/>
        <v>0</v>
      </c>
      <c r="AD841">
        <f t="shared" si="153"/>
        <v>0</v>
      </c>
      <c r="AE841">
        <f t="shared" si="154"/>
        <v>0</v>
      </c>
      <c r="AF841">
        <f>SUMPRODUCT(U841:AE841,Weights!$E$3:$O$3)</f>
        <v>0</v>
      </c>
    </row>
    <row r="842" spans="21:32" x14ac:dyDescent="0.25">
      <c r="U842">
        <f t="shared" si="144"/>
        <v>0</v>
      </c>
      <c r="V842">
        <f t="shared" si="145"/>
        <v>0</v>
      </c>
      <c r="W842">
        <f t="shared" si="146"/>
        <v>0</v>
      </c>
      <c r="X842">
        <f t="shared" si="147"/>
        <v>0</v>
      </c>
      <c r="Y842">
        <f t="shared" si="148"/>
        <v>0</v>
      </c>
      <c r="Z842">
        <f t="shared" si="149"/>
        <v>0</v>
      </c>
      <c r="AA842">
        <f t="shared" si="150"/>
        <v>0</v>
      </c>
      <c r="AB842">
        <f t="shared" si="151"/>
        <v>0</v>
      </c>
      <c r="AC842">
        <f t="shared" si="152"/>
        <v>0</v>
      </c>
      <c r="AD842">
        <f t="shared" si="153"/>
        <v>0</v>
      </c>
      <c r="AE842">
        <f t="shared" si="154"/>
        <v>0</v>
      </c>
      <c r="AF842">
        <f>SUMPRODUCT(U842:AE842,Weights!$E$3:$O$3)</f>
        <v>0</v>
      </c>
    </row>
    <row r="843" spans="21:32" x14ac:dyDescent="0.25">
      <c r="U843">
        <f t="shared" si="144"/>
        <v>0</v>
      </c>
      <c r="V843">
        <f t="shared" si="145"/>
        <v>0</v>
      </c>
      <c r="W843">
        <f t="shared" si="146"/>
        <v>0</v>
      </c>
      <c r="X843">
        <f t="shared" si="147"/>
        <v>0</v>
      </c>
      <c r="Y843">
        <f t="shared" si="148"/>
        <v>0</v>
      </c>
      <c r="Z843">
        <f t="shared" si="149"/>
        <v>0</v>
      </c>
      <c r="AA843">
        <f t="shared" si="150"/>
        <v>0</v>
      </c>
      <c r="AB843">
        <f t="shared" si="151"/>
        <v>0</v>
      </c>
      <c r="AC843">
        <f t="shared" si="152"/>
        <v>0</v>
      </c>
      <c r="AD843">
        <f t="shared" si="153"/>
        <v>0</v>
      </c>
      <c r="AE843">
        <f t="shared" si="154"/>
        <v>0</v>
      </c>
      <c r="AF843">
        <f>SUMPRODUCT(U843:AE843,Weights!$E$3:$O$3)</f>
        <v>0</v>
      </c>
    </row>
    <row r="844" spans="21:32" x14ac:dyDescent="0.25">
      <c r="U844">
        <f t="shared" si="144"/>
        <v>0</v>
      </c>
      <c r="V844">
        <f t="shared" si="145"/>
        <v>0</v>
      </c>
      <c r="W844">
        <f t="shared" si="146"/>
        <v>0</v>
      </c>
      <c r="X844">
        <f t="shared" si="147"/>
        <v>0</v>
      </c>
      <c r="Y844">
        <f t="shared" si="148"/>
        <v>0</v>
      </c>
      <c r="Z844">
        <f t="shared" si="149"/>
        <v>0</v>
      </c>
      <c r="AA844">
        <f t="shared" si="150"/>
        <v>0</v>
      </c>
      <c r="AB844">
        <f t="shared" si="151"/>
        <v>0</v>
      </c>
      <c r="AC844">
        <f t="shared" si="152"/>
        <v>0</v>
      </c>
      <c r="AD844">
        <f t="shared" si="153"/>
        <v>0</v>
      </c>
      <c r="AE844">
        <f t="shared" si="154"/>
        <v>0</v>
      </c>
      <c r="AF844">
        <f>SUMPRODUCT(U844:AE844,Weights!$E$3:$O$3)</f>
        <v>0</v>
      </c>
    </row>
    <row r="845" spans="21:32" x14ac:dyDescent="0.25">
      <c r="U845">
        <f t="shared" si="144"/>
        <v>0</v>
      </c>
      <c r="V845">
        <f t="shared" si="145"/>
        <v>0</v>
      </c>
      <c r="W845">
        <f t="shared" si="146"/>
        <v>0</v>
      </c>
      <c r="X845">
        <f t="shared" si="147"/>
        <v>0</v>
      </c>
      <c r="Y845">
        <f t="shared" si="148"/>
        <v>0</v>
      </c>
      <c r="Z845">
        <f t="shared" si="149"/>
        <v>0</v>
      </c>
      <c r="AA845">
        <f t="shared" si="150"/>
        <v>0</v>
      </c>
      <c r="AB845">
        <f t="shared" si="151"/>
        <v>0</v>
      </c>
      <c r="AC845">
        <f t="shared" si="152"/>
        <v>0</v>
      </c>
      <c r="AD845">
        <f t="shared" si="153"/>
        <v>0</v>
      </c>
      <c r="AE845">
        <f t="shared" si="154"/>
        <v>0</v>
      </c>
      <c r="AF845">
        <f>SUMPRODUCT(U845:AE845,Weights!$E$3:$O$3)</f>
        <v>0</v>
      </c>
    </row>
    <row r="846" spans="21:32" x14ac:dyDescent="0.25">
      <c r="U846">
        <f t="shared" si="144"/>
        <v>0</v>
      </c>
      <c r="V846">
        <f t="shared" si="145"/>
        <v>0</v>
      </c>
      <c r="W846">
        <f t="shared" si="146"/>
        <v>0</v>
      </c>
      <c r="X846">
        <f t="shared" si="147"/>
        <v>0</v>
      </c>
      <c r="Y846">
        <f t="shared" si="148"/>
        <v>0</v>
      </c>
      <c r="Z846">
        <f t="shared" si="149"/>
        <v>0</v>
      </c>
      <c r="AA846">
        <f t="shared" si="150"/>
        <v>0</v>
      </c>
      <c r="AB846">
        <f t="shared" si="151"/>
        <v>0</v>
      </c>
      <c r="AC846">
        <f t="shared" si="152"/>
        <v>0</v>
      </c>
      <c r="AD846">
        <f t="shared" si="153"/>
        <v>0</v>
      </c>
      <c r="AE846">
        <f t="shared" si="154"/>
        <v>0</v>
      </c>
      <c r="AF846">
        <f>SUMPRODUCT(U846:AE846,Weights!$E$3:$O$3)</f>
        <v>0</v>
      </c>
    </row>
    <row r="847" spans="21:32" x14ac:dyDescent="0.25">
      <c r="U847">
        <f t="shared" si="144"/>
        <v>0</v>
      </c>
      <c r="V847">
        <f t="shared" si="145"/>
        <v>0</v>
      </c>
      <c r="W847">
        <f t="shared" si="146"/>
        <v>0</v>
      </c>
      <c r="X847">
        <f t="shared" si="147"/>
        <v>0</v>
      </c>
      <c r="Y847">
        <f t="shared" si="148"/>
        <v>0</v>
      </c>
      <c r="Z847">
        <f t="shared" si="149"/>
        <v>0</v>
      </c>
      <c r="AA847">
        <f t="shared" si="150"/>
        <v>0</v>
      </c>
      <c r="AB847">
        <f t="shared" si="151"/>
        <v>0</v>
      </c>
      <c r="AC847">
        <f t="shared" si="152"/>
        <v>0</v>
      </c>
      <c r="AD847">
        <f t="shared" si="153"/>
        <v>0</v>
      </c>
      <c r="AE847">
        <f t="shared" si="154"/>
        <v>0</v>
      </c>
      <c r="AF847">
        <f>SUMPRODUCT(U847:AE847,Weights!$E$3:$O$3)</f>
        <v>0</v>
      </c>
    </row>
    <row r="848" spans="21:32" x14ac:dyDescent="0.25">
      <c r="U848">
        <f t="shared" si="144"/>
        <v>0</v>
      </c>
      <c r="V848">
        <f t="shared" si="145"/>
        <v>0</v>
      </c>
      <c r="W848">
        <f t="shared" si="146"/>
        <v>0</v>
      </c>
      <c r="X848">
        <f t="shared" si="147"/>
        <v>0</v>
      </c>
      <c r="Y848">
        <f t="shared" si="148"/>
        <v>0</v>
      </c>
      <c r="Z848">
        <f t="shared" si="149"/>
        <v>0</v>
      </c>
      <c r="AA848">
        <f t="shared" si="150"/>
        <v>0</v>
      </c>
      <c r="AB848">
        <f t="shared" si="151"/>
        <v>0</v>
      </c>
      <c r="AC848">
        <f t="shared" si="152"/>
        <v>0</v>
      </c>
      <c r="AD848">
        <f t="shared" si="153"/>
        <v>0</v>
      </c>
      <c r="AE848">
        <f t="shared" si="154"/>
        <v>0</v>
      </c>
      <c r="AF848">
        <f>SUMPRODUCT(U848:AE848,Weights!$E$3:$O$3)</f>
        <v>0</v>
      </c>
    </row>
    <row r="849" spans="21:32" x14ac:dyDescent="0.25">
      <c r="U849">
        <f t="shared" si="144"/>
        <v>0</v>
      </c>
      <c r="V849">
        <f t="shared" si="145"/>
        <v>0</v>
      </c>
      <c r="W849">
        <f t="shared" si="146"/>
        <v>0</v>
      </c>
      <c r="X849">
        <f t="shared" si="147"/>
        <v>0</v>
      </c>
      <c r="Y849">
        <f t="shared" si="148"/>
        <v>0</v>
      </c>
      <c r="Z849">
        <f t="shared" si="149"/>
        <v>0</v>
      </c>
      <c r="AA849">
        <f t="shared" si="150"/>
        <v>0</v>
      </c>
      <c r="AB849">
        <f t="shared" si="151"/>
        <v>0</v>
      </c>
      <c r="AC849">
        <f t="shared" si="152"/>
        <v>0</v>
      </c>
      <c r="AD849">
        <f t="shared" si="153"/>
        <v>0</v>
      </c>
      <c r="AE849">
        <f t="shared" si="154"/>
        <v>0</v>
      </c>
      <c r="AF849">
        <f>SUMPRODUCT(U849:AE849,Weights!$E$3:$O$3)</f>
        <v>0</v>
      </c>
    </row>
    <row r="850" spans="21:32" x14ac:dyDescent="0.25">
      <c r="U850">
        <f t="shared" si="144"/>
        <v>0</v>
      </c>
      <c r="V850">
        <f t="shared" si="145"/>
        <v>0</v>
      </c>
      <c r="W850">
        <f t="shared" si="146"/>
        <v>0</v>
      </c>
      <c r="X850">
        <f t="shared" si="147"/>
        <v>0</v>
      </c>
      <c r="Y850">
        <f t="shared" si="148"/>
        <v>0</v>
      </c>
      <c r="Z850">
        <f t="shared" si="149"/>
        <v>0</v>
      </c>
      <c r="AA850">
        <f t="shared" si="150"/>
        <v>0</v>
      </c>
      <c r="AB850">
        <f t="shared" si="151"/>
        <v>0</v>
      </c>
      <c r="AC850">
        <f t="shared" si="152"/>
        <v>0</v>
      </c>
      <c r="AD850">
        <f t="shared" si="153"/>
        <v>0</v>
      </c>
      <c r="AE850">
        <f t="shared" si="154"/>
        <v>0</v>
      </c>
      <c r="AF850">
        <f>SUMPRODUCT(U850:AE850,Weights!$E$3:$O$3)</f>
        <v>0</v>
      </c>
    </row>
    <row r="851" spans="21:32" x14ac:dyDescent="0.25">
      <c r="U851">
        <f t="shared" si="144"/>
        <v>0</v>
      </c>
      <c r="V851">
        <f t="shared" si="145"/>
        <v>0</v>
      </c>
      <c r="W851">
        <f t="shared" si="146"/>
        <v>0</v>
      </c>
      <c r="X851">
        <f t="shared" si="147"/>
        <v>0</v>
      </c>
      <c r="Y851">
        <f t="shared" si="148"/>
        <v>0</v>
      </c>
      <c r="Z851">
        <f t="shared" si="149"/>
        <v>0</v>
      </c>
      <c r="AA851">
        <f t="shared" si="150"/>
        <v>0</v>
      </c>
      <c r="AB851">
        <f t="shared" si="151"/>
        <v>0</v>
      </c>
      <c r="AC851">
        <f t="shared" si="152"/>
        <v>0</v>
      </c>
      <c r="AD851">
        <f t="shared" si="153"/>
        <v>0</v>
      </c>
      <c r="AE851">
        <f t="shared" si="154"/>
        <v>0</v>
      </c>
      <c r="AF851">
        <f>SUMPRODUCT(U851:AE851,Weights!$E$3:$O$3)</f>
        <v>0</v>
      </c>
    </row>
    <row r="852" spans="21:32" x14ac:dyDescent="0.25">
      <c r="U852">
        <f t="shared" si="144"/>
        <v>0</v>
      </c>
      <c r="V852">
        <f t="shared" si="145"/>
        <v>0</v>
      </c>
      <c r="W852">
        <f t="shared" si="146"/>
        <v>0</v>
      </c>
      <c r="X852">
        <f t="shared" si="147"/>
        <v>0</v>
      </c>
      <c r="Y852">
        <f t="shared" si="148"/>
        <v>0</v>
      </c>
      <c r="Z852">
        <f t="shared" si="149"/>
        <v>0</v>
      </c>
      <c r="AA852">
        <f t="shared" si="150"/>
        <v>0</v>
      </c>
      <c r="AB852">
        <f t="shared" si="151"/>
        <v>0</v>
      </c>
      <c r="AC852">
        <f t="shared" si="152"/>
        <v>0</v>
      </c>
      <c r="AD852">
        <f t="shared" si="153"/>
        <v>0</v>
      </c>
      <c r="AE852">
        <f t="shared" si="154"/>
        <v>0</v>
      </c>
      <c r="AF852">
        <f>SUMPRODUCT(U852:AE852,Weights!$E$3:$O$3)</f>
        <v>0</v>
      </c>
    </row>
    <row r="853" spans="21:32" x14ac:dyDescent="0.25">
      <c r="U853">
        <f t="shared" si="144"/>
        <v>0</v>
      </c>
      <c r="V853">
        <f t="shared" si="145"/>
        <v>0</v>
      </c>
      <c r="W853">
        <f t="shared" si="146"/>
        <v>0</v>
      </c>
      <c r="X853">
        <f t="shared" si="147"/>
        <v>0</v>
      </c>
      <c r="Y853">
        <f t="shared" si="148"/>
        <v>0</v>
      </c>
      <c r="Z853">
        <f t="shared" si="149"/>
        <v>0</v>
      </c>
      <c r="AA853">
        <f t="shared" si="150"/>
        <v>0</v>
      </c>
      <c r="AB853">
        <f t="shared" si="151"/>
        <v>0</v>
      </c>
      <c r="AC853">
        <f t="shared" si="152"/>
        <v>0</v>
      </c>
      <c r="AD853">
        <f t="shared" si="153"/>
        <v>0</v>
      </c>
      <c r="AE853">
        <f t="shared" si="154"/>
        <v>0</v>
      </c>
      <c r="AF853">
        <f>SUMPRODUCT(U853:AE853,Weights!$E$3:$O$3)</f>
        <v>0</v>
      </c>
    </row>
    <row r="854" spans="21:32" x14ac:dyDescent="0.25">
      <c r="U854">
        <f t="shared" si="144"/>
        <v>0</v>
      </c>
      <c r="V854">
        <f t="shared" si="145"/>
        <v>0</v>
      </c>
      <c r="W854">
        <f t="shared" si="146"/>
        <v>0</v>
      </c>
      <c r="X854">
        <f t="shared" si="147"/>
        <v>0</v>
      </c>
      <c r="Y854">
        <f t="shared" si="148"/>
        <v>0</v>
      </c>
      <c r="Z854">
        <f t="shared" si="149"/>
        <v>0</v>
      </c>
      <c r="AA854">
        <f t="shared" si="150"/>
        <v>0</v>
      </c>
      <c r="AB854">
        <f t="shared" si="151"/>
        <v>0</v>
      </c>
      <c r="AC854">
        <f t="shared" si="152"/>
        <v>0</v>
      </c>
      <c r="AD854">
        <f t="shared" si="153"/>
        <v>0</v>
      </c>
      <c r="AE854">
        <f t="shared" si="154"/>
        <v>0</v>
      </c>
      <c r="AF854">
        <f>SUMPRODUCT(U854:AE854,Weights!$E$3:$O$3)</f>
        <v>0</v>
      </c>
    </row>
    <row r="855" spans="21:32" x14ac:dyDescent="0.25">
      <c r="U855">
        <f t="shared" si="144"/>
        <v>0</v>
      </c>
      <c r="V855">
        <f t="shared" si="145"/>
        <v>0</v>
      </c>
      <c r="W855">
        <f t="shared" si="146"/>
        <v>0</v>
      </c>
      <c r="X855">
        <f t="shared" si="147"/>
        <v>0</v>
      </c>
      <c r="Y855">
        <f t="shared" si="148"/>
        <v>0</v>
      </c>
      <c r="Z855">
        <f t="shared" si="149"/>
        <v>0</v>
      </c>
      <c r="AA855">
        <f t="shared" si="150"/>
        <v>0</v>
      </c>
      <c r="AB855">
        <f t="shared" si="151"/>
        <v>0</v>
      </c>
      <c r="AC855">
        <f t="shared" si="152"/>
        <v>0</v>
      </c>
      <c r="AD855">
        <f t="shared" si="153"/>
        <v>0</v>
      </c>
      <c r="AE855">
        <f t="shared" si="154"/>
        <v>0</v>
      </c>
      <c r="AF855">
        <f>SUMPRODUCT(U855:AE855,Weights!$E$3:$O$3)</f>
        <v>0</v>
      </c>
    </row>
    <row r="856" spans="21:32" x14ac:dyDescent="0.25">
      <c r="U856">
        <f t="shared" si="144"/>
        <v>0</v>
      </c>
      <c r="V856">
        <f t="shared" si="145"/>
        <v>0</v>
      </c>
      <c r="W856">
        <f t="shared" si="146"/>
        <v>0</v>
      </c>
      <c r="X856">
        <f t="shared" si="147"/>
        <v>0</v>
      </c>
      <c r="Y856">
        <f t="shared" si="148"/>
        <v>0</v>
      </c>
      <c r="Z856">
        <f t="shared" si="149"/>
        <v>0</v>
      </c>
      <c r="AA856">
        <f t="shared" si="150"/>
        <v>0</v>
      </c>
      <c r="AB856">
        <f t="shared" si="151"/>
        <v>0</v>
      </c>
      <c r="AC856">
        <f t="shared" si="152"/>
        <v>0</v>
      </c>
      <c r="AD856">
        <f t="shared" si="153"/>
        <v>0</v>
      </c>
      <c r="AE856">
        <f t="shared" si="154"/>
        <v>0</v>
      </c>
      <c r="AF856">
        <f>SUMPRODUCT(U856:AE856,Weights!$E$3:$O$3)</f>
        <v>0</v>
      </c>
    </row>
    <row r="857" spans="21:32" x14ac:dyDescent="0.25">
      <c r="U857">
        <f t="shared" si="144"/>
        <v>0</v>
      </c>
      <c r="V857">
        <f t="shared" si="145"/>
        <v>0</v>
      </c>
      <c r="W857">
        <f t="shared" si="146"/>
        <v>0</v>
      </c>
      <c r="X857">
        <f t="shared" si="147"/>
        <v>0</v>
      </c>
      <c r="Y857">
        <f t="shared" si="148"/>
        <v>0</v>
      </c>
      <c r="Z857">
        <f t="shared" si="149"/>
        <v>0</v>
      </c>
      <c r="AA857">
        <f t="shared" si="150"/>
        <v>0</v>
      </c>
      <c r="AB857">
        <f t="shared" si="151"/>
        <v>0</v>
      </c>
      <c r="AC857">
        <f t="shared" si="152"/>
        <v>0</v>
      </c>
      <c r="AD857">
        <f t="shared" si="153"/>
        <v>0</v>
      </c>
      <c r="AE857">
        <f t="shared" si="154"/>
        <v>0</v>
      </c>
      <c r="AF857">
        <f>SUMPRODUCT(U857:AE857,Weights!$E$3:$O$3)</f>
        <v>0</v>
      </c>
    </row>
    <row r="858" spans="21:32" x14ac:dyDescent="0.25">
      <c r="U858">
        <f t="shared" si="144"/>
        <v>0</v>
      </c>
      <c r="V858">
        <f t="shared" si="145"/>
        <v>0</v>
      </c>
      <c r="W858">
        <f t="shared" si="146"/>
        <v>0</v>
      </c>
      <c r="X858">
        <f t="shared" si="147"/>
        <v>0</v>
      </c>
      <c r="Y858">
        <f t="shared" si="148"/>
        <v>0</v>
      </c>
      <c r="Z858">
        <f t="shared" si="149"/>
        <v>0</v>
      </c>
      <c r="AA858">
        <f t="shared" si="150"/>
        <v>0</v>
      </c>
      <c r="AB858">
        <f t="shared" si="151"/>
        <v>0</v>
      </c>
      <c r="AC858">
        <f t="shared" si="152"/>
        <v>0</v>
      </c>
      <c r="AD858">
        <f t="shared" si="153"/>
        <v>0</v>
      </c>
      <c r="AE858">
        <f t="shared" si="154"/>
        <v>0</v>
      </c>
      <c r="AF858">
        <f>SUMPRODUCT(U858:AE858,Weights!$E$3:$O$3)</f>
        <v>0</v>
      </c>
    </row>
    <row r="859" spans="21:32" x14ac:dyDescent="0.25">
      <c r="U859">
        <f t="shared" si="144"/>
        <v>0</v>
      </c>
      <c r="V859">
        <f t="shared" si="145"/>
        <v>0</v>
      </c>
      <c r="W859">
        <f t="shared" si="146"/>
        <v>0</v>
      </c>
      <c r="X859">
        <f t="shared" si="147"/>
        <v>0</v>
      </c>
      <c r="Y859">
        <f t="shared" si="148"/>
        <v>0</v>
      </c>
      <c r="Z859">
        <f t="shared" si="149"/>
        <v>0</v>
      </c>
      <c r="AA859">
        <f t="shared" si="150"/>
        <v>0</v>
      </c>
      <c r="AB859">
        <f t="shared" si="151"/>
        <v>0</v>
      </c>
      <c r="AC859">
        <f t="shared" si="152"/>
        <v>0</v>
      </c>
      <c r="AD859">
        <f t="shared" si="153"/>
        <v>0</v>
      </c>
      <c r="AE859">
        <f t="shared" si="154"/>
        <v>0</v>
      </c>
      <c r="AF859">
        <f>SUMPRODUCT(U859:AE859,Weights!$E$3:$O$3)</f>
        <v>0</v>
      </c>
    </row>
    <row r="860" spans="21:32" x14ac:dyDescent="0.25">
      <c r="U860">
        <f t="shared" si="144"/>
        <v>0</v>
      </c>
      <c r="V860">
        <f t="shared" si="145"/>
        <v>0</v>
      </c>
      <c r="W860">
        <f t="shared" si="146"/>
        <v>0</v>
      </c>
      <c r="X860">
        <f t="shared" si="147"/>
        <v>0</v>
      </c>
      <c r="Y860">
        <f t="shared" si="148"/>
        <v>0</v>
      </c>
      <c r="Z860">
        <f t="shared" si="149"/>
        <v>0</v>
      </c>
      <c r="AA860">
        <f t="shared" si="150"/>
        <v>0</v>
      </c>
      <c r="AB860">
        <f t="shared" si="151"/>
        <v>0</v>
      </c>
      <c r="AC860">
        <f t="shared" si="152"/>
        <v>0</v>
      </c>
      <c r="AD860">
        <f t="shared" si="153"/>
        <v>0</v>
      </c>
      <c r="AE860">
        <f t="shared" si="154"/>
        <v>0</v>
      </c>
      <c r="AF860">
        <f>SUMPRODUCT(U860:AE860,Weights!$E$3:$O$3)</f>
        <v>0</v>
      </c>
    </row>
    <row r="861" spans="21:32" x14ac:dyDescent="0.25">
      <c r="U861">
        <f t="shared" si="144"/>
        <v>0</v>
      </c>
      <c r="V861">
        <f t="shared" si="145"/>
        <v>0</v>
      </c>
      <c r="W861">
        <f t="shared" si="146"/>
        <v>0</v>
      </c>
      <c r="X861">
        <f t="shared" si="147"/>
        <v>0</v>
      </c>
      <c r="Y861">
        <f t="shared" si="148"/>
        <v>0</v>
      </c>
      <c r="Z861">
        <f t="shared" si="149"/>
        <v>0</v>
      </c>
      <c r="AA861">
        <f t="shared" si="150"/>
        <v>0</v>
      </c>
      <c r="AB861">
        <f t="shared" si="151"/>
        <v>0</v>
      </c>
      <c r="AC861">
        <f t="shared" si="152"/>
        <v>0</v>
      </c>
      <c r="AD861">
        <f t="shared" si="153"/>
        <v>0</v>
      </c>
      <c r="AE861">
        <f t="shared" si="154"/>
        <v>0</v>
      </c>
      <c r="AF861">
        <f>SUMPRODUCT(U861:AE861,Weights!$E$3:$O$3)</f>
        <v>0</v>
      </c>
    </row>
    <row r="862" spans="21:32" x14ac:dyDescent="0.25">
      <c r="U862">
        <f t="shared" si="144"/>
        <v>0</v>
      </c>
      <c r="V862">
        <f t="shared" si="145"/>
        <v>0</v>
      </c>
      <c r="W862">
        <f t="shared" si="146"/>
        <v>0</v>
      </c>
      <c r="X862">
        <f t="shared" si="147"/>
        <v>0</v>
      </c>
      <c r="Y862">
        <f t="shared" si="148"/>
        <v>0</v>
      </c>
      <c r="Z862">
        <f t="shared" si="149"/>
        <v>0</v>
      </c>
      <c r="AA862">
        <f t="shared" si="150"/>
        <v>0</v>
      </c>
      <c r="AB862">
        <f t="shared" si="151"/>
        <v>0</v>
      </c>
      <c r="AC862">
        <f t="shared" si="152"/>
        <v>0</v>
      </c>
      <c r="AD862">
        <f t="shared" si="153"/>
        <v>0</v>
      </c>
      <c r="AE862">
        <f t="shared" si="154"/>
        <v>0</v>
      </c>
      <c r="AF862">
        <f>SUMPRODUCT(U862:AE862,Weights!$E$3:$O$3)</f>
        <v>0</v>
      </c>
    </row>
    <row r="863" spans="21:32" x14ac:dyDescent="0.25">
      <c r="U863">
        <f t="shared" si="144"/>
        <v>0</v>
      </c>
      <c r="V863">
        <f t="shared" si="145"/>
        <v>0</v>
      </c>
      <c r="W863">
        <f t="shared" si="146"/>
        <v>0</v>
      </c>
      <c r="X863">
        <f t="shared" si="147"/>
        <v>0</v>
      </c>
      <c r="Y863">
        <f t="shared" si="148"/>
        <v>0</v>
      </c>
      <c r="Z863">
        <f t="shared" si="149"/>
        <v>0</v>
      </c>
      <c r="AA863">
        <f t="shared" si="150"/>
        <v>0</v>
      </c>
      <c r="AB863">
        <f t="shared" si="151"/>
        <v>0</v>
      </c>
      <c r="AC863">
        <f t="shared" si="152"/>
        <v>0</v>
      </c>
      <c r="AD863">
        <f t="shared" si="153"/>
        <v>0</v>
      </c>
      <c r="AE863">
        <f t="shared" si="154"/>
        <v>0</v>
      </c>
      <c r="AF863">
        <f>SUMPRODUCT(U863:AE863,Weights!$E$3:$O$3)</f>
        <v>0</v>
      </c>
    </row>
    <row r="864" spans="21:32" x14ac:dyDescent="0.25">
      <c r="U864">
        <f t="shared" si="144"/>
        <v>0</v>
      </c>
      <c r="V864">
        <f t="shared" si="145"/>
        <v>0</v>
      </c>
      <c r="W864">
        <f t="shared" si="146"/>
        <v>0</v>
      </c>
      <c r="X864">
        <f t="shared" si="147"/>
        <v>0</v>
      </c>
      <c r="Y864">
        <f t="shared" si="148"/>
        <v>0</v>
      </c>
      <c r="Z864">
        <f t="shared" si="149"/>
        <v>0</v>
      </c>
      <c r="AA864">
        <f t="shared" si="150"/>
        <v>0</v>
      </c>
      <c r="AB864">
        <f t="shared" si="151"/>
        <v>0</v>
      </c>
      <c r="AC864">
        <f t="shared" si="152"/>
        <v>0</v>
      </c>
      <c r="AD864">
        <f t="shared" si="153"/>
        <v>0</v>
      </c>
      <c r="AE864">
        <f t="shared" si="154"/>
        <v>0</v>
      </c>
      <c r="AF864">
        <f>SUMPRODUCT(U864:AE864,Weights!$E$3:$O$3)</f>
        <v>0</v>
      </c>
    </row>
    <row r="865" spans="21:32" x14ac:dyDescent="0.25">
      <c r="U865">
        <f t="shared" si="144"/>
        <v>0</v>
      </c>
      <c r="V865">
        <f t="shared" si="145"/>
        <v>0</v>
      </c>
      <c r="W865">
        <f t="shared" si="146"/>
        <v>0</v>
      </c>
      <c r="X865">
        <f t="shared" si="147"/>
        <v>0</v>
      </c>
      <c r="Y865">
        <f t="shared" si="148"/>
        <v>0</v>
      </c>
      <c r="Z865">
        <f t="shared" si="149"/>
        <v>0</v>
      </c>
      <c r="AA865">
        <f t="shared" si="150"/>
        <v>0</v>
      </c>
      <c r="AB865">
        <f t="shared" si="151"/>
        <v>0</v>
      </c>
      <c r="AC865">
        <f t="shared" si="152"/>
        <v>0</v>
      </c>
      <c r="AD865">
        <f t="shared" si="153"/>
        <v>0</v>
      </c>
      <c r="AE865">
        <f t="shared" si="154"/>
        <v>0</v>
      </c>
      <c r="AF865">
        <f>SUMPRODUCT(U865:AE865,Weights!$E$3:$O$3)</f>
        <v>0</v>
      </c>
    </row>
    <row r="866" spans="21:32" x14ac:dyDescent="0.25">
      <c r="U866">
        <f t="shared" si="144"/>
        <v>0</v>
      </c>
      <c r="V866">
        <f t="shared" si="145"/>
        <v>0</v>
      </c>
      <c r="W866">
        <f t="shared" si="146"/>
        <v>0</v>
      </c>
      <c r="X866">
        <f t="shared" si="147"/>
        <v>0</v>
      </c>
      <c r="Y866">
        <f t="shared" si="148"/>
        <v>0</v>
      </c>
      <c r="Z866">
        <f t="shared" si="149"/>
        <v>0</v>
      </c>
      <c r="AA866">
        <f t="shared" si="150"/>
        <v>0</v>
      </c>
      <c r="AB866">
        <f t="shared" si="151"/>
        <v>0</v>
      </c>
      <c r="AC866">
        <f t="shared" si="152"/>
        <v>0</v>
      </c>
      <c r="AD866">
        <f t="shared" si="153"/>
        <v>0</v>
      </c>
      <c r="AE866">
        <f t="shared" si="154"/>
        <v>0</v>
      </c>
      <c r="AF866">
        <f>SUMPRODUCT(U866:AE866,Weights!$E$3:$O$3)</f>
        <v>0</v>
      </c>
    </row>
    <row r="867" spans="21:32" x14ac:dyDescent="0.25">
      <c r="U867">
        <f t="shared" si="144"/>
        <v>0</v>
      </c>
      <c r="V867">
        <f t="shared" si="145"/>
        <v>0</v>
      </c>
      <c r="W867">
        <f t="shared" si="146"/>
        <v>0</v>
      </c>
      <c r="X867">
        <f t="shared" si="147"/>
        <v>0</v>
      </c>
      <c r="Y867">
        <f t="shared" si="148"/>
        <v>0</v>
      </c>
      <c r="Z867">
        <f t="shared" si="149"/>
        <v>0</v>
      </c>
      <c r="AA867">
        <f t="shared" si="150"/>
        <v>0</v>
      </c>
      <c r="AB867">
        <f t="shared" si="151"/>
        <v>0</v>
      </c>
      <c r="AC867">
        <f t="shared" si="152"/>
        <v>0</v>
      </c>
      <c r="AD867">
        <f t="shared" si="153"/>
        <v>0</v>
      </c>
      <c r="AE867">
        <f t="shared" si="154"/>
        <v>0</v>
      </c>
      <c r="AF867">
        <f>SUMPRODUCT(U867:AE867,Weights!$E$3:$O$3)</f>
        <v>0</v>
      </c>
    </row>
    <row r="868" spans="21:32" x14ac:dyDescent="0.25">
      <c r="U868">
        <f t="shared" si="144"/>
        <v>0</v>
      </c>
      <c r="V868">
        <f t="shared" si="145"/>
        <v>0</v>
      </c>
      <c r="W868">
        <f t="shared" si="146"/>
        <v>0</v>
      </c>
      <c r="X868">
        <f t="shared" si="147"/>
        <v>0</v>
      </c>
      <c r="Y868">
        <f t="shared" si="148"/>
        <v>0</v>
      </c>
      <c r="Z868">
        <f t="shared" si="149"/>
        <v>0</v>
      </c>
      <c r="AA868">
        <f t="shared" si="150"/>
        <v>0</v>
      </c>
      <c r="AB868">
        <f t="shared" si="151"/>
        <v>0</v>
      </c>
      <c r="AC868">
        <f t="shared" si="152"/>
        <v>0</v>
      </c>
      <c r="AD868">
        <f t="shared" si="153"/>
        <v>0</v>
      </c>
      <c r="AE868">
        <f t="shared" si="154"/>
        <v>0</v>
      </c>
      <c r="AF868">
        <f>SUMPRODUCT(U868:AE868,Weights!$E$3:$O$3)</f>
        <v>0</v>
      </c>
    </row>
    <row r="869" spans="21:32" x14ac:dyDescent="0.25">
      <c r="U869">
        <f t="shared" si="144"/>
        <v>0</v>
      </c>
      <c r="V869">
        <f t="shared" si="145"/>
        <v>0</v>
      </c>
      <c r="W869">
        <f t="shared" si="146"/>
        <v>0</v>
      </c>
      <c r="X869">
        <f t="shared" si="147"/>
        <v>0</v>
      </c>
      <c r="Y869">
        <f t="shared" si="148"/>
        <v>0</v>
      </c>
      <c r="Z869">
        <f t="shared" si="149"/>
        <v>0</v>
      </c>
      <c r="AA869">
        <f t="shared" si="150"/>
        <v>0</v>
      </c>
      <c r="AB869">
        <f t="shared" si="151"/>
        <v>0</v>
      </c>
      <c r="AC869">
        <f t="shared" si="152"/>
        <v>0</v>
      </c>
      <c r="AD869">
        <f t="shared" si="153"/>
        <v>0</v>
      </c>
      <c r="AE869">
        <f t="shared" si="154"/>
        <v>0</v>
      </c>
      <c r="AF869">
        <f>SUMPRODUCT(U869:AE869,Weights!$E$3:$O$3)</f>
        <v>0</v>
      </c>
    </row>
    <row r="870" spans="21:32" x14ac:dyDescent="0.25">
      <c r="U870">
        <f t="shared" si="144"/>
        <v>0</v>
      </c>
      <c r="V870">
        <f t="shared" si="145"/>
        <v>0</v>
      </c>
      <c r="W870">
        <f t="shared" si="146"/>
        <v>0</v>
      </c>
      <c r="X870">
        <f t="shared" si="147"/>
        <v>0</v>
      </c>
      <c r="Y870">
        <f t="shared" si="148"/>
        <v>0</v>
      </c>
      <c r="Z870">
        <f t="shared" si="149"/>
        <v>0</v>
      </c>
      <c r="AA870">
        <f t="shared" si="150"/>
        <v>0</v>
      </c>
      <c r="AB870">
        <f t="shared" si="151"/>
        <v>0</v>
      </c>
      <c r="AC870">
        <f t="shared" si="152"/>
        <v>0</v>
      </c>
      <c r="AD870">
        <f t="shared" si="153"/>
        <v>0</v>
      </c>
      <c r="AE870">
        <f t="shared" si="154"/>
        <v>0</v>
      </c>
      <c r="AF870">
        <f>SUMPRODUCT(U870:AE870,Weights!$E$3:$O$3)</f>
        <v>0</v>
      </c>
    </row>
    <row r="871" spans="21:32" x14ac:dyDescent="0.25">
      <c r="U871">
        <f t="shared" si="144"/>
        <v>0</v>
      </c>
      <c r="V871">
        <f t="shared" si="145"/>
        <v>0</v>
      </c>
      <c r="W871">
        <f t="shared" si="146"/>
        <v>0</v>
      </c>
      <c r="X871">
        <f t="shared" si="147"/>
        <v>0</v>
      </c>
      <c r="Y871">
        <f t="shared" si="148"/>
        <v>0</v>
      </c>
      <c r="Z871">
        <f t="shared" si="149"/>
        <v>0</v>
      </c>
      <c r="AA871">
        <f t="shared" si="150"/>
        <v>0</v>
      </c>
      <c r="AB871">
        <f t="shared" si="151"/>
        <v>0</v>
      </c>
      <c r="AC871">
        <f t="shared" si="152"/>
        <v>0</v>
      </c>
      <c r="AD871">
        <f t="shared" si="153"/>
        <v>0</v>
      </c>
      <c r="AE871">
        <f t="shared" si="154"/>
        <v>0</v>
      </c>
      <c r="AF871">
        <f>SUMPRODUCT(U871:AE871,Weights!$E$3:$O$3)</f>
        <v>0</v>
      </c>
    </row>
    <row r="872" spans="21:32" x14ac:dyDescent="0.25">
      <c r="U872">
        <f t="shared" si="144"/>
        <v>0</v>
      </c>
      <c r="V872">
        <f t="shared" si="145"/>
        <v>0</v>
      </c>
      <c r="W872">
        <f t="shared" si="146"/>
        <v>0</v>
      </c>
      <c r="X872">
        <f t="shared" si="147"/>
        <v>0</v>
      </c>
      <c r="Y872">
        <f t="shared" si="148"/>
        <v>0</v>
      </c>
      <c r="Z872">
        <f t="shared" si="149"/>
        <v>0</v>
      </c>
      <c r="AA872">
        <f t="shared" si="150"/>
        <v>0</v>
      </c>
      <c r="AB872">
        <f t="shared" si="151"/>
        <v>0</v>
      </c>
      <c r="AC872">
        <f t="shared" si="152"/>
        <v>0</v>
      </c>
      <c r="AD872">
        <f t="shared" si="153"/>
        <v>0</v>
      </c>
      <c r="AE872">
        <f t="shared" si="154"/>
        <v>0</v>
      </c>
      <c r="AF872">
        <f>SUMPRODUCT(U872:AE872,Weights!$E$3:$O$3)</f>
        <v>0</v>
      </c>
    </row>
    <row r="873" spans="21:32" x14ac:dyDescent="0.25">
      <c r="U873">
        <f t="shared" si="144"/>
        <v>0</v>
      </c>
      <c r="V873">
        <f t="shared" si="145"/>
        <v>0</v>
      </c>
      <c r="W873">
        <f t="shared" si="146"/>
        <v>0</v>
      </c>
      <c r="X873">
        <f t="shared" si="147"/>
        <v>0</v>
      </c>
      <c r="Y873">
        <f t="shared" si="148"/>
        <v>0</v>
      </c>
      <c r="Z873">
        <f t="shared" si="149"/>
        <v>0</v>
      </c>
      <c r="AA873">
        <f t="shared" si="150"/>
        <v>0</v>
      </c>
      <c r="AB873">
        <f t="shared" si="151"/>
        <v>0</v>
      </c>
      <c r="AC873">
        <f t="shared" si="152"/>
        <v>0</v>
      </c>
      <c r="AD873">
        <f t="shared" si="153"/>
        <v>0</v>
      </c>
      <c r="AE873">
        <f t="shared" si="154"/>
        <v>0</v>
      </c>
      <c r="AF873">
        <f>SUMPRODUCT(U873:AE873,Weights!$E$3:$O$3)</f>
        <v>0</v>
      </c>
    </row>
    <row r="874" spans="21:32" x14ac:dyDescent="0.25">
      <c r="U874">
        <f t="shared" si="144"/>
        <v>0</v>
      </c>
      <c r="V874">
        <f t="shared" si="145"/>
        <v>0</v>
      </c>
      <c r="W874">
        <f t="shared" si="146"/>
        <v>0</v>
      </c>
      <c r="X874">
        <f t="shared" si="147"/>
        <v>0</v>
      </c>
      <c r="Y874">
        <f t="shared" si="148"/>
        <v>0</v>
      </c>
      <c r="Z874">
        <f t="shared" si="149"/>
        <v>0</v>
      </c>
      <c r="AA874">
        <f t="shared" si="150"/>
        <v>0</v>
      </c>
      <c r="AB874">
        <f t="shared" si="151"/>
        <v>0</v>
      </c>
      <c r="AC874">
        <f t="shared" si="152"/>
        <v>0</v>
      </c>
      <c r="AD874">
        <f t="shared" si="153"/>
        <v>0</v>
      </c>
      <c r="AE874">
        <f t="shared" si="154"/>
        <v>0</v>
      </c>
      <c r="AF874">
        <f>SUMPRODUCT(U874:AE874,Weights!$E$3:$O$3)</f>
        <v>0</v>
      </c>
    </row>
    <row r="875" spans="21:32" x14ac:dyDescent="0.25">
      <c r="U875">
        <f t="shared" si="144"/>
        <v>0</v>
      </c>
      <c r="V875">
        <f t="shared" si="145"/>
        <v>0</v>
      </c>
      <c r="W875">
        <f t="shared" si="146"/>
        <v>0</v>
      </c>
      <c r="X875">
        <f t="shared" si="147"/>
        <v>0</v>
      </c>
      <c r="Y875">
        <f t="shared" si="148"/>
        <v>0</v>
      </c>
      <c r="Z875">
        <f t="shared" si="149"/>
        <v>0</v>
      </c>
      <c r="AA875">
        <f t="shared" si="150"/>
        <v>0</v>
      </c>
      <c r="AB875">
        <f t="shared" si="151"/>
        <v>0</v>
      </c>
      <c r="AC875">
        <f t="shared" si="152"/>
        <v>0</v>
      </c>
      <c r="AD875">
        <f t="shared" si="153"/>
        <v>0</v>
      </c>
      <c r="AE875">
        <f t="shared" si="154"/>
        <v>0</v>
      </c>
      <c r="AF875">
        <f>SUMPRODUCT(U875:AE875,Weights!$E$3:$O$3)</f>
        <v>0</v>
      </c>
    </row>
    <row r="876" spans="21:32" x14ac:dyDescent="0.25">
      <c r="U876">
        <f t="shared" si="144"/>
        <v>0</v>
      </c>
      <c r="V876">
        <f t="shared" si="145"/>
        <v>0</v>
      </c>
      <c r="W876">
        <f t="shared" si="146"/>
        <v>0</v>
      </c>
      <c r="X876">
        <f t="shared" si="147"/>
        <v>0</v>
      </c>
      <c r="Y876">
        <f t="shared" si="148"/>
        <v>0</v>
      </c>
      <c r="Z876">
        <f t="shared" si="149"/>
        <v>0</v>
      </c>
      <c r="AA876">
        <f t="shared" si="150"/>
        <v>0</v>
      </c>
      <c r="AB876">
        <f t="shared" si="151"/>
        <v>0</v>
      </c>
      <c r="AC876">
        <f t="shared" si="152"/>
        <v>0</v>
      </c>
      <c r="AD876">
        <f t="shared" si="153"/>
        <v>0</v>
      </c>
      <c r="AE876">
        <f t="shared" si="154"/>
        <v>0</v>
      </c>
      <c r="AF876">
        <f>SUMPRODUCT(U876:AE876,Weights!$E$3:$O$3)</f>
        <v>0</v>
      </c>
    </row>
    <row r="877" spans="21:32" x14ac:dyDescent="0.25">
      <c r="U877">
        <f t="shared" si="144"/>
        <v>0</v>
      </c>
      <c r="V877">
        <f t="shared" si="145"/>
        <v>0</v>
      </c>
      <c r="W877">
        <f t="shared" si="146"/>
        <v>0</v>
      </c>
      <c r="X877">
        <f t="shared" si="147"/>
        <v>0</v>
      </c>
      <c r="Y877">
        <f t="shared" si="148"/>
        <v>0</v>
      </c>
      <c r="Z877">
        <f t="shared" si="149"/>
        <v>0</v>
      </c>
      <c r="AA877">
        <f t="shared" si="150"/>
        <v>0</v>
      </c>
      <c r="AB877">
        <f t="shared" si="151"/>
        <v>0</v>
      </c>
      <c r="AC877">
        <f t="shared" si="152"/>
        <v>0</v>
      </c>
      <c r="AD877">
        <f t="shared" si="153"/>
        <v>0</v>
      </c>
      <c r="AE877">
        <f t="shared" si="154"/>
        <v>0</v>
      </c>
      <c r="AF877">
        <f>SUMPRODUCT(U877:AE877,Weights!$E$3:$O$3)</f>
        <v>0</v>
      </c>
    </row>
    <row r="878" spans="21:32" x14ac:dyDescent="0.25">
      <c r="U878">
        <f t="shared" si="144"/>
        <v>0</v>
      </c>
      <c r="V878">
        <f t="shared" si="145"/>
        <v>0</v>
      </c>
      <c r="W878">
        <f t="shared" si="146"/>
        <v>0</v>
      </c>
      <c r="X878">
        <f t="shared" si="147"/>
        <v>0</v>
      </c>
      <c r="Y878">
        <f t="shared" si="148"/>
        <v>0</v>
      </c>
      <c r="Z878">
        <f t="shared" si="149"/>
        <v>0</v>
      </c>
      <c r="AA878">
        <f t="shared" si="150"/>
        <v>0</v>
      </c>
      <c r="AB878">
        <f t="shared" si="151"/>
        <v>0</v>
      </c>
      <c r="AC878">
        <f t="shared" si="152"/>
        <v>0</v>
      </c>
      <c r="AD878">
        <f t="shared" si="153"/>
        <v>0</v>
      </c>
      <c r="AE878">
        <f t="shared" si="154"/>
        <v>0</v>
      </c>
      <c r="AF878">
        <f>SUMPRODUCT(U878:AE878,Weights!$E$3:$O$3)</f>
        <v>0</v>
      </c>
    </row>
    <row r="879" spans="21:32" x14ac:dyDescent="0.25">
      <c r="U879">
        <f t="shared" si="144"/>
        <v>0</v>
      </c>
      <c r="V879">
        <f t="shared" si="145"/>
        <v>0</v>
      </c>
      <c r="W879">
        <f t="shared" si="146"/>
        <v>0</v>
      </c>
      <c r="X879">
        <f t="shared" si="147"/>
        <v>0</v>
      </c>
      <c r="Y879">
        <f t="shared" si="148"/>
        <v>0</v>
      </c>
      <c r="Z879">
        <f t="shared" si="149"/>
        <v>0</v>
      </c>
      <c r="AA879">
        <f t="shared" si="150"/>
        <v>0</v>
      </c>
      <c r="AB879">
        <f t="shared" si="151"/>
        <v>0</v>
      </c>
      <c r="AC879">
        <f t="shared" si="152"/>
        <v>0</v>
      </c>
      <c r="AD879">
        <f t="shared" si="153"/>
        <v>0</v>
      </c>
      <c r="AE879">
        <f t="shared" si="154"/>
        <v>0</v>
      </c>
      <c r="AF879">
        <f>SUMPRODUCT(U879:AE879,Weights!$E$3:$O$3)</f>
        <v>0</v>
      </c>
    </row>
    <row r="880" spans="21:32" x14ac:dyDescent="0.25">
      <c r="U880">
        <f t="shared" si="144"/>
        <v>0</v>
      </c>
      <c r="V880">
        <f t="shared" si="145"/>
        <v>0</v>
      </c>
      <c r="W880">
        <f t="shared" si="146"/>
        <v>0</v>
      </c>
      <c r="X880">
        <f t="shared" si="147"/>
        <v>0</v>
      </c>
      <c r="Y880">
        <f t="shared" si="148"/>
        <v>0</v>
      </c>
      <c r="Z880">
        <f t="shared" si="149"/>
        <v>0</v>
      </c>
      <c r="AA880">
        <f t="shared" si="150"/>
        <v>0</v>
      </c>
      <c r="AB880">
        <f t="shared" si="151"/>
        <v>0</v>
      </c>
      <c r="AC880">
        <f t="shared" si="152"/>
        <v>0</v>
      </c>
      <c r="AD880">
        <f t="shared" si="153"/>
        <v>0</v>
      </c>
      <c r="AE880">
        <f t="shared" si="154"/>
        <v>0</v>
      </c>
      <c r="AF880">
        <f>SUMPRODUCT(U880:AE880,Weights!$E$3:$O$3)</f>
        <v>0</v>
      </c>
    </row>
    <row r="881" spans="21:32" x14ac:dyDescent="0.25">
      <c r="U881">
        <f t="shared" si="144"/>
        <v>0</v>
      </c>
      <c r="V881">
        <f t="shared" si="145"/>
        <v>0</v>
      </c>
      <c r="W881">
        <f t="shared" si="146"/>
        <v>0</v>
      </c>
      <c r="X881">
        <f t="shared" si="147"/>
        <v>0</v>
      </c>
      <c r="Y881">
        <f t="shared" si="148"/>
        <v>0</v>
      </c>
      <c r="Z881">
        <f t="shared" si="149"/>
        <v>0</v>
      </c>
      <c r="AA881">
        <f t="shared" si="150"/>
        <v>0</v>
      </c>
      <c r="AB881">
        <f t="shared" si="151"/>
        <v>0</v>
      </c>
      <c r="AC881">
        <f t="shared" si="152"/>
        <v>0</v>
      </c>
      <c r="AD881">
        <f t="shared" si="153"/>
        <v>0</v>
      </c>
      <c r="AE881">
        <f t="shared" si="154"/>
        <v>0</v>
      </c>
      <c r="AF881">
        <f>SUMPRODUCT(U881:AE881,Weights!$E$3:$O$3)</f>
        <v>0</v>
      </c>
    </row>
    <row r="882" spans="21:32" x14ac:dyDescent="0.25">
      <c r="U882">
        <f t="shared" si="144"/>
        <v>0</v>
      </c>
      <c r="V882">
        <f t="shared" si="145"/>
        <v>0</v>
      </c>
      <c r="W882">
        <f t="shared" si="146"/>
        <v>0</v>
      </c>
      <c r="X882">
        <f t="shared" si="147"/>
        <v>0</v>
      </c>
      <c r="Y882">
        <f t="shared" si="148"/>
        <v>0</v>
      </c>
      <c r="Z882">
        <f t="shared" si="149"/>
        <v>0</v>
      </c>
      <c r="AA882">
        <f t="shared" si="150"/>
        <v>0</v>
      </c>
      <c r="AB882">
        <f t="shared" si="151"/>
        <v>0</v>
      </c>
      <c r="AC882">
        <f t="shared" si="152"/>
        <v>0</v>
      </c>
      <c r="AD882">
        <f t="shared" si="153"/>
        <v>0</v>
      </c>
      <c r="AE882">
        <f t="shared" si="154"/>
        <v>0</v>
      </c>
      <c r="AF882">
        <f>SUMPRODUCT(U882:AE882,Weights!$E$3:$O$3)</f>
        <v>0</v>
      </c>
    </row>
    <row r="883" spans="21:32" x14ac:dyDescent="0.25">
      <c r="U883">
        <f t="shared" si="144"/>
        <v>0</v>
      </c>
      <c r="V883">
        <f t="shared" si="145"/>
        <v>0</v>
      </c>
      <c r="W883">
        <f t="shared" si="146"/>
        <v>0</v>
      </c>
      <c r="X883">
        <f t="shared" si="147"/>
        <v>0</v>
      </c>
      <c r="Y883">
        <f t="shared" si="148"/>
        <v>0</v>
      </c>
      <c r="Z883">
        <f t="shared" si="149"/>
        <v>0</v>
      </c>
      <c r="AA883">
        <f t="shared" si="150"/>
        <v>0</v>
      </c>
      <c r="AB883">
        <f t="shared" si="151"/>
        <v>0</v>
      </c>
      <c r="AC883">
        <f t="shared" si="152"/>
        <v>0</v>
      </c>
      <c r="AD883">
        <f t="shared" si="153"/>
        <v>0</v>
      </c>
      <c r="AE883">
        <f t="shared" si="154"/>
        <v>0</v>
      </c>
      <c r="AF883">
        <f>SUMPRODUCT(U883:AE883,Weights!$E$3:$O$3)</f>
        <v>0</v>
      </c>
    </row>
    <row r="884" spans="21:32" x14ac:dyDescent="0.25">
      <c r="U884">
        <f t="shared" si="144"/>
        <v>0</v>
      </c>
      <c r="V884">
        <f t="shared" si="145"/>
        <v>0</v>
      </c>
      <c r="W884">
        <f t="shared" si="146"/>
        <v>0</v>
      </c>
      <c r="X884">
        <f t="shared" si="147"/>
        <v>0</v>
      </c>
      <c r="Y884">
        <f t="shared" si="148"/>
        <v>0</v>
      </c>
      <c r="Z884">
        <f t="shared" si="149"/>
        <v>0</v>
      </c>
      <c r="AA884">
        <f t="shared" si="150"/>
        <v>0</v>
      </c>
      <c r="AB884">
        <f t="shared" si="151"/>
        <v>0</v>
      </c>
      <c r="AC884">
        <f t="shared" si="152"/>
        <v>0</v>
      </c>
      <c r="AD884">
        <f t="shared" si="153"/>
        <v>0</v>
      </c>
      <c r="AE884">
        <f t="shared" si="154"/>
        <v>0</v>
      </c>
      <c r="AF884">
        <f>SUMPRODUCT(U884:AE884,Weights!$E$3:$O$3)</f>
        <v>0</v>
      </c>
    </row>
    <row r="885" spans="21:32" x14ac:dyDescent="0.25">
      <c r="U885">
        <f t="shared" si="144"/>
        <v>0</v>
      </c>
      <c r="V885">
        <f t="shared" si="145"/>
        <v>0</v>
      </c>
      <c r="W885">
        <f t="shared" si="146"/>
        <v>0</v>
      </c>
      <c r="X885">
        <f t="shared" si="147"/>
        <v>0</v>
      </c>
      <c r="Y885">
        <f t="shared" si="148"/>
        <v>0</v>
      </c>
      <c r="Z885">
        <f t="shared" si="149"/>
        <v>0</v>
      </c>
      <c r="AA885">
        <f t="shared" si="150"/>
        <v>0</v>
      </c>
      <c r="AB885">
        <f t="shared" si="151"/>
        <v>0</v>
      </c>
      <c r="AC885">
        <f t="shared" si="152"/>
        <v>0</v>
      </c>
      <c r="AD885">
        <f t="shared" si="153"/>
        <v>0</v>
      </c>
      <c r="AE885">
        <f t="shared" si="154"/>
        <v>0</v>
      </c>
      <c r="AF885">
        <f>SUMPRODUCT(U885:AE885,Weights!$E$3:$O$3)</f>
        <v>0</v>
      </c>
    </row>
    <row r="886" spans="21:32" x14ac:dyDescent="0.25">
      <c r="U886">
        <f t="shared" si="144"/>
        <v>0</v>
      </c>
      <c r="V886">
        <f t="shared" si="145"/>
        <v>0</v>
      </c>
      <c r="W886">
        <f t="shared" si="146"/>
        <v>0</v>
      </c>
      <c r="X886">
        <f t="shared" si="147"/>
        <v>0</v>
      </c>
      <c r="Y886">
        <f t="shared" si="148"/>
        <v>0</v>
      </c>
      <c r="Z886">
        <f t="shared" si="149"/>
        <v>0</v>
      </c>
      <c r="AA886">
        <f t="shared" si="150"/>
        <v>0</v>
      </c>
      <c r="AB886">
        <f t="shared" si="151"/>
        <v>0</v>
      </c>
      <c r="AC886">
        <f t="shared" si="152"/>
        <v>0</v>
      </c>
      <c r="AD886">
        <f t="shared" si="153"/>
        <v>0</v>
      </c>
      <c r="AE886">
        <f t="shared" si="154"/>
        <v>0</v>
      </c>
      <c r="AF886">
        <f>SUMPRODUCT(U886:AE886,Weights!$E$3:$O$3)</f>
        <v>0</v>
      </c>
    </row>
    <row r="887" spans="21:32" x14ac:dyDescent="0.25">
      <c r="U887">
        <f t="shared" ref="U887:U950" si="155">C887</f>
        <v>0</v>
      </c>
      <c r="V887">
        <f t="shared" ref="V887:V950" si="156">D887</f>
        <v>0</v>
      </c>
      <c r="W887">
        <f t="shared" ref="W887:W950" si="157">E887</f>
        <v>0</v>
      </c>
      <c r="X887">
        <f t="shared" ref="X887:X950" si="158">F887</f>
        <v>0</v>
      </c>
      <c r="Y887">
        <f t="shared" ref="Y887:Y950" si="159">G887</f>
        <v>0</v>
      </c>
      <c r="Z887">
        <f t="shared" ref="Z887:Z950" si="160">H887</f>
        <v>0</v>
      </c>
      <c r="AA887">
        <f t="shared" ref="AA887:AA950" si="161">I887</f>
        <v>0</v>
      </c>
      <c r="AB887">
        <f t="shared" ref="AB887:AB950" si="162">J887</f>
        <v>0</v>
      </c>
      <c r="AC887">
        <f t="shared" ref="AC887:AC950" si="163">K887</f>
        <v>0</v>
      </c>
      <c r="AD887">
        <f t="shared" ref="AD887:AD950" si="164">L887</f>
        <v>0</v>
      </c>
      <c r="AE887">
        <f t="shared" ref="AE887:AE950" si="165">M887</f>
        <v>0</v>
      </c>
      <c r="AF887">
        <f>SUMPRODUCT(U887:AE887,Weights!$E$3:$O$3)</f>
        <v>0</v>
      </c>
    </row>
    <row r="888" spans="21:32" x14ac:dyDescent="0.25">
      <c r="U888">
        <f t="shared" si="155"/>
        <v>0</v>
      </c>
      <c r="V888">
        <f t="shared" si="156"/>
        <v>0</v>
      </c>
      <c r="W888">
        <f t="shared" si="157"/>
        <v>0</v>
      </c>
      <c r="X888">
        <f t="shared" si="158"/>
        <v>0</v>
      </c>
      <c r="Y888">
        <f t="shared" si="159"/>
        <v>0</v>
      </c>
      <c r="Z888">
        <f t="shared" si="160"/>
        <v>0</v>
      </c>
      <c r="AA888">
        <f t="shared" si="161"/>
        <v>0</v>
      </c>
      <c r="AB888">
        <f t="shared" si="162"/>
        <v>0</v>
      </c>
      <c r="AC888">
        <f t="shared" si="163"/>
        <v>0</v>
      </c>
      <c r="AD888">
        <f t="shared" si="164"/>
        <v>0</v>
      </c>
      <c r="AE888">
        <f t="shared" si="165"/>
        <v>0</v>
      </c>
      <c r="AF888">
        <f>SUMPRODUCT(U888:AE888,Weights!$E$3:$O$3)</f>
        <v>0</v>
      </c>
    </row>
    <row r="889" spans="21:32" x14ac:dyDescent="0.25">
      <c r="U889">
        <f t="shared" si="155"/>
        <v>0</v>
      </c>
      <c r="V889">
        <f t="shared" si="156"/>
        <v>0</v>
      </c>
      <c r="W889">
        <f t="shared" si="157"/>
        <v>0</v>
      </c>
      <c r="X889">
        <f t="shared" si="158"/>
        <v>0</v>
      </c>
      <c r="Y889">
        <f t="shared" si="159"/>
        <v>0</v>
      </c>
      <c r="Z889">
        <f t="shared" si="160"/>
        <v>0</v>
      </c>
      <c r="AA889">
        <f t="shared" si="161"/>
        <v>0</v>
      </c>
      <c r="AB889">
        <f t="shared" si="162"/>
        <v>0</v>
      </c>
      <c r="AC889">
        <f t="shared" si="163"/>
        <v>0</v>
      </c>
      <c r="AD889">
        <f t="shared" si="164"/>
        <v>0</v>
      </c>
      <c r="AE889">
        <f t="shared" si="165"/>
        <v>0</v>
      </c>
      <c r="AF889">
        <f>SUMPRODUCT(U889:AE889,Weights!$E$3:$O$3)</f>
        <v>0</v>
      </c>
    </row>
    <row r="890" spans="21:32" x14ac:dyDescent="0.25">
      <c r="U890">
        <f t="shared" si="155"/>
        <v>0</v>
      </c>
      <c r="V890">
        <f t="shared" si="156"/>
        <v>0</v>
      </c>
      <c r="W890">
        <f t="shared" si="157"/>
        <v>0</v>
      </c>
      <c r="X890">
        <f t="shared" si="158"/>
        <v>0</v>
      </c>
      <c r="Y890">
        <f t="shared" si="159"/>
        <v>0</v>
      </c>
      <c r="Z890">
        <f t="shared" si="160"/>
        <v>0</v>
      </c>
      <c r="AA890">
        <f t="shared" si="161"/>
        <v>0</v>
      </c>
      <c r="AB890">
        <f t="shared" si="162"/>
        <v>0</v>
      </c>
      <c r="AC890">
        <f t="shared" si="163"/>
        <v>0</v>
      </c>
      <c r="AD890">
        <f t="shared" si="164"/>
        <v>0</v>
      </c>
      <c r="AE890">
        <f t="shared" si="165"/>
        <v>0</v>
      </c>
      <c r="AF890">
        <f>SUMPRODUCT(U890:AE890,Weights!$E$3:$O$3)</f>
        <v>0</v>
      </c>
    </row>
    <row r="891" spans="21:32" x14ac:dyDescent="0.25">
      <c r="U891">
        <f t="shared" si="155"/>
        <v>0</v>
      </c>
      <c r="V891">
        <f t="shared" si="156"/>
        <v>0</v>
      </c>
      <c r="W891">
        <f t="shared" si="157"/>
        <v>0</v>
      </c>
      <c r="X891">
        <f t="shared" si="158"/>
        <v>0</v>
      </c>
      <c r="Y891">
        <f t="shared" si="159"/>
        <v>0</v>
      </c>
      <c r="Z891">
        <f t="shared" si="160"/>
        <v>0</v>
      </c>
      <c r="AA891">
        <f t="shared" si="161"/>
        <v>0</v>
      </c>
      <c r="AB891">
        <f t="shared" si="162"/>
        <v>0</v>
      </c>
      <c r="AC891">
        <f t="shared" si="163"/>
        <v>0</v>
      </c>
      <c r="AD891">
        <f t="shared" si="164"/>
        <v>0</v>
      </c>
      <c r="AE891">
        <f t="shared" si="165"/>
        <v>0</v>
      </c>
      <c r="AF891">
        <f>SUMPRODUCT(U891:AE891,Weights!$E$3:$O$3)</f>
        <v>0</v>
      </c>
    </row>
    <row r="892" spans="21:32" x14ac:dyDescent="0.25">
      <c r="U892">
        <f t="shared" si="155"/>
        <v>0</v>
      </c>
      <c r="V892">
        <f t="shared" si="156"/>
        <v>0</v>
      </c>
      <c r="W892">
        <f t="shared" si="157"/>
        <v>0</v>
      </c>
      <c r="X892">
        <f t="shared" si="158"/>
        <v>0</v>
      </c>
      <c r="Y892">
        <f t="shared" si="159"/>
        <v>0</v>
      </c>
      <c r="Z892">
        <f t="shared" si="160"/>
        <v>0</v>
      </c>
      <c r="AA892">
        <f t="shared" si="161"/>
        <v>0</v>
      </c>
      <c r="AB892">
        <f t="shared" si="162"/>
        <v>0</v>
      </c>
      <c r="AC892">
        <f t="shared" si="163"/>
        <v>0</v>
      </c>
      <c r="AD892">
        <f t="shared" si="164"/>
        <v>0</v>
      </c>
      <c r="AE892">
        <f t="shared" si="165"/>
        <v>0</v>
      </c>
      <c r="AF892">
        <f>SUMPRODUCT(U892:AE892,Weights!$E$3:$O$3)</f>
        <v>0</v>
      </c>
    </row>
    <row r="893" spans="21:32" x14ac:dyDescent="0.25">
      <c r="U893">
        <f t="shared" si="155"/>
        <v>0</v>
      </c>
      <c r="V893">
        <f t="shared" si="156"/>
        <v>0</v>
      </c>
      <c r="W893">
        <f t="shared" si="157"/>
        <v>0</v>
      </c>
      <c r="X893">
        <f t="shared" si="158"/>
        <v>0</v>
      </c>
      <c r="Y893">
        <f t="shared" si="159"/>
        <v>0</v>
      </c>
      <c r="Z893">
        <f t="shared" si="160"/>
        <v>0</v>
      </c>
      <c r="AA893">
        <f t="shared" si="161"/>
        <v>0</v>
      </c>
      <c r="AB893">
        <f t="shared" si="162"/>
        <v>0</v>
      </c>
      <c r="AC893">
        <f t="shared" si="163"/>
        <v>0</v>
      </c>
      <c r="AD893">
        <f t="shared" si="164"/>
        <v>0</v>
      </c>
      <c r="AE893">
        <f t="shared" si="165"/>
        <v>0</v>
      </c>
      <c r="AF893">
        <f>SUMPRODUCT(U893:AE893,Weights!$E$3:$O$3)</f>
        <v>0</v>
      </c>
    </row>
    <row r="894" spans="21:32" x14ac:dyDescent="0.25">
      <c r="U894">
        <f t="shared" si="155"/>
        <v>0</v>
      </c>
      <c r="V894">
        <f t="shared" si="156"/>
        <v>0</v>
      </c>
      <c r="W894">
        <f t="shared" si="157"/>
        <v>0</v>
      </c>
      <c r="X894">
        <f t="shared" si="158"/>
        <v>0</v>
      </c>
      <c r="Y894">
        <f t="shared" si="159"/>
        <v>0</v>
      </c>
      <c r="Z894">
        <f t="shared" si="160"/>
        <v>0</v>
      </c>
      <c r="AA894">
        <f t="shared" si="161"/>
        <v>0</v>
      </c>
      <c r="AB894">
        <f t="shared" si="162"/>
        <v>0</v>
      </c>
      <c r="AC894">
        <f t="shared" si="163"/>
        <v>0</v>
      </c>
      <c r="AD894">
        <f t="shared" si="164"/>
        <v>0</v>
      </c>
      <c r="AE894">
        <f t="shared" si="165"/>
        <v>0</v>
      </c>
      <c r="AF894">
        <f>SUMPRODUCT(U894:AE894,Weights!$E$3:$O$3)</f>
        <v>0</v>
      </c>
    </row>
    <row r="895" spans="21:32" x14ac:dyDescent="0.25">
      <c r="U895">
        <f t="shared" si="155"/>
        <v>0</v>
      </c>
      <c r="V895">
        <f t="shared" si="156"/>
        <v>0</v>
      </c>
      <c r="W895">
        <f t="shared" si="157"/>
        <v>0</v>
      </c>
      <c r="X895">
        <f t="shared" si="158"/>
        <v>0</v>
      </c>
      <c r="Y895">
        <f t="shared" si="159"/>
        <v>0</v>
      </c>
      <c r="Z895">
        <f t="shared" si="160"/>
        <v>0</v>
      </c>
      <c r="AA895">
        <f t="shared" si="161"/>
        <v>0</v>
      </c>
      <c r="AB895">
        <f t="shared" si="162"/>
        <v>0</v>
      </c>
      <c r="AC895">
        <f t="shared" si="163"/>
        <v>0</v>
      </c>
      <c r="AD895">
        <f t="shared" si="164"/>
        <v>0</v>
      </c>
      <c r="AE895">
        <f t="shared" si="165"/>
        <v>0</v>
      </c>
      <c r="AF895">
        <f>SUMPRODUCT(U895:AE895,Weights!$E$3:$O$3)</f>
        <v>0</v>
      </c>
    </row>
    <row r="896" spans="21:32" x14ac:dyDescent="0.25">
      <c r="U896">
        <f t="shared" si="155"/>
        <v>0</v>
      </c>
      <c r="V896">
        <f t="shared" si="156"/>
        <v>0</v>
      </c>
      <c r="W896">
        <f t="shared" si="157"/>
        <v>0</v>
      </c>
      <c r="X896">
        <f t="shared" si="158"/>
        <v>0</v>
      </c>
      <c r="Y896">
        <f t="shared" si="159"/>
        <v>0</v>
      </c>
      <c r="Z896">
        <f t="shared" si="160"/>
        <v>0</v>
      </c>
      <c r="AA896">
        <f t="shared" si="161"/>
        <v>0</v>
      </c>
      <c r="AB896">
        <f t="shared" si="162"/>
        <v>0</v>
      </c>
      <c r="AC896">
        <f t="shared" si="163"/>
        <v>0</v>
      </c>
      <c r="AD896">
        <f t="shared" si="164"/>
        <v>0</v>
      </c>
      <c r="AE896">
        <f t="shared" si="165"/>
        <v>0</v>
      </c>
      <c r="AF896">
        <f>SUMPRODUCT(U896:AE896,Weights!$E$3:$O$3)</f>
        <v>0</v>
      </c>
    </row>
    <row r="897" spans="21:32" x14ac:dyDescent="0.25">
      <c r="U897">
        <f t="shared" si="155"/>
        <v>0</v>
      </c>
      <c r="V897">
        <f t="shared" si="156"/>
        <v>0</v>
      </c>
      <c r="W897">
        <f t="shared" si="157"/>
        <v>0</v>
      </c>
      <c r="X897">
        <f t="shared" si="158"/>
        <v>0</v>
      </c>
      <c r="Y897">
        <f t="shared" si="159"/>
        <v>0</v>
      </c>
      <c r="Z897">
        <f t="shared" si="160"/>
        <v>0</v>
      </c>
      <c r="AA897">
        <f t="shared" si="161"/>
        <v>0</v>
      </c>
      <c r="AB897">
        <f t="shared" si="162"/>
        <v>0</v>
      </c>
      <c r="AC897">
        <f t="shared" si="163"/>
        <v>0</v>
      </c>
      <c r="AD897">
        <f t="shared" si="164"/>
        <v>0</v>
      </c>
      <c r="AE897">
        <f t="shared" si="165"/>
        <v>0</v>
      </c>
      <c r="AF897">
        <f>SUMPRODUCT(U897:AE897,Weights!$E$3:$O$3)</f>
        <v>0</v>
      </c>
    </row>
    <row r="898" spans="21:32" x14ac:dyDescent="0.25">
      <c r="U898">
        <f t="shared" si="155"/>
        <v>0</v>
      </c>
      <c r="V898">
        <f t="shared" si="156"/>
        <v>0</v>
      </c>
      <c r="W898">
        <f t="shared" si="157"/>
        <v>0</v>
      </c>
      <c r="X898">
        <f t="shared" si="158"/>
        <v>0</v>
      </c>
      <c r="Y898">
        <f t="shared" si="159"/>
        <v>0</v>
      </c>
      <c r="Z898">
        <f t="shared" si="160"/>
        <v>0</v>
      </c>
      <c r="AA898">
        <f t="shared" si="161"/>
        <v>0</v>
      </c>
      <c r="AB898">
        <f t="shared" si="162"/>
        <v>0</v>
      </c>
      <c r="AC898">
        <f t="shared" si="163"/>
        <v>0</v>
      </c>
      <c r="AD898">
        <f t="shared" si="164"/>
        <v>0</v>
      </c>
      <c r="AE898">
        <f t="shared" si="165"/>
        <v>0</v>
      </c>
      <c r="AF898">
        <f>SUMPRODUCT(U898:AE898,Weights!$E$3:$O$3)</f>
        <v>0</v>
      </c>
    </row>
    <row r="899" spans="21:32" x14ac:dyDescent="0.25">
      <c r="U899">
        <f t="shared" si="155"/>
        <v>0</v>
      </c>
      <c r="V899">
        <f t="shared" si="156"/>
        <v>0</v>
      </c>
      <c r="W899">
        <f t="shared" si="157"/>
        <v>0</v>
      </c>
      <c r="X899">
        <f t="shared" si="158"/>
        <v>0</v>
      </c>
      <c r="Y899">
        <f t="shared" si="159"/>
        <v>0</v>
      </c>
      <c r="Z899">
        <f t="shared" si="160"/>
        <v>0</v>
      </c>
      <c r="AA899">
        <f t="shared" si="161"/>
        <v>0</v>
      </c>
      <c r="AB899">
        <f t="shared" si="162"/>
        <v>0</v>
      </c>
      <c r="AC899">
        <f t="shared" si="163"/>
        <v>0</v>
      </c>
      <c r="AD899">
        <f t="shared" si="164"/>
        <v>0</v>
      </c>
      <c r="AE899">
        <f t="shared" si="165"/>
        <v>0</v>
      </c>
      <c r="AF899">
        <f>SUMPRODUCT(U899:AE899,Weights!$E$3:$O$3)</f>
        <v>0</v>
      </c>
    </row>
    <row r="900" spans="21:32" x14ac:dyDescent="0.25">
      <c r="U900">
        <f t="shared" si="155"/>
        <v>0</v>
      </c>
      <c r="V900">
        <f t="shared" si="156"/>
        <v>0</v>
      </c>
      <c r="W900">
        <f t="shared" si="157"/>
        <v>0</v>
      </c>
      <c r="X900">
        <f t="shared" si="158"/>
        <v>0</v>
      </c>
      <c r="Y900">
        <f t="shared" si="159"/>
        <v>0</v>
      </c>
      <c r="Z900">
        <f t="shared" si="160"/>
        <v>0</v>
      </c>
      <c r="AA900">
        <f t="shared" si="161"/>
        <v>0</v>
      </c>
      <c r="AB900">
        <f t="shared" si="162"/>
        <v>0</v>
      </c>
      <c r="AC900">
        <f t="shared" si="163"/>
        <v>0</v>
      </c>
      <c r="AD900">
        <f t="shared" si="164"/>
        <v>0</v>
      </c>
      <c r="AE900">
        <f t="shared" si="165"/>
        <v>0</v>
      </c>
      <c r="AF900">
        <f>SUMPRODUCT(U900:AE900,Weights!$E$3:$O$3)</f>
        <v>0</v>
      </c>
    </row>
    <row r="901" spans="21:32" x14ac:dyDescent="0.25">
      <c r="U901">
        <f t="shared" si="155"/>
        <v>0</v>
      </c>
      <c r="V901">
        <f t="shared" si="156"/>
        <v>0</v>
      </c>
      <c r="W901">
        <f t="shared" si="157"/>
        <v>0</v>
      </c>
      <c r="X901">
        <f t="shared" si="158"/>
        <v>0</v>
      </c>
      <c r="Y901">
        <f t="shared" si="159"/>
        <v>0</v>
      </c>
      <c r="Z901">
        <f t="shared" si="160"/>
        <v>0</v>
      </c>
      <c r="AA901">
        <f t="shared" si="161"/>
        <v>0</v>
      </c>
      <c r="AB901">
        <f t="shared" si="162"/>
        <v>0</v>
      </c>
      <c r="AC901">
        <f t="shared" si="163"/>
        <v>0</v>
      </c>
      <c r="AD901">
        <f t="shared" si="164"/>
        <v>0</v>
      </c>
      <c r="AE901">
        <f t="shared" si="165"/>
        <v>0</v>
      </c>
      <c r="AF901">
        <f>SUMPRODUCT(U901:AE901,Weights!$E$3:$O$3)</f>
        <v>0</v>
      </c>
    </row>
    <row r="902" spans="21:32" x14ac:dyDescent="0.25">
      <c r="U902">
        <f t="shared" si="155"/>
        <v>0</v>
      </c>
      <c r="V902">
        <f t="shared" si="156"/>
        <v>0</v>
      </c>
      <c r="W902">
        <f t="shared" si="157"/>
        <v>0</v>
      </c>
      <c r="X902">
        <f t="shared" si="158"/>
        <v>0</v>
      </c>
      <c r="Y902">
        <f t="shared" si="159"/>
        <v>0</v>
      </c>
      <c r="Z902">
        <f t="shared" si="160"/>
        <v>0</v>
      </c>
      <c r="AA902">
        <f t="shared" si="161"/>
        <v>0</v>
      </c>
      <c r="AB902">
        <f t="shared" si="162"/>
        <v>0</v>
      </c>
      <c r="AC902">
        <f t="shared" si="163"/>
        <v>0</v>
      </c>
      <c r="AD902">
        <f t="shared" si="164"/>
        <v>0</v>
      </c>
      <c r="AE902">
        <f t="shared" si="165"/>
        <v>0</v>
      </c>
      <c r="AF902">
        <f>SUMPRODUCT(U902:AE902,Weights!$E$3:$O$3)</f>
        <v>0</v>
      </c>
    </row>
    <row r="903" spans="21:32" x14ac:dyDescent="0.25">
      <c r="U903">
        <f t="shared" si="155"/>
        <v>0</v>
      </c>
      <c r="V903">
        <f t="shared" si="156"/>
        <v>0</v>
      </c>
      <c r="W903">
        <f t="shared" si="157"/>
        <v>0</v>
      </c>
      <c r="X903">
        <f t="shared" si="158"/>
        <v>0</v>
      </c>
      <c r="Y903">
        <f t="shared" si="159"/>
        <v>0</v>
      </c>
      <c r="Z903">
        <f t="shared" si="160"/>
        <v>0</v>
      </c>
      <c r="AA903">
        <f t="shared" si="161"/>
        <v>0</v>
      </c>
      <c r="AB903">
        <f t="shared" si="162"/>
        <v>0</v>
      </c>
      <c r="AC903">
        <f t="shared" si="163"/>
        <v>0</v>
      </c>
      <c r="AD903">
        <f t="shared" si="164"/>
        <v>0</v>
      </c>
      <c r="AE903">
        <f t="shared" si="165"/>
        <v>0</v>
      </c>
      <c r="AF903">
        <f>SUMPRODUCT(U903:AE903,Weights!$E$3:$O$3)</f>
        <v>0</v>
      </c>
    </row>
    <row r="904" spans="21:32" x14ac:dyDescent="0.25">
      <c r="U904">
        <f t="shared" si="155"/>
        <v>0</v>
      </c>
      <c r="V904">
        <f t="shared" si="156"/>
        <v>0</v>
      </c>
      <c r="W904">
        <f t="shared" si="157"/>
        <v>0</v>
      </c>
      <c r="X904">
        <f t="shared" si="158"/>
        <v>0</v>
      </c>
      <c r="Y904">
        <f t="shared" si="159"/>
        <v>0</v>
      </c>
      <c r="Z904">
        <f t="shared" si="160"/>
        <v>0</v>
      </c>
      <c r="AA904">
        <f t="shared" si="161"/>
        <v>0</v>
      </c>
      <c r="AB904">
        <f t="shared" si="162"/>
        <v>0</v>
      </c>
      <c r="AC904">
        <f t="shared" si="163"/>
        <v>0</v>
      </c>
      <c r="AD904">
        <f t="shared" si="164"/>
        <v>0</v>
      </c>
      <c r="AE904">
        <f t="shared" si="165"/>
        <v>0</v>
      </c>
      <c r="AF904">
        <f>SUMPRODUCT(U904:AE904,Weights!$E$3:$O$3)</f>
        <v>0</v>
      </c>
    </row>
    <row r="905" spans="21:32" x14ac:dyDescent="0.25">
      <c r="U905">
        <f t="shared" si="155"/>
        <v>0</v>
      </c>
      <c r="V905">
        <f t="shared" si="156"/>
        <v>0</v>
      </c>
      <c r="W905">
        <f t="shared" si="157"/>
        <v>0</v>
      </c>
      <c r="X905">
        <f t="shared" si="158"/>
        <v>0</v>
      </c>
      <c r="Y905">
        <f t="shared" si="159"/>
        <v>0</v>
      </c>
      <c r="Z905">
        <f t="shared" si="160"/>
        <v>0</v>
      </c>
      <c r="AA905">
        <f t="shared" si="161"/>
        <v>0</v>
      </c>
      <c r="AB905">
        <f t="shared" si="162"/>
        <v>0</v>
      </c>
      <c r="AC905">
        <f t="shared" si="163"/>
        <v>0</v>
      </c>
      <c r="AD905">
        <f t="shared" si="164"/>
        <v>0</v>
      </c>
      <c r="AE905">
        <f t="shared" si="165"/>
        <v>0</v>
      </c>
      <c r="AF905">
        <f>SUMPRODUCT(U905:AE905,Weights!$E$3:$O$3)</f>
        <v>0</v>
      </c>
    </row>
    <row r="906" spans="21:32" x14ac:dyDescent="0.25">
      <c r="U906">
        <f t="shared" si="155"/>
        <v>0</v>
      </c>
      <c r="V906">
        <f t="shared" si="156"/>
        <v>0</v>
      </c>
      <c r="W906">
        <f t="shared" si="157"/>
        <v>0</v>
      </c>
      <c r="X906">
        <f t="shared" si="158"/>
        <v>0</v>
      </c>
      <c r="Y906">
        <f t="shared" si="159"/>
        <v>0</v>
      </c>
      <c r="Z906">
        <f t="shared" si="160"/>
        <v>0</v>
      </c>
      <c r="AA906">
        <f t="shared" si="161"/>
        <v>0</v>
      </c>
      <c r="AB906">
        <f t="shared" si="162"/>
        <v>0</v>
      </c>
      <c r="AC906">
        <f t="shared" si="163"/>
        <v>0</v>
      </c>
      <c r="AD906">
        <f t="shared" si="164"/>
        <v>0</v>
      </c>
      <c r="AE906">
        <f t="shared" si="165"/>
        <v>0</v>
      </c>
      <c r="AF906">
        <f>SUMPRODUCT(U906:AE906,Weights!$E$3:$O$3)</f>
        <v>0</v>
      </c>
    </row>
    <row r="907" spans="21:32" x14ac:dyDescent="0.25">
      <c r="U907">
        <f t="shared" si="155"/>
        <v>0</v>
      </c>
      <c r="V907">
        <f t="shared" si="156"/>
        <v>0</v>
      </c>
      <c r="W907">
        <f t="shared" si="157"/>
        <v>0</v>
      </c>
      <c r="X907">
        <f t="shared" si="158"/>
        <v>0</v>
      </c>
      <c r="Y907">
        <f t="shared" si="159"/>
        <v>0</v>
      </c>
      <c r="Z907">
        <f t="shared" si="160"/>
        <v>0</v>
      </c>
      <c r="AA907">
        <f t="shared" si="161"/>
        <v>0</v>
      </c>
      <c r="AB907">
        <f t="shared" si="162"/>
        <v>0</v>
      </c>
      <c r="AC907">
        <f t="shared" si="163"/>
        <v>0</v>
      </c>
      <c r="AD907">
        <f t="shared" si="164"/>
        <v>0</v>
      </c>
      <c r="AE907">
        <f t="shared" si="165"/>
        <v>0</v>
      </c>
      <c r="AF907">
        <f>SUMPRODUCT(U907:AE907,Weights!$E$3:$O$3)</f>
        <v>0</v>
      </c>
    </row>
    <row r="908" spans="21:32" x14ac:dyDescent="0.25">
      <c r="U908">
        <f t="shared" si="155"/>
        <v>0</v>
      </c>
      <c r="V908">
        <f t="shared" si="156"/>
        <v>0</v>
      </c>
      <c r="W908">
        <f t="shared" si="157"/>
        <v>0</v>
      </c>
      <c r="X908">
        <f t="shared" si="158"/>
        <v>0</v>
      </c>
      <c r="Y908">
        <f t="shared" si="159"/>
        <v>0</v>
      </c>
      <c r="Z908">
        <f t="shared" si="160"/>
        <v>0</v>
      </c>
      <c r="AA908">
        <f t="shared" si="161"/>
        <v>0</v>
      </c>
      <c r="AB908">
        <f t="shared" si="162"/>
        <v>0</v>
      </c>
      <c r="AC908">
        <f t="shared" si="163"/>
        <v>0</v>
      </c>
      <c r="AD908">
        <f t="shared" si="164"/>
        <v>0</v>
      </c>
      <c r="AE908">
        <f t="shared" si="165"/>
        <v>0</v>
      </c>
      <c r="AF908">
        <f>SUMPRODUCT(U908:AE908,Weights!$E$3:$O$3)</f>
        <v>0</v>
      </c>
    </row>
    <row r="909" spans="21:32" x14ac:dyDescent="0.25">
      <c r="U909">
        <f t="shared" si="155"/>
        <v>0</v>
      </c>
      <c r="V909">
        <f t="shared" si="156"/>
        <v>0</v>
      </c>
      <c r="W909">
        <f t="shared" si="157"/>
        <v>0</v>
      </c>
      <c r="X909">
        <f t="shared" si="158"/>
        <v>0</v>
      </c>
      <c r="Y909">
        <f t="shared" si="159"/>
        <v>0</v>
      </c>
      <c r="Z909">
        <f t="shared" si="160"/>
        <v>0</v>
      </c>
      <c r="AA909">
        <f t="shared" si="161"/>
        <v>0</v>
      </c>
      <c r="AB909">
        <f t="shared" si="162"/>
        <v>0</v>
      </c>
      <c r="AC909">
        <f t="shared" si="163"/>
        <v>0</v>
      </c>
      <c r="AD909">
        <f t="shared" si="164"/>
        <v>0</v>
      </c>
      <c r="AE909">
        <f t="shared" si="165"/>
        <v>0</v>
      </c>
      <c r="AF909">
        <f>SUMPRODUCT(U909:AE909,Weights!$E$3:$O$3)</f>
        <v>0</v>
      </c>
    </row>
    <row r="910" spans="21:32" x14ac:dyDescent="0.25">
      <c r="U910">
        <f t="shared" si="155"/>
        <v>0</v>
      </c>
      <c r="V910">
        <f t="shared" si="156"/>
        <v>0</v>
      </c>
      <c r="W910">
        <f t="shared" si="157"/>
        <v>0</v>
      </c>
      <c r="X910">
        <f t="shared" si="158"/>
        <v>0</v>
      </c>
      <c r="Y910">
        <f t="shared" si="159"/>
        <v>0</v>
      </c>
      <c r="Z910">
        <f t="shared" si="160"/>
        <v>0</v>
      </c>
      <c r="AA910">
        <f t="shared" si="161"/>
        <v>0</v>
      </c>
      <c r="AB910">
        <f t="shared" si="162"/>
        <v>0</v>
      </c>
      <c r="AC910">
        <f t="shared" si="163"/>
        <v>0</v>
      </c>
      <c r="AD910">
        <f t="shared" si="164"/>
        <v>0</v>
      </c>
      <c r="AE910">
        <f t="shared" si="165"/>
        <v>0</v>
      </c>
      <c r="AF910">
        <f>SUMPRODUCT(U910:AE910,Weights!$E$3:$O$3)</f>
        <v>0</v>
      </c>
    </row>
    <row r="911" spans="21:32" x14ac:dyDescent="0.25">
      <c r="U911">
        <f t="shared" si="155"/>
        <v>0</v>
      </c>
      <c r="V911">
        <f t="shared" si="156"/>
        <v>0</v>
      </c>
      <c r="W911">
        <f t="shared" si="157"/>
        <v>0</v>
      </c>
      <c r="X911">
        <f t="shared" si="158"/>
        <v>0</v>
      </c>
      <c r="Y911">
        <f t="shared" si="159"/>
        <v>0</v>
      </c>
      <c r="Z911">
        <f t="shared" si="160"/>
        <v>0</v>
      </c>
      <c r="AA911">
        <f t="shared" si="161"/>
        <v>0</v>
      </c>
      <c r="AB911">
        <f t="shared" si="162"/>
        <v>0</v>
      </c>
      <c r="AC911">
        <f t="shared" si="163"/>
        <v>0</v>
      </c>
      <c r="AD911">
        <f t="shared" si="164"/>
        <v>0</v>
      </c>
      <c r="AE911">
        <f t="shared" si="165"/>
        <v>0</v>
      </c>
      <c r="AF911">
        <f>SUMPRODUCT(U911:AE911,Weights!$E$3:$O$3)</f>
        <v>0</v>
      </c>
    </row>
    <row r="912" spans="21:32" x14ac:dyDescent="0.25">
      <c r="U912">
        <f t="shared" si="155"/>
        <v>0</v>
      </c>
      <c r="V912">
        <f t="shared" si="156"/>
        <v>0</v>
      </c>
      <c r="W912">
        <f t="shared" si="157"/>
        <v>0</v>
      </c>
      <c r="X912">
        <f t="shared" si="158"/>
        <v>0</v>
      </c>
      <c r="Y912">
        <f t="shared" si="159"/>
        <v>0</v>
      </c>
      <c r="Z912">
        <f t="shared" si="160"/>
        <v>0</v>
      </c>
      <c r="AA912">
        <f t="shared" si="161"/>
        <v>0</v>
      </c>
      <c r="AB912">
        <f t="shared" si="162"/>
        <v>0</v>
      </c>
      <c r="AC912">
        <f t="shared" si="163"/>
        <v>0</v>
      </c>
      <c r="AD912">
        <f t="shared" si="164"/>
        <v>0</v>
      </c>
      <c r="AE912">
        <f t="shared" si="165"/>
        <v>0</v>
      </c>
      <c r="AF912">
        <f>SUMPRODUCT(U912:AE912,Weights!$E$3:$O$3)</f>
        <v>0</v>
      </c>
    </row>
    <row r="913" spans="21:32" x14ac:dyDescent="0.25">
      <c r="U913">
        <f t="shared" si="155"/>
        <v>0</v>
      </c>
      <c r="V913">
        <f t="shared" si="156"/>
        <v>0</v>
      </c>
      <c r="W913">
        <f t="shared" si="157"/>
        <v>0</v>
      </c>
      <c r="X913">
        <f t="shared" si="158"/>
        <v>0</v>
      </c>
      <c r="Y913">
        <f t="shared" si="159"/>
        <v>0</v>
      </c>
      <c r="Z913">
        <f t="shared" si="160"/>
        <v>0</v>
      </c>
      <c r="AA913">
        <f t="shared" si="161"/>
        <v>0</v>
      </c>
      <c r="AB913">
        <f t="shared" si="162"/>
        <v>0</v>
      </c>
      <c r="AC913">
        <f t="shared" si="163"/>
        <v>0</v>
      </c>
      <c r="AD913">
        <f t="shared" si="164"/>
        <v>0</v>
      </c>
      <c r="AE913">
        <f t="shared" si="165"/>
        <v>0</v>
      </c>
      <c r="AF913">
        <f>SUMPRODUCT(U913:AE913,Weights!$E$3:$O$3)</f>
        <v>0</v>
      </c>
    </row>
    <row r="914" spans="21:32" x14ac:dyDescent="0.25">
      <c r="U914">
        <f t="shared" si="155"/>
        <v>0</v>
      </c>
      <c r="V914">
        <f t="shared" si="156"/>
        <v>0</v>
      </c>
      <c r="W914">
        <f t="shared" si="157"/>
        <v>0</v>
      </c>
      <c r="X914">
        <f t="shared" si="158"/>
        <v>0</v>
      </c>
      <c r="Y914">
        <f t="shared" si="159"/>
        <v>0</v>
      </c>
      <c r="Z914">
        <f t="shared" si="160"/>
        <v>0</v>
      </c>
      <c r="AA914">
        <f t="shared" si="161"/>
        <v>0</v>
      </c>
      <c r="AB914">
        <f t="shared" si="162"/>
        <v>0</v>
      </c>
      <c r="AC914">
        <f t="shared" si="163"/>
        <v>0</v>
      </c>
      <c r="AD914">
        <f t="shared" si="164"/>
        <v>0</v>
      </c>
      <c r="AE914">
        <f t="shared" si="165"/>
        <v>0</v>
      </c>
      <c r="AF914">
        <f>SUMPRODUCT(U914:AE914,Weights!$E$3:$O$3)</f>
        <v>0</v>
      </c>
    </row>
    <row r="915" spans="21:32" x14ac:dyDescent="0.25">
      <c r="U915">
        <f t="shared" si="155"/>
        <v>0</v>
      </c>
      <c r="V915">
        <f t="shared" si="156"/>
        <v>0</v>
      </c>
      <c r="W915">
        <f t="shared" si="157"/>
        <v>0</v>
      </c>
      <c r="X915">
        <f t="shared" si="158"/>
        <v>0</v>
      </c>
      <c r="Y915">
        <f t="shared" si="159"/>
        <v>0</v>
      </c>
      <c r="Z915">
        <f t="shared" si="160"/>
        <v>0</v>
      </c>
      <c r="AA915">
        <f t="shared" si="161"/>
        <v>0</v>
      </c>
      <c r="AB915">
        <f t="shared" si="162"/>
        <v>0</v>
      </c>
      <c r="AC915">
        <f t="shared" si="163"/>
        <v>0</v>
      </c>
      <c r="AD915">
        <f t="shared" si="164"/>
        <v>0</v>
      </c>
      <c r="AE915">
        <f t="shared" si="165"/>
        <v>0</v>
      </c>
      <c r="AF915">
        <f>SUMPRODUCT(U915:AE915,Weights!$E$3:$O$3)</f>
        <v>0</v>
      </c>
    </row>
    <row r="916" spans="21:32" x14ac:dyDescent="0.25">
      <c r="U916">
        <f t="shared" si="155"/>
        <v>0</v>
      </c>
      <c r="V916">
        <f t="shared" si="156"/>
        <v>0</v>
      </c>
      <c r="W916">
        <f t="shared" si="157"/>
        <v>0</v>
      </c>
      <c r="X916">
        <f t="shared" si="158"/>
        <v>0</v>
      </c>
      <c r="Y916">
        <f t="shared" si="159"/>
        <v>0</v>
      </c>
      <c r="Z916">
        <f t="shared" si="160"/>
        <v>0</v>
      </c>
      <c r="AA916">
        <f t="shared" si="161"/>
        <v>0</v>
      </c>
      <c r="AB916">
        <f t="shared" si="162"/>
        <v>0</v>
      </c>
      <c r="AC916">
        <f t="shared" si="163"/>
        <v>0</v>
      </c>
      <c r="AD916">
        <f t="shared" si="164"/>
        <v>0</v>
      </c>
      <c r="AE916">
        <f t="shared" si="165"/>
        <v>0</v>
      </c>
      <c r="AF916">
        <f>SUMPRODUCT(U916:AE916,Weights!$E$3:$O$3)</f>
        <v>0</v>
      </c>
    </row>
    <row r="917" spans="21:32" x14ac:dyDescent="0.25">
      <c r="U917">
        <f t="shared" si="155"/>
        <v>0</v>
      </c>
      <c r="V917">
        <f t="shared" si="156"/>
        <v>0</v>
      </c>
      <c r="W917">
        <f t="shared" si="157"/>
        <v>0</v>
      </c>
      <c r="X917">
        <f t="shared" si="158"/>
        <v>0</v>
      </c>
      <c r="Y917">
        <f t="shared" si="159"/>
        <v>0</v>
      </c>
      <c r="Z917">
        <f t="shared" si="160"/>
        <v>0</v>
      </c>
      <c r="AA917">
        <f t="shared" si="161"/>
        <v>0</v>
      </c>
      <c r="AB917">
        <f t="shared" si="162"/>
        <v>0</v>
      </c>
      <c r="AC917">
        <f t="shared" si="163"/>
        <v>0</v>
      </c>
      <c r="AD917">
        <f t="shared" si="164"/>
        <v>0</v>
      </c>
      <c r="AE917">
        <f t="shared" si="165"/>
        <v>0</v>
      </c>
      <c r="AF917">
        <f>SUMPRODUCT(U917:AE917,Weights!$E$3:$O$3)</f>
        <v>0</v>
      </c>
    </row>
    <row r="918" spans="21:32" x14ac:dyDescent="0.25">
      <c r="U918">
        <f t="shared" si="155"/>
        <v>0</v>
      </c>
      <c r="V918">
        <f t="shared" si="156"/>
        <v>0</v>
      </c>
      <c r="W918">
        <f t="shared" si="157"/>
        <v>0</v>
      </c>
      <c r="X918">
        <f t="shared" si="158"/>
        <v>0</v>
      </c>
      <c r="Y918">
        <f t="shared" si="159"/>
        <v>0</v>
      </c>
      <c r="Z918">
        <f t="shared" si="160"/>
        <v>0</v>
      </c>
      <c r="AA918">
        <f t="shared" si="161"/>
        <v>0</v>
      </c>
      <c r="AB918">
        <f t="shared" si="162"/>
        <v>0</v>
      </c>
      <c r="AC918">
        <f t="shared" si="163"/>
        <v>0</v>
      </c>
      <c r="AD918">
        <f t="shared" si="164"/>
        <v>0</v>
      </c>
      <c r="AE918">
        <f t="shared" si="165"/>
        <v>0</v>
      </c>
      <c r="AF918">
        <f>SUMPRODUCT(U918:AE918,Weights!$E$3:$O$3)</f>
        <v>0</v>
      </c>
    </row>
    <row r="919" spans="21:32" x14ac:dyDescent="0.25">
      <c r="U919">
        <f t="shared" si="155"/>
        <v>0</v>
      </c>
      <c r="V919">
        <f t="shared" si="156"/>
        <v>0</v>
      </c>
      <c r="W919">
        <f t="shared" si="157"/>
        <v>0</v>
      </c>
      <c r="X919">
        <f t="shared" si="158"/>
        <v>0</v>
      </c>
      <c r="Y919">
        <f t="shared" si="159"/>
        <v>0</v>
      </c>
      <c r="Z919">
        <f t="shared" si="160"/>
        <v>0</v>
      </c>
      <c r="AA919">
        <f t="shared" si="161"/>
        <v>0</v>
      </c>
      <c r="AB919">
        <f t="shared" si="162"/>
        <v>0</v>
      </c>
      <c r="AC919">
        <f t="shared" si="163"/>
        <v>0</v>
      </c>
      <c r="AD919">
        <f t="shared" si="164"/>
        <v>0</v>
      </c>
      <c r="AE919">
        <f t="shared" si="165"/>
        <v>0</v>
      </c>
      <c r="AF919">
        <f>SUMPRODUCT(U919:AE919,Weights!$E$3:$O$3)</f>
        <v>0</v>
      </c>
    </row>
    <row r="920" spans="21:32" x14ac:dyDescent="0.25">
      <c r="U920">
        <f t="shared" si="155"/>
        <v>0</v>
      </c>
      <c r="V920">
        <f t="shared" si="156"/>
        <v>0</v>
      </c>
      <c r="W920">
        <f t="shared" si="157"/>
        <v>0</v>
      </c>
      <c r="X920">
        <f t="shared" si="158"/>
        <v>0</v>
      </c>
      <c r="Y920">
        <f t="shared" si="159"/>
        <v>0</v>
      </c>
      <c r="Z920">
        <f t="shared" si="160"/>
        <v>0</v>
      </c>
      <c r="AA920">
        <f t="shared" si="161"/>
        <v>0</v>
      </c>
      <c r="AB920">
        <f t="shared" si="162"/>
        <v>0</v>
      </c>
      <c r="AC920">
        <f t="shared" si="163"/>
        <v>0</v>
      </c>
      <c r="AD920">
        <f t="shared" si="164"/>
        <v>0</v>
      </c>
      <c r="AE920">
        <f t="shared" si="165"/>
        <v>0</v>
      </c>
      <c r="AF920">
        <f>SUMPRODUCT(U920:AE920,Weights!$E$3:$O$3)</f>
        <v>0</v>
      </c>
    </row>
    <row r="921" spans="21:32" x14ac:dyDescent="0.25">
      <c r="U921">
        <f t="shared" si="155"/>
        <v>0</v>
      </c>
      <c r="V921">
        <f t="shared" si="156"/>
        <v>0</v>
      </c>
      <c r="W921">
        <f t="shared" si="157"/>
        <v>0</v>
      </c>
      <c r="X921">
        <f t="shared" si="158"/>
        <v>0</v>
      </c>
      <c r="Y921">
        <f t="shared" si="159"/>
        <v>0</v>
      </c>
      <c r="Z921">
        <f t="shared" si="160"/>
        <v>0</v>
      </c>
      <c r="AA921">
        <f t="shared" si="161"/>
        <v>0</v>
      </c>
      <c r="AB921">
        <f t="shared" si="162"/>
        <v>0</v>
      </c>
      <c r="AC921">
        <f t="shared" si="163"/>
        <v>0</v>
      </c>
      <c r="AD921">
        <f t="shared" si="164"/>
        <v>0</v>
      </c>
      <c r="AE921">
        <f t="shared" si="165"/>
        <v>0</v>
      </c>
      <c r="AF921">
        <f>SUMPRODUCT(U921:AE921,Weights!$E$3:$O$3)</f>
        <v>0</v>
      </c>
    </row>
    <row r="922" spans="21:32" x14ac:dyDescent="0.25">
      <c r="U922">
        <f t="shared" si="155"/>
        <v>0</v>
      </c>
      <c r="V922">
        <f t="shared" si="156"/>
        <v>0</v>
      </c>
      <c r="W922">
        <f t="shared" si="157"/>
        <v>0</v>
      </c>
      <c r="X922">
        <f t="shared" si="158"/>
        <v>0</v>
      </c>
      <c r="Y922">
        <f t="shared" si="159"/>
        <v>0</v>
      </c>
      <c r="Z922">
        <f t="shared" si="160"/>
        <v>0</v>
      </c>
      <c r="AA922">
        <f t="shared" si="161"/>
        <v>0</v>
      </c>
      <c r="AB922">
        <f t="shared" si="162"/>
        <v>0</v>
      </c>
      <c r="AC922">
        <f t="shared" si="163"/>
        <v>0</v>
      </c>
      <c r="AD922">
        <f t="shared" si="164"/>
        <v>0</v>
      </c>
      <c r="AE922">
        <f t="shared" si="165"/>
        <v>0</v>
      </c>
      <c r="AF922">
        <f>SUMPRODUCT(U922:AE922,Weights!$E$3:$O$3)</f>
        <v>0</v>
      </c>
    </row>
    <row r="923" spans="21:32" x14ac:dyDescent="0.25">
      <c r="U923">
        <f t="shared" si="155"/>
        <v>0</v>
      </c>
      <c r="V923">
        <f t="shared" si="156"/>
        <v>0</v>
      </c>
      <c r="W923">
        <f t="shared" si="157"/>
        <v>0</v>
      </c>
      <c r="X923">
        <f t="shared" si="158"/>
        <v>0</v>
      </c>
      <c r="Y923">
        <f t="shared" si="159"/>
        <v>0</v>
      </c>
      <c r="Z923">
        <f t="shared" si="160"/>
        <v>0</v>
      </c>
      <c r="AA923">
        <f t="shared" si="161"/>
        <v>0</v>
      </c>
      <c r="AB923">
        <f t="shared" si="162"/>
        <v>0</v>
      </c>
      <c r="AC923">
        <f t="shared" si="163"/>
        <v>0</v>
      </c>
      <c r="AD923">
        <f t="shared" si="164"/>
        <v>0</v>
      </c>
      <c r="AE923">
        <f t="shared" si="165"/>
        <v>0</v>
      </c>
      <c r="AF923">
        <f>SUMPRODUCT(U923:AE923,Weights!$E$3:$O$3)</f>
        <v>0</v>
      </c>
    </row>
    <row r="924" spans="21:32" x14ac:dyDescent="0.25">
      <c r="U924">
        <f t="shared" si="155"/>
        <v>0</v>
      </c>
      <c r="V924">
        <f t="shared" si="156"/>
        <v>0</v>
      </c>
      <c r="W924">
        <f t="shared" si="157"/>
        <v>0</v>
      </c>
      <c r="X924">
        <f t="shared" si="158"/>
        <v>0</v>
      </c>
      <c r="Y924">
        <f t="shared" si="159"/>
        <v>0</v>
      </c>
      <c r="Z924">
        <f t="shared" si="160"/>
        <v>0</v>
      </c>
      <c r="AA924">
        <f t="shared" si="161"/>
        <v>0</v>
      </c>
      <c r="AB924">
        <f t="shared" si="162"/>
        <v>0</v>
      </c>
      <c r="AC924">
        <f t="shared" si="163"/>
        <v>0</v>
      </c>
      <c r="AD924">
        <f t="shared" si="164"/>
        <v>0</v>
      </c>
      <c r="AE924">
        <f t="shared" si="165"/>
        <v>0</v>
      </c>
      <c r="AF924">
        <f>SUMPRODUCT(U924:AE924,Weights!$E$3:$O$3)</f>
        <v>0</v>
      </c>
    </row>
    <row r="925" spans="21:32" x14ac:dyDescent="0.25">
      <c r="U925">
        <f t="shared" si="155"/>
        <v>0</v>
      </c>
      <c r="V925">
        <f t="shared" si="156"/>
        <v>0</v>
      </c>
      <c r="W925">
        <f t="shared" si="157"/>
        <v>0</v>
      </c>
      <c r="X925">
        <f t="shared" si="158"/>
        <v>0</v>
      </c>
      <c r="Y925">
        <f t="shared" si="159"/>
        <v>0</v>
      </c>
      <c r="Z925">
        <f t="shared" si="160"/>
        <v>0</v>
      </c>
      <c r="AA925">
        <f t="shared" si="161"/>
        <v>0</v>
      </c>
      <c r="AB925">
        <f t="shared" si="162"/>
        <v>0</v>
      </c>
      <c r="AC925">
        <f t="shared" si="163"/>
        <v>0</v>
      </c>
      <c r="AD925">
        <f t="shared" si="164"/>
        <v>0</v>
      </c>
      <c r="AE925">
        <f t="shared" si="165"/>
        <v>0</v>
      </c>
      <c r="AF925">
        <f>SUMPRODUCT(U925:AE925,Weights!$E$3:$O$3)</f>
        <v>0</v>
      </c>
    </row>
    <row r="926" spans="21:32" x14ac:dyDescent="0.25">
      <c r="U926">
        <f t="shared" si="155"/>
        <v>0</v>
      </c>
      <c r="V926">
        <f t="shared" si="156"/>
        <v>0</v>
      </c>
      <c r="W926">
        <f t="shared" si="157"/>
        <v>0</v>
      </c>
      <c r="X926">
        <f t="shared" si="158"/>
        <v>0</v>
      </c>
      <c r="Y926">
        <f t="shared" si="159"/>
        <v>0</v>
      </c>
      <c r="Z926">
        <f t="shared" si="160"/>
        <v>0</v>
      </c>
      <c r="AA926">
        <f t="shared" si="161"/>
        <v>0</v>
      </c>
      <c r="AB926">
        <f t="shared" si="162"/>
        <v>0</v>
      </c>
      <c r="AC926">
        <f t="shared" si="163"/>
        <v>0</v>
      </c>
      <c r="AD926">
        <f t="shared" si="164"/>
        <v>0</v>
      </c>
      <c r="AE926">
        <f t="shared" si="165"/>
        <v>0</v>
      </c>
      <c r="AF926">
        <f>SUMPRODUCT(U926:AE926,Weights!$E$3:$O$3)</f>
        <v>0</v>
      </c>
    </row>
    <row r="927" spans="21:32" x14ac:dyDescent="0.25">
      <c r="U927">
        <f t="shared" si="155"/>
        <v>0</v>
      </c>
      <c r="V927">
        <f t="shared" si="156"/>
        <v>0</v>
      </c>
      <c r="W927">
        <f t="shared" si="157"/>
        <v>0</v>
      </c>
      <c r="X927">
        <f t="shared" si="158"/>
        <v>0</v>
      </c>
      <c r="Y927">
        <f t="shared" si="159"/>
        <v>0</v>
      </c>
      <c r="Z927">
        <f t="shared" si="160"/>
        <v>0</v>
      </c>
      <c r="AA927">
        <f t="shared" si="161"/>
        <v>0</v>
      </c>
      <c r="AB927">
        <f t="shared" si="162"/>
        <v>0</v>
      </c>
      <c r="AC927">
        <f t="shared" si="163"/>
        <v>0</v>
      </c>
      <c r="AD927">
        <f t="shared" si="164"/>
        <v>0</v>
      </c>
      <c r="AE927">
        <f t="shared" si="165"/>
        <v>0</v>
      </c>
      <c r="AF927">
        <f>SUMPRODUCT(U927:AE927,Weights!$E$3:$O$3)</f>
        <v>0</v>
      </c>
    </row>
    <row r="928" spans="21:32" x14ac:dyDescent="0.25">
      <c r="U928">
        <f t="shared" si="155"/>
        <v>0</v>
      </c>
      <c r="V928">
        <f t="shared" si="156"/>
        <v>0</v>
      </c>
      <c r="W928">
        <f t="shared" si="157"/>
        <v>0</v>
      </c>
      <c r="X928">
        <f t="shared" si="158"/>
        <v>0</v>
      </c>
      <c r="Y928">
        <f t="shared" si="159"/>
        <v>0</v>
      </c>
      <c r="Z928">
        <f t="shared" si="160"/>
        <v>0</v>
      </c>
      <c r="AA928">
        <f t="shared" si="161"/>
        <v>0</v>
      </c>
      <c r="AB928">
        <f t="shared" si="162"/>
        <v>0</v>
      </c>
      <c r="AC928">
        <f t="shared" si="163"/>
        <v>0</v>
      </c>
      <c r="AD928">
        <f t="shared" si="164"/>
        <v>0</v>
      </c>
      <c r="AE928">
        <f t="shared" si="165"/>
        <v>0</v>
      </c>
      <c r="AF928">
        <f>SUMPRODUCT(U928:AE928,Weights!$E$3:$O$3)</f>
        <v>0</v>
      </c>
    </row>
    <row r="929" spans="21:32" x14ac:dyDescent="0.25">
      <c r="U929">
        <f t="shared" si="155"/>
        <v>0</v>
      </c>
      <c r="V929">
        <f t="shared" si="156"/>
        <v>0</v>
      </c>
      <c r="W929">
        <f t="shared" si="157"/>
        <v>0</v>
      </c>
      <c r="X929">
        <f t="shared" si="158"/>
        <v>0</v>
      </c>
      <c r="Y929">
        <f t="shared" si="159"/>
        <v>0</v>
      </c>
      <c r="Z929">
        <f t="shared" si="160"/>
        <v>0</v>
      </c>
      <c r="AA929">
        <f t="shared" si="161"/>
        <v>0</v>
      </c>
      <c r="AB929">
        <f t="shared" si="162"/>
        <v>0</v>
      </c>
      <c r="AC929">
        <f t="shared" si="163"/>
        <v>0</v>
      </c>
      <c r="AD929">
        <f t="shared" si="164"/>
        <v>0</v>
      </c>
      <c r="AE929">
        <f t="shared" si="165"/>
        <v>0</v>
      </c>
      <c r="AF929">
        <f>SUMPRODUCT(U929:AE929,Weights!$E$3:$O$3)</f>
        <v>0</v>
      </c>
    </row>
    <row r="930" spans="21:32" x14ac:dyDescent="0.25">
      <c r="U930">
        <f t="shared" si="155"/>
        <v>0</v>
      </c>
      <c r="V930">
        <f t="shared" si="156"/>
        <v>0</v>
      </c>
      <c r="W930">
        <f t="shared" si="157"/>
        <v>0</v>
      </c>
      <c r="X930">
        <f t="shared" si="158"/>
        <v>0</v>
      </c>
      <c r="Y930">
        <f t="shared" si="159"/>
        <v>0</v>
      </c>
      <c r="Z930">
        <f t="shared" si="160"/>
        <v>0</v>
      </c>
      <c r="AA930">
        <f t="shared" si="161"/>
        <v>0</v>
      </c>
      <c r="AB930">
        <f t="shared" si="162"/>
        <v>0</v>
      </c>
      <c r="AC930">
        <f t="shared" si="163"/>
        <v>0</v>
      </c>
      <c r="AD930">
        <f t="shared" si="164"/>
        <v>0</v>
      </c>
      <c r="AE930">
        <f t="shared" si="165"/>
        <v>0</v>
      </c>
      <c r="AF930">
        <f>SUMPRODUCT(U930:AE930,Weights!$E$3:$O$3)</f>
        <v>0</v>
      </c>
    </row>
    <row r="931" spans="21:32" x14ac:dyDescent="0.25">
      <c r="U931">
        <f t="shared" si="155"/>
        <v>0</v>
      </c>
      <c r="V931">
        <f t="shared" si="156"/>
        <v>0</v>
      </c>
      <c r="W931">
        <f t="shared" si="157"/>
        <v>0</v>
      </c>
      <c r="X931">
        <f t="shared" si="158"/>
        <v>0</v>
      </c>
      <c r="Y931">
        <f t="shared" si="159"/>
        <v>0</v>
      </c>
      <c r="Z931">
        <f t="shared" si="160"/>
        <v>0</v>
      </c>
      <c r="AA931">
        <f t="shared" si="161"/>
        <v>0</v>
      </c>
      <c r="AB931">
        <f t="shared" si="162"/>
        <v>0</v>
      </c>
      <c r="AC931">
        <f t="shared" si="163"/>
        <v>0</v>
      </c>
      <c r="AD931">
        <f t="shared" si="164"/>
        <v>0</v>
      </c>
      <c r="AE931">
        <f t="shared" si="165"/>
        <v>0</v>
      </c>
      <c r="AF931">
        <f>SUMPRODUCT(U931:AE931,Weights!$E$3:$O$3)</f>
        <v>0</v>
      </c>
    </row>
    <row r="932" spans="21:32" x14ac:dyDescent="0.25">
      <c r="U932">
        <f t="shared" si="155"/>
        <v>0</v>
      </c>
      <c r="V932">
        <f t="shared" si="156"/>
        <v>0</v>
      </c>
      <c r="W932">
        <f t="shared" si="157"/>
        <v>0</v>
      </c>
      <c r="X932">
        <f t="shared" si="158"/>
        <v>0</v>
      </c>
      <c r="Y932">
        <f t="shared" si="159"/>
        <v>0</v>
      </c>
      <c r="Z932">
        <f t="shared" si="160"/>
        <v>0</v>
      </c>
      <c r="AA932">
        <f t="shared" si="161"/>
        <v>0</v>
      </c>
      <c r="AB932">
        <f t="shared" si="162"/>
        <v>0</v>
      </c>
      <c r="AC932">
        <f t="shared" si="163"/>
        <v>0</v>
      </c>
      <c r="AD932">
        <f t="shared" si="164"/>
        <v>0</v>
      </c>
      <c r="AE932">
        <f t="shared" si="165"/>
        <v>0</v>
      </c>
      <c r="AF932">
        <f>SUMPRODUCT(U932:AE932,Weights!$E$3:$O$3)</f>
        <v>0</v>
      </c>
    </row>
    <row r="933" spans="21:32" x14ac:dyDescent="0.25">
      <c r="U933">
        <f t="shared" si="155"/>
        <v>0</v>
      </c>
      <c r="V933">
        <f t="shared" si="156"/>
        <v>0</v>
      </c>
      <c r="W933">
        <f t="shared" si="157"/>
        <v>0</v>
      </c>
      <c r="X933">
        <f t="shared" si="158"/>
        <v>0</v>
      </c>
      <c r="Y933">
        <f t="shared" si="159"/>
        <v>0</v>
      </c>
      <c r="Z933">
        <f t="shared" si="160"/>
        <v>0</v>
      </c>
      <c r="AA933">
        <f t="shared" si="161"/>
        <v>0</v>
      </c>
      <c r="AB933">
        <f t="shared" si="162"/>
        <v>0</v>
      </c>
      <c r="AC933">
        <f t="shared" si="163"/>
        <v>0</v>
      </c>
      <c r="AD933">
        <f t="shared" si="164"/>
        <v>0</v>
      </c>
      <c r="AE933">
        <f t="shared" si="165"/>
        <v>0</v>
      </c>
      <c r="AF933">
        <f>SUMPRODUCT(U933:AE933,Weights!$E$3:$O$3)</f>
        <v>0</v>
      </c>
    </row>
    <row r="934" spans="21:32" x14ac:dyDescent="0.25">
      <c r="U934">
        <f t="shared" si="155"/>
        <v>0</v>
      </c>
      <c r="V934">
        <f t="shared" si="156"/>
        <v>0</v>
      </c>
      <c r="W934">
        <f t="shared" si="157"/>
        <v>0</v>
      </c>
      <c r="X934">
        <f t="shared" si="158"/>
        <v>0</v>
      </c>
      <c r="Y934">
        <f t="shared" si="159"/>
        <v>0</v>
      </c>
      <c r="Z934">
        <f t="shared" si="160"/>
        <v>0</v>
      </c>
      <c r="AA934">
        <f t="shared" si="161"/>
        <v>0</v>
      </c>
      <c r="AB934">
        <f t="shared" si="162"/>
        <v>0</v>
      </c>
      <c r="AC934">
        <f t="shared" si="163"/>
        <v>0</v>
      </c>
      <c r="AD934">
        <f t="shared" si="164"/>
        <v>0</v>
      </c>
      <c r="AE934">
        <f t="shared" si="165"/>
        <v>0</v>
      </c>
      <c r="AF934">
        <f>SUMPRODUCT(U934:AE934,Weights!$E$3:$O$3)</f>
        <v>0</v>
      </c>
    </row>
    <row r="935" spans="21:32" x14ac:dyDescent="0.25">
      <c r="U935">
        <f t="shared" si="155"/>
        <v>0</v>
      </c>
      <c r="V935">
        <f t="shared" si="156"/>
        <v>0</v>
      </c>
      <c r="W935">
        <f t="shared" si="157"/>
        <v>0</v>
      </c>
      <c r="X935">
        <f t="shared" si="158"/>
        <v>0</v>
      </c>
      <c r="Y935">
        <f t="shared" si="159"/>
        <v>0</v>
      </c>
      <c r="Z935">
        <f t="shared" si="160"/>
        <v>0</v>
      </c>
      <c r="AA935">
        <f t="shared" si="161"/>
        <v>0</v>
      </c>
      <c r="AB935">
        <f t="shared" si="162"/>
        <v>0</v>
      </c>
      <c r="AC935">
        <f t="shared" si="163"/>
        <v>0</v>
      </c>
      <c r="AD935">
        <f t="shared" si="164"/>
        <v>0</v>
      </c>
      <c r="AE935">
        <f t="shared" si="165"/>
        <v>0</v>
      </c>
      <c r="AF935">
        <f>SUMPRODUCT(U935:AE935,Weights!$E$3:$O$3)</f>
        <v>0</v>
      </c>
    </row>
    <row r="936" spans="21:32" x14ac:dyDescent="0.25">
      <c r="U936">
        <f t="shared" si="155"/>
        <v>0</v>
      </c>
      <c r="V936">
        <f t="shared" si="156"/>
        <v>0</v>
      </c>
      <c r="W936">
        <f t="shared" si="157"/>
        <v>0</v>
      </c>
      <c r="X936">
        <f t="shared" si="158"/>
        <v>0</v>
      </c>
      <c r="Y936">
        <f t="shared" si="159"/>
        <v>0</v>
      </c>
      <c r="Z936">
        <f t="shared" si="160"/>
        <v>0</v>
      </c>
      <c r="AA936">
        <f t="shared" si="161"/>
        <v>0</v>
      </c>
      <c r="AB936">
        <f t="shared" si="162"/>
        <v>0</v>
      </c>
      <c r="AC936">
        <f t="shared" si="163"/>
        <v>0</v>
      </c>
      <c r="AD936">
        <f t="shared" si="164"/>
        <v>0</v>
      </c>
      <c r="AE936">
        <f t="shared" si="165"/>
        <v>0</v>
      </c>
      <c r="AF936">
        <f>SUMPRODUCT(U936:AE936,Weights!$E$3:$O$3)</f>
        <v>0</v>
      </c>
    </row>
    <row r="937" spans="21:32" x14ac:dyDescent="0.25">
      <c r="U937">
        <f t="shared" si="155"/>
        <v>0</v>
      </c>
      <c r="V937">
        <f t="shared" si="156"/>
        <v>0</v>
      </c>
      <c r="W937">
        <f t="shared" si="157"/>
        <v>0</v>
      </c>
      <c r="X937">
        <f t="shared" si="158"/>
        <v>0</v>
      </c>
      <c r="Y937">
        <f t="shared" si="159"/>
        <v>0</v>
      </c>
      <c r="Z937">
        <f t="shared" si="160"/>
        <v>0</v>
      </c>
      <c r="AA937">
        <f t="shared" si="161"/>
        <v>0</v>
      </c>
      <c r="AB937">
        <f t="shared" si="162"/>
        <v>0</v>
      </c>
      <c r="AC937">
        <f t="shared" si="163"/>
        <v>0</v>
      </c>
      <c r="AD937">
        <f t="shared" si="164"/>
        <v>0</v>
      </c>
      <c r="AE937">
        <f t="shared" si="165"/>
        <v>0</v>
      </c>
      <c r="AF937">
        <f>SUMPRODUCT(U937:AE937,Weights!$E$3:$O$3)</f>
        <v>0</v>
      </c>
    </row>
    <row r="938" spans="21:32" x14ac:dyDescent="0.25">
      <c r="U938">
        <f t="shared" si="155"/>
        <v>0</v>
      </c>
      <c r="V938">
        <f t="shared" si="156"/>
        <v>0</v>
      </c>
      <c r="W938">
        <f t="shared" si="157"/>
        <v>0</v>
      </c>
      <c r="X938">
        <f t="shared" si="158"/>
        <v>0</v>
      </c>
      <c r="Y938">
        <f t="shared" si="159"/>
        <v>0</v>
      </c>
      <c r="Z938">
        <f t="shared" si="160"/>
        <v>0</v>
      </c>
      <c r="AA938">
        <f t="shared" si="161"/>
        <v>0</v>
      </c>
      <c r="AB938">
        <f t="shared" si="162"/>
        <v>0</v>
      </c>
      <c r="AC938">
        <f t="shared" si="163"/>
        <v>0</v>
      </c>
      <c r="AD938">
        <f t="shared" si="164"/>
        <v>0</v>
      </c>
      <c r="AE938">
        <f t="shared" si="165"/>
        <v>0</v>
      </c>
      <c r="AF938">
        <f>SUMPRODUCT(U938:AE938,Weights!$E$3:$O$3)</f>
        <v>0</v>
      </c>
    </row>
    <row r="939" spans="21:32" x14ac:dyDescent="0.25">
      <c r="U939">
        <f t="shared" si="155"/>
        <v>0</v>
      </c>
      <c r="V939">
        <f t="shared" si="156"/>
        <v>0</v>
      </c>
      <c r="W939">
        <f t="shared" si="157"/>
        <v>0</v>
      </c>
      <c r="X939">
        <f t="shared" si="158"/>
        <v>0</v>
      </c>
      <c r="Y939">
        <f t="shared" si="159"/>
        <v>0</v>
      </c>
      <c r="Z939">
        <f t="shared" si="160"/>
        <v>0</v>
      </c>
      <c r="AA939">
        <f t="shared" si="161"/>
        <v>0</v>
      </c>
      <c r="AB939">
        <f t="shared" si="162"/>
        <v>0</v>
      </c>
      <c r="AC939">
        <f t="shared" si="163"/>
        <v>0</v>
      </c>
      <c r="AD939">
        <f t="shared" si="164"/>
        <v>0</v>
      </c>
      <c r="AE939">
        <f t="shared" si="165"/>
        <v>0</v>
      </c>
      <c r="AF939">
        <f>SUMPRODUCT(U939:AE939,Weights!$E$3:$O$3)</f>
        <v>0</v>
      </c>
    </row>
    <row r="940" spans="21:32" x14ac:dyDescent="0.25">
      <c r="U940">
        <f t="shared" si="155"/>
        <v>0</v>
      </c>
      <c r="V940">
        <f t="shared" si="156"/>
        <v>0</v>
      </c>
      <c r="W940">
        <f t="shared" si="157"/>
        <v>0</v>
      </c>
      <c r="X940">
        <f t="shared" si="158"/>
        <v>0</v>
      </c>
      <c r="Y940">
        <f t="shared" si="159"/>
        <v>0</v>
      </c>
      <c r="Z940">
        <f t="shared" si="160"/>
        <v>0</v>
      </c>
      <c r="AA940">
        <f t="shared" si="161"/>
        <v>0</v>
      </c>
      <c r="AB940">
        <f t="shared" si="162"/>
        <v>0</v>
      </c>
      <c r="AC940">
        <f t="shared" si="163"/>
        <v>0</v>
      </c>
      <c r="AD940">
        <f t="shared" si="164"/>
        <v>0</v>
      </c>
      <c r="AE940">
        <f t="shared" si="165"/>
        <v>0</v>
      </c>
      <c r="AF940">
        <f>SUMPRODUCT(U940:AE940,Weights!$E$3:$O$3)</f>
        <v>0</v>
      </c>
    </row>
    <row r="941" spans="21:32" x14ac:dyDescent="0.25">
      <c r="U941">
        <f t="shared" si="155"/>
        <v>0</v>
      </c>
      <c r="V941">
        <f t="shared" si="156"/>
        <v>0</v>
      </c>
      <c r="W941">
        <f t="shared" si="157"/>
        <v>0</v>
      </c>
      <c r="X941">
        <f t="shared" si="158"/>
        <v>0</v>
      </c>
      <c r="Y941">
        <f t="shared" si="159"/>
        <v>0</v>
      </c>
      <c r="Z941">
        <f t="shared" si="160"/>
        <v>0</v>
      </c>
      <c r="AA941">
        <f t="shared" si="161"/>
        <v>0</v>
      </c>
      <c r="AB941">
        <f t="shared" si="162"/>
        <v>0</v>
      </c>
      <c r="AC941">
        <f t="shared" si="163"/>
        <v>0</v>
      </c>
      <c r="AD941">
        <f t="shared" si="164"/>
        <v>0</v>
      </c>
      <c r="AE941">
        <f t="shared" si="165"/>
        <v>0</v>
      </c>
      <c r="AF941">
        <f>SUMPRODUCT(U941:AE941,Weights!$E$3:$O$3)</f>
        <v>0</v>
      </c>
    </row>
    <row r="942" spans="21:32" x14ac:dyDescent="0.25">
      <c r="U942">
        <f t="shared" si="155"/>
        <v>0</v>
      </c>
      <c r="V942">
        <f t="shared" si="156"/>
        <v>0</v>
      </c>
      <c r="W942">
        <f t="shared" si="157"/>
        <v>0</v>
      </c>
      <c r="X942">
        <f t="shared" si="158"/>
        <v>0</v>
      </c>
      <c r="Y942">
        <f t="shared" si="159"/>
        <v>0</v>
      </c>
      <c r="Z942">
        <f t="shared" si="160"/>
        <v>0</v>
      </c>
      <c r="AA942">
        <f t="shared" si="161"/>
        <v>0</v>
      </c>
      <c r="AB942">
        <f t="shared" si="162"/>
        <v>0</v>
      </c>
      <c r="AC942">
        <f t="shared" si="163"/>
        <v>0</v>
      </c>
      <c r="AD942">
        <f t="shared" si="164"/>
        <v>0</v>
      </c>
      <c r="AE942">
        <f t="shared" si="165"/>
        <v>0</v>
      </c>
      <c r="AF942">
        <f>SUMPRODUCT(U942:AE942,Weights!$E$3:$O$3)</f>
        <v>0</v>
      </c>
    </row>
    <row r="943" spans="21:32" x14ac:dyDescent="0.25">
      <c r="U943">
        <f t="shared" si="155"/>
        <v>0</v>
      </c>
      <c r="V943">
        <f t="shared" si="156"/>
        <v>0</v>
      </c>
      <c r="W943">
        <f t="shared" si="157"/>
        <v>0</v>
      </c>
      <c r="X943">
        <f t="shared" si="158"/>
        <v>0</v>
      </c>
      <c r="Y943">
        <f t="shared" si="159"/>
        <v>0</v>
      </c>
      <c r="Z943">
        <f t="shared" si="160"/>
        <v>0</v>
      </c>
      <c r="AA943">
        <f t="shared" si="161"/>
        <v>0</v>
      </c>
      <c r="AB943">
        <f t="shared" si="162"/>
        <v>0</v>
      </c>
      <c r="AC943">
        <f t="shared" si="163"/>
        <v>0</v>
      </c>
      <c r="AD943">
        <f t="shared" si="164"/>
        <v>0</v>
      </c>
      <c r="AE943">
        <f t="shared" si="165"/>
        <v>0</v>
      </c>
      <c r="AF943">
        <f>SUMPRODUCT(U943:AE943,Weights!$E$3:$O$3)</f>
        <v>0</v>
      </c>
    </row>
    <row r="944" spans="21:32" x14ac:dyDescent="0.25">
      <c r="U944">
        <f t="shared" si="155"/>
        <v>0</v>
      </c>
      <c r="V944">
        <f t="shared" si="156"/>
        <v>0</v>
      </c>
      <c r="W944">
        <f t="shared" si="157"/>
        <v>0</v>
      </c>
      <c r="X944">
        <f t="shared" si="158"/>
        <v>0</v>
      </c>
      <c r="Y944">
        <f t="shared" si="159"/>
        <v>0</v>
      </c>
      <c r="Z944">
        <f t="shared" si="160"/>
        <v>0</v>
      </c>
      <c r="AA944">
        <f t="shared" si="161"/>
        <v>0</v>
      </c>
      <c r="AB944">
        <f t="shared" si="162"/>
        <v>0</v>
      </c>
      <c r="AC944">
        <f t="shared" si="163"/>
        <v>0</v>
      </c>
      <c r="AD944">
        <f t="shared" si="164"/>
        <v>0</v>
      </c>
      <c r="AE944">
        <f t="shared" si="165"/>
        <v>0</v>
      </c>
      <c r="AF944">
        <f>SUMPRODUCT(U944:AE944,Weights!$E$3:$O$3)</f>
        <v>0</v>
      </c>
    </row>
    <row r="945" spans="21:32" x14ac:dyDescent="0.25">
      <c r="U945">
        <f t="shared" si="155"/>
        <v>0</v>
      </c>
      <c r="V945">
        <f t="shared" si="156"/>
        <v>0</v>
      </c>
      <c r="W945">
        <f t="shared" si="157"/>
        <v>0</v>
      </c>
      <c r="X945">
        <f t="shared" si="158"/>
        <v>0</v>
      </c>
      <c r="Y945">
        <f t="shared" si="159"/>
        <v>0</v>
      </c>
      <c r="Z945">
        <f t="shared" si="160"/>
        <v>0</v>
      </c>
      <c r="AA945">
        <f t="shared" si="161"/>
        <v>0</v>
      </c>
      <c r="AB945">
        <f t="shared" si="162"/>
        <v>0</v>
      </c>
      <c r="AC945">
        <f t="shared" si="163"/>
        <v>0</v>
      </c>
      <c r="AD945">
        <f t="shared" si="164"/>
        <v>0</v>
      </c>
      <c r="AE945">
        <f t="shared" si="165"/>
        <v>0</v>
      </c>
      <c r="AF945">
        <f>SUMPRODUCT(U945:AE945,Weights!$E$3:$O$3)</f>
        <v>0</v>
      </c>
    </row>
    <row r="946" spans="21:32" x14ac:dyDescent="0.25">
      <c r="U946">
        <f t="shared" si="155"/>
        <v>0</v>
      </c>
      <c r="V946">
        <f t="shared" si="156"/>
        <v>0</v>
      </c>
      <c r="W946">
        <f t="shared" si="157"/>
        <v>0</v>
      </c>
      <c r="X946">
        <f t="shared" si="158"/>
        <v>0</v>
      </c>
      <c r="Y946">
        <f t="shared" si="159"/>
        <v>0</v>
      </c>
      <c r="Z946">
        <f t="shared" si="160"/>
        <v>0</v>
      </c>
      <c r="AA946">
        <f t="shared" si="161"/>
        <v>0</v>
      </c>
      <c r="AB946">
        <f t="shared" si="162"/>
        <v>0</v>
      </c>
      <c r="AC946">
        <f t="shared" si="163"/>
        <v>0</v>
      </c>
      <c r="AD946">
        <f t="shared" si="164"/>
        <v>0</v>
      </c>
      <c r="AE946">
        <f t="shared" si="165"/>
        <v>0</v>
      </c>
      <c r="AF946">
        <f>SUMPRODUCT(U946:AE946,Weights!$E$3:$O$3)</f>
        <v>0</v>
      </c>
    </row>
    <row r="947" spans="21:32" x14ac:dyDescent="0.25">
      <c r="U947">
        <f t="shared" si="155"/>
        <v>0</v>
      </c>
      <c r="V947">
        <f t="shared" si="156"/>
        <v>0</v>
      </c>
      <c r="W947">
        <f t="shared" si="157"/>
        <v>0</v>
      </c>
      <c r="X947">
        <f t="shared" si="158"/>
        <v>0</v>
      </c>
      <c r="Y947">
        <f t="shared" si="159"/>
        <v>0</v>
      </c>
      <c r="Z947">
        <f t="shared" si="160"/>
        <v>0</v>
      </c>
      <c r="AA947">
        <f t="shared" si="161"/>
        <v>0</v>
      </c>
      <c r="AB947">
        <f t="shared" si="162"/>
        <v>0</v>
      </c>
      <c r="AC947">
        <f t="shared" si="163"/>
        <v>0</v>
      </c>
      <c r="AD947">
        <f t="shared" si="164"/>
        <v>0</v>
      </c>
      <c r="AE947">
        <f t="shared" si="165"/>
        <v>0</v>
      </c>
      <c r="AF947">
        <f>SUMPRODUCT(U947:AE947,Weights!$E$3:$O$3)</f>
        <v>0</v>
      </c>
    </row>
    <row r="948" spans="21:32" x14ac:dyDescent="0.25">
      <c r="U948">
        <f t="shared" si="155"/>
        <v>0</v>
      </c>
      <c r="V948">
        <f t="shared" si="156"/>
        <v>0</v>
      </c>
      <c r="W948">
        <f t="shared" si="157"/>
        <v>0</v>
      </c>
      <c r="X948">
        <f t="shared" si="158"/>
        <v>0</v>
      </c>
      <c r="Y948">
        <f t="shared" si="159"/>
        <v>0</v>
      </c>
      <c r="Z948">
        <f t="shared" si="160"/>
        <v>0</v>
      </c>
      <c r="AA948">
        <f t="shared" si="161"/>
        <v>0</v>
      </c>
      <c r="AB948">
        <f t="shared" si="162"/>
        <v>0</v>
      </c>
      <c r="AC948">
        <f t="shared" si="163"/>
        <v>0</v>
      </c>
      <c r="AD948">
        <f t="shared" si="164"/>
        <v>0</v>
      </c>
      <c r="AE948">
        <f t="shared" si="165"/>
        <v>0</v>
      </c>
      <c r="AF948">
        <f>SUMPRODUCT(U948:AE948,Weights!$E$3:$O$3)</f>
        <v>0</v>
      </c>
    </row>
    <row r="949" spans="21:32" x14ac:dyDescent="0.25">
      <c r="U949">
        <f t="shared" si="155"/>
        <v>0</v>
      </c>
      <c r="V949">
        <f t="shared" si="156"/>
        <v>0</v>
      </c>
      <c r="W949">
        <f t="shared" si="157"/>
        <v>0</v>
      </c>
      <c r="X949">
        <f t="shared" si="158"/>
        <v>0</v>
      </c>
      <c r="Y949">
        <f t="shared" si="159"/>
        <v>0</v>
      </c>
      <c r="Z949">
        <f t="shared" si="160"/>
        <v>0</v>
      </c>
      <c r="AA949">
        <f t="shared" si="161"/>
        <v>0</v>
      </c>
      <c r="AB949">
        <f t="shared" si="162"/>
        <v>0</v>
      </c>
      <c r="AC949">
        <f t="shared" si="163"/>
        <v>0</v>
      </c>
      <c r="AD949">
        <f t="shared" si="164"/>
        <v>0</v>
      </c>
      <c r="AE949">
        <f t="shared" si="165"/>
        <v>0</v>
      </c>
      <c r="AF949">
        <f>SUMPRODUCT(U949:AE949,Weights!$E$3:$O$3)</f>
        <v>0</v>
      </c>
    </row>
    <row r="950" spans="21:32" x14ac:dyDescent="0.25">
      <c r="U950">
        <f t="shared" si="155"/>
        <v>0</v>
      </c>
      <c r="V950">
        <f t="shared" si="156"/>
        <v>0</v>
      </c>
      <c r="W950">
        <f t="shared" si="157"/>
        <v>0</v>
      </c>
      <c r="X950">
        <f t="shared" si="158"/>
        <v>0</v>
      </c>
      <c r="Y950">
        <f t="shared" si="159"/>
        <v>0</v>
      </c>
      <c r="Z950">
        <f t="shared" si="160"/>
        <v>0</v>
      </c>
      <c r="AA950">
        <f t="shared" si="161"/>
        <v>0</v>
      </c>
      <c r="AB950">
        <f t="shared" si="162"/>
        <v>0</v>
      </c>
      <c r="AC950">
        <f t="shared" si="163"/>
        <v>0</v>
      </c>
      <c r="AD950">
        <f t="shared" si="164"/>
        <v>0</v>
      </c>
      <c r="AE950">
        <f t="shared" si="165"/>
        <v>0</v>
      </c>
      <c r="AF950">
        <f>SUMPRODUCT(U950:AE950,Weights!$E$3:$O$3)</f>
        <v>0</v>
      </c>
    </row>
    <row r="951" spans="21:32" x14ac:dyDescent="0.25">
      <c r="U951">
        <f t="shared" ref="U951:U1000" si="166">C951</f>
        <v>0</v>
      </c>
      <c r="V951">
        <f t="shared" ref="V951:V1000" si="167">D951</f>
        <v>0</v>
      </c>
      <c r="W951">
        <f t="shared" ref="W951:W1000" si="168">E951</f>
        <v>0</v>
      </c>
      <c r="X951">
        <f t="shared" ref="X951:X1000" si="169">F951</f>
        <v>0</v>
      </c>
      <c r="Y951">
        <f t="shared" ref="Y951:Y1000" si="170">G951</f>
        <v>0</v>
      </c>
      <c r="Z951">
        <f t="shared" ref="Z951:Z1000" si="171">H951</f>
        <v>0</v>
      </c>
      <c r="AA951">
        <f t="shared" ref="AA951:AA1000" si="172">I951</f>
        <v>0</v>
      </c>
      <c r="AB951">
        <f t="shared" ref="AB951:AB1000" si="173">J951</f>
        <v>0</v>
      </c>
      <c r="AC951">
        <f t="shared" ref="AC951:AC1000" si="174">K951</f>
        <v>0</v>
      </c>
      <c r="AD951">
        <f t="shared" ref="AD951:AD1000" si="175">L951</f>
        <v>0</v>
      </c>
      <c r="AE951">
        <f t="shared" ref="AE951:AE1000" si="176">M951</f>
        <v>0</v>
      </c>
      <c r="AF951">
        <f>SUMPRODUCT(U951:AE951,Weights!$E$3:$O$3)</f>
        <v>0</v>
      </c>
    </row>
    <row r="952" spans="21:32" x14ac:dyDescent="0.25">
      <c r="U952">
        <f t="shared" si="166"/>
        <v>0</v>
      </c>
      <c r="V952">
        <f t="shared" si="167"/>
        <v>0</v>
      </c>
      <c r="W952">
        <f t="shared" si="168"/>
        <v>0</v>
      </c>
      <c r="X952">
        <f t="shared" si="169"/>
        <v>0</v>
      </c>
      <c r="Y952">
        <f t="shared" si="170"/>
        <v>0</v>
      </c>
      <c r="Z952">
        <f t="shared" si="171"/>
        <v>0</v>
      </c>
      <c r="AA952">
        <f t="shared" si="172"/>
        <v>0</v>
      </c>
      <c r="AB952">
        <f t="shared" si="173"/>
        <v>0</v>
      </c>
      <c r="AC952">
        <f t="shared" si="174"/>
        <v>0</v>
      </c>
      <c r="AD952">
        <f t="shared" si="175"/>
        <v>0</v>
      </c>
      <c r="AE952">
        <f t="shared" si="176"/>
        <v>0</v>
      </c>
      <c r="AF952">
        <f>SUMPRODUCT(U952:AE952,Weights!$E$3:$O$3)</f>
        <v>0</v>
      </c>
    </row>
    <row r="953" spans="21:32" x14ac:dyDescent="0.25">
      <c r="U953">
        <f t="shared" si="166"/>
        <v>0</v>
      </c>
      <c r="V953">
        <f t="shared" si="167"/>
        <v>0</v>
      </c>
      <c r="W953">
        <f t="shared" si="168"/>
        <v>0</v>
      </c>
      <c r="X953">
        <f t="shared" si="169"/>
        <v>0</v>
      </c>
      <c r="Y953">
        <f t="shared" si="170"/>
        <v>0</v>
      </c>
      <c r="Z953">
        <f t="shared" si="171"/>
        <v>0</v>
      </c>
      <c r="AA953">
        <f t="shared" si="172"/>
        <v>0</v>
      </c>
      <c r="AB953">
        <f t="shared" si="173"/>
        <v>0</v>
      </c>
      <c r="AC953">
        <f t="shared" si="174"/>
        <v>0</v>
      </c>
      <c r="AD953">
        <f t="shared" si="175"/>
        <v>0</v>
      </c>
      <c r="AE953">
        <f t="shared" si="176"/>
        <v>0</v>
      </c>
      <c r="AF953">
        <f>SUMPRODUCT(U953:AE953,Weights!$E$3:$O$3)</f>
        <v>0</v>
      </c>
    </row>
    <row r="954" spans="21:32" x14ac:dyDescent="0.25">
      <c r="U954">
        <f t="shared" si="166"/>
        <v>0</v>
      </c>
      <c r="V954">
        <f t="shared" si="167"/>
        <v>0</v>
      </c>
      <c r="W954">
        <f t="shared" si="168"/>
        <v>0</v>
      </c>
      <c r="X954">
        <f t="shared" si="169"/>
        <v>0</v>
      </c>
      <c r="Y954">
        <f t="shared" si="170"/>
        <v>0</v>
      </c>
      <c r="Z954">
        <f t="shared" si="171"/>
        <v>0</v>
      </c>
      <c r="AA954">
        <f t="shared" si="172"/>
        <v>0</v>
      </c>
      <c r="AB954">
        <f t="shared" si="173"/>
        <v>0</v>
      </c>
      <c r="AC954">
        <f t="shared" si="174"/>
        <v>0</v>
      </c>
      <c r="AD954">
        <f t="shared" si="175"/>
        <v>0</v>
      </c>
      <c r="AE954">
        <f t="shared" si="176"/>
        <v>0</v>
      </c>
      <c r="AF954">
        <f>SUMPRODUCT(U954:AE954,Weights!$E$3:$O$3)</f>
        <v>0</v>
      </c>
    </row>
    <row r="955" spans="21:32" x14ac:dyDescent="0.25">
      <c r="U955">
        <f t="shared" si="166"/>
        <v>0</v>
      </c>
      <c r="V955">
        <f t="shared" si="167"/>
        <v>0</v>
      </c>
      <c r="W955">
        <f t="shared" si="168"/>
        <v>0</v>
      </c>
      <c r="X955">
        <f t="shared" si="169"/>
        <v>0</v>
      </c>
      <c r="Y955">
        <f t="shared" si="170"/>
        <v>0</v>
      </c>
      <c r="Z955">
        <f t="shared" si="171"/>
        <v>0</v>
      </c>
      <c r="AA955">
        <f t="shared" si="172"/>
        <v>0</v>
      </c>
      <c r="AB955">
        <f t="shared" si="173"/>
        <v>0</v>
      </c>
      <c r="AC955">
        <f t="shared" si="174"/>
        <v>0</v>
      </c>
      <c r="AD955">
        <f t="shared" si="175"/>
        <v>0</v>
      </c>
      <c r="AE955">
        <f t="shared" si="176"/>
        <v>0</v>
      </c>
      <c r="AF955">
        <f>SUMPRODUCT(U955:AE955,Weights!$E$3:$O$3)</f>
        <v>0</v>
      </c>
    </row>
    <row r="956" spans="21:32" x14ac:dyDescent="0.25">
      <c r="U956">
        <f t="shared" si="166"/>
        <v>0</v>
      </c>
      <c r="V956">
        <f t="shared" si="167"/>
        <v>0</v>
      </c>
      <c r="W956">
        <f t="shared" si="168"/>
        <v>0</v>
      </c>
      <c r="X956">
        <f t="shared" si="169"/>
        <v>0</v>
      </c>
      <c r="Y956">
        <f t="shared" si="170"/>
        <v>0</v>
      </c>
      <c r="Z956">
        <f t="shared" si="171"/>
        <v>0</v>
      </c>
      <c r="AA956">
        <f t="shared" si="172"/>
        <v>0</v>
      </c>
      <c r="AB956">
        <f t="shared" si="173"/>
        <v>0</v>
      </c>
      <c r="AC956">
        <f t="shared" si="174"/>
        <v>0</v>
      </c>
      <c r="AD956">
        <f t="shared" si="175"/>
        <v>0</v>
      </c>
      <c r="AE956">
        <f t="shared" si="176"/>
        <v>0</v>
      </c>
      <c r="AF956">
        <f>SUMPRODUCT(U956:AE956,Weights!$E$3:$O$3)</f>
        <v>0</v>
      </c>
    </row>
    <row r="957" spans="21:32" x14ac:dyDescent="0.25">
      <c r="U957">
        <f t="shared" si="166"/>
        <v>0</v>
      </c>
      <c r="V957">
        <f t="shared" si="167"/>
        <v>0</v>
      </c>
      <c r="W957">
        <f t="shared" si="168"/>
        <v>0</v>
      </c>
      <c r="X957">
        <f t="shared" si="169"/>
        <v>0</v>
      </c>
      <c r="Y957">
        <f t="shared" si="170"/>
        <v>0</v>
      </c>
      <c r="Z957">
        <f t="shared" si="171"/>
        <v>0</v>
      </c>
      <c r="AA957">
        <f t="shared" si="172"/>
        <v>0</v>
      </c>
      <c r="AB957">
        <f t="shared" si="173"/>
        <v>0</v>
      </c>
      <c r="AC957">
        <f t="shared" si="174"/>
        <v>0</v>
      </c>
      <c r="AD957">
        <f t="shared" si="175"/>
        <v>0</v>
      </c>
      <c r="AE957">
        <f t="shared" si="176"/>
        <v>0</v>
      </c>
      <c r="AF957">
        <f>SUMPRODUCT(U957:AE957,Weights!$E$3:$O$3)</f>
        <v>0</v>
      </c>
    </row>
    <row r="958" spans="21:32" x14ac:dyDescent="0.25">
      <c r="U958">
        <f t="shared" si="166"/>
        <v>0</v>
      </c>
      <c r="V958">
        <f t="shared" si="167"/>
        <v>0</v>
      </c>
      <c r="W958">
        <f t="shared" si="168"/>
        <v>0</v>
      </c>
      <c r="X958">
        <f t="shared" si="169"/>
        <v>0</v>
      </c>
      <c r="Y958">
        <f t="shared" si="170"/>
        <v>0</v>
      </c>
      <c r="Z958">
        <f t="shared" si="171"/>
        <v>0</v>
      </c>
      <c r="AA958">
        <f t="shared" si="172"/>
        <v>0</v>
      </c>
      <c r="AB958">
        <f t="shared" si="173"/>
        <v>0</v>
      </c>
      <c r="AC958">
        <f t="shared" si="174"/>
        <v>0</v>
      </c>
      <c r="AD958">
        <f t="shared" si="175"/>
        <v>0</v>
      </c>
      <c r="AE958">
        <f t="shared" si="176"/>
        <v>0</v>
      </c>
      <c r="AF958">
        <f>SUMPRODUCT(U958:AE958,Weights!$E$3:$O$3)</f>
        <v>0</v>
      </c>
    </row>
    <row r="959" spans="21:32" x14ac:dyDescent="0.25">
      <c r="U959">
        <f t="shared" si="166"/>
        <v>0</v>
      </c>
      <c r="V959">
        <f t="shared" si="167"/>
        <v>0</v>
      </c>
      <c r="W959">
        <f t="shared" si="168"/>
        <v>0</v>
      </c>
      <c r="X959">
        <f t="shared" si="169"/>
        <v>0</v>
      </c>
      <c r="Y959">
        <f t="shared" si="170"/>
        <v>0</v>
      </c>
      <c r="Z959">
        <f t="shared" si="171"/>
        <v>0</v>
      </c>
      <c r="AA959">
        <f t="shared" si="172"/>
        <v>0</v>
      </c>
      <c r="AB959">
        <f t="shared" si="173"/>
        <v>0</v>
      </c>
      <c r="AC959">
        <f t="shared" si="174"/>
        <v>0</v>
      </c>
      <c r="AD959">
        <f t="shared" si="175"/>
        <v>0</v>
      </c>
      <c r="AE959">
        <f t="shared" si="176"/>
        <v>0</v>
      </c>
      <c r="AF959">
        <f>SUMPRODUCT(U959:AE959,Weights!$E$3:$O$3)</f>
        <v>0</v>
      </c>
    </row>
    <row r="960" spans="21:32" x14ac:dyDescent="0.25">
      <c r="U960">
        <f t="shared" si="166"/>
        <v>0</v>
      </c>
      <c r="V960">
        <f t="shared" si="167"/>
        <v>0</v>
      </c>
      <c r="W960">
        <f t="shared" si="168"/>
        <v>0</v>
      </c>
      <c r="X960">
        <f t="shared" si="169"/>
        <v>0</v>
      </c>
      <c r="Y960">
        <f t="shared" si="170"/>
        <v>0</v>
      </c>
      <c r="Z960">
        <f t="shared" si="171"/>
        <v>0</v>
      </c>
      <c r="AA960">
        <f t="shared" si="172"/>
        <v>0</v>
      </c>
      <c r="AB960">
        <f t="shared" si="173"/>
        <v>0</v>
      </c>
      <c r="AC960">
        <f t="shared" si="174"/>
        <v>0</v>
      </c>
      <c r="AD960">
        <f t="shared" si="175"/>
        <v>0</v>
      </c>
      <c r="AE960">
        <f t="shared" si="176"/>
        <v>0</v>
      </c>
      <c r="AF960">
        <f>SUMPRODUCT(U960:AE960,Weights!$E$3:$O$3)</f>
        <v>0</v>
      </c>
    </row>
    <row r="961" spans="21:32" x14ac:dyDescent="0.25">
      <c r="U961">
        <f t="shared" si="166"/>
        <v>0</v>
      </c>
      <c r="V961">
        <f t="shared" si="167"/>
        <v>0</v>
      </c>
      <c r="W961">
        <f t="shared" si="168"/>
        <v>0</v>
      </c>
      <c r="X961">
        <f t="shared" si="169"/>
        <v>0</v>
      </c>
      <c r="Y961">
        <f t="shared" si="170"/>
        <v>0</v>
      </c>
      <c r="Z961">
        <f t="shared" si="171"/>
        <v>0</v>
      </c>
      <c r="AA961">
        <f t="shared" si="172"/>
        <v>0</v>
      </c>
      <c r="AB961">
        <f t="shared" si="173"/>
        <v>0</v>
      </c>
      <c r="AC961">
        <f t="shared" si="174"/>
        <v>0</v>
      </c>
      <c r="AD961">
        <f t="shared" si="175"/>
        <v>0</v>
      </c>
      <c r="AE961">
        <f t="shared" si="176"/>
        <v>0</v>
      </c>
      <c r="AF961">
        <f>SUMPRODUCT(U961:AE961,Weights!$E$3:$O$3)</f>
        <v>0</v>
      </c>
    </row>
    <row r="962" spans="21:32" x14ac:dyDescent="0.25">
      <c r="U962">
        <f t="shared" si="166"/>
        <v>0</v>
      </c>
      <c r="V962">
        <f t="shared" si="167"/>
        <v>0</v>
      </c>
      <c r="W962">
        <f t="shared" si="168"/>
        <v>0</v>
      </c>
      <c r="X962">
        <f t="shared" si="169"/>
        <v>0</v>
      </c>
      <c r="Y962">
        <f t="shared" si="170"/>
        <v>0</v>
      </c>
      <c r="Z962">
        <f t="shared" si="171"/>
        <v>0</v>
      </c>
      <c r="AA962">
        <f t="shared" si="172"/>
        <v>0</v>
      </c>
      <c r="AB962">
        <f t="shared" si="173"/>
        <v>0</v>
      </c>
      <c r="AC962">
        <f t="shared" si="174"/>
        <v>0</v>
      </c>
      <c r="AD962">
        <f t="shared" si="175"/>
        <v>0</v>
      </c>
      <c r="AE962">
        <f t="shared" si="176"/>
        <v>0</v>
      </c>
      <c r="AF962">
        <f>SUMPRODUCT(U962:AE962,Weights!$E$3:$O$3)</f>
        <v>0</v>
      </c>
    </row>
    <row r="963" spans="21:32" x14ac:dyDescent="0.25">
      <c r="U963">
        <f t="shared" si="166"/>
        <v>0</v>
      </c>
      <c r="V963">
        <f t="shared" si="167"/>
        <v>0</v>
      </c>
      <c r="W963">
        <f t="shared" si="168"/>
        <v>0</v>
      </c>
      <c r="X963">
        <f t="shared" si="169"/>
        <v>0</v>
      </c>
      <c r="Y963">
        <f t="shared" si="170"/>
        <v>0</v>
      </c>
      <c r="Z963">
        <f t="shared" si="171"/>
        <v>0</v>
      </c>
      <c r="AA963">
        <f t="shared" si="172"/>
        <v>0</v>
      </c>
      <c r="AB963">
        <f t="shared" si="173"/>
        <v>0</v>
      </c>
      <c r="AC963">
        <f t="shared" si="174"/>
        <v>0</v>
      </c>
      <c r="AD963">
        <f t="shared" si="175"/>
        <v>0</v>
      </c>
      <c r="AE963">
        <f t="shared" si="176"/>
        <v>0</v>
      </c>
      <c r="AF963">
        <f>SUMPRODUCT(U963:AE963,Weights!$E$3:$O$3)</f>
        <v>0</v>
      </c>
    </row>
    <row r="964" spans="21:32" x14ac:dyDescent="0.25">
      <c r="U964">
        <f t="shared" si="166"/>
        <v>0</v>
      </c>
      <c r="V964">
        <f t="shared" si="167"/>
        <v>0</v>
      </c>
      <c r="W964">
        <f t="shared" si="168"/>
        <v>0</v>
      </c>
      <c r="X964">
        <f t="shared" si="169"/>
        <v>0</v>
      </c>
      <c r="Y964">
        <f t="shared" si="170"/>
        <v>0</v>
      </c>
      <c r="Z964">
        <f t="shared" si="171"/>
        <v>0</v>
      </c>
      <c r="AA964">
        <f t="shared" si="172"/>
        <v>0</v>
      </c>
      <c r="AB964">
        <f t="shared" si="173"/>
        <v>0</v>
      </c>
      <c r="AC964">
        <f t="shared" si="174"/>
        <v>0</v>
      </c>
      <c r="AD964">
        <f t="shared" si="175"/>
        <v>0</v>
      </c>
      <c r="AE964">
        <f t="shared" si="176"/>
        <v>0</v>
      </c>
      <c r="AF964">
        <f>SUMPRODUCT(U964:AE964,Weights!$E$3:$O$3)</f>
        <v>0</v>
      </c>
    </row>
    <row r="965" spans="21:32" x14ac:dyDescent="0.25">
      <c r="U965">
        <f t="shared" si="166"/>
        <v>0</v>
      </c>
      <c r="V965">
        <f t="shared" si="167"/>
        <v>0</v>
      </c>
      <c r="W965">
        <f t="shared" si="168"/>
        <v>0</v>
      </c>
      <c r="X965">
        <f t="shared" si="169"/>
        <v>0</v>
      </c>
      <c r="Y965">
        <f t="shared" si="170"/>
        <v>0</v>
      </c>
      <c r="Z965">
        <f t="shared" si="171"/>
        <v>0</v>
      </c>
      <c r="AA965">
        <f t="shared" si="172"/>
        <v>0</v>
      </c>
      <c r="AB965">
        <f t="shared" si="173"/>
        <v>0</v>
      </c>
      <c r="AC965">
        <f t="shared" si="174"/>
        <v>0</v>
      </c>
      <c r="AD965">
        <f t="shared" si="175"/>
        <v>0</v>
      </c>
      <c r="AE965">
        <f t="shared" si="176"/>
        <v>0</v>
      </c>
      <c r="AF965">
        <f>SUMPRODUCT(U965:AE965,Weights!$E$3:$O$3)</f>
        <v>0</v>
      </c>
    </row>
    <row r="966" spans="21:32" x14ac:dyDescent="0.25">
      <c r="U966">
        <f t="shared" si="166"/>
        <v>0</v>
      </c>
      <c r="V966">
        <f t="shared" si="167"/>
        <v>0</v>
      </c>
      <c r="W966">
        <f t="shared" si="168"/>
        <v>0</v>
      </c>
      <c r="X966">
        <f t="shared" si="169"/>
        <v>0</v>
      </c>
      <c r="Y966">
        <f t="shared" si="170"/>
        <v>0</v>
      </c>
      <c r="Z966">
        <f t="shared" si="171"/>
        <v>0</v>
      </c>
      <c r="AA966">
        <f t="shared" si="172"/>
        <v>0</v>
      </c>
      <c r="AB966">
        <f t="shared" si="173"/>
        <v>0</v>
      </c>
      <c r="AC966">
        <f t="shared" si="174"/>
        <v>0</v>
      </c>
      <c r="AD966">
        <f t="shared" si="175"/>
        <v>0</v>
      </c>
      <c r="AE966">
        <f t="shared" si="176"/>
        <v>0</v>
      </c>
      <c r="AF966">
        <f>SUMPRODUCT(U966:AE966,Weights!$E$3:$O$3)</f>
        <v>0</v>
      </c>
    </row>
    <row r="967" spans="21:32" x14ac:dyDescent="0.25">
      <c r="U967">
        <f t="shared" si="166"/>
        <v>0</v>
      </c>
      <c r="V967">
        <f t="shared" si="167"/>
        <v>0</v>
      </c>
      <c r="W967">
        <f t="shared" si="168"/>
        <v>0</v>
      </c>
      <c r="X967">
        <f t="shared" si="169"/>
        <v>0</v>
      </c>
      <c r="Y967">
        <f t="shared" si="170"/>
        <v>0</v>
      </c>
      <c r="Z967">
        <f t="shared" si="171"/>
        <v>0</v>
      </c>
      <c r="AA967">
        <f t="shared" si="172"/>
        <v>0</v>
      </c>
      <c r="AB967">
        <f t="shared" si="173"/>
        <v>0</v>
      </c>
      <c r="AC967">
        <f t="shared" si="174"/>
        <v>0</v>
      </c>
      <c r="AD967">
        <f t="shared" si="175"/>
        <v>0</v>
      </c>
      <c r="AE967">
        <f t="shared" si="176"/>
        <v>0</v>
      </c>
      <c r="AF967">
        <f>SUMPRODUCT(U967:AE967,Weights!$E$3:$O$3)</f>
        <v>0</v>
      </c>
    </row>
    <row r="968" spans="21:32" x14ac:dyDescent="0.25">
      <c r="U968">
        <f t="shared" si="166"/>
        <v>0</v>
      </c>
      <c r="V968">
        <f t="shared" si="167"/>
        <v>0</v>
      </c>
      <c r="W968">
        <f t="shared" si="168"/>
        <v>0</v>
      </c>
      <c r="X968">
        <f t="shared" si="169"/>
        <v>0</v>
      </c>
      <c r="Y968">
        <f t="shared" si="170"/>
        <v>0</v>
      </c>
      <c r="Z968">
        <f t="shared" si="171"/>
        <v>0</v>
      </c>
      <c r="AA968">
        <f t="shared" si="172"/>
        <v>0</v>
      </c>
      <c r="AB968">
        <f t="shared" si="173"/>
        <v>0</v>
      </c>
      <c r="AC968">
        <f t="shared" si="174"/>
        <v>0</v>
      </c>
      <c r="AD968">
        <f t="shared" si="175"/>
        <v>0</v>
      </c>
      <c r="AE968">
        <f t="shared" si="176"/>
        <v>0</v>
      </c>
      <c r="AF968">
        <f>SUMPRODUCT(U968:AE968,Weights!$E$3:$O$3)</f>
        <v>0</v>
      </c>
    </row>
    <row r="969" spans="21:32" x14ac:dyDescent="0.25">
      <c r="U969">
        <f t="shared" si="166"/>
        <v>0</v>
      </c>
      <c r="V969">
        <f t="shared" si="167"/>
        <v>0</v>
      </c>
      <c r="W969">
        <f t="shared" si="168"/>
        <v>0</v>
      </c>
      <c r="X969">
        <f t="shared" si="169"/>
        <v>0</v>
      </c>
      <c r="Y969">
        <f t="shared" si="170"/>
        <v>0</v>
      </c>
      <c r="Z969">
        <f t="shared" si="171"/>
        <v>0</v>
      </c>
      <c r="AA969">
        <f t="shared" si="172"/>
        <v>0</v>
      </c>
      <c r="AB969">
        <f t="shared" si="173"/>
        <v>0</v>
      </c>
      <c r="AC969">
        <f t="shared" si="174"/>
        <v>0</v>
      </c>
      <c r="AD969">
        <f t="shared" si="175"/>
        <v>0</v>
      </c>
      <c r="AE969">
        <f t="shared" si="176"/>
        <v>0</v>
      </c>
      <c r="AF969">
        <f>SUMPRODUCT(U969:AE969,Weights!$E$3:$O$3)</f>
        <v>0</v>
      </c>
    </row>
    <row r="970" spans="21:32" x14ac:dyDescent="0.25">
      <c r="U970">
        <f t="shared" si="166"/>
        <v>0</v>
      </c>
      <c r="V970">
        <f t="shared" si="167"/>
        <v>0</v>
      </c>
      <c r="W970">
        <f t="shared" si="168"/>
        <v>0</v>
      </c>
      <c r="X970">
        <f t="shared" si="169"/>
        <v>0</v>
      </c>
      <c r="Y970">
        <f t="shared" si="170"/>
        <v>0</v>
      </c>
      <c r="Z970">
        <f t="shared" si="171"/>
        <v>0</v>
      </c>
      <c r="AA970">
        <f t="shared" si="172"/>
        <v>0</v>
      </c>
      <c r="AB970">
        <f t="shared" si="173"/>
        <v>0</v>
      </c>
      <c r="AC970">
        <f t="shared" si="174"/>
        <v>0</v>
      </c>
      <c r="AD970">
        <f t="shared" si="175"/>
        <v>0</v>
      </c>
      <c r="AE970">
        <f t="shared" si="176"/>
        <v>0</v>
      </c>
      <c r="AF970">
        <f>SUMPRODUCT(U970:AE970,Weights!$E$3:$O$3)</f>
        <v>0</v>
      </c>
    </row>
    <row r="971" spans="21:32" x14ac:dyDescent="0.25">
      <c r="U971">
        <f t="shared" si="166"/>
        <v>0</v>
      </c>
      <c r="V971">
        <f t="shared" si="167"/>
        <v>0</v>
      </c>
      <c r="W971">
        <f t="shared" si="168"/>
        <v>0</v>
      </c>
      <c r="X971">
        <f t="shared" si="169"/>
        <v>0</v>
      </c>
      <c r="Y971">
        <f t="shared" si="170"/>
        <v>0</v>
      </c>
      <c r="Z971">
        <f t="shared" si="171"/>
        <v>0</v>
      </c>
      <c r="AA971">
        <f t="shared" si="172"/>
        <v>0</v>
      </c>
      <c r="AB971">
        <f t="shared" si="173"/>
        <v>0</v>
      </c>
      <c r="AC971">
        <f t="shared" si="174"/>
        <v>0</v>
      </c>
      <c r="AD971">
        <f t="shared" si="175"/>
        <v>0</v>
      </c>
      <c r="AE971">
        <f t="shared" si="176"/>
        <v>0</v>
      </c>
      <c r="AF971">
        <f>SUMPRODUCT(U971:AE971,Weights!$E$3:$O$3)</f>
        <v>0</v>
      </c>
    </row>
    <row r="972" spans="21:32" x14ac:dyDescent="0.25">
      <c r="U972">
        <f t="shared" si="166"/>
        <v>0</v>
      </c>
      <c r="V972">
        <f t="shared" si="167"/>
        <v>0</v>
      </c>
      <c r="W972">
        <f t="shared" si="168"/>
        <v>0</v>
      </c>
      <c r="X972">
        <f t="shared" si="169"/>
        <v>0</v>
      </c>
      <c r="Y972">
        <f t="shared" si="170"/>
        <v>0</v>
      </c>
      <c r="Z972">
        <f t="shared" si="171"/>
        <v>0</v>
      </c>
      <c r="AA972">
        <f t="shared" si="172"/>
        <v>0</v>
      </c>
      <c r="AB972">
        <f t="shared" si="173"/>
        <v>0</v>
      </c>
      <c r="AC972">
        <f t="shared" si="174"/>
        <v>0</v>
      </c>
      <c r="AD972">
        <f t="shared" si="175"/>
        <v>0</v>
      </c>
      <c r="AE972">
        <f t="shared" si="176"/>
        <v>0</v>
      </c>
      <c r="AF972">
        <f>SUMPRODUCT(U972:AE972,Weights!$E$3:$O$3)</f>
        <v>0</v>
      </c>
    </row>
    <row r="973" spans="21:32" x14ac:dyDescent="0.25">
      <c r="U973">
        <f t="shared" si="166"/>
        <v>0</v>
      </c>
      <c r="V973">
        <f t="shared" si="167"/>
        <v>0</v>
      </c>
      <c r="W973">
        <f t="shared" si="168"/>
        <v>0</v>
      </c>
      <c r="X973">
        <f t="shared" si="169"/>
        <v>0</v>
      </c>
      <c r="Y973">
        <f t="shared" si="170"/>
        <v>0</v>
      </c>
      <c r="Z973">
        <f t="shared" si="171"/>
        <v>0</v>
      </c>
      <c r="AA973">
        <f t="shared" si="172"/>
        <v>0</v>
      </c>
      <c r="AB973">
        <f t="shared" si="173"/>
        <v>0</v>
      </c>
      <c r="AC973">
        <f t="shared" si="174"/>
        <v>0</v>
      </c>
      <c r="AD973">
        <f t="shared" si="175"/>
        <v>0</v>
      </c>
      <c r="AE973">
        <f t="shared" si="176"/>
        <v>0</v>
      </c>
      <c r="AF973">
        <f>SUMPRODUCT(U973:AE973,Weights!$E$3:$O$3)</f>
        <v>0</v>
      </c>
    </row>
    <row r="974" spans="21:32" x14ac:dyDescent="0.25">
      <c r="U974">
        <f t="shared" si="166"/>
        <v>0</v>
      </c>
      <c r="V974">
        <f t="shared" si="167"/>
        <v>0</v>
      </c>
      <c r="W974">
        <f t="shared" si="168"/>
        <v>0</v>
      </c>
      <c r="X974">
        <f t="shared" si="169"/>
        <v>0</v>
      </c>
      <c r="Y974">
        <f t="shared" si="170"/>
        <v>0</v>
      </c>
      <c r="Z974">
        <f t="shared" si="171"/>
        <v>0</v>
      </c>
      <c r="AA974">
        <f t="shared" si="172"/>
        <v>0</v>
      </c>
      <c r="AB974">
        <f t="shared" si="173"/>
        <v>0</v>
      </c>
      <c r="AC974">
        <f t="shared" si="174"/>
        <v>0</v>
      </c>
      <c r="AD974">
        <f t="shared" si="175"/>
        <v>0</v>
      </c>
      <c r="AE974">
        <f t="shared" si="176"/>
        <v>0</v>
      </c>
      <c r="AF974">
        <f>SUMPRODUCT(U974:AE974,Weights!$E$3:$O$3)</f>
        <v>0</v>
      </c>
    </row>
    <row r="975" spans="21:32" x14ac:dyDescent="0.25">
      <c r="U975">
        <f t="shared" si="166"/>
        <v>0</v>
      </c>
      <c r="V975">
        <f t="shared" si="167"/>
        <v>0</v>
      </c>
      <c r="W975">
        <f t="shared" si="168"/>
        <v>0</v>
      </c>
      <c r="X975">
        <f t="shared" si="169"/>
        <v>0</v>
      </c>
      <c r="Y975">
        <f t="shared" si="170"/>
        <v>0</v>
      </c>
      <c r="Z975">
        <f t="shared" si="171"/>
        <v>0</v>
      </c>
      <c r="AA975">
        <f t="shared" si="172"/>
        <v>0</v>
      </c>
      <c r="AB975">
        <f t="shared" si="173"/>
        <v>0</v>
      </c>
      <c r="AC975">
        <f t="shared" si="174"/>
        <v>0</v>
      </c>
      <c r="AD975">
        <f t="shared" si="175"/>
        <v>0</v>
      </c>
      <c r="AE975">
        <f t="shared" si="176"/>
        <v>0</v>
      </c>
      <c r="AF975">
        <f>SUMPRODUCT(U975:AE975,Weights!$E$3:$O$3)</f>
        <v>0</v>
      </c>
    </row>
    <row r="976" spans="21:32" x14ac:dyDescent="0.25">
      <c r="U976">
        <f t="shared" si="166"/>
        <v>0</v>
      </c>
      <c r="V976">
        <f t="shared" si="167"/>
        <v>0</v>
      </c>
      <c r="W976">
        <f t="shared" si="168"/>
        <v>0</v>
      </c>
      <c r="X976">
        <f t="shared" si="169"/>
        <v>0</v>
      </c>
      <c r="Y976">
        <f t="shared" si="170"/>
        <v>0</v>
      </c>
      <c r="Z976">
        <f t="shared" si="171"/>
        <v>0</v>
      </c>
      <c r="AA976">
        <f t="shared" si="172"/>
        <v>0</v>
      </c>
      <c r="AB976">
        <f t="shared" si="173"/>
        <v>0</v>
      </c>
      <c r="AC976">
        <f t="shared" si="174"/>
        <v>0</v>
      </c>
      <c r="AD976">
        <f t="shared" si="175"/>
        <v>0</v>
      </c>
      <c r="AE976">
        <f t="shared" si="176"/>
        <v>0</v>
      </c>
      <c r="AF976">
        <f>SUMPRODUCT(U976:AE976,Weights!$E$3:$O$3)</f>
        <v>0</v>
      </c>
    </row>
    <row r="977" spans="21:32" x14ac:dyDescent="0.25">
      <c r="U977">
        <f t="shared" si="166"/>
        <v>0</v>
      </c>
      <c r="V977">
        <f t="shared" si="167"/>
        <v>0</v>
      </c>
      <c r="W977">
        <f t="shared" si="168"/>
        <v>0</v>
      </c>
      <c r="X977">
        <f t="shared" si="169"/>
        <v>0</v>
      </c>
      <c r="Y977">
        <f t="shared" si="170"/>
        <v>0</v>
      </c>
      <c r="Z977">
        <f t="shared" si="171"/>
        <v>0</v>
      </c>
      <c r="AA977">
        <f t="shared" si="172"/>
        <v>0</v>
      </c>
      <c r="AB977">
        <f t="shared" si="173"/>
        <v>0</v>
      </c>
      <c r="AC977">
        <f t="shared" si="174"/>
        <v>0</v>
      </c>
      <c r="AD977">
        <f t="shared" si="175"/>
        <v>0</v>
      </c>
      <c r="AE977">
        <f t="shared" si="176"/>
        <v>0</v>
      </c>
      <c r="AF977">
        <f>SUMPRODUCT(U977:AE977,Weights!$E$3:$O$3)</f>
        <v>0</v>
      </c>
    </row>
    <row r="978" spans="21:32" x14ac:dyDescent="0.25">
      <c r="U978">
        <f t="shared" si="166"/>
        <v>0</v>
      </c>
      <c r="V978">
        <f t="shared" si="167"/>
        <v>0</v>
      </c>
      <c r="W978">
        <f t="shared" si="168"/>
        <v>0</v>
      </c>
      <c r="X978">
        <f t="shared" si="169"/>
        <v>0</v>
      </c>
      <c r="Y978">
        <f t="shared" si="170"/>
        <v>0</v>
      </c>
      <c r="Z978">
        <f t="shared" si="171"/>
        <v>0</v>
      </c>
      <c r="AA978">
        <f t="shared" si="172"/>
        <v>0</v>
      </c>
      <c r="AB978">
        <f t="shared" si="173"/>
        <v>0</v>
      </c>
      <c r="AC978">
        <f t="shared" si="174"/>
        <v>0</v>
      </c>
      <c r="AD978">
        <f t="shared" si="175"/>
        <v>0</v>
      </c>
      <c r="AE978">
        <f t="shared" si="176"/>
        <v>0</v>
      </c>
      <c r="AF978">
        <f>SUMPRODUCT(U978:AE978,Weights!$E$3:$O$3)</f>
        <v>0</v>
      </c>
    </row>
    <row r="979" spans="21:32" x14ac:dyDescent="0.25">
      <c r="U979">
        <f t="shared" si="166"/>
        <v>0</v>
      </c>
      <c r="V979">
        <f t="shared" si="167"/>
        <v>0</v>
      </c>
      <c r="W979">
        <f t="shared" si="168"/>
        <v>0</v>
      </c>
      <c r="X979">
        <f t="shared" si="169"/>
        <v>0</v>
      </c>
      <c r="Y979">
        <f t="shared" si="170"/>
        <v>0</v>
      </c>
      <c r="Z979">
        <f t="shared" si="171"/>
        <v>0</v>
      </c>
      <c r="AA979">
        <f t="shared" si="172"/>
        <v>0</v>
      </c>
      <c r="AB979">
        <f t="shared" si="173"/>
        <v>0</v>
      </c>
      <c r="AC979">
        <f t="shared" si="174"/>
        <v>0</v>
      </c>
      <c r="AD979">
        <f t="shared" si="175"/>
        <v>0</v>
      </c>
      <c r="AE979">
        <f t="shared" si="176"/>
        <v>0</v>
      </c>
      <c r="AF979">
        <f>SUMPRODUCT(U979:AE979,Weights!$E$3:$O$3)</f>
        <v>0</v>
      </c>
    </row>
    <row r="980" spans="21:32" x14ac:dyDescent="0.25">
      <c r="U980">
        <f t="shared" si="166"/>
        <v>0</v>
      </c>
      <c r="V980">
        <f t="shared" si="167"/>
        <v>0</v>
      </c>
      <c r="W980">
        <f t="shared" si="168"/>
        <v>0</v>
      </c>
      <c r="X980">
        <f t="shared" si="169"/>
        <v>0</v>
      </c>
      <c r="Y980">
        <f t="shared" si="170"/>
        <v>0</v>
      </c>
      <c r="Z980">
        <f t="shared" si="171"/>
        <v>0</v>
      </c>
      <c r="AA980">
        <f t="shared" si="172"/>
        <v>0</v>
      </c>
      <c r="AB980">
        <f t="shared" si="173"/>
        <v>0</v>
      </c>
      <c r="AC980">
        <f t="shared" si="174"/>
        <v>0</v>
      </c>
      <c r="AD980">
        <f t="shared" si="175"/>
        <v>0</v>
      </c>
      <c r="AE980">
        <f t="shared" si="176"/>
        <v>0</v>
      </c>
      <c r="AF980">
        <f>SUMPRODUCT(U980:AE980,Weights!$E$3:$O$3)</f>
        <v>0</v>
      </c>
    </row>
    <row r="981" spans="21:32" x14ac:dyDescent="0.25">
      <c r="U981">
        <f t="shared" si="166"/>
        <v>0</v>
      </c>
      <c r="V981">
        <f t="shared" si="167"/>
        <v>0</v>
      </c>
      <c r="W981">
        <f t="shared" si="168"/>
        <v>0</v>
      </c>
      <c r="X981">
        <f t="shared" si="169"/>
        <v>0</v>
      </c>
      <c r="Y981">
        <f t="shared" si="170"/>
        <v>0</v>
      </c>
      <c r="Z981">
        <f t="shared" si="171"/>
        <v>0</v>
      </c>
      <c r="AA981">
        <f t="shared" si="172"/>
        <v>0</v>
      </c>
      <c r="AB981">
        <f t="shared" si="173"/>
        <v>0</v>
      </c>
      <c r="AC981">
        <f t="shared" si="174"/>
        <v>0</v>
      </c>
      <c r="AD981">
        <f t="shared" si="175"/>
        <v>0</v>
      </c>
      <c r="AE981">
        <f t="shared" si="176"/>
        <v>0</v>
      </c>
      <c r="AF981">
        <f>SUMPRODUCT(U981:AE981,Weights!$E$3:$O$3)</f>
        <v>0</v>
      </c>
    </row>
    <row r="982" spans="21:32" x14ac:dyDescent="0.25">
      <c r="U982">
        <f t="shared" si="166"/>
        <v>0</v>
      </c>
      <c r="V982">
        <f t="shared" si="167"/>
        <v>0</v>
      </c>
      <c r="W982">
        <f t="shared" si="168"/>
        <v>0</v>
      </c>
      <c r="X982">
        <f t="shared" si="169"/>
        <v>0</v>
      </c>
      <c r="Y982">
        <f t="shared" si="170"/>
        <v>0</v>
      </c>
      <c r="Z982">
        <f t="shared" si="171"/>
        <v>0</v>
      </c>
      <c r="AA982">
        <f t="shared" si="172"/>
        <v>0</v>
      </c>
      <c r="AB982">
        <f t="shared" si="173"/>
        <v>0</v>
      </c>
      <c r="AC982">
        <f t="shared" si="174"/>
        <v>0</v>
      </c>
      <c r="AD982">
        <f t="shared" si="175"/>
        <v>0</v>
      </c>
      <c r="AE982">
        <f t="shared" si="176"/>
        <v>0</v>
      </c>
      <c r="AF982">
        <f>SUMPRODUCT(U982:AE982,Weights!$E$3:$O$3)</f>
        <v>0</v>
      </c>
    </row>
    <row r="983" spans="21:32" x14ac:dyDescent="0.25">
      <c r="U983">
        <f t="shared" si="166"/>
        <v>0</v>
      </c>
      <c r="V983">
        <f t="shared" si="167"/>
        <v>0</v>
      </c>
      <c r="W983">
        <f t="shared" si="168"/>
        <v>0</v>
      </c>
      <c r="X983">
        <f t="shared" si="169"/>
        <v>0</v>
      </c>
      <c r="Y983">
        <f t="shared" si="170"/>
        <v>0</v>
      </c>
      <c r="Z983">
        <f t="shared" si="171"/>
        <v>0</v>
      </c>
      <c r="AA983">
        <f t="shared" si="172"/>
        <v>0</v>
      </c>
      <c r="AB983">
        <f t="shared" si="173"/>
        <v>0</v>
      </c>
      <c r="AC983">
        <f t="shared" si="174"/>
        <v>0</v>
      </c>
      <c r="AD983">
        <f t="shared" si="175"/>
        <v>0</v>
      </c>
      <c r="AE983">
        <f t="shared" si="176"/>
        <v>0</v>
      </c>
      <c r="AF983">
        <f>SUMPRODUCT(U983:AE983,Weights!$E$3:$O$3)</f>
        <v>0</v>
      </c>
    </row>
    <row r="984" spans="21:32" x14ac:dyDescent="0.25">
      <c r="U984">
        <f t="shared" si="166"/>
        <v>0</v>
      </c>
      <c r="V984">
        <f t="shared" si="167"/>
        <v>0</v>
      </c>
      <c r="W984">
        <f t="shared" si="168"/>
        <v>0</v>
      </c>
      <c r="X984">
        <f t="shared" si="169"/>
        <v>0</v>
      </c>
      <c r="Y984">
        <f t="shared" si="170"/>
        <v>0</v>
      </c>
      <c r="Z984">
        <f t="shared" si="171"/>
        <v>0</v>
      </c>
      <c r="AA984">
        <f t="shared" si="172"/>
        <v>0</v>
      </c>
      <c r="AB984">
        <f t="shared" si="173"/>
        <v>0</v>
      </c>
      <c r="AC984">
        <f t="shared" si="174"/>
        <v>0</v>
      </c>
      <c r="AD984">
        <f t="shared" si="175"/>
        <v>0</v>
      </c>
      <c r="AE984">
        <f t="shared" si="176"/>
        <v>0</v>
      </c>
      <c r="AF984">
        <f>SUMPRODUCT(U984:AE984,Weights!$E$3:$O$3)</f>
        <v>0</v>
      </c>
    </row>
    <row r="985" spans="21:32" x14ac:dyDescent="0.25">
      <c r="U985">
        <f t="shared" si="166"/>
        <v>0</v>
      </c>
      <c r="V985">
        <f t="shared" si="167"/>
        <v>0</v>
      </c>
      <c r="W985">
        <f t="shared" si="168"/>
        <v>0</v>
      </c>
      <c r="X985">
        <f t="shared" si="169"/>
        <v>0</v>
      </c>
      <c r="Y985">
        <f t="shared" si="170"/>
        <v>0</v>
      </c>
      <c r="Z985">
        <f t="shared" si="171"/>
        <v>0</v>
      </c>
      <c r="AA985">
        <f t="shared" si="172"/>
        <v>0</v>
      </c>
      <c r="AB985">
        <f t="shared" si="173"/>
        <v>0</v>
      </c>
      <c r="AC985">
        <f t="shared" si="174"/>
        <v>0</v>
      </c>
      <c r="AD985">
        <f t="shared" si="175"/>
        <v>0</v>
      </c>
      <c r="AE985">
        <f t="shared" si="176"/>
        <v>0</v>
      </c>
      <c r="AF985">
        <f>SUMPRODUCT(U985:AE985,Weights!$E$3:$O$3)</f>
        <v>0</v>
      </c>
    </row>
    <row r="986" spans="21:32" x14ac:dyDescent="0.25">
      <c r="U986">
        <f t="shared" si="166"/>
        <v>0</v>
      </c>
      <c r="V986">
        <f t="shared" si="167"/>
        <v>0</v>
      </c>
      <c r="W986">
        <f t="shared" si="168"/>
        <v>0</v>
      </c>
      <c r="X986">
        <f t="shared" si="169"/>
        <v>0</v>
      </c>
      <c r="Y986">
        <f t="shared" si="170"/>
        <v>0</v>
      </c>
      <c r="Z986">
        <f t="shared" si="171"/>
        <v>0</v>
      </c>
      <c r="AA986">
        <f t="shared" si="172"/>
        <v>0</v>
      </c>
      <c r="AB986">
        <f t="shared" si="173"/>
        <v>0</v>
      </c>
      <c r="AC986">
        <f t="shared" si="174"/>
        <v>0</v>
      </c>
      <c r="AD986">
        <f t="shared" si="175"/>
        <v>0</v>
      </c>
      <c r="AE986">
        <f t="shared" si="176"/>
        <v>0</v>
      </c>
      <c r="AF986">
        <f>SUMPRODUCT(U986:AE986,Weights!$E$3:$O$3)</f>
        <v>0</v>
      </c>
    </row>
    <row r="987" spans="21:32" x14ac:dyDescent="0.25">
      <c r="U987">
        <f t="shared" si="166"/>
        <v>0</v>
      </c>
      <c r="V987">
        <f t="shared" si="167"/>
        <v>0</v>
      </c>
      <c r="W987">
        <f t="shared" si="168"/>
        <v>0</v>
      </c>
      <c r="X987">
        <f t="shared" si="169"/>
        <v>0</v>
      </c>
      <c r="Y987">
        <f t="shared" si="170"/>
        <v>0</v>
      </c>
      <c r="Z987">
        <f t="shared" si="171"/>
        <v>0</v>
      </c>
      <c r="AA987">
        <f t="shared" si="172"/>
        <v>0</v>
      </c>
      <c r="AB987">
        <f t="shared" si="173"/>
        <v>0</v>
      </c>
      <c r="AC987">
        <f t="shared" si="174"/>
        <v>0</v>
      </c>
      <c r="AD987">
        <f t="shared" si="175"/>
        <v>0</v>
      </c>
      <c r="AE987">
        <f t="shared" si="176"/>
        <v>0</v>
      </c>
      <c r="AF987">
        <f>SUMPRODUCT(U987:AE987,Weights!$E$3:$O$3)</f>
        <v>0</v>
      </c>
    </row>
    <row r="988" spans="21:32" x14ac:dyDescent="0.25">
      <c r="U988">
        <f t="shared" si="166"/>
        <v>0</v>
      </c>
      <c r="V988">
        <f t="shared" si="167"/>
        <v>0</v>
      </c>
      <c r="W988">
        <f t="shared" si="168"/>
        <v>0</v>
      </c>
      <c r="X988">
        <f t="shared" si="169"/>
        <v>0</v>
      </c>
      <c r="Y988">
        <f t="shared" si="170"/>
        <v>0</v>
      </c>
      <c r="Z988">
        <f t="shared" si="171"/>
        <v>0</v>
      </c>
      <c r="AA988">
        <f t="shared" si="172"/>
        <v>0</v>
      </c>
      <c r="AB988">
        <f t="shared" si="173"/>
        <v>0</v>
      </c>
      <c r="AC988">
        <f t="shared" si="174"/>
        <v>0</v>
      </c>
      <c r="AD988">
        <f t="shared" si="175"/>
        <v>0</v>
      </c>
      <c r="AE988">
        <f t="shared" si="176"/>
        <v>0</v>
      </c>
      <c r="AF988">
        <f>SUMPRODUCT(U988:AE988,Weights!$E$3:$O$3)</f>
        <v>0</v>
      </c>
    </row>
    <row r="989" spans="21:32" x14ac:dyDescent="0.25">
      <c r="U989">
        <f t="shared" si="166"/>
        <v>0</v>
      </c>
      <c r="V989">
        <f t="shared" si="167"/>
        <v>0</v>
      </c>
      <c r="W989">
        <f t="shared" si="168"/>
        <v>0</v>
      </c>
      <c r="X989">
        <f t="shared" si="169"/>
        <v>0</v>
      </c>
      <c r="Y989">
        <f t="shared" si="170"/>
        <v>0</v>
      </c>
      <c r="Z989">
        <f t="shared" si="171"/>
        <v>0</v>
      </c>
      <c r="AA989">
        <f t="shared" si="172"/>
        <v>0</v>
      </c>
      <c r="AB989">
        <f t="shared" si="173"/>
        <v>0</v>
      </c>
      <c r="AC989">
        <f t="shared" si="174"/>
        <v>0</v>
      </c>
      <c r="AD989">
        <f t="shared" si="175"/>
        <v>0</v>
      </c>
      <c r="AE989">
        <f t="shared" si="176"/>
        <v>0</v>
      </c>
      <c r="AF989">
        <f>SUMPRODUCT(U989:AE989,Weights!$E$3:$O$3)</f>
        <v>0</v>
      </c>
    </row>
    <row r="990" spans="21:32" x14ac:dyDescent="0.25">
      <c r="U990">
        <f t="shared" si="166"/>
        <v>0</v>
      </c>
      <c r="V990">
        <f t="shared" si="167"/>
        <v>0</v>
      </c>
      <c r="W990">
        <f t="shared" si="168"/>
        <v>0</v>
      </c>
      <c r="X990">
        <f t="shared" si="169"/>
        <v>0</v>
      </c>
      <c r="Y990">
        <f t="shared" si="170"/>
        <v>0</v>
      </c>
      <c r="Z990">
        <f t="shared" si="171"/>
        <v>0</v>
      </c>
      <c r="AA990">
        <f t="shared" si="172"/>
        <v>0</v>
      </c>
      <c r="AB990">
        <f t="shared" si="173"/>
        <v>0</v>
      </c>
      <c r="AC990">
        <f t="shared" si="174"/>
        <v>0</v>
      </c>
      <c r="AD990">
        <f t="shared" si="175"/>
        <v>0</v>
      </c>
      <c r="AE990">
        <f t="shared" si="176"/>
        <v>0</v>
      </c>
      <c r="AF990">
        <f>SUMPRODUCT(U990:AE990,Weights!$E$3:$O$3)</f>
        <v>0</v>
      </c>
    </row>
    <row r="991" spans="21:32" x14ac:dyDescent="0.25">
      <c r="U991">
        <f t="shared" si="166"/>
        <v>0</v>
      </c>
      <c r="V991">
        <f t="shared" si="167"/>
        <v>0</v>
      </c>
      <c r="W991">
        <f t="shared" si="168"/>
        <v>0</v>
      </c>
      <c r="X991">
        <f t="shared" si="169"/>
        <v>0</v>
      </c>
      <c r="Y991">
        <f t="shared" si="170"/>
        <v>0</v>
      </c>
      <c r="Z991">
        <f t="shared" si="171"/>
        <v>0</v>
      </c>
      <c r="AA991">
        <f t="shared" si="172"/>
        <v>0</v>
      </c>
      <c r="AB991">
        <f t="shared" si="173"/>
        <v>0</v>
      </c>
      <c r="AC991">
        <f t="shared" si="174"/>
        <v>0</v>
      </c>
      <c r="AD991">
        <f t="shared" si="175"/>
        <v>0</v>
      </c>
      <c r="AE991">
        <f t="shared" si="176"/>
        <v>0</v>
      </c>
      <c r="AF991">
        <f>SUMPRODUCT(U991:AE991,Weights!$E$3:$O$3)</f>
        <v>0</v>
      </c>
    </row>
    <row r="992" spans="21:32" x14ac:dyDescent="0.25">
      <c r="U992">
        <f t="shared" si="166"/>
        <v>0</v>
      </c>
      <c r="V992">
        <f t="shared" si="167"/>
        <v>0</v>
      </c>
      <c r="W992">
        <f t="shared" si="168"/>
        <v>0</v>
      </c>
      <c r="X992">
        <f t="shared" si="169"/>
        <v>0</v>
      </c>
      <c r="Y992">
        <f t="shared" si="170"/>
        <v>0</v>
      </c>
      <c r="Z992">
        <f t="shared" si="171"/>
        <v>0</v>
      </c>
      <c r="AA992">
        <f t="shared" si="172"/>
        <v>0</v>
      </c>
      <c r="AB992">
        <f t="shared" si="173"/>
        <v>0</v>
      </c>
      <c r="AC992">
        <f t="shared" si="174"/>
        <v>0</v>
      </c>
      <c r="AD992">
        <f t="shared" si="175"/>
        <v>0</v>
      </c>
      <c r="AE992">
        <f t="shared" si="176"/>
        <v>0</v>
      </c>
      <c r="AF992">
        <f>SUMPRODUCT(U992:AE992,Weights!$E$3:$O$3)</f>
        <v>0</v>
      </c>
    </row>
    <row r="993" spans="21:32" x14ac:dyDescent="0.25">
      <c r="U993">
        <f t="shared" si="166"/>
        <v>0</v>
      </c>
      <c r="V993">
        <f t="shared" si="167"/>
        <v>0</v>
      </c>
      <c r="W993">
        <f t="shared" si="168"/>
        <v>0</v>
      </c>
      <c r="X993">
        <f t="shared" si="169"/>
        <v>0</v>
      </c>
      <c r="Y993">
        <f t="shared" si="170"/>
        <v>0</v>
      </c>
      <c r="Z993">
        <f t="shared" si="171"/>
        <v>0</v>
      </c>
      <c r="AA993">
        <f t="shared" si="172"/>
        <v>0</v>
      </c>
      <c r="AB993">
        <f t="shared" si="173"/>
        <v>0</v>
      </c>
      <c r="AC993">
        <f t="shared" si="174"/>
        <v>0</v>
      </c>
      <c r="AD993">
        <f t="shared" si="175"/>
        <v>0</v>
      </c>
      <c r="AE993">
        <f t="shared" si="176"/>
        <v>0</v>
      </c>
      <c r="AF993">
        <f>SUMPRODUCT(U993:AE993,Weights!$E$3:$O$3)</f>
        <v>0</v>
      </c>
    </row>
    <row r="994" spans="21:32" x14ac:dyDescent="0.25">
      <c r="U994">
        <f t="shared" si="166"/>
        <v>0</v>
      </c>
      <c r="V994">
        <f t="shared" si="167"/>
        <v>0</v>
      </c>
      <c r="W994">
        <f t="shared" si="168"/>
        <v>0</v>
      </c>
      <c r="X994">
        <f t="shared" si="169"/>
        <v>0</v>
      </c>
      <c r="Y994">
        <f t="shared" si="170"/>
        <v>0</v>
      </c>
      <c r="Z994">
        <f t="shared" si="171"/>
        <v>0</v>
      </c>
      <c r="AA994">
        <f t="shared" si="172"/>
        <v>0</v>
      </c>
      <c r="AB994">
        <f t="shared" si="173"/>
        <v>0</v>
      </c>
      <c r="AC994">
        <f t="shared" si="174"/>
        <v>0</v>
      </c>
      <c r="AD994">
        <f t="shared" si="175"/>
        <v>0</v>
      </c>
      <c r="AE994">
        <f t="shared" si="176"/>
        <v>0</v>
      </c>
      <c r="AF994">
        <f>SUMPRODUCT(U994:AE994,Weights!$E$3:$O$3)</f>
        <v>0</v>
      </c>
    </row>
    <row r="995" spans="21:32" x14ac:dyDescent="0.25">
      <c r="U995">
        <f t="shared" si="166"/>
        <v>0</v>
      </c>
      <c r="V995">
        <f t="shared" si="167"/>
        <v>0</v>
      </c>
      <c r="W995">
        <f t="shared" si="168"/>
        <v>0</v>
      </c>
      <c r="X995">
        <f t="shared" si="169"/>
        <v>0</v>
      </c>
      <c r="Y995">
        <f t="shared" si="170"/>
        <v>0</v>
      </c>
      <c r="Z995">
        <f t="shared" si="171"/>
        <v>0</v>
      </c>
      <c r="AA995">
        <f t="shared" si="172"/>
        <v>0</v>
      </c>
      <c r="AB995">
        <f t="shared" si="173"/>
        <v>0</v>
      </c>
      <c r="AC995">
        <f t="shared" si="174"/>
        <v>0</v>
      </c>
      <c r="AD995">
        <f t="shared" si="175"/>
        <v>0</v>
      </c>
      <c r="AE995">
        <f t="shared" si="176"/>
        <v>0</v>
      </c>
      <c r="AF995">
        <f>SUMPRODUCT(U995:AE995,Weights!$E$3:$O$3)</f>
        <v>0</v>
      </c>
    </row>
    <row r="996" spans="21:32" x14ac:dyDescent="0.25">
      <c r="U996">
        <f t="shared" si="166"/>
        <v>0</v>
      </c>
      <c r="V996">
        <f t="shared" si="167"/>
        <v>0</v>
      </c>
      <c r="W996">
        <f t="shared" si="168"/>
        <v>0</v>
      </c>
      <c r="X996">
        <f t="shared" si="169"/>
        <v>0</v>
      </c>
      <c r="Y996">
        <f t="shared" si="170"/>
        <v>0</v>
      </c>
      <c r="Z996">
        <f t="shared" si="171"/>
        <v>0</v>
      </c>
      <c r="AA996">
        <f t="shared" si="172"/>
        <v>0</v>
      </c>
      <c r="AB996">
        <f t="shared" si="173"/>
        <v>0</v>
      </c>
      <c r="AC996">
        <f t="shared" si="174"/>
        <v>0</v>
      </c>
      <c r="AD996">
        <f t="shared" si="175"/>
        <v>0</v>
      </c>
      <c r="AE996">
        <f t="shared" si="176"/>
        <v>0</v>
      </c>
      <c r="AF996">
        <f>SUMPRODUCT(U996:AE996,Weights!$E$3:$O$3)</f>
        <v>0</v>
      </c>
    </row>
    <row r="997" spans="21:32" x14ac:dyDescent="0.25">
      <c r="U997">
        <f t="shared" si="166"/>
        <v>0</v>
      </c>
      <c r="V997">
        <f t="shared" si="167"/>
        <v>0</v>
      </c>
      <c r="W997">
        <f t="shared" si="168"/>
        <v>0</v>
      </c>
      <c r="X997">
        <f t="shared" si="169"/>
        <v>0</v>
      </c>
      <c r="Y997">
        <f t="shared" si="170"/>
        <v>0</v>
      </c>
      <c r="Z997">
        <f t="shared" si="171"/>
        <v>0</v>
      </c>
      <c r="AA997">
        <f t="shared" si="172"/>
        <v>0</v>
      </c>
      <c r="AB997">
        <f t="shared" si="173"/>
        <v>0</v>
      </c>
      <c r="AC997">
        <f t="shared" si="174"/>
        <v>0</v>
      </c>
      <c r="AD997">
        <f t="shared" si="175"/>
        <v>0</v>
      </c>
      <c r="AE997">
        <f t="shared" si="176"/>
        <v>0</v>
      </c>
      <c r="AF997">
        <f>SUMPRODUCT(U997:AE997,Weights!$E$3:$O$3)</f>
        <v>0</v>
      </c>
    </row>
    <row r="998" spans="21:32" x14ac:dyDescent="0.25">
      <c r="U998">
        <f t="shared" si="166"/>
        <v>0</v>
      </c>
      <c r="V998">
        <f t="shared" si="167"/>
        <v>0</v>
      </c>
      <c r="W998">
        <f t="shared" si="168"/>
        <v>0</v>
      </c>
      <c r="X998">
        <f t="shared" si="169"/>
        <v>0</v>
      </c>
      <c r="Y998">
        <f t="shared" si="170"/>
        <v>0</v>
      </c>
      <c r="Z998">
        <f t="shared" si="171"/>
        <v>0</v>
      </c>
      <c r="AA998">
        <f t="shared" si="172"/>
        <v>0</v>
      </c>
      <c r="AB998">
        <f t="shared" si="173"/>
        <v>0</v>
      </c>
      <c r="AC998">
        <f t="shared" si="174"/>
        <v>0</v>
      </c>
      <c r="AD998">
        <f t="shared" si="175"/>
        <v>0</v>
      </c>
      <c r="AE998">
        <f t="shared" si="176"/>
        <v>0</v>
      </c>
      <c r="AF998">
        <f>SUMPRODUCT(U998:AE998,Weights!$E$3:$O$3)</f>
        <v>0</v>
      </c>
    </row>
    <row r="999" spans="21:32" x14ac:dyDescent="0.25">
      <c r="U999">
        <f t="shared" si="166"/>
        <v>0</v>
      </c>
      <c r="V999">
        <f t="shared" si="167"/>
        <v>0</v>
      </c>
      <c r="W999">
        <f t="shared" si="168"/>
        <v>0</v>
      </c>
      <c r="X999">
        <f t="shared" si="169"/>
        <v>0</v>
      </c>
      <c r="Y999">
        <f t="shared" si="170"/>
        <v>0</v>
      </c>
      <c r="Z999">
        <f t="shared" si="171"/>
        <v>0</v>
      </c>
      <c r="AA999">
        <f t="shared" si="172"/>
        <v>0</v>
      </c>
      <c r="AB999">
        <f t="shared" si="173"/>
        <v>0</v>
      </c>
      <c r="AC999">
        <f t="shared" si="174"/>
        <v>0</v>
      </c>
      <c r="AD999">
        <f t="shared" si="175"/>
        <v>0</v>
      </c>
      <c r="AE999">
        <f t="shared" si="176"/>
        <v>0</v>
      </c>
      <c r="AF999">
        <f>SUMPRODUCT(U999:AE999,Weights!$E$3:$O$3)</f>
        <v>0</v>
      </c>
    </row>
    <row r="1000" spans="21:32" x14ac:dyDescent="0.25">
      <c r="U1000">
        <f t="shared" si="166"/>
        <v>0</v>
      </c>
      <c r="V1000">
        <f t="shared" si="167"/>
        <v>0</v>
      </c>
      <c r="W1000">
        <f t="shared" si="168"/>
        <v>0</v>
      </c>
      <c r="X1000">
        <f t="shared" si="169"/>
        <v>0</v>
      </c>
      <c r="Y1000">
        <f t="shared" si="170"/>
        <v>0</v>
      </c>
      <c r="Z1000">
        <f t="shared" si="171"/>
        <v>0</v>
      </c>
      <c r="AA1000">
        <f t="shared" si="172"/>
        <v>0</v>
      </c>
      <c r="AB1000">
        <f t="shared" si="173"/>
        <v>0</v>
      </c>
      <c r="AC1000">
        <f t="shared" si="174"/>
        <v>0</v>
      </c>
      <c r="AD1000">
        <f t="shared" si="175"/>
        <v>0</v>
      </c>
      <c r="AE1000">
        <f t="shared" si="176"/>
        <v>0</v>
      </c>
      <c r="AF1000">
        <f>SUMPRODUCT(U1000:AE1000,Weights!$E$3:$O$3)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selection activeCell="O12" sqref="O12"/>
    </sheetView>
  </sheetViews>
  <sheetFormatPr defaultRowHeight="15" x14ac:dyDescent="0.25"/>
  <cols>
    <col min="1" max="1" width="20.42578125" bestFit="1" customWidth="1"/>
    <col min="2" max="2" width="14" bestFit="1" customWidth="1"/>
    <col min="3" max="4" width="3" bestFit="1" customWidth="1"/>
    <col min="5" max="5" width="5" bestFit="1" customWidth="1"/>
    <col min="6" max="6" width="3.28515625" bestFit="1" customWidth="1"/>
    <col min="7" max="7" width="3" bestFit="1" customWidth="1"/>
    <col min="8" max="9" width="4" bestFit="1" customWidth="1"/>
    <col min="10" max="10" width="3.140625" bestFit="1" customWidth="1"/>
    <col min="11" max="11" width="3.42578125" bestFit="1" customWidth="1"/>
    <col min="12" max="12" width="4" bestFit="1" customWidth="1"/>
    <col min="13" max="13" width="3.28515625" bestFit="1" customWidth="1"/>
    <col min="14" max="14" width="5.85546875" bestFit="1" customWidth="1"/>
    <col min="15" max="15" width="6" bestFit="1" customWidth="1"/>
    <col min="16" max="16" width="5.140625" bestFit="1" customWidth="1"/>
    <col min="17" max="17" width="5" bestFit="1" customWidth="1"/>
    <col min="18" max="18" width="5.28515625" bestFit="1" customWidth="1"/>
    <col min="19" max="19" width="8.28515625" bestFit="1" customWidth="1"/>
    <col min="21" max="21" width="2.85546875" bestFit="1" customWidth="1"/>
    <col min="22" max="22" width="2" bestFit="1" customWidth="1"/>
    <col min="23" max="23" width="5" bestFit="1" customWidth="1"/>
    <col min="24" max="24" width="3.28515625" bestFit="1" customWidth="1"/>
    <col min="25" max="27" width="3" bestFit="1" customWidth="1"/>
    <col min="28" max="28" width="3.140625" bestFit="1" customWidth="1"/>
    <col min="29" max="30" width="3.42578125" bestFit="1" customWidth="1"/>
    <col min="31" max="31" width="3.28515625" bestFit="1" customWidth="1"/>
    <col min="32" max="32" width="6.5703125" bestFit="1" customWidth="1"/>
  </cols>
  <sheetData>
    <row r="1" spans="1:32" x14ac:dyDescent="0.25">
      <c r="A1" t="s">
        <v>0</v>
      </c>
      <c r="B1" t="s">
        <v>1</v>
      </c>
      <c r="C1" t="s">
        <v>496</v>
      </c>
      <c r="D1" t="s">
        <v>497</v>
      </c>
      <c r="E1" t="s">
        <v>498</v>
      </c>
      <c r="F1" t="s">
        <v>499</v>
      </c>
      <c r="G1" t="s">
        <v>2</v>
      </c>
      <c r="H1" t="s">
        <v>500</v>
      </c>
      <c r="I1" t="s">
        <v>3</v>
      </c>
      <c r="J1" t="s">
        <v>501</v>
      </c>
      <c r="K1" t="s">
        <v>6</v>
      </c>
      <c r="L1" t="s">
        <v>10</v>
      </c>
      <c r="M1" t="s">
        <v>9</v>
      </c>
      <c r="N1" t="s">
        <v>1018</v>
      </c>
      <c r="O1" t="s">
        <v>1019</v>
      </c>
      <c r="P1" t="s">
        <v>1020</v>
      </c>
      <c r="Q1" t="s">
        <v>1021</v>
      </c>
      <c r="R1" t="s">
        <v>998</v>
      </c>
      <c r="S1" t="s">
        <v>999</v>
      </c>
      <c r="U1" t="s">
        <v>496</v>
      </c>
      <c r="V1" t="s">
        <v>497</v>
      </c>
      <c r="W1" t="s">
        <v>498</v>
      </c>
      <c r="X1" t="s">
        <v>499</v>
      </c>
      <c r="Y1" t="s">
        <v>2</v>
      </c>
      <c r="Z1" t="s">
        <v>500</v>
      </c>
      <c r="AA1" t="s">
        <v>3</v>
      </c>
      <c r="AB1" t="s">
        <v>501</v>
      </c>
      <c r="AC1" t="s">
        <v>6</v>
      </c>
      <c r="AD1" t="s">
        <v>10</v>
      </c>
      <c r="AE1" t="s">
        <v>9</v>
      </c>
      <c r="AF1" t="s">
        <v>988</v>
      </c>
    </row>
    <row r="2" spans="1:32" x14ac:dyDescent="0.25">
      <c r="A2" t="s">
        <v>502</v>
      </c>
      <c r="B2" t="s">
        <v>51</v>
      </c>
      <c r="C2">
        <v>2</v>
      </c>
      <c r="D2">
        <v>0</v>
      </c>
      <c r="E2">
        <v>1.91</v>
      </c>
      <c r="F2">
        <v>0</v>
      </c>
      <c r="G2">
        <v>29</v>
      </c>
      <c r="H2">
        <v>28</v>
      </c>
      <c r="I2">
        <v>18</v>
      </c>
      <c r="J2">
        <v>6</v>
      </c>
      <c r="K2">
        <v>2</v>
      </c>
      <c r="L2">
        <v>43</v>
      </c>
      <c r="M2">
        <v>5</v>
      </c>
      <c r="N2">
        <v>0.82</v>
      </c>
      <c r="O2">
        <v>13.92</v>
      </c>
      <c r="P2">
        <v>1.47</v>
      </c>
      <c r="Q2">
        <v>1.7</v>
      </c>
      <c r="R2">
        <v>1</v>
      </c>
      <c r="S2">
        <v>3096</v>
      </c>
      <c r="U2">
        <f t="shared" ref="U2:AE2" si="0">C2</f>
        <v>2</v>
      </c>
      <c r="V2">
        <f t="shared" si="0"/>
        <v>0</v>
      </c>
      <c r="W2">
        <f t="shared" si="0"/>
        <v>1.91</v>
      </c>
      <c r="X2">
        <f t="shared" si="0"/>
        <v>0</v>
      </c>
      <c r="Y2">
        <f t="shared" si="0"/>
        <v>29</v>
      </c>
      <c r="Z2">
        <f t="shared" si="0"/>
        <v>28</v>
      </c>
      <c r="AA2">
        <f t="shared" si="0"/>
        <v>18</v>
      </c>
      <c r="AB2">
        <f t="shared" si="0"/>
        <v>6</v>
      </c>
      <c r="AC2">
        <f t="shared" si="0"/>
        <v>2</v>
      </c>
      <c r="AD2">
        <f t="shared" si="0"/>
        <v>43</v>
      </c>
      <c r="AE2">
        <f t="shared" si="0"/>
        <v>5</v>
      </c>
      <c r="AF2">
        <f>SUMPRODUCT(U2:AE2,Weights!$E$3:$O$3)</f>
        <v>85.5</v>
      </c>
    </row>
    <row r="3" spans="1:32" x14ac:dyDescent="0.25">
      <c r="A3" t="s">
        <v>503</v>
      </c>
      <c r="B3" t="s">
        <v>43</v>
      </c>
      <c r="C3">
        <v>4</v>
      </c>
      <c r="D3">
        <v>0</v>
      </c>
      <c r="E3">
        <v>1.72</v>
      </c>
      <c r="F3">
        <v>0</v>
      </c>
      <c r="G3">
        <v>30</v>
      </c>
      <c r="H3">
        <v>31</v>
      </c>
      <c r="I3">
        <v>20</v>
      </c>
      <c r="J3">
        <v>6</v>
      </c>
      <c r="K3">
        <v>3</v>
      </c>
      <c r="L3">
        <v>51</v>
      </c>
      <c r="M3">
        <v>7</v>
      </c>
      <c r="N3">
        <v>0.89</v>
      </c>
      <c r="O3">
        <v>14.8</v>
      </c>
      <c r="P3">
        <v>2.08</v>
      </c>
      <c r="Q3">
        <v>1.91</v>
      </c>
      <c r="R3">
        <v>0.9</v>
      </c>
      <c r="S3">
        <v>6785</v>
      </c>
      <c r="U3">
        <f t="shared" ref="U3:U66" si="1">C3</f>
        <v>4</v>
      </c>
      <c r="V3">
        <f t="shared" ref="V3:V66" si="2">D3</f>
        <v>0</v>
      </c>
      <c r="W3">
        <f t="shared" ref="W3:W66" si="3">E3</f>
        <v>1.72</v>
      </c>
      <c r="X3">
        <f t="shared" ref="X3:X66" si="4">F3</f>
        <v>0</v>
      </c>
      <c r="Y3">
        <f t="shared" ref="Y3:Y66" si="5">G3</f>
        <v>30</v>
      </c>
      <c r="Z3">
        <f t="shared" ref="Z3:Z66" si="6">H3</f>
        <v>31</v>
      </c>
      <c r="AA3">
        <f t="shared" ref="AA3:AA66" si="7">I3</f>
        <v>20</v>
      </c>
      <c r="AB3">
        <f t="shared" ref="AB3:AB66" si="8">J3</f>
        <v>6</v>
      </c>
      <c r="AC3">
        <f t="shared" ref="AC3:AC66" si="9">K3</f>
        <v>3</v>
      </c>
      <c r="AD3">
        <f t="shared" ref="AD3:AD66" si="10">L3</f>
        <v>51</v>
      </c>
      <c r="AE3">
        <f t="shared" ref="AE3:AE66" si="11">M3</f>
        <v>7</v>
      </c>
      <c r="AF3">
        <f>SUMPRODUCT(U3:AE3,Weights!$E$3:$O$3)</f>
        <v>107.5</v>
      </c>
    </row>
    <row r="4" spans="1:32" x14ac:dyDescent="0.25">
      <c r="A4" t="s">
        <v>505</v>
      </c>
      <c r="B4" t="s">
        <v>73</v>
      </c>
      <c r="C4">
        <v>2</v>
      </c>
      <c r="D4">
        <v>0</v>
      </c>
      <c r="E4">
        <v>2.11</v>
      </c>
      <c r="F4">
        <v>0</v>
      </c>
      <c r="G4">
        <v>26</v>
      </c>
      <c r="H4">
        <v>25</v>
      </c>
      <c r="I4">
        <v>17</v>
      </c>
      <c r="J4">
        <v>6</v>
      </c>
      <c r="K4">
        <v>2</v>
      </c>
      <c r="L4">
        <v>41</v>
      </c>
      <c r="M4">
        <v>10</v>
      </c>
      <c r="N4">
        <v>1.04</v>
      </c>
      <c r="O4">
        <v>14.59</v>
      </c>
      <c r="P4">
        <v>3.42</v>
      </c>
      <c r="Q4">
        <v>2.2400000000000002</v>
      </c>
      <c r="R4">
        <v>0.7</v>
      </c>
      <c r="S4">
        <v>10233</v>
      </c>
      <c r="U4">
        <f t="shared" si="1"/>
        <v>2</v>
      </c>
      <c r="V4">
        <f t="shared" si="2"/>
        <v>0</v>
      </c>
      <c r="W4">
        <f t="shared" si="3"/>
        <v>2.11</v>
      </c>
      <c r="X4">
        <f t="shared" si="4"/>
        <v>0</v>
      </c>
      <c r="Y4">
        <f t="shared" si="5"/>
        <v>26</v>
      </c>
      <c r="Z4">
        <f t="shared" si="6"/>
        <v>25</v>
      </c>
      <c r="AA4">
        <f t="shared" si="7"/>
        <v>17</v>
      </c>
      <c r="AB4">
        <f t="shared" si="8"/>
        <v>6</v>
      </c>
      <c r="AC4">
        <f t="shared" si="9"/>
        <v>2</v>
      </c>
      <c r="AD4">
        <f t="shared" si="10"/>
        <v>41</v>
      </c>
      <c r="AE4">
        <f t="shared" si="11"/>
        <v>10</v>
      </c>
      <c r="AF4">
        <f>SUMPRODUCT(U4:AE4,Weights!$E$3:$O$3)</f>
        <v>75.5</v>
      </c>
    </row>
    <row r="5" spans="1:32" x14ac:dyDescent="0.25">
      <c r="A5" t="s">
        <v>517</v>
      </c>
      <c r="B5" t="s">
        <v>37</v>
      </c>
      <c r="C5">
        <v>2</v>
      </c>
      <c r="D5">
        <v>0</v>
      </c>
      <c r="E5">
        <v>2.21</v>
      </c>
      <c r="F5">
        <v>0</v>
      </c>
      <c r="G5">
        <v>28</v>
      </c>
      <c r="H5">
        <v>26</v>
      </c>
      <c r="I5">
        <v>17</v>
      </c>
      <c r="J5">
        <v>6</v>
      </c>
      <c r="K5">
        <v>2</v>
      </c>
      <c r="L5">
        <v>42</v>
      </c>
      <c r="M5">
        <v>9</v>
      </c>
      <c r="N5">
        <v>1.03</v>
      </c>
      <c r="O5">
        <v>14.46</v>
      </c>
      <c r="P5">
        <v>3.2</v>
      </c>
      <c r="Q5">
        <v>2.37</v>
      </c>
      <c r="R5">
        <v>0.6</v>
      </c>
      <c r="S5">
        <v>6655</v>
      </c>
      <c r="U5">
        <f t="shared" si="1"/>
        <v>2</v>
      </c>
      <c r="V5">
        <f t="shared" si="2"/>
        <v>0</v>
      </c>
      <c r="W5">
        <f t="shared" si="3"/>
        <v>2.21</v>
      </c>
      <c r="X5">
        <f t="shared" si="4"/>
        <v>0</v>
      </c>
      <c r="Y5">
        <f t="shared" si="5"/>
        <v>28</v>
      </c>
      <c r="Z5">
        <f t="shared" si="6"/>
        <v>26</v>
      </c>
      <c r="AA5">
        <f t="shared" si="7"/>
        <v>17</v>
      </c>
      <c r="AB5">
        <f t="shared" si="8"/>
        <v>6</v>
      </c>
      <c r="AC5">
        <f t="shared" si="9"/>
        <v>2</v>
      </c>
      <c r="AD5">
        <f t="shared" si="10"/>
        <v>42</v>
      </c>
      <c r="AE5">
        <f t="shared" si="11"/>
        <v>9</v>
      </c>
      <c r="AF5">
        <f>SUMPRODUCT(U5:AE5,Weights!$E$3:$O$3)</f>
        <v>79</v>
      </c>
    </row>
    <row r="6" spans="1:32" x14ac:dyDescent="0.25">
      <c r="A6" t="s">
        <v>504</v>
      </c>
      <c r="B6" t="s">
        <v>73</v>
      </c>
      <c r="C6">
        <v>3</v>
      </c>
      <c r="D6">
        <v>1</v>
      </c>
      <c r="E6">
        <v>2.5099999999999998</v>
      </c>
      <c r="F6">
        <v>0</v>
      </c>
      <c r="G6">
        <v>32</v>
      </c>
      <c r="H6">
        <v>33</v>
      </c>
      <c r="I6">
        <v>20</v>
      </c>
      <c r="J6">
        <v>9</v>
      </c>
      <c r="K6">
        <v>3</v>
      </c>
      <c r="L6">
        <v>56</v>
      </c>
      <c r="M6">
        <v>17</v>
      </c>
      <c r="N6">
        <v>1.1299999999999999</v>
      </c>
      <c r="O6">
        <v>15.39</v>
      </c>
      <c r="P6">
        <v>4.55</v>
      </c>
      <c r="Q6">
        <v>2.39</v>
      </c>
      <c r="R6">
        <v>0.8</v>
      </c>
      <c r="S6">
        <v>6216</v>
      </c>
      <c r="U6">
        <f t="shared" si="1"/>
        <v>3</v>
      </c>
      <c r="V6">
        <f t="shared" si="2"/>
        <v>1</v>
      </c>
      <c r="W6">
        <f t="shared" si="3"/>
        <v>2.5099999999999998</v>
      </c>
      <c r="X6">
        <f t="shared" si="4"/>
        <v>0</v>
      </c>
      <c r="Y6">
        <f t="shared" si="5"/>
        <v>32</v>
      </c>
      <c r="Z6">
        <f t="shared" si="6"/>
        <v>33</v>
      </c>
      <c r="AA6">
        <f t="shared" si="7"/>
        <v>20</v>
      </c>
      <c r="AB6">
        <f t="shared" si="8"/>
        <v>9</v>
      </c>
      <c r="AC6">
        <f t="shared" si="9"/>
        <v>3</v>
      </c>
      <c r="AD6">
        <f t="shared" si="10"/>
        <v>56</v>
      </c>
      <c r="AE6">
        <f t="shared" si="11"/>
        <v>17</v>
      </c>
      <c r="AF6">
        <f>SUMPRODUCT(U6:AE6,Weights!$E$3:$O$3)</f>
        <v>97.5</v>
      </c>
    </row>
    <row r="7" spans="1:32" x14ac:dyDescent="0.25">
      <c r="A7" t="s">
        <v>507</v>
      </c>
      <c r="B7" t="s">
        <v>29</v>
      </c>
      <c r="C7">
        <v>2</v>
      </c>
      <c r="D7">
        <v>0</v>
      </c>
      <c r="E7">
        <v>2.0099999999999998</v>
      </c>
      <c r="F7">
        <v>0</v>
      </c>
      <c r="G7">
        <v>26</v>
      </c>
      <c r="H7">
        <v>25</v>
      </c>
      <c r="I7">
        <v>17</v>
      </c>
      <c r="J7">
        <v>6</v>
      </c>
      <c r="K7">
        <v>2</v>
      </c>
      <c r="L7">
        <v>35</v>
      </c>
      <c r="M7">
        <v>9</v>
      </c>
      <c r="N7">
        <v>1.03</v>
      </c>
      <c r="O7">
        <v>12.68</v>
      </c>
      <c r="P7">
        <v>3.28</v>
      </c>
      <c r="Q7">
        <v>2.5099999999999998</v>
      </c>
      <c r="R7">
        <v>0.6</v>
      </c>
      <c r="S7">
        <v>7441</v>
      </c>
      <c r="U7">
        <f t="shared" si="1"/>
        <v>2</v>
      </c>
      <c r="V7">
        <f t="shared" si="2"/>
        <v>0</v>
      </c>
      <c r="W7">
        <f t="shared" si="3"/>
        <v>2.0099999999999998</v>
      </c>
      <c r="X7">
        <f t="shared" si="4"/>
        <v>0</v>
      </c>
      <c r="Y7">
        <f t="shared" si="5"/>
        <v>26</v>
      </c>
      <c r="Z7">
        <f t="shared" si="6"/>
        <v>25</v>
      </c>
      <c r="AA7">
        <f t="shared" si="7"/>
        <v>17</v>
      </c>
      <c r="AB7">
        <f t="shared" si="8"/>
        <v>6</v>
      </c>
      <c r="AC7">
        <f t="shared" si="9"/>
        <v>2</v>
      </c>
      <c r="AD7">
        <f t="shared" si="10"/>
        <v>35</v>
      </c>
      <c r="AE7">
        <f t="shared" si="11"/>
        <v>9</v>
      </c>
      <c r="AF7">
        <f>SUMPRODUCT(U7:AE7,Weights!$E$3:$O$3)</f>
        <v>70</v>
      </c>
    </row>
    <row r="8" spans="1:32" x14ac:dyDescent="0.25">
      <c r="A8" t="s">
        <v>506</v>
      </c>
      <c r="B8" t="s">
        <v>51</v>
      </c>
      <c r="C8">
        <v>7</v>
      </c>
      <c r="D8">
        <v>3</v>
      </c>
      <c r="E8">
        <v>2.63</v>
      </c>
      <c r="F8">
        <v>13</v>
      </c>
      <c r="G8">
        <v>13</v>
      </c>
      <c r="H8">
        <v>85</v>
      </c>
      <c r="I8">
        <v>67</v>
      </c>
      <c r="J8">
        <v>25</v>
      </c>
      <c r="K8">
        <v>9</v>
      </c>
      <c r="L8">
        <v>106</v>
      </c>
      <c r="M8">
        <v>14</v>
      </c>
      <c r="N8">
        <v>0.95</v>
      </c>
      <c r="O8">
        <v>11.18</v>
      </c>
      <c r="P8">
        <v>1.44</v>
      </c>
      <c r="Q8">
        <v>2.5299999999999998</v>
      </c>
      <c r="R8">
        <v>2.9</v>
      </c>
      <c r="S8">
        <v>2036</v>
      </c>
      <c r="U8">
        <f t="shared" si="1"/>
        <v>7</v>
      </c>
      <c r="V8">
        <f t="shared" si="2"/>
        <v>3</v>
      </c>
      <c r="W8">
        <f t="shared" si="3"/>
        <v>2.63</v>
      </c>
      <c r="X8">
        <f t="shared" si="4"/>
        <v>13</v>
      </c>
      <c r="Y8">
        <f t="shared" si="5"/>
        <v>13</v>
      </c>
      <c r="Z8">
        <f t="shared" si="6"/>
        <v>85</v>
      </c>
      <c r="AA8">
        <f t="shared" si="7"/>
        <v>67</v>
      </c>
      <c r="AB8">
        <f t="shared" si="8"/>
        <v>25</v>
      </c>
      <c r="AC8">
        <f t="shared" si="9"/>
        <v>9</v>
      </c>
      <c r="AD8">
        <f t="shared" si="10"/>
        <v>106</v>
      </c>
      <c r="AE8">
        <f t="shared" si="11"/>
        <v>14</v>
      </c>
      <c r="AF8">
        <f>SUMPRODUCT(U8:AE8,Weights!$E$3:$O$3)</f>
        <v>211.5</v>
      </c>
    </row>
    <row r="9" spans="1:32" x14ac:dyDescent="0.25">
      <c r="A9" t="s">
        <v>508</v>
      </c>
      <c r="B9" t="s">
        <v>71</v>
      </c>
      <c r="C9">
        <v>6</v>
      </c>
      <c r="D9">
        <v>3</v>
      </c>
      <c r="E9">
        <v>2.83</v>
      </c>
      <c r="F9">
        <v>12</v>
      </c>
      <c r="G9">
        <v>12</v>
      </c>
      <c r="H9">
        <v>71</v>
      </c>
      <c r="I9">
        <v>60</v>
      </c>
      <c r="J9">
        <v>22</v>
      </c>
      <c r="K9">
        <v>6</v>
      </c>
      <c r="L9">
        <v>84</v>
      </c>
      <c r="M9">
        <v>15</v>
      </c>
      <c r="N9">
        <v>1.06</v>
      </c>
      <c r="O9">
        <v>10.65</v>
      </c>
      <c r="P9">
        <v>1.92</v>
      </c>
      <c r="Q9">
        <v>2.59</v>
      </c>
      <c r="R9">
        <v>2.2999999999999998</v>
      </c>
      <c r="S9">
        <v>11762</v>
      </c>
      <c r="U9">
        <f t="shared" si="1"/>
        <v>6</v>
      </c>
      <c r="V9">
        <f t="shared" si="2"/>
        <v>3</v>
      </c>
      <c r="W9">
        <f t="shared" si="3"/>
        <v>2.83</v>
      </c>
      <c r="X9">
        <f t="shared" si="4"/>
        <v>12</v>
      </c>
      <c r="Y9">
        <f t="shared" si="5"/>
        <v>12</v>
      </c>
      <c r="Z9">
        <f t="shared" si="6"/>
        <v>71</v>
      </c>
      <c r="AA9">
        <f t="shared" si="7"/>
        <v>60</v>
      </c>
      <c r="AB9">
        <f t="shared" si="8"/>
        <v>22</v>
      </c>
      <c r="AC9">
        <f t="shared" si="9"/>
        <v>6</v>
      </c>
      <c r="AD9">
        <f t="shared" si="10"/>
        <v>84</v>
      </c>
      <c r="AE9">
        <f t="shared" si="11"/>
        <v>15</v>
      </c>
      <c r="AF9">
        <f>SUMPRODUCT(U9:AE9,Weights!$E$3:$O$3)</f>
        <v>165.5</v>
      </c>
    </row>
    <row r="10" spans="1:32" x14ac:dyDescent="0.25">
      <c r="A10" t="s">
        <v>512</v>
      </c>
      <c r="B10" t="s">
        <v>37</v>
      </c>
      <c r="C10">
        <v>8</v>
      </c>
      <c r="D10">
        <v>3</v>
      </c>
      <c r="E10">
        <v>2.63</v>
      </c>
      <c r="F10">
        <v>14</v>
      </c>
      <c r="G10">
        <v>14</v>
      </c>
      <c r="H10">
        <v>94</v>
      </c>
      <c r="I10">
        <v>78</v>
      </c>
      <c r="J10">
        <v>27</v>
      </c>
      <c r="K10">
        <v>9</v>
      </c>
      <c r="L10">
        <v>114</v>
      </c>
      <c r="M10">
        <v>18</v>
      </c>
      <c r="N10">
        <v>1.03</v>
      </c>
      <c r="O10">
        <v>11</v>
      </c>
      <c r="P10">
        <v>1.73</v>
      </c>
      <c r="Q10">
        <v>2.66</v>
      </c>
      <c r="R10">
        <v>3.1</v>
      </c>
      <c r="S10">
        <v>10603</v>
      </c>
      <c r="U10">
        <f t="shared" si="1"/>
        <v>8</v>
      </c>
      <c r="V10">
        <f t="shared" si="2"/>
        <v>3</v>
      </c>
      <c r="W10">
        <f t="shared" si="3"/>
        <v>2.63</v>
      </c>
      <c r="X10">
        <f t="shared" si="4"/>
        <v>14</v>
      </c>
      <c r="Y10">
        <f t="shared" si="5"/>
        <v>14</v>
      </c>
      <c r="Z10">
        <f t="shared" si="6"/>
        <v>94</v>
      </c>
      <c r="AA10">
        <f t="shared" si="7"/>
        <v>78</v>
      </c>
      <c r="AB10">
        <f t="shared" si="8"/>
        <v>27</v>
      </c>
      <c r="AC10">
        <f t="shared" si="9"/>
        <v>9</v>
      </c>
      <c r="AD10">
        <f t="shared" si="10"/>
        <v>114</v>
      </c>
      <c r="AE10">
        <f t="shared" si="11"/>
        <v>18</v>
      </c>
      <c r="AF10">
        <f>SUMPRODUCT(U10:AE10,Weights!$E$3:$O$3)</f>
        <v>231</v>
      </c>
    </row>
    <row r="11" spans="1:32" x14ac:dyDescent="0.25">
      <c r="A11" t="s">
        <v>528</v>
      </c>
      <c r="B11" t="s">
        <v>25</v>
      </c>
      <c r="C11">
        <v>2</v>
      </c>
      <c r="D11">
        <v>1</v>
      </c>
      <c r="E11">
        <v>2.4</v>
      </c>
      <c r="F11">
        <v>0</v>
      </c>
      <c r="G11">
        <v>32</v>
      </c>
      <c r="H11">
        <v>32</v>
      </c>
      <c r="I11">
        <v>25</v>
      </c>
      <c r="J11">
        <v>8</v>
      </c>
      <c r="K11">
        <v>3</v>
      </c>
      <c r="L11">
        <v>38</v>
      </c>
      <c r="M11">
        <v>6</v>
      </c>
      <c r="N11">
        <v>0.98</v>
      </c>
      <c r="O11">
        <v>10.95</v>
      </c>
      <c r="P11">
        <v>1.6</v>
      </c>
      <c r="Q11">
        <v>2.72</v>
      </c>
      <c r="R11">
        <v>0.7</v>
      </c>
      <c r="S11">
        <v>13764</v>
      </c>
      <c r="U11">
        <f t="shared" si="1"/>
        <v>2</v>
      </c>
      <c r="V11">
        <f t="shared" si="2"/>
        <v>1</v>
      </c>
      <c r="W11">
        <f t="shared" si="3"/>
        <v>2.4</v>
      </c>
      <c r="X11">
        <f t="shared" si="4"/>
        <v>0</v>
      </c>
      <c r="Y11">
        <f t="shared" si="5"/>
        <v>32</v>
      </c>
      <c r="Z11">
        <f t="shared" si="6"/>
        <v>32</v>
      </c>
      <c r="AA11">
        <f t="shared" si="7"/>
        <v>25</v>
      </c>
      <c r="AB11">
        <f t="shared" si="8"/>
        <v>8</v>
      </c>
      <c r="AC11">
        <f t="shared" si="9"/>
        <v>3</v>
      </c>
      <c r="AD11">
        <f t="shared" si="10"/>
        <v>38</v>
      </c>
      <c r="AE11">
        <f t="shared" si="11"/>
        <v>6</v>
      </c>
      <c r="AF11">
        <f>SUMPRODUCT(U11:AE11,Weights!$E$3:$O$3)</f>
        <v>77.5</v>
      </c>
    </row>
    <row r="12" spans="1:32" x14ac:dyDescent="0.25">
      <c r="A12" t="s">
        <v>511</v>
      </c>
      <c r="B12" t="s">
        <v>29</v>
      </c>
      <c r="C12">
        <v>2</v>
      </c>
      <c r="D12">
        <v>1</v>
      </c>
      <c r="E12">
        <v>2.77</v>
      </c>
      <c r="F12">
        <v>0</v>
      </c>
      <c r="G12">
        <v>21</v>
      </c>
      <c r="H12">
        <v>19</v>
      </c>
      <c r="I12">
        <v>15</v>
      </c>
      <c r="J12">
        <v>6</v>
      </c>
      <c r="K12">
        <v>2</v>
      </c>
      <c r="L12">
        <v>23</v>
      </c>
      <c r="M12">
        <v>6</v>
      </c>
      <c r="N12">
        <v>1.05</v>
      </c>
      <c r="O12">
        <v>10.71</v>
      </c>
      <c r="P12">
        <v>2.63</v>
      </c>
      <c r="Q12">
        <v>2.74</v>
      </c>
      <c r="R12">
        <v>0.4</v>
      </c>
      <c r="S12">
        <v>9227</v>
      </c>
      <c r="U12">
        <f t="shared" si="1"/>
        <v>2</v>
      </c>
      <c r="V12">
        <f t="shared" si="2"/>
        <v>1</v>
      </c>
      <c r="W12">
        <f t="shared" si="3"/>
        <v>2.77</v>
      </c>
      <c r="X12">
        <f t="shared" si="4"/>
        <v>0</v>
      </c>
      <c r="Y12">
        <f t="shared" si="5"/>
        <v>21</v>
      </c>
      <c r="Z12">
        <f t="shared" si="6"/>
        <v>19</v>
      </c>
      <c r="AA12">
        <f t="shared" si="7"/>
        <v>15</v>
      </c>
      <c r="AB12">
        <f t="shared" si="8"/>
        <v>6</v>
      </c>
      <c r="AC12">
        <f t="shared" si="9"/>
        <v>2</v>
      </c>
      <c r="AD12">
        <f t="shared" si="10"/>
        <v>23</v>
      </c>
      <c r="AE12">
        <f t="shared" si="11"/>
        <v>6</v>
      </c>
      <c r="AF12">
        <f>SUMPRODUCT(U12:AE12,Weights!$E$3:$O$3)</f>
        <v>45.5</v>
      </c>
    </row>
    <row r="13" spans="1:32" x14ac:dyDescent="0.25">
      <c r="A13" t="s">
        <v>515</v>
      </c>
      <c r="B13" t="s">
        <v>45</v>
      </c>
      <c r="C13">
        <v>1</v>
      </c>
      <c r="D13">
        <v>0</v>
      </c>
      <c r="E13">
        <v>2.36</v>
      </c>
      <c r="F13">
        <v>0</v>
      </c>
      <c r="G13">
        <v>24</v>
      </c>
      <c r="H13">
        <v>24</v>
      </c>
      <c r="I13">
        <v>20</v>
      </c>
      <c r="J13">
        <v>6</v>
      </c>
      <c r="K13">
        <v>2</v>
      </c>
      <c r="L13">
        <v>26</v>
      </c>
      <c r="M13">
        <v>7</v>
      </c>
      <c r="N13">
        <v>1.1100000000000001</v>
      </c>
      <c r="O13">
        <v>9.67</v>
      </c>
      <c r="P13">
        <v>2.65</v>
      </c>
      <c r="Q13">
        <v>2.81</v>
      </c>
      <c r="R13">
        <v>0.5</v>
      </c>
      <c r="S13">
        <v>3240</v>
      </c>
      <c r="U13">
        <f t="shared" si="1"/>
        <v>1</v>
      </c>
      <c r="V13">
        <f t="shared" si="2"/>
        <v>0</v>
      </c>
      <c r="W13">
        <f t="shared" si="3"/>
        <v>2.36</v>
      </c>
      <c r="X13">
        <f t="shared" si="4"/>
        <v>0</v>
      </c>
      <c r="Y13">
        <f t="shared" si="5"/>
        <v>24</v>
      </c>
      <c r="Z13">
        <f t="shared" si="6"/>
        <v>24</v>
      </c>
      <c r="AA13">
        <f t="shared" si="7"/>
        <v>20</v>
      </c>
      <c r="AB13">
        <f t="shared" si="8"/>
        <v>6</v>
      </c>
      <c r="AC13">
        <f t="shared" si="9"/>
        <v>2</v>
      </c>
      <c r="AD13">
        <f t="shared" si="10"/>
        <v>26</v>
      </c>
      <c r="AE13">
        <f t="shared" si="11"/>
        <v>7</v>
      </c>
      <c r="AF13">
        <f>SUMPRODUCT(U13:AE13,Weights!$E$3:$O$3)</f>
        <v>53.5</v>
      </c>
    </row>
    <row r="14" spans="1:32" x14ac:dyDescent="0.25">
      <c r="A14" t="s">
        <v>509</v>
      </c>
      <c r="B14" t="s">
        <v>49</v>
      </c>
      <c r="C14">
        <v>2</v>
      </c>
      <c r="D14">
        <v>1</v>
      </c>
      <c r="E14">
        <v>3.17</v>
      </c>
      <c r="F14">
        <v>0</v>
      </c>
      <c r="G14">
        <v>30</v>
      </c>
      <c r="H14">
        <v>30</v>
      </c>
      <c r="I14">
        <v>25</v>
      </c>
      <c r="J14">
        <v>10</v>
      </c>
      <c r="K14">
        <v>3</v>
      </c>
      <c r="L14">
        <v>40</v>
      </c>
      <c r="M14">
        <v>11</v>
      </c>
      <c r="N14">
        <v>1.2</v>
      </c>
      <c r="O14">
        <v>12.13</v>
      </c>
      <c r="P14">
        <v>3.26</v>
      </c>
      <c r="Q14">
        <v>2.82</v>
      </c>
      <c r="R14">
        <v>0.6</v>
      </c>
      <c r="S14">
        <v>12910</v>
      </c>
      <c r="U14">
        <f t="shared" si="1"/>
        <v>2</v>
      </c>
      <c r="V14">
        <f t="shared" si="2"/>
        <v>1</v>
      </c>
      <c r="W14">
        <f t="shared" si="3"/>
        <v>3.17</v>
      </c>
      <c r="X14">
        <f t="shared" si="4"/>
        <v>0</v>
      </c>
      <c r="Y14">
        <f t="shared" si="5"/>
        <v>30</v>
      </c>
      <c r="Z14">
        <f t="shared" si="6"/>
        <v>30</v>
      </c>
      <c r="AA14">
        <f t="shared" si="7"/>
        <v>25</v>
      </c>
      <c r="AB14">
        <f t="shared" si="8"/>
        <v>10</v>
      </c>
      <c r="AC14">
        <f t="shared" si="9"/>
        <v>3</v>
      </c>
      <c r="AD14">
        <f t="shared" si="10"/>
        <v>40</v>
      </c>
      <c r="AE14">
        <f t="shared" si="11"/>
        <v>11</v>
      </c>
      <c r="AF14">
        <f>SUMPRODUCT(U14:AE14,Weights!$E$3:$O$3)</f>
        <v>69</v>
      </c>
    </row>
    <row r="15" spans="1:32" x14ac:dyDescent="0.25">
      <c r="A15" t="s">
        <v>532</v>
      </c>
      <c r="B15" t="s">
        <v>110</v>
      </c>
      <c r="C15">
        <v>1</v>
      </c>
      <c r="D15">
        <v>1</v>
      </c>
      <c r="E15">
        <v>3.23</v>
      </c>
      <c r="F15">
        <v>0</v>
      </c>
      <c r="G15">
        <v>19</v>
      </c>
      <c r="H15">
        <v>18</v>
      </c>
      <c r="I15">
        <v>14</v>
      </c>
      <c r="J15">
        <v>6</v>
      </c>
      <c r="K15">
        <v>3</v>
      </c>
      <c r="L15">
        <v>24</v>
      </c>
      <c r="M15">
        <v>3</v>
      </c>
      <c r="N15">
        <v>0.98</v>
      </c>
      <c r="O15">
        <v>12.31</v>
      </c>
      <c r="P15">
        <v>1.55</v>
      </c>
      <c r="Q15">
        <v>2.87</v>
      </c>
      <c r="R15">
        <v>0.4</v>
      </c>
      <c r="S15">
        <v>1581</v>
      </c>
      <c r="U15">
        <f t="shared" si="1"/>
        <v>1</v>
      </c>
      <c r="V15">
        <f t="shared" si="2"/>
        <v>1</v>
      </c>
      <c r="W15">
        <f t="shared" si="3"/>
        <v>3.23</v>
      </c>
      <c r="X15">
        <f t="shared" si="4"/>
        <v>0</v>
      </c>
      <c r="Y15">
        <f t="shared" si="5"/>
        <v>19</v>
      </c>
      <c r="Z15">
        <f t="shared" si="6"/>
        <v>18</v>
      </c>
      <c r="AA15">
        <f t="shared" si="7"/>
        <v>14</v>
      </c>
      <c r="AB15">
        <f t="shared" si="8"/>
        <v>6</v>
      </c>
      <c r="AC15">
        <f t="shared" si="9"/>
        <v>3</v>
      </c>
      <c r="AD15">
        <f t="shared" si="10"/>
        <v>24</v>
      </c>
      <c r="AE15">
        <f t="shared" si="11"/>
        <v>3</v>
      </c>
      <c r="AF15">
        <f>SUMPRODUCT(U15:AE15,Weights!$E$3:$O$3)</f>
        <v>41.5</v>
      </c>
    </row>
    <row r="16" spans="1:32" x14ac:dyDescent="0.25">
      <c r="A16" t="s">
        <v>523</v>
      </c>
      <c r="B16" t="s">
        <v>17</v>
      </c>
      <c r="C16">
        <v>8</v>
      </c>
      <c r="D16">
        <v>3</v>
      </c>
      <c r="E16">
        <v>2.9</v>
      </c>
      <c r="F16">
        <v>14</v>
      </c>
      <c r="G16">
        <v>14</v>
      </c>
      <c r="H16">
        <v>98</v>
      </c>
      <c r="I16">
        <v>77</v>
      </c>
      <c r="J16">
        <v>32</v>
      </c>
      <c r="K16">
        <v>10</v>
      </c>
      <c r="L16">
        <v>123</v>
      </c>
      <c r="M16">
        <v>25</v>
      </c>
      <c r="N16">
        <v>1.04</v>
      </c>
      <c r="O16">
        <v>11.35</v>
      </c>
      <c r="P16">
        <v>2.2799999999999998</v>
      </c>
      <c r="Q16">
        <v>2.88</v>
      </c>
      <c r="R16">
        <v>3</v>
      </c>
      <c r="S16">
        <v>3137</v>
      </c>
      <c r="U16">
        <f t="shared" si="1"/>
        <v>8</v>
      </c>
      <c r="V16">
        <f t="shared" si="2"/>
        <v>3</v>
      </c>
      <c r="W16">
        <f t="shared" si="3"/>
        <v>2.9</v>
      </c>
      <c r="X16">
        <f t="shared" si="4"/>
        <v>14</v>
      </c>
      <c r="Y16">
        <f t="shared" si="5"/>
        <v>14</v>
      </c>
      <c r="Z16">
        <f t="shared" si="6"/>
        <v>98</v>
      </c>
      <c r="AA16">
        <f t="shared" si="7"/>
        <v>77</v>
      </c>
      <c r="AB16">
        <f t="shared" si="8"/>
        <v>32</v>
      </c>
      <c r="AC16">
        <f t="shared" si="9"/>
        <v>10</v>
      </c>
      <c r="AD16">
        <f t="shared" si="10"/>
        <v>123</v>
      </c>
      <c r="AE16">
        <f t="shared" si="11"/>
        <v>25</v>
      </c>
      <c r="AF16">
        <f>SUMPRODUCT(U16:AE16,Weights!$E$3:$O$3)</f>
        <v>235</v>
      </c>
    </row>
    <row r="17" spans="1:32" x14ac:dyDescent="0.25">
      <c r="A17" t="s">
        <v>545</v>
      </c>
      <c r="B17" t="s">
        <v>43</v>
      </c>
      <c r="C17">
        <v>7</v>
      </c>
      <c r="D17">
        <v>3</v>
      </c>
      <c r="E17">
        <v>3.04</v>
      </c>
      <c r="F17">
        <v>14</v>
      </c>
      <c r="G17">
        <v>14</v>
      </c>
      <c r="H17">
        <v>91</v>
      </c>
      <c r="I17">
        <v>78</v>
      </c>
      <c r="J17">
        <v>31</v>
      </c>
      <c r="K17">
        <v>9</v>
      </c>
      <c r="L17">
        <v>106</v>
      </c>
      <c r="M17">
        <v>22</v>
      </c>
      <c r="N17">
        <v>1.1000000000000001</v>
      </c>
      <c r="O17">
        <v>10.43</v>
      </c>
      <c r="P17">
        <v>2.1800000000000002</v>
      </c>
      <c r="Q17">
        <v>2.92</v>
      </c>
      <c r="R17">
        <v>2.7</v>
      </c>
      <c r="S17">
        <v>2429</v>
      </c>
      <c r="U17">
        <f t="shared" si="1"/>
        <v>7</v>
      </c>
      <c r="V17">
        <f t="shared" si="2"/>
        <v>3</v>
      </c>
      <c r="W17">
        <f t="shared" si="3"/>
        <v>3.04</v>
      </c>
      <c r="X17">
        <f t="shared" si="4"/>
        <v>14</v>
      </c>
      <c r="Y17">
        <f t="shared" si="5"/>
        <v>14</v>
      </c>
      <c r="Z17">
        <f t="shared" si="6"/>
        <v>91</v>
      </c>
      <c r="AA17">
        <f t="shared" si="7"/>
        <v>78</v>
      </c>
      <c r="AB17">
        <f t="shared" si="8"/>
        <v>31</v>
      </c>
      <c r="AC17">
        <f t="shared" si="9"/>
        <v>9</v>
      </c>
      <c r="AD17">
        <f t="shared" si="10"/>
        <v>106</v>
      </c>
      <c r="AE17">
        <f t="shared" si="11"/>
        <v>22</v>
      </c>
      <c r="AF17">
        <f>SUMPRODUCT(U17:AE17,Weights!$E$3:$O$3)</f>
        <v>202</v>
      </c>
    </row>
    <row r="18" spans="1:32" x14ac:dyDescent="0.25">
      <c r="A18" t="s">
        <v>536</v>
      </c>
      <c r="B18" t="s">
        <v>58</v>
      </c>
      <c r="C18">
        <v>2</v>
      </c>
      <c r="D18">
        <v>1</v>
      </c>
      <c r="E18">
        <v>3.11</v>
      </c>
      <c r="F18">
        <v>0</v>
      </c>
      <c r="G18">
        <v>32</v>
      </c>
      <c r="H18">
        <v>31</v>
      </c>
      <c r="I18">
        <v>27</v>
      </c>
      <c r="J18">
        <v>11</v>
      </c>
      <c r="K18">
        <v>2</v>
      </c>
      <c r="L18">
        <v>35</v>
      </c>
      <c r="M18">
        <v>11</v>
      </c>
      <c r="N18">
        <v>1.19</v>
      </c>
      <c r="O18">
        <v>10.050000000000001</v>
      </c>
      <c r="P18">
        <v>3.02</v>
      </c>
      <c r="Q18">
        <v>2.94</v>
      </c>
      <c r="R18">
        <v>0.5</v>
      </c>
      <c r="S18">
        <v>12076</v>
      </c>
      <c r="U18">
        <f t="shared" si="1"/>
        <v>2</v>
      </c>
      <c r="V18">
        <f t="shared" si="2"/>
        <v>1</v>
      </c>
      <c r="W18">
        <f t="shared" si="3"/>
        <v>3.11</v>
      </c>
      <c r="X18">
        <f t="shared" si="4"/>
        <v>0</v>
      </c>
      <c r="Y18">
        <f t="shared" si="5"/>
        <v>32</v>
      </c>
      <c r="Z18">
        <f t="shared" si="6"/>
        <v>31</v>
      </c>
      <c r="AA18">
        <f t="shared" si="7"/>
        <v>27</v>
      </c>
      <c r="AB18">
        <f t="shared" si="8"/>
        <v>11</v>
      </c>
      <c r="AC18">
        <f t="shared" si="9"/>
        <v>2</v>
      </c>
      <c r="AD18">
        <f t="shared" si="10"/>
        <v>35</v>
      </c>
      <c r="AE18">
        <f t="shared" si="11"/>
        <v>11</v>
      </c>
      <c r="AF18">
        <f>SUMPRODUCT(U18:AE18,Weights!$E$3:$O$3)</f>
        <v>63</v>
      </c>
    </row>
    <row r="19" spans="1:32" x14ac:dyDescent="0.25">
      <c r="A19" t="s">
        <v>520</v>
      </c>
      <c r="B19" t="s">
        <v>17</v>
      </c>
      <c r="C19">
        <v>6</v>
      </c>
      <c r="D19">
        <v>4</v>
      </c>
      <c r="E19">
        <v>3.23</v>
      </c>
      <c r="F19">
        <v>13</v>
      </c>
      <c r="G19">
        <v>13</v>
      </c>
      <c r="H19">
        <v>78</v>
      </c>
      <c r="I19">
        <v>68</v>
      </c>
      <c r="J19">
        <v>28</v>
      </c>
      <c r="K19">
        <v>8</v>
      </c>
      <c r="L19">
        <v>92</v>
      </c>
      <c r="M19">
        <v>20</v>
      </c>
      <c r="N19">
        <v>1.1299999999999999</v>
      </c>
      <c r="O19">
        <v>10.6</v>
      </c>
      <c r="P19">
        <v>2.33</v>
      </c>
      <c r="Q19">
        <v>3</v>
      </c>
      <c r="R19">
        <v>2.2000000000000002</v>
      </c>
      <c r="S19">
        <v>10131</v>
      </c>
      <c r="U19">
        <f t="shared" si="1"/>
        <v>6</v>
      </c>
      <c r="V19">
        <f t="shared" si="2"/>
        <v>4</v>
      </c>
      <c r="W19">
        <f t="shared" si="3"/>
        <v>3.23</v>
      </c>
      <c r="X19">
        <f t="shared" si="4"/>
        <v>13</v>
      </c>
      <c r="Y19">
        <f t="shared" si="5"/>
        <v>13</v>
      </c>
      <c r="Z19">
        <f t="shared" si="6"/>
        <v>78</v>
      </c>
      <c r="AA19">
        <f t="shared" si="7"/>
        <v>68</v>
      </c>
      <c r="AB19">
        <f t="shared" si="8"/>
        <v>28</v>
      </c>
      <c r="AC19">
        <f t="shared" si="9"/>
        <v>8</v>
      </c>
      <c r="AD19">
        <f t="shared" si="10"/>
        <v>92</v>
      </c>
      <c r="AE19">
        <f t="shared" si="11"/>
        <v>20</v>
      </c>
      <c r="AF19">
        <f>SUMPRODUCT(U19:AE19,Weights!$E$3:$O$3)</f>
        <v>166</v>
      </c>
    </row>
    <row r="20" spans="1:32" x14ac:dyDescent="0.25">
      <c r="A20" t="s">
        <v>531</v>
      </c>
      <c r="B20" t="s">
        <v>71</v>
      </c>
      <c r="C20">
        <v>2</v>
      </c>
      <c r="D20">
        <v>1</v>
      </c>
      <c r="E20">
        <v>3.2</v>
      </c>
      <c r="F20">
        <v>0</v>
      </c>
      <c r="G20">
        <v>34</v>
      </c>
      <c r="H20">
        <v>34</v>
      </c>
      <c r="I20">
        <v>30</v>
      </c>
      <c r="J20">
        <v>12</v>
      </c>
      <c r="K20">
        <v>4</v>
      </c>
      <c r="L20">
        <v>37</v>
      </c>
      <c r="M20">
        <v>7</v>
      </c>
      <c r="N20">
        <v>1.1100000000000001</v>
      </c>
      <c r="O20">
        <v>9.73</v>
      </c>
      <c r="P20">
        <v>1.85</v>
      </c>
      <c r="Q20">
        <v>3.01</v>
      </c>
      <c r="R20">
        <v>0.6</v>
      </c>
      <c r="S20">
        <v>10586</v>
      </c>
      <c r="U20">
        <f t="shared" si="1"/>
        <v>2</v>
      </c>
      <c r="V20">
        <f t="shared" si="2"/>
        <v>1</v>
      </c>
      <c r="W20">
        <f t="shared" si="3"/>
        <v>3.2</v>
      </c>
      <c r="X20">
        <f t="shared" si="4"/>
        <v>0</v>
      </c>
      <c r="Y20">
        <f t="shared" si="5"/>
        <v>34</v>
      </c>
      <c r="Z20">
        <f t="shared" si="6"/>
        <v>34</v>
      </c>
      <c r="AA20">
        <f t="shared" si="7"/>
        <v>30</v>
      </c>
      <c r="AB20">
        <f t="shared" si="8"/>
        <v>12</v>
      </c>
      <c r="AC20">
        <f t="shared" si="9"/>
        <v>4</v>
      </c>
      <c r="AD20">
        <f t="shared" si="10"/>
        <v>37</v>
      </c>
      <c r="AE20">
        <f t="shared" si="11"/>
        <v>7</v>
      </c>
      <c r="AF20">
        <f>SUMPRODUCT(U20:AE20,Weights!$E$3:$O$3)</f>
        <v>69.5</v>
      </c>
    </row>
    <row r="21" spans="1:32" x14ac:dyDescent="0.25">
      <c r="A21" t="s">
        <v>524</v>
      </c>
      <c r="B21" t="s">
        <v>62</v>
      </c>
      <c r="C21">
        <v>6</v>
      </c>
      <c r="D21">
        <v>3</v>
      </c>
      <c r="E21">
        <v>2.84</v>
      </c>
      <c r="F21">
        <v>11</v>
      </c>
      <c r="G21">
        <v>11</v>
      </c>
      <c r="H21">
        <v>73</v>
      </c>
      <c r="I21">
        <v>63</v>
      </c>
      <c r="J21">
        <v>23</v>
      </c>
      <c r="K21">
        <v>7</v>
      </c>
      <c r="L21">
        <v>78</v>
      </c>
      <c r="M21">
        <v>15</v>
      </c>
      <c r="N21">
        <v>1.06</v>
      </c>
      <c r="O21">
        <v>9.65</v>
      </c>
      <c r="P21">
        <v>1.83</v>
      </c>
      <c r="Q21">
        <v>3.04</v>
      </c>
      <c r="R21">
        <v>1.9</v>
      </c>
      <c r="S21">
        <v>5524</v>
      </c>
      <c r="U21">
        <f t="shared" si="1"/>
        <v>6</v>
      </c>
      <c r="V21">
        <f t="shared" si="2"/>
        <v>3</v>
      </c>
      <c r="W21">
        <f t="shared" si="3"/>
        <v>2.84</v>
      </c>
      <c r="X21">
        <f t="shared" si="4"/>
        <v>11</v>
      </c>
      <c r="Y21">
        <f t="shared" si="5"/>
        <v>11</v>
      </c>
      <c r="Z21">
        <f t="shared" si="6"/>
        <v>73</v>
      </c>
      <c r="AA21">
        <f t="shared" si="7"/>
        <v>63</v>
      </c>
      <c r="AB21">
        <f t="shared" si="8"/>
        <v>23</v>
      </c>
      <c r="AC21">
        <f t="shared" si="9"/>
        <v>7</v>
      </c>
      <c r="AD21">
        <f t="shared" si="10"/>
        <v>78</v>
      </c>
      <c r="AE21">
        <f t="shared" si="11"/>
        <v>15</v>
      </c>
      <c r="AF21">
        <f>SUMPRODUCT(U21:AE21,Weights!$E$3:$O$3)</f>
        <v>160</v>
      </c>
    </row>
    <row r="22" spans="1:32" x14ac:dyDescent="0.25">
      <c r="A22" t="s">
        <v>519</v>
      </c>
      <c r="B22" t="s">
        <v>62</v>
      </c>
      <c r="C22">
        <v>1</v>
      </c>
      <c r="D22">
        <v>1</v>
      </c>
      <c r="E22">
        <v>2.59</v>
      </c>
      <c r="F22">
        <v>0</v>
      </c>
      <c r="G22">
        <v>27</v>
      </c>
      <c r="H22">
        <v>26</v>
      </c>
      <c r="I22">
        <v>22</v>
      </c>
      <c r="J22">
        <v>7</v>
      </c>
      <c r="K22">
        <v>2</v>
      </c>
      <c r="L22">
        <v>24</v>
      </c>
      <c r="M22">
        <v>5</v>
      </c>
      <c r="N22">
        <v>1.07</v>
      </c>
      <c r="O22">
        <v>8.57</v>
      </c>
      <c r="P22">
        <v>1.69</v>
      </c>
      <c r="Q22">
        <v>3.04</v>
      </c>
      <c r="R22">
        <v>0.4</v>
      </c>
      <c r="S22">
        <v>4264</v>
      </c>
      <c r="U22">
        <f t="shared" si="1"/>
        <v>1</v>
      </c>
      <c r="V22">
        <f t="shared" si="2"/>
        <v>1</v>
      </c>
      <c r="W22">
        <f t="shared" si="3"/>
        <v>2.59</v>
      </c>
      <c r="X22">
        <f t="shared" si="4"/>
        <v>0</v>
      </c>
      <c r="Y22">
        <f t="shared" si="5"/>
        <v>27</v>
      </c>
      <c r="Z22">
        <f t="shared" si="6"/>
        <v>26</v>
      </c>
      <c r="AA22">
        <f t="shared" si="7"/>
        <v>22</v>
      </c>
      <c r="AB22">
        <f t="shared" si="8"/>
        <v>7</v>
      </c>
      <c r="AC22">
        <f t="shared" si="9"/>
        <v>2</v>
      </c>
      <c r="AD22">
        <f t="shared" si="10"/>
        <v>24</v>
      </c>
      <c r="AE22">
        <f t="shared" si="11"/>
        <v>5</v>
      </c>
      <c r="AF22">
        <f>SUMPRODUCT(U22:AE22,Weights!$E$3:$O$3)</f>
        <v>50.5</v>
      </c>
    </row>
    <row r="23" spans="1:32" x14ac:dyDescent="0.25">
      <c r="A23" t="s">
        <v>513</v>
      </c>
      <c r="B23" t="s">
        <v>41</v>
      </c>
      <c r="C23">
        <v>2</v>
      </c>
      <c r="D23">
        <v>2</v>
      </c>
      <c r="E23">
        <v>3.41</v>
      </c>
      <c r="F23">
        <v>0</v>
      </c>
      <c r="G23">
        <v>32</v>
      </c>
      <c r="H23">
        <v>33</v>
      </c>
      <c r="I23">
        <v>27</v>
      </c>
      <c r="J23">
        <v>12</v>
      </c>
      <c r="K23">
        <v>5</v>
      </c>
      <c r="L23">
        <v>49</v>
      </c>
      <c r="M23">
        <v>10</v>
      </c>
      <c r="N23">
        <v>1.1299999999999999</v>
      </c>
      <c r="O23">
        <v>13.44</v>
      </c>
      <c r="P23">
        <v>2.74</v>
      </c>
      <c r="Q23">
        <v>3.04</v>
      </c>
      <c r="R23">
        <v>0.6</v>
      </c>
      <c r="S23">
        <v>14710</v>
      </c>
      <c r="U23">
        <f t="shared" si="1"/>
        <v>2</v>
      </c>
      <c r="V23">
        <f t="shared" si="2"/>
        <v>2</v>
      </c>
      <c r="W23">
        <f t="shared" si="3"/>
        <v>3.41</v>
      </c>
      <c r="X23">
        <f t="shared" si="4"/>
        <v>0</v>
      </c>
      <c r="Y23">
        <f t="shared" si="5"/>
        <v>32</v>
      </c>
      <c r="Z23">
        <f t="shared" si="6"/>
        <v>33</v>
      </c>
      <c r="AA23">
        <f t="shared" si="7"/>
        <v>27</v>
      </c>
      <c r="AB23">
        <f t="shared" si="8"/>
        <v>12</v>
      </c>
      <c r="AC23">
        <f t="shared" si="9"/>
        <v>5</v>
      </c>
      <c r="AD23">
        <f t="shared" si="10"/>
        <v>49</v>
      </c>
      <c r="AE23">
        <f t="shared" si="11"/>
        <v>10</v>
      </c>
      <c r="AF23">
        <f>SUMPRODUCT(U23:AE23,Weights!$E$3:$O$3)</f>
        <v>76.5</v>
      </c>
    </row>
    <row r="24" spans="1:32" x14ac:dyDescent="0.25">
      <c r="A24" t="s">
        <v>514</v>
      </c>
      <c r="B24" t="s">
        <v>110</v>
      </c>
      <c r="C24">
        <v>1</v>
      </c>
      <c r="D24">
        <v>1</v>
      </c>
      <c r="E24">
        <v>3.57</v>
      </c>
      <c r="F24">
        <v>0</v>
      </c>
      <c r="G24">
        <v>27</v>
      </c>
      <c r="H24">
        <v>31</v>
      </c>
      <c r="I24">
        <v>29</v>
      </c>
      <c r="J24">
        <v>12</v>
      </c>
      <c r="K24">
        <v>3</v>
      </c>
      <c r="L24">
        <v>34</v>
      </c>
      <c r="M24">
        <v>8</v>
      </c>
      <c r="N24">
        <v>1.18</v>
      </c>
      <c r="O24">
        <v>10.08</v>
      </c>
      <c r="P24">
        <v>2.29</v>
      </c>
      <c r="Q24">
        <v>3.05</v>
      </c>
      <c r="R24">
        <v>0.5</v>
      </c>
      <c r="S24">
        <v>3548</v>
      </c>
      <c r="U24">
        <f t="shared" si="1"/>
        <v>1</v>
      </c>
      <c r="V24">
        <f t="shared" si="2"/>
        <v>1</v>
      </c>
      <c r="W24">
        <f t="shared" si="3"/>
        <v>3.57</v>
      </c>
      <c r="X24">
        <f t="shared" si="4"/>
        <v>0</v>
      </c>
      <c r="Y24">
        <f t="shared" si="5"/>
        <v>27</v>
      </c>
      <c r="Z24">
        <f t="shared" si="6"/>
        <v>31</v>
      </c>
      <c r="AA24">
        <f t="shared" si="7"/>
        <v>29</v>
      </c>
      <c r="AB24">
        <f t="shared" si="8"/>
        <v>12</v>
      </c>
      <c r="AC24">
        <f t="shared" si="9"/>
        <v>3</v>
      </c>
      <c r="AD24">
        <f t="shared" si="10"/>
        <v>34</v>
      </c>
      <c r="AE24">
        <f t="shared" si="11"/>
        <v>8</v>
      </c>
      <c r="AF24">
        <f>SUMPRODUCT(U24:AE24,Weights!$E$3:$O$3)</f>
        <v>55.5</v>
      </c>
    </row>
    <row r="25" spans="1:32" x14ac:dyDescent="0.25">
      <c r="A25" t="s">
        <v>537</v>
      </c>
      <c r="B25" t="s">
        <v>85</v>
      </c>
      <c r="C25">
        <v>2</v>
      </c>
      <c r="D25">
        <v>1</v>
      </c>
      <c r="E25">
        <v>3.11</v>
      </c>
      <c r="F25">
        <v>0</v>
      </c>
      <c r="G25">
        <v>35</v>
      </c>
      <c r="H25">
        <v>37</v>
      </c>
      <c r="I25">
        <v>30</v>
      </c>
      <c r="J25">
        <v>13</v>
      </c>
      <c r="K25">
        <v>4</v>
      </c>
      <c r="L25">
        <v>47</v>
      </c>
      <c r="M25">
        <v>14</v>
      </c>
      <c r="N25">
        <v>1.17</v>
      </c>
      <c r="O25">
        <v>11.23</v>
      </c>
      <c r="P25">
        <v>3.26</v>
      </c>
      <c r="Q25">
        <v>3.08</v>
      </c>
      <c r="R25">
        <v>0.6</v>
      </c>
      <c r="S25">
        <v>9111</v>
      </c>
      <c r="U25">
        <f t="shared" si="1"/>
        <v>2</v>
      </c>
      <c r="V25">
        <f t="shared" si="2"/>
        <v>1</v>
      </c>
      <c r="W25">
        <f t="shared" si="3"/>
        <v>3.11</v>
      </c>
      <c r="X25">
        <f t="shared" si="4"/>
        <v>0</v>
      </c>
      <c r="Y25">
        <f t="shared" si="5"/>
        <v>35</v>
      </c>
      <c r="Z25">
        <f t="shared" si="6"/>
        <v>37</v>
      </c>
      <c r="AA25">
        <f t="shared" si="7"/>
        <v>30</v>
      </c>
      <c r="AB25">
        <f t="shared" si="8"/>
        <v>13</v>
      </c>
      <c r="AC25">
        <f t="shared" si="9"/>
        <v>4</v>
      </c>
      <c r="AD25">
        <f t="shared" si="10"/>
        <v>47</v>
      </c>
      <c r="AE25">
        <f t="shared" si="11"/>
        <v>14</v>
      </c>
      <c r="AF25">
        <f>SUMPRODUCT(U25:AE25,Weights!$E$3:$O$3)</f>
        <v>80</v>
      </c>
    </row>
    <row r="26" spans="1:32" x14ac:dyDescent="0.25">
      <c r="A26" t="s">
        <v>529</v>
      </c>
      <c r="B26" t="s">
        <v>15</v>
      </c>
      <c r="C26">
        <v>1</v>
      </c>
      <c r="D26">
        <v>0</v>
      </c>
      <c r="E26">
        <v>3.11</v>
      </c>
      <c r="F26">
        <v>0</v>
      </c>
      <c r="G26">
        <v>21</v>
      </c>
      <c r="H26">
        <v>22</v>
      </c>
      <c r="I26">
        <v>18</v>
      </c>
      <c r="J26">
        <v>8</v>
      </c>
      <c r="K26">
        <v>2</v>
      </c>
      <c r="L26">
        <v>28</v>
      </c>
      <c r="M26">
        <v>9</v>
      </c>
      <c r="N26">
        <v>1.21</v>
      </c>
      <c r="O26">
        <v>11.39</v>
      </c>
      <c r="P26">
        <v>3.52</v>
      </c>
      <c r="Q26">
        <v>3.08</v>
      </c>
      <c r="R26">
        <v>0.4</v>
      </c>
      <c r="S26">
        <v>13360</v>
      </c>
      <c r="U26">
        <f t="shared" si="1"/>
        <v>1</v>
      </c>
      <c r="V26">
        <f t="shared" si="2"/>
        <v>0</v>
      </c>
      <c r="W26">
        <f t="shared" si="3"/>
        <v>3.11</v>
      </c>
      <c r="X26">
        <f t="shared" si="4"/>
        <v>0</v>
      </c>
      <c r="Y26">
        <f t="shared" si="5"/>
        <v>21</v>
      </c>
      <c r="Z26">
        <f t="shared" si="6"/>
        <v>22</v>
      </c>
      <c r="AA26">
        <f t="shared" si="7"/>
        <v>18</v>
      </c>
      <c r="AB26">
        <f t="shared" si="8"/>
        <v>8</v>
      </c>
      <c r="AC26">
        <f t="shared" si="9"/>
        <v>2</v>
      </c>
      <c r="AD26">
        <f t="shared" si="10"/>
        <v>28</v>
      </c>
      <c r="AE26">
        <f t="shared" si="11"/>
        <v>9</v>
      </c>
      <c r="AF26">
        <f>SUMPRODUCT(U26:AE26,Weights!$E$3:$O$3)</f>
        <v>47.5</v>
      </c>
    </row>
    <row r="27" spans="1:32" x14ac:dyDescent="0.25">
      <c r="A27" t="s">
        <v>522</v>
      </c>
      <c r="B27" t="s">
        <v>27</v>
      </c>
      <c r="C27">
        <v>1</v>
      </c>
      <c r="D27">
        <v>1</v>
      </c>
      <c r="E27">
        <v>3.43</v>
      </c>
      <c r="F27">
        <v>0</v>
      </c>
      <c r="G27">
        <v>20</v>
      </c>
      <c r="H27">
        <v>18</v>
      </c>
      <c r="I27">
        <v>15</v>
      </c>
      <c r="J27">
        <v>7</v>
      </c>
      <c r="K27">
        <v>1</v>
      </c>
      <c r="L27">
        <v>24</v>
      </c>
      <c r="M27">
        <v>10</v>
      </c>
      <c r="N27">
        <v>1.34</v>
      </c>
      <c r="O27">
        <v>11.87</v>
      </c>
      <c r="P27">
        <v>4.7699999999999996</v>
      </c>
      <c r="Q27">
        <v>3.1</v>
      </c>
      <c r="R27">
        <v>0.3</v>
      </c>
      <c r="S27">
        <v>7196</v>
      </c>
      <c r="U27">
        <f t="shared" si="1"/>
        <v>1</v>
      </c>
      <c r="V27">
        <f t="shared" si="2"/>
        <v>1</v>
      </c>
      <c r="W27">
        <f t="shared" si="3"/>
        <v>3.43</v>
      </c>
      <c r="X27">
        <f t="shared" si="4"/>
        <v>0</v>
      </c>
      <c r="Y27">
        <f t="shared" si="5"/>
        <v>20</v>
      </c>
      <c r="Z27">
        <f t="shared" si="6"/>
        <v>18</v>
      </c>
      <c r="AA27">
        <f t="shared" si="7"/>
        <v>15</v>
      </c>
      <c r="AB27">
        <f t="shared" si="8"/>
        <v>7</v>
      </c>
      <c r="AC27">
        <f t="shared" si="9"/>
        <v>1</v>
      </c>
      <c r="AD27">
        <f t="shared" si="10"/>
        <v>24</v>
      </c>
      <c r="AE27">
        <f t="shared" si="11"/>
        <v>10</v>
      </c>
      <c r="AF27">
        <f>SUMPRODUCT(U27:AE27,Weights!$E$3:$O$3)</f>
        <v>35.5</v>
      </c>
    </row>
    <row r="28" spans="1:32" x14ac:dyDescent="0.25">
      <c r="A28" t="s">
        <v>525</v>
      </c>
      <c r="B28" t="s">
        <v>47</v>
      </c>
      <c r="C28">
        <v>2</v>
      </c>
      <c r="D28">
        <v>1</v>
      </c>
      <c r="E28">
        <v>3.46</v>
      </c>
      <c r="F28">
        <v>0</v>
      </c>
      <c r="G28">
        <v>30</v>
      </c>
      <c r="H28">
        <v>24</v>
      </c>
      <c r="I28">
        <v>21</v>
      </c>
      <c r="J28">
        <v>9</v>
      </c>
      <c r="K28">
        <v>2</v>
      </c>
      <c r="L28">
        <v>27</v>
      </c>
      <c r="M28">
        <v>8</v>
      </c>
      <c r="N28">
        <v>1.21</v>
      </c>
      <c r="O28">
        <v>10.43</v>
      </c>
      <c r="P28">
        <v>2.86</v>
      </c>
      <c r="Q28">
        <v>3.11</v>
      </c>
      <c r="R28">
        <v>0.4</v>
      </c>
      <c r="S28">
        <v>2660</v>
      </c>
      <c r="U28">
        <f t="shared" si="1"/>
        <v>2</v>
      </c>
      <c r="V28">
        <f t="shared" si="2"/>
        <v>1</v>
      </c>
      <c r="W28">
        <f t="shared" si="3"/>
        <v>3.46</v>
      </c>
      <c r="X28">
        <f t="shared" si="4"/>
        <v>0</v>
      </c>
      <c r="Y28">
        <f t="shared" si="5"/>
        <v>30</v>
      </c>
      <c r="Z28">
        <f t="shared" si="6"/>
        <v>24</v>
      </c>
      <c r="AA28">
        <f t="shared" si="7"/>
        <v>21</v>
      </c>
      <c r="AB28">
        <f t="shared" si="8"/>
        <v>9</v>
      </c>
      <c r="AC28">
        <f t="shared" si="9"/>
        <v>2</v>
      </c>
      <c r="AD28">
        <f t="shared" si="10"/>
        <v>27</v>
      </c>
      <c r="AE28">
        <f t="shared" si="11"/>
        <v>8</v>
      </c>
      <c r="AF28">
        <f>SUMPRODUCT(U28:AE28,Weights!$E$3:$O$3)</f>
        <v>49.5</v>
      </c>
    </row>
    <row r="29" spans="1:32" x14ac:dyDescent="0.25">
      <c r="A29" t="s">
        <v>569</v>
      </c>
      <c r="B29" t="s">
        <v>141</v>
      </c>
      <c r="C29">
        <v>2</v>
      </c>
      <c r="D29">
        <v>1</v>
      </c>
      <c r="E29">
        <v>2.92</v>
      </c>
      <c r="F29">
        <v>0</v>
      </c>
      <c r="G29">
        <v>29</v>
      </c>
      <c r="H29">
        <v>24</v>
      </c>
      <c r="I29">
        <v>21</v>
      </c>
      <c r="J29">
        <v>8</v>
      </c>
      <c r="K29">
        <v>2</v>
      </c>
      <c r="L29">
        <v>24</v>
      </c>
      <c r="M29">
        <v>5</v>
      </c>
      <c r="N29">
        <v>1.08</v>
      </c>
      <c r="O29">
        <v>9.2200000000000006</v>
      </c>
      <c r="P29">
        <v>1.84</v>
      </c>
      <c r="Q29">
        <v>3.11</v>
      </c>
      <c r="R29">
        <v>0.5</v>
      </c>
      <c r="S29">
        <v>4682</v>
      </c>
      <c r="U29">
        <f t="shared" si="1"/>
        <v>2</v>
      </c>
      <c r="V29">
        <f t="shared" si="2"/>
        <v>1</v>
      </c>
      <c r="W29">
        <f t="shared" si="3"/>
        <v>2.92</v>
      </c>
      <c r="X29">
        <f t="shared" si="4"/>
        <v>0</v>
      </c>
      <c r="Y29">
        <f t="shared" si="5"/>
        <v>29</v>
      </c>
      <c r="Z29">
        <f t="shared" si="6"/>
        <v>24</v>
      </c>
      <c r="AA29">
        <f t="shared" si="7"/>
        <v>21</v>
      </c>
      <c r="AB29">
        <f t="shared" si="8"/>
        <v>8</v>
      </c>
      <c r="AC29">
        <f t="shared" si="9"/>
        <v>2</v>
      </c>
      <c r="AD29">
        <f t="shared" si="10"/>
        <v>24</v>
      </c>
      <c r="AE29">
        <f t="shared" si="11"/>
        <v>5</v>
      </c>
      <c r="AF29">
        <f>SUMPRODUCT(U29:AE29,Weights!$E$3:$O$3)</f>
        <v>50</v>
      </c>
    </row>
    <row r="30" spans="1:32" x14ac:dyDescent="0.25">
      <c r="A30" t="s">
        <v>546</v>
      </c>
      <c r="B30" t="s">
        <v>15</v>
      </c>
      <c r="C30">
        <v>1</v>
      </c>
      <c r="D30">
        <v>1</v>
      </c>
      <c r="E30">
        <v>3.14</v>
      </c>
      <c r="F30">
        <v>0</v>
      </c>
      <c r="G30">
        <v>21</v>
      </c>
      <c r="H30">
        <v>20</v>
      </c>
      <c r="I30">
        <v>17</v>
      </c>
      <c r="J30">
        <v>7</v>
      </c>
      <c r="K30">
        <v>2</v>
      </c>
      <c r="L30">
        <v>25</v>
      </c>
      <c r="M30">
        <v>7</v>
      </c>
      <c r="N30">
        <v>1.1399999999999999</v>
      </c>
      <c r="O30">
        <v>11.15</v>
      </c>
      <c r="P30">
        <v>2.88</v>
      </c>
      <c r="Q30">
        <v>3.13</v>
      </c>
      <c r="R30">
        <v>0.3</v>
      </c>
      <c r="S30">
        <v>5224</v>
      </c>
      <c r="U30">
        <f t="shared" si="1"/>
        <v>1</v>
      </c>
      <c r="V30">
        <f t="shared" si="2"/>
        <v>1</v>
      </c>
      <c r="W30">
        <f t="shared" si="3"/>
        <v>3.14</v>
      </c>
      <c r="X30">
        <f t="shared" si="4"/>
        <v>0</v>
      </c>
      <c r="Y30">
        <f t="shared" si="5"/>
        <v>21</v>
      </c>
      <c r="Z30">
        <f t="shared" si="6"/>
        <v>20</v>
      </c>
      <c r="AA30">
        <f t="shared" si="7"/>
        <v>17</v>
      </c>
      <c r="AB30">
        <f t="shared" si="8"/>
        <v>7</v>
      </c>
      <c r="AC30">
        <f t="shared" si="9"/>
        <v>2</v>
      </c>
      <c r="AD30">
        <f t="shared" si="10"/>
        <v>25</v>
      </c>
      <c r="AE30">
        <f t="shared" si="11"/>
        <v>7</v>
      </c>
      <c r="AF30">
        <f>SUMPRODUCT(U30:AE30,Weights!$E$3:$O$3)</f>
        <v>41</v>
      </c>
    </row>
    <row r="31" spans="1:32" x14ac:dyDescent="0.25">
      <c r="A31" t="s">
        <v>533</v>
      </c>
      <c r="B31" t="s">
        <v>56</v>
      </c>
      <c r="C31">
        <v>1</v>
      </c>
      <c r="D31">
        <v>1</v>
      </c>
      <c r="E31">
        <v>3.11</v>
      </c>
      <c r="F31">
        <v>0</v>
      </c>
      <c r="G31">
        <v>15</v>
      </c>
      <c r="H31">
        <v>15</v>
      </c>
      <c r="I31">
        <v>13</v>
      </c>
      <c r="J31">
        <v>5</v>
      </c>
      <c r="K31">
        <v>1</v>
      </c>
      <c r="L31">
        <v>18</v>
      </c>
      <c r="M31">
        <v>6</v>
      </c>
      <c r="N31">
        <v>1.24</v>
      </c>
      <c r="O31">
        <v>10.63</v>
      </c>
      <c r="P31">
        <v>3.45</v>
      </c>
      <c r="Q31">
        <v>3.13</v>
      </c>
      <c r="R31">
        <v>0.2</v>
      </c>
      <c r="S31">
        <v>9080</v>
      </c>
      <c r="U31">
        <f t="shared" si="1"/>
        <v>1</v>
      </c>
      <c r="V31">
        <f t="shared" si="2"/>
        <v>1</v>
      </c>
      <c r="W31">
        <f t="shared" si="3"/>
        <v>3.11</v>
      </c>
      <c r="X31">
        <f t="shared" si="4"/>
        <v>0</v>
      </c>
      <c r="Y31">
        <f t="shared" si="5"/>
        <v>15</v>
      </c>
      <c r="Z31">
        <f t="shared" si="6"/>
        <v>15</v>
      </c>
      <c r="AA31">
        <f t="shared" si="7"/>
        <v>13</v>
      </c>
      <c r="AB31">
        <f t="shared" si="8"/>
        <v>5</v>
      </c>
      <c r="AC31">
        <f t="shared" si="9"/>
        <v>1</v>
      </c>
      <c r="AD31">
        <f t="shared" si="10"/>
        <v>18</v>
      </c>
      <c r="AE31">
        <f t="shared" si="11"/>
        <v>6</v>
      </c>
      <c r="AF31">
        <f>SUMPRODUCT(U31:AE31,Weights!$E$3:$O$3)</f>
        <v>30.5</v>
      </c>
    </row>
    <row r="32" spans="1:32" x14ac:dyDescent="0.25">
      <c r="A32" t="s">
        <v>554</v>
      </c>
      <c r="B32" t="s">
        <v>21</v>
      </c>
      <c r="C32">
        <v>2</v>
      </c>
      <c r="D32">
        <v>1</v>
      </c>
      <c r="E32">
        <v>2.85</v>
      </c>
      <c r="F32">
        <v>0</v>
      </c>
      <c r="G32">
        <v>28</v>
      </c>
      <c r="H32">
        <v>31</v>
      </c>
      <c r="I32">
        <v>25</v>
      </c>
      <c r="J32">
        <v>10</v>
      </c>
      <c r="K32">
        <v>3</v>
      </c>
      <c r="L32">
        <v>36</v>
      </c>
      <c r="M32">
        <v>11</v>
      </c>
      <c r="N32">
        <v>1.17</v>
      </c>
      <c r="O32">
        <v>10.61</v>
      </c>
      <c r="P32">
        <v>3.12</v>
      </c>
      <c r="Q32">
        <v>3.13</v>
      </c>
      <c r="R32">
        <v>0.5</v>
      </c>
      <c r="S32">
        <v>17130</v>
      </c>
      <c r="U32">
        <f t="shared" si="1"/>
        <v>2</v>
      </c>
      <c r="V32">
        <f t="shared" si="2"/>
        <v>1</v>
      </c>
      <c r="W32">
        <f t="shared" si="3"/>
        <v>2.85</v>
      </c>
      <c r="X32">
        <f t="shared" si="4"/>
        <v>0</v>
      </c>
      <c r="Y32">
        <f t="shared" si="5"/>
        <v>28</v>
      </c>
      <c r="Z32">
        <f t="shared" si="6"/>
        <v>31</v>
      </c>
      <c r="AA32">
        <f t="shared" si="7"/>
        <v>25</v>
      </c>
      <c r="AB32">
        <f t="shared" si="8"/>
        <v>10</v>
      </c>
      <c r="AC32">
        <f t="shared" si="9"/>
        <v>3</v>
      </c>
      <c r="AD32">
        <f t="shared" si="10"/>
        <v>36</v>
      </c>
      <c r="AE32">
        <f t="shared" si="11"/>
        <v>11</v>
      </c>
      <c r="AF32">
        <f>SUMPRODUCT(U32:AE32,Weights!$E$3:$O$3)</f>
        <v>67</v>
      </c>
    </row>
    <row r="33" spans="1:32" x14ac:dyDescent="0.25">
      <c r="A33" t="s">
        <v>550</v>
      </c>
      <c r="B33" t="s">
        <v>49</v>
      </c>
      <c r="C33">
        <v>3</v>
      </c>
      <c r="D33">
        <v>1</v>
      </c>
      <c r="E33">
        <v>3.02</v>
      </c>
      <c r="F33">
        <v>0</v>
      </c>
      <c r="G33">
        <v>26</v>
      </c>
      <c r="H33">
        <v>36</v>
      </c>
      <c r="I33">
        <v>31</v>
      </c>
      <c r="J33">
        <v>12</v>
      </c>
      <c r="K33">
        <v>4</v>
      </c>
      <c r="L33">
        <v>42</v>
      </c>
      <c r="M33">
        <v>9</v>
      </c>
      <c r="N33">
        <v>1.1200000000000001</v>
      </c>
      <c r="O33">
        <v>10.42</v>
      </c>
      <c r="P33">
        <v>2.33</v>
      </c>
      <c r="Q33">
        <v>3.13</v>
      </c>
      <c r="R33">
        <v>0.6</v>
      </c>
      <c r="S33">
        <v>12763</v>
      </c>
      <c r="U33">
        <f t="shared" si="1"/>
        <v>3</v>
      </c>
      <c r="V33">
        <f t="shared" si="2"/>
        <v>1</v>
      </c>
      <c r="W33">
        <f t="shared" si="3"/>
        <v>3.02</v>
      </c>
      <c r="X33">
        <f t="shared" si="4"/>
        <v>0</v>
      </c>
      <c r="Y33">
        <f t="shared" si="5"/>
        <v>26</v>
      </c>
      <c r="Z33">
        <f t="shared" si="6"/>
        <v>36</v>
      </c>
      <c r="AA33">
        <f t="shared" si="7"/>
        <v>31</v>
      </c>
      <c r="AB33">
        <f t="shared" si="8"/>
        <v>12</v>
      </c>
      <c r="AC33">
        <f t="shared" si="9"/>
        <v>4</v>
      </c>
      <c r="AD33">
        <f t="shared" si="10"/>
        <v>42</v>
      </c>
      <c r="AE33">
        <f t="shared" si="11"/>
        <v>9</v>
      </c>
      <c r="AF33">
        <f>SUMPRODUCT(U33:AE33,Weights!$E$3:$O$3)</f>
        <v>82</v>
      </c>
    </row>
    <row r="34" spans="1:32" x14ac:dyDescent="0.25">
      <c r="A34" t="s">
        <v>562</v>
      </c>
      <c r="B34" t="s">
        <v>49</v>
      </c>
      <c r="C34">
        <v>4</v>
      </c>
      <c r="D34">
        <v>2</v>
      </c>
      <c r="E34">
        <v>3.17</v>
      </c>
      <c r="F34">
        <v>11</v>
      </c>
      <c r="G34">
        <v>11</v>
      </c>
      <c r="H34">
        <v>60</v>
      </c>
      <c r="I34">
        <v>54</v>
      </c>
      <c r="J34">
        <v>21</v>
      </c>
      <c r="K34">
        <v>5</v>
      </c>
      <c r="L34">
        <v>72</v>
      </c>
      <c r="M34">
        <v>23</v>
      </c>
      <c r="N34">
        <v>1.27</v>
      </c>
      <c r="O34">
        <v>10.82</v>
      </c>
      <c r="P34">
        <v>3.41</v>
      </c>
      <c r="Q34">
        <v>3.14</v>
      </c>
      <c r="R34">
        <v>1.5</v>
      </c>
      <c r="S34">
        <v>14120</v>
      </c>
      <c r="U34">
        <f t="shared" si="1"/>
        <v>4</v>
      </c>
      <c r="V34">
        <f t="shared" si="2"/>
        <v>2</v>
      </c>
      <c r="W34">
        <f t="shared" si="3"/>
        <v>3.17</v>
      </c>
      <c r="X34">
        <f t="shared" si="4"/>
        <v>11</v>
      </c>
      <c r="Y34">
        <f t="shared" si="5"/>
        <v>11</v>
      </c>
      <c r="Z34">
        <f t="shared" si="6"/>
        <v>60</v>
      </c>
      <c r="AA34">
        <f t="shared" si="7"/>
        <v>54</v>
      </c>
      <c r="AB34">
        <f t="shared" si="8"/>
        <v>21</v>
      </c>
      <c r="AC34">
        <f t="shared" si="9"/>
        <v>5</v>
      </c>
      <c r="AD34">
        <f t="shared" si="10"/>
        <v>72</v>
      </c>
      <c r="AE34">
        <f t="shared" si="11"/>
        <v>23</v>
      </c>
      <c r="AF34">
        <f>SUMPRODUCT(U34:AE34,Weights!$E$3:$O$3)</f>
        <v>125.5</v>
      </c>
    </row>
    <row r="35" spans="1:32" x14ac:dyDescent="0.25">
      <c r="A35" t="s">
        <v>534</v>
      </c>
      <c r="B35" t="s">
        <v>56</v>
      </c>
      <c r="C35">
        <v>2</v>
      </c>
      <c r="D35">
        <v>2</v>
      </c>
      <c r="E35">
        <v>3.37</v>
      </c>
      <c r="F35">
        <v>0</v>
      </c>
      <c r="G35">
        <v>26</v>
      </c>
      <c r="H35">
        <v>27</v>
      </c>
      <c r="I35">
        <v>22</v>
      </c>
      <c r="J35">
        <v>10</v>
      </c>
      <c r="K35">
        <v>3</v>
      </c>
      <c r="L35">
        <v>38</v>
      </c>
      <c r="M35">
        <v>10</v>
      </c>
      <c r="N35">
        <v>1.18</v>
      </c>
      <c r="O35">
        <v>12.62</v>
      </c>
      <c r="P35">
        <v>3.45</v>
      </c>
      <c r="Q35">
        <v>3.15</v>
      </c>
      <c r="R35">
        <v>0.5</v>
      </c>
      <c r="S35">
        <v>8241</v>
      </c>
      <c r="U35">
        <f t="shared" si="1"/>
        <v>2</v>
      </c>
      <c r="V35">
        <f t="shared" si="2"/>
        <v>2</v>
      </c>
      <c r="W35">
        <f t="shared" si="3"/>
        <v>3.37</v>
      </c>
      <c r="X35">
        <f t="shared" si="4"/>
        <v>0</v>
      </c>
      <c r="Y35">
        <f t="shared" si="5"/>
        <v>26</v>
      </c>
      <c r="Z35">
        <f t="shared" si="6"/>
        <v>27</v>
      </c>
      <c r="AA35">
        <f t="shared" si="7"/>
        <v>22</v>
      </c>
      <c r="AB35">
        <f t="shared" si="8"/>
        <v>10</v>
      </c>
      <c r="AC35">
        <f t="shared" si="9"/>
        <v>3</v>
      </c>
      <c r="AD35">
        <f t="shared" si="10"/>
        <v>38</v>
      </c>
      <c r="AE35">
        <f t="shared" si="11"/>
        <v>10</v>
      </c>
      <c r="AF35">
        <f>SUMPRODUCT(U35:AE35,Weights!$E$3:$O$3)</f>
        <v>60</v>
      </c>
    </row>
    <row r="36" spans="1:32" x14ac:dyDescent="0.25">
      <c r="A36" t="s">
        <v>516</v>
      </c>
      <c r="B36" t="s">
        <v>43</v>
      </c>
      <c r="C36">
        <v>2</v>
      </c>
      <c r="D36">
        <v>1</v>
      </c>
      <c r="E36">
        <v>3.09</v>
      </c>
      <c r="F36">
        <v>0</v>
      </c>
      <c r="G36">
        <v>32</v>
      </c>
      <c r="H36">
        <v>31</v>
      </c>
      <c r="I36">
        <v>25</v>
      </c>
      <c r="J36">
        <v>11</v>
      </c>
      <c r="K36">
        <v>4</v>
      </c>
      <c r="L36">
        <v>43</v>
      </c>
      <c r="M36">
        <v>11</v>
      </c>
      <c r="N36">
        <v>1.1599999999999999</v>
      </c>
      <c r="O36">
        <v>12.53</v>
      </c>
      <c r="P36">
        <v>3.28</v>
      </c>
      <c r="Q36">
        <v>3.15</v>
      </c>
      <c r="R36">
        <v>0.5</v>
      </c>
      <c r="S36">
        <v>12183</v>
      </c>
      <c r="U36">
        <f t="shared" si="1"/>
        <v>2</v>
      </c>
      <c r="V36">
        <f t="shared" si="2"/>
        <v>1</v>
      </c>
      <c r="W36">
        <f t="shared" si="3"/>
        <v>3.09</v>
      </c>
      <c r="X36">
        <f t="shared" si="4"/>
        <v>0</v>
      </c>
      <c r="Y36">
        <f t="shared" si="5"/>
        <v>32</v>
      </c>
      <c r="Z36">
        <f t="shared" si="6"/>
        <v>31</v>
      </c>
      <c r="AA36">
        <f t="shared" si="7"/>
        <v>25</v>
      </c>
      <c r="AB36">
        <f t="shared" si="8"/>
        <v>11</v>
      </c>
      <c r="AC36">
        <f t="shared" si="9"/>
        <v>4</v>
      </c>
      <c r="AD36">
        <f t="shared" si="10"/>
        <v>43</v>
      </c>
      <c r="AE36">
        <f t="shared" si="11"/>
        <v>11</v>
      </c>
      <c r="AF36">
        <f>SUMPRODUCT(U36:AE36,Weights!$E$3:$O$3)</f>
        <v>72</v>
      </c>
    </row>
    <row r="37" spans="1:32" x14ac:dyDescent="0.25">
      <c r="A37" t="s">
        <v>521</v>
      </c>
      <c r="B37" t="s">
        <v>49</v>
      </c>
      <c r="C37">
        <v>1</v>
      </c>
      <c r="D37">
        <v>1</v>
      </c>
      <c r="E37">
        <v>3.23</v>
      </c>
      <c r="F37">
        <v>0</v>
      </c>
      <c r="G37">
        <v>25</v>
      </c>
      <c r="H37">
        <v>28</v>
      </c>
      <c r="I37">
        <v>23</v>
      </c>
      <c r="J37">
        <v>10</v>
      </c>
      <c r="K37">
        <v>4</v>
      </c>
      <c r="L37">
        <v>38</v>
      </c>
      <c r="M37">
        <v>8</v>
      </c>
      <c r="N37">
        <v>1.1200000000000001</v>
      </c>
      <c r="O37">
        <v>12.41</v>
      </c>
      <c r="P37">
        <v>2.74</v>
      </c>
      <c r="Q37">
        <v>3.16</v>
      </c>
      <c r="R37">
        <v>0.4</v>
      </c>
      <c r="S37">
        <v>14605</v>
      </c>
      <c r="U37">
        <f t="shared" si="1"/>
        <v>1</v>
      </c>
      <c r="V37">
        <f t="shared" si="2"/>
        <v>1</v>
      </c>
      <c r="W37">
        <f t="shared" si="3"/>
        <v>3.23</v>
      </c>
      <c r="X37">
        <f t="shared" si="4"/>
        <v>0</v>
      </c>
      <c r="Y37">
        <f t="shared" si="5"/>
        <v>25</v>
      </c>
      <c r="Z37">
        <f t="shared" si="6"/>
        <v>28</v>
      </c>
      <c r="AA37">
        <f t="shared" si="7"/>
        <v>23</v>
      </c>
      <c r="AB37">
        <f t="shared" si="8"/>
        <v>10</v>
      </c>
      <c r="AC37">
        <f t="shared" si="9"/>
        <v>4</v>
      </c>
      <c r="AD37">
        <f t="shared" si="10"/>
        <v>38</v>
      </c>
      <c r="AE37">
        <f t="shared" si="11"/>
        <v>8</v>
      </c>
      <c r="AF37">
        <f>SUMPRODUCT(U37:AE37,Weights!$E$3:$O$3)</f>
        <v>60.5</v>
      </c>
    </row>
    <row r="38" spans="1:32" x14ac:dyDescent="0.25">
      <c r="A38" t="s">
        <v>1088</v>
      </c>
      <c r="B38" t="s">
        <v>85</v>
      </c>
      <c r="C38">
        <v>2</v>
      </c>
      <c r="D38">
        <v>1</v>
      </c>
      <c r="E38">
        <v>3.16</v>
      </c>
      <c r="F38">
        <v>0</v>
      </c>
      <c r="G38">
        <v>14</v>
      </c>
      <c r="H38">
        <v>17</v>
      </c>
      <c r="I38">
        <v>15</v>
      </c>
      <c r="J38">
        <v>6</v>
      </c>
      <c r="K38">
        <v>2</v>
      </c>
      <c r="L38">
        <v>22</v>
      </c>
      <c r="M38">
        <v>4</v>
      </c>
      <c r="N38">
        <v>1.1000000000000001</v>
      </c>
      <c r="O38">
        <v>11.21</v>
      </c>
      <c r="P38">
        <v>2.16</v>
      </c>
      <c r="Q38">
        <v>3.16</v>
      </c>
      <c r="R38">
        <v>0.2</v>
      </c>
      <c r="S38">
        <v>18064</v>
      </c>
      <c r="U38">
        <f t="shared" si="1"/>
        <v>2</v>
      </c>
      <c r="V38">
        <f t="shared" si="2"/>
        <v>1</v>
      </c>
      <c r="W38">
        <f t="shared" si="3"/>
        <v>3.16</v>
      </c>
      <c r="X38">
        <f t="shared" si="4"/>
        <v>0</v>
      </c>
      <c r="Y38">
        <f t="shared" si="5"/>
        <v>14</v>
      </c>
      <c r="Z38">
        <f t="shared" si="6"/>
        <v>17</v>
      </c>
      <c r="AA38">
        <f t="shared" si="7"/>
        <v>15</v>
      </c>
      <c r="AB38">
        <f t="shared" si="8"/>
        <v>6</v>
      </c>
      <c r="AC38">
        <f t="shared" si="9"/>
        <v>2</v>
      </c>
      <c r="AD38">
        <f t="shared" si="10"/>
        <v>22</v>
      </c>
      <c r="AE38">
        <f t="shared" si="11"/>
        <v>4</v>
      </c>
      <c r="AF38">
        <f>SUMPRODUCT(U38:AE38,Weights!$E$3:$O$3)</f>
        <v>41.5</v>
      </c>
    </row>
    <row r="39" spans="1:32" x14ac:dyDescent="0.25">
      <c r="A39" t="s">
        <v>552</v>
      </c>
      <c r="B39" t="s">
        <v>47</v>
      </c>
      <c r="C39">
        <v>2</v>
      </c>
      <c r="D39">
        <v>1</v>
      </c>
      <c r="E39">
        <v>3.09</v>
      </c>
      <c r="F39">
        <v>0</v>
      </c>
      <c r="G39">
        <v>28</v>
      </c>
      <c r="H39">
        <v>27</v>
      </c>
      <c r="I39">
        <v>23</v>
      </c>
      <c r="J39">
        <v>9</v>
      </c>
      <c r="K39">
        <v>2</v>
      </c>
      <c r="L39">
        <v>37</v>
      </c>
      <c r="M39">
        <v>14</v>
      </c>
      <c r="N39">
        <v>1.36</v>
      </c>
      <c r="O39">
        <v>12.09</v>
      </c>
      <c r="P39">
        <v>4.7300000000000004</v>
      </c>
      <c r="Q39">
        <v>3.18</v>
      </c>
      <c r="R39">
        <v>0.4</v>
      </c>
      <c r="S39">
        <v>10745</v>
      </c>
      <c r="U39">
        <f t="shared" si="1"/>
        <v>2</v>
      </c>
      <c r="V39">
        <f t="shared" si="2"/>
        <v>1</v>
      </c>
      <c r="W39">
        <f t="shared" si="3"/>
        <v>3.09</v>
      </c>
      <c r="X39">
        <f t="shared" si="4"/>
        <v>0</v>
      </c>
      <c r="Y39">
        <f t="shared" si="5"/>
        <v>28</v>
      </c>
      <c r="Z39">
        <f t="shared" si="6"/>
        <v>27</v>
      </c>
      <c r="AA39">
        <f t="shared" si="7"/>
        <v>23</v>
      </c>
      <c r="AB39">
        <f t="shared" si="8"/>
        <v>9</v>
      </c>
      <c r="AC39">
        <f t="shared" si="9"/>
        <v>2</v>
      </c>
      <c r="AD39">
        <f t="shared" si="10"/>
        <v>37</v>
      </c>
      <c r="AE39">
        <f t="shared" si="11"/>
        <v>14</v>
      </c>
      <c r="AF39">
        <f>SUMPRODUCT(U39:AE39,Weights!$E$3:$O$3)</f>
        <v>61.5</v>
      </c>
    </row>
    <row r="40" spans="1:32" x14ac:dyDescent="0.25">
      <c r="A40" t="s">
        <v>526</v>
      </c>
      <c r="B40" t="s">
        <v>47</v>
      </c>
      <c r="C40">
        <v>2</v>
      </c>
      <c r="D40">
        <v>1</v>
      </c>
      <c r="E40">
        <v>3.29</v>
      </c>
      <c r="F40">
        <v>0</v>
      </c>
      <c r="G40">
        <v>31</v>
      </c>
      <c r="H40">
        <v>31</v>
      </c>
      <c r="I40">
        <v>27</v>
      </c>
      <c r="J40">
        <v>11</v>
      </c>
      <c r="K40">
        <v>4</v>
      </c>
      <c r="L40">
        <v>36</v>
      </c>
      <c r="M40">
        <v>8</v>
      </c>
      <c r="N40">
        <v>1.1100000000000001</v>
      </c>
      <c r="O40">
        <v>10.35</v>
      </c>
      <c r="P40">
        <v>2.19</v>
      </c>
      <c r="Q40">
        <v>3.21</v>
      </c>
      <c r="R40">
        <v>0.5</v>
      </c>
      <c r="S40">
        <v>18719</v>
      </c>
      <c r="U40">
        <f t="shared" si="1"/>
        <v>2</v>
      </c>
      <c r="V40">
        <f t="shared" si="2"/>
        <v>1</v>
      </c>
      <c r="W40">
        <f t="shared" si="3"/>
        <v>3.29</v>
      </c>
      <c r="X40">
        <f t="shared" si="4"/>
        <v>0</v>
      </c>
      <c r="Y40">
        <f t="shared" si="5"/>
        <v>31</v>
      </c>
      <c r="Z40">
        <f t="shared" si="6"/>
        <v>31</v>
      </c>
      <c r="AA40">
        <f t="shared" si="7"/>
        <v>27</v>
      </c>
      <c r="AB40">
        <f t="shared" si="8"/>
        <v>11</v>
      </c>
      <c r="AC40">
        <f t="shared" si="9"/>
        <v>4</v>
      </c>
      <c r="AD40">
        <f t="shared" si="10"/>
        <v>36</v>
      </c>
      <c r="AE40">
        <f t="shared" si="11"/>
        <v>8</v>
      </c>
      <c r="AF40">
        <f>SUMPRODUCT(U40:AE40,Weights!$E$3:$O$3)</f>
        <v>65.5</v>
      </c>
    </row>
    <row r="41" spans="1:32" x14ac:dyDescent="0.25">
      <c r="A41" t="s">
        <v>549</v>
      </c>
      <c r="B41" t="s">
        <v>125</v>
      </c>
      <c r="C41">
        <v>6</v>
      </c>
      <c r="D41">
        <v>4</v>
      </c>
      <c r="E41">
        <v>3.45</v>
      </c>
      <c r="F41">
        <v>15</v>
      </c>
      <c r="G41">
        <v>15</v>
      </c>
      <c r="H41">
        <v>90</v>
      </c>
      <c r="I41">
        <v>79</v>
      </c>
      <c r="J41">
        <v>35</v>
      </c>
      <c r="K41">
        <v>9</v>
      </c>
      <c r="L41">
        <v>104</v>
      </c>
      <c r="M41">
        <v>29</v>
      </c>
      <c r="N41">
        <v>1.19</v>
      </c>
      <c r="O41">
        <v>10.36</v>
      </c>
      <c r="P41">
        <v>2.89</v>
      </c>
      <c r="Q41">
        <v>3.22</v>
      </c>
      <c r="R41">
        <v>2.2999999999999998</v>
      </c>
      <c r="S41">
        <v>6345</v>
      </c>
      <c r="U41">
        <f t="shared" si="1"/>
        <v>6</v>
      </c>
      <c r="V41">
        <f t="shared" si="2"/>
        <v>4</v>
      </c>
      <c r="W41">
        <f t="shared" si="3"/>
        <v>3.45</v>
      </c>
      <c r="X41">
        <f t="shared" si="4"/>
        <v>15</v>
      </c>
      <c r="Y41">
        <f t="shared" si="5"/>
        <v>15</v>
      </c>
      <c r="Z41">
        <f t="shared" si="6"/>
        <v>90</v>
      </c>
      <c r="AA41">
        <f t="shared" si="7"/>
        <v>79</v>
      </c>
      <c r="AB41">
        <f t="shared" si="8"/>
        <v>35</v>
      </c>
      <c r="AC41">
        <f t="shared" si="9"/>
        <v>9</v>
      </c>
      <c r="AD41">
        <f t="shared" si="10"/>
        <v>104</v>
      </c>
      <c r="AE41">
        <f t="shared" si="11"/>
        <v>29</v>
      </c>
      <c r="AF41">
        <f>SUMPRODUCT(U41:AE41,Weights!$E$3:$O$3)</f>
        <v>178</v>
      </c>
    </row>
    <row r="42" spans="1:32" x14ac:dyDescent="0.25">
      <c r="A42" t="s">
        <v>527</v>
      </c>
      <c r="B42" t="s">
        <v>34</v>
      </c>
      <c r="C42">
        <v>2</v>
      </c>
      <c r="D42">
        <v>2</v>
      </c>
      <c r="E42">
        <v>3.44</v>
      </c>
      <c r="F42">
        <v>0</v>
      </c>
      <c r="G42">
        <v>34</v>
      </c>
      <c r="H42">
        <v>34</v>
      </c>
      <c r="I42">
        <v>25</v>
      </c>
      <c r="J42">
        <v>13</v>
      </c>
      <c r="K42">
        <v>2</v>
      </c>
      <c r="L42">
        <v>46</v>
      </c>
      <c r="M42">
        <v>22</v>
      </c>
      <c r="N42">
        <v>1.36</v>
      </c>
      <c r="O42">
        <v>12.04</v>
      </c>
      <c r="P42">
        <v>5.74</v>
      </c>
      <c r="Q42">
        <v>3.22</v>
      </c>
      <c r="R42">
        <v>0.5</v>
      </c>
      <c r="S42">
        <v>13713</v>
      </c>
      <c r="U42">
        <f t="shared" si="1"/>
        <v>2</v>
      </c>
      <c r="V42">
        <f t="shared" si="2"/>
        <v>2</v>
      </c>
      <c r="W42">
        <f t="shared" si="3"/>
        <v>3.44</v>
      </c>
      <c r="X42">
        <f t="shared" si="4"/>
        <v>0</v>
      </c>
      <c r="Y42">
        <f t="shared" si="5"/>
        <v>34</v>
      </c>
      <c r="Z42">
        <f t="shared" si="6"/>
        <v>34</v>
      </c>
      <c r="AA42">
        <f t="shared" si="7"/>
        <v>25</v>
      </c>
      <c r="AB42">
        <f t="shared" si="8"/>
        <v>13</v>
      </c>
      <c r="AC42">
        <f t="shared" si="9"/>
        <v>2</v>
      </c>
      <c r="AD42">
        <f t="shared" si="10"/>
        <v>46</v>
      </c>
      <c r="AE42">
        <f t="shared" si="11"/>
        <v>22</v>
      </c>
      <c r="AF42">
        <f>SUMPRODUCT(U42:AE42,Weights!$E$3:$O$3)</f>
        <v>68.5</v>
      </c>
    </row>
    <row r="43" spans="1:32" x14ac:dyDescent="0.25">
      <c r="A43" t="s">
        <v>556</v>
      </c>
      <c r="B43" t="s">
        <v>23</v>
      </c>
      <c r="C43">
        <v>2</v>
      </c>
      <c r="D43">
        <v>2</v>
      </c>
      <c r="E43">
        <v>3.64</v>
      </c>
      <c r="F43">
        <v>0</v>
      </c>
      <c r="G43">
        <v>31</v>
      </c>
      <c r="H43">
        <v>30</v>
      </c>
      <c r="I43">
        <v>28</v>
      </c>
      <c r="J43">
        <v>12</v>
      </c>
      <c r="K43">
        <v>2</v>
      </c>
      <c r="L43">
        <v>31</v>
      </c>
      <c r="M43">
        <v>9</v>
      </c>
      <c r="N43">
        <v>1.24</v>
      </c>
      <c r="O43">
        <v>9.25</v>
      </c>
      <c r="P43">
        <v>2.73</v>
      </c>
      <c r="Q43">
        <v>3.23</v>
      </c>
      <c r="R43">
        <v>0.4</v>
      </c>
      <c r="S43">
        <v>3656</v>
      </c>
      <c r="U43">
        <f t="shared" si="1"/>
        <v>2</v>
      </c>
      <c r="V43">
        <f t="shared" si="2"/>
        <v>2</v>
      </c>
      <c r="W43">
        <f t="shared" si="3"/>
        <v>3.64</v>
      </c>
      <c r="X43">
        <f t="shared" si="4"/>
        <v>0</v>
      </c>
      <c r="Y43">
        <f t="shared" si="5"/>
        <v>31</v>
      </c>
      <c r="Z43">
        <f t="shared" si="6"/>
        <v>30</v>
      </c>
      <c r="AA43">
        <f t="shared" si="7"/>
        <v>28</v>
      </c>
      <c r="AB43">
        <f t="shared" si="8"/>
        <v>12</v>
      </c>
      <c r="AC43">
        <f t="shared" si="9"/>
        <v>2</v>
      </c>
      <c r="AD43">
        <f t="shared" si="10"/>
        <v>31</v>
      </c>
      <c r="AE43">
        <f t="shared" si="11"/>
        <v>9</v>
      </c>
      <c r="AF43">
        <f>SUMPRODUCT(U43:AE43,Weights!$E$3:$O$3)</f>
        <v>52.5</v>
      </c>
    </row>
    <row r="44" spans="1:32" x14ac:dyDescent="0.25">
      <c r="A44" t="s">
        <v>543</v>
      </c>
      <c r="B44" t="s">
        <v>41</v>
      </c>
      <c r="C44">
        <v>2</v>
      </c>
      <c r="D44">
        <v>1</v>
      </c>
      <c r="E44">
        <v>3.36</v>
      </c>
      <c r="F44">
        <v>0</v>
      </c>
      <c r="G44">
        <v>28</v>
      </c>
      <c r="H44">
        <v>27</v>
      </c>
      <c r="I44">
        <v>26</v>
      </c>
      <c r="J44">
        <v>10</v>
      </c>
      <c r="K44">
        <v>3</v>
      </c>
      <c r="L44">
        <v>28</v>
      </c>
      <c r="M44">
        <v>7</v>
      </c>
      <c r="N44">
        <v>1.2</v>
      </c>
      <c r="O44">
        <v>9.18</v>
      </c>
      <c r="P44">
        <v>2.31</v>
      </c>
      <c r="Q44">
        <v>3.23</v>
      </c>
      <c r="R44">
        <v>0.4</v>
      </c>
      <c r="S44">
        <v>7555</v>
      </c>
      <c r="U44">
        <f t="shared" si="1"/>
        <v>2</v>
      </c>
      <c r="V44">
        <f t="shared" si="2"/>
        <v>1</v>
      </c>
      <c r="W44">
        <f t="shared" si="3"/>
        <v>3.36</v>
      </c>
      <c r="X44">
        <f t="shared" si="4"/>
        <v>0</v>
      </c>
      <c r="Y44">
        <f t="shared" si="5"/>
        <v>28</v>
      </c>
      <c r="Z44">
        <f t="shared" si="6"/>
        <v>27</v>
      </c>
      <c r="AA44">
        <f t="shared" si="7"/>
        <v>26</v>
      </c>
      <c r="AB44">
        <f t="shared" si="8"/>
        <v>10</v>
      </c>
      <c r="AC44">
        <f t="shared" si="9"/>
        <v>3</v>
      </c>
      <c r="AD44">
        <f t="shared" si="10"/>
        <v>28</v>
      </c>
      <c r="AE44">
        <f t="shared" si="11"/>
        <v>7</v>
      </c>
      <c r="AF44">
        <f>SUMPRODUCT(U44:AE44,Weights!$E$3:$O$3)</f>
        <v>52.5</v>
      </c>
    </row>
    <row r="45" spans="1:32" x14ac:dyDescent="0.25">
      <c r="A45" t="s">
        <v>539</v>
      </c>
      <c r="B45" t="s">
        <v>43</v>
      </c>
      <c r="C45">
        <v>6</v>
      </c>
      <c r="D45">
        <v>4</v>
      </c>
      <c r="E45">
        <v>3.43</v>
      </c>
      <c r="F45">
        <v>13</v>
      </c>
      <c r="G45">
        <v>13</v>
      </c>
      <c r="H45">
        <v>78</v>
      </c>
      <c r="I45">
        <v>71</v>
      </c>
      <c r="J45">
        <v>30</v>
      </c>
      <c r="K45">
        <v>9</v>
      </c>
      <c r="L45">
        <v>87</v>
      </c>
      <c r="M45">
        <v>19</v>
      </c>
      <c r="N45">
        <v>1.1499999999999999</v>
      </c>
      <c r="O45">
        <v>10.01</v>
      </c>
      <c r="P45">
        <v>2.17</v>
      </c>
      <c r="Q45">
        <v>3.24</v>
      </c>
      <c r="R45">
        <v>2</v>
      </c>
      <c r="S45">
        <v>6632</v>
      </c>
      <c r="U45">
        <f t="shared" si="1"/>
        <v>6</v>
      </c>
      <c r="V45">
        <f t="shared" si="2"/>
        <v>4</v>
      </c>
      <c r="W45">
        <f t="shared" si="3"/>
        <v>3.43</v>
      </c>
      <c r="X45">
        <f t="shared" si="4"/>
        <v>13</v>
      </c>
      <c r="Y45">
        <f t="shared" si="5"/>
        <v>13</v>
      </c>
      <c r="Z45">
        <f t="shared" si="6"/>
        <v>78</v>
      </c>
      <c r="AA45">
        <f t="shared" si="7"/>
        <v>71</v>
      </c>
      <c r="AB45">
        <f t="shared" si="8"/>
        <v>30</v>
      </c>
      <c r="AC45">
        <f t="shared" si="9"/>
        <v>9</v>
      </c>
      <c r="AD45">
        <f t="shared" si="10"/>
        <v>87</v>
      </c>
      <c r="AE45">
        <f t="shared" si="11"/>
        <v>19</v>
      </c>
      <c r="AF45">
        <f>SUMPRODUCT(U45:AE45,Weights!$E$3:$O$3)</f>
        <v>156</v>
      </c>
    </row>
    <row r="46" spans="1:32" x14ac:dyDescent="0.25">
      <c r="A46" t="s">
        <v>553</v>
      </c>
      <c r="B46" t="s">
        <v>39</v>
      </c>
      <c r="C46">
        <v>1</v>
      </c>
      <c r="D46">
        <v>1</v>
      </c>
      <c r="E46">
        <v>3.31</v>
      </c>
      <c r="F46">
        <v>0</v>
      </c>
      <c r="G46">
        <v>27</v>
      </c>
      <c r="H46">
        <v>27</v>
      </c>
      <c r="I46">
        <v>21</v>
      </c>
      <c r="J46">
        <v>10</v>
      </c>
      <c r="K46">
        <v>3</v>
      </c>
      <c r="L46">
        <v>39</v>
      </c>
      <c r="M46">
        <v>13</v>
      </c>
      <c r="N46">
        <v>1.26</v>
      </c>
      <c r="O46">
        <v>13</v>
      </c>
      <c r="P46">
        <v>4.4400000000000004</v>
      </c>
      <c r="Q46">
        <v>3.24</v>
      </c>
      <c r="R46">
        <v>0.5</v>
      </c>
      <c r="S46">
        <v>15010</v>
      </c>
      <c r="U46">
        <f t="shared" si="1"/>
        <v>1</v>
      </c>
      <c r="V46">
        <f t="shared" si="2"/>
        <v>1</v>
      </c>
      <c r="W46">
        <f t="shared" si="3"/>
        <v>3.31</v>
      </c>
      <c r="X46">
        <f t="shared" si="4"/>
        <v>0</v>
      </c>
      <c r="Y46">
        <f t="shared" si="5"/>
        <v>27</v>
      </c>
      <c r="Z46">
        <f t="shared" si="6"/>
        <v>27</v>
      </c>
      <c r="AA46">
        <f t="shared" si="7"/>
        <v>21</v>
      </c>
      <c r="AB46">
        <f t="shared" si="8"/>
        <v>10</v>
      </c>
      <c r="AC46">
        <f t="shared" si="9"/>
        <v>3</v>
      </c>
      <c r="AD46">
        <f t="shared" si="10"/>
        <v>39</v>
      </c>
      <c r="AE46">
        <f t="shared" si="11"/>
        <v>13</v>
      </c>
      <c r="AF46">
        <f>SUMPRODUCT(U46:AE46,Weights!$E$3:$O$3)</f>
        <v>58</v>
      </c>
    </row>
    <row r="47" spans="1:32" x14ac:dyDescent="0.25">
      <c r="A47" t="s">
        <v>558</v>
      </c>
      <c r="B47" t="s">
        <v>51</v>
      </c>
      <c r="C47">
        <v>1</v>
      </c>
      <c r="D47">
        <v>1</v>
      </c>
      <c r="E47">
        <v>3.39</v>
      </c>
      <c r="F47">
        <v>0</v>
      </c>
      <c r="G47">
        <v>19</v>
      </c>
      <c r="H47">
        <v>17</v>
      </c>
      <c r="I47">
        <v>14</v>
      </c>
      <c r="J47">
        <v>6</v>
      </c>
      <c r="K47">
        <v>2</v>
      </c>
      <c r="L47">
        <v>19</v>
      </c>
      <c r="M47">
        <v>6</v>
      </c>
      <c r="N47">
        <v>1.18</v>
      </c>
      <c r="O47">
        <v>10.29</v>
      </c>
      <c r="P47">
        <v>3.13</v>
      </c>
      <c r="Q47">
        <v>3.24</v>
      </c>
      <c r="R47">
        <v>0.2</v>
      </c>
      <c r="S47">
        <v>10637</v>
      </c>
      <c r="U47">
        <f t="shared" si="1"/>
        <v>1</v>
      </c>
      <c r="V47">
        <f t="shared" si="2"/>
        <v>1</v>
      </c>
      <c r="W47">
        <f t="shared" si="3"/>
        <v>3.39</v>
      </c>
      <c r="X47">
        <f t="shared" si="4"/>
        <v>0</v>
      </c>
      <c r="Y47">
        <f t="shared" si="5"/>
        <v>19</v>
      </c>
      <c r="Z47">
        <f t="shared" si="6"/>
        <v>17</v>
      </c>
      <c r="AA47">
        <f t="shared" si="7"/>
        <v>14</v>
      </c>
      <c r="AB47">
        <f t="shared" si="8"/>
        <v>6</v>
      </c>
      <c r="AC47">
        <f t="shared" si="9"/>
        <v>2</v>
      </c>
      <c r="AD47">
        <f t="shared" si="10"/>
        <v>19</v>
      </c>
      <c r="AE47">
        <f t="shared" si="11"/>
        <v>6</v>
      </c>
      <c r="AF47">
        <f>SUMPRODUCT(U47:AE47,Weights!$E$3:$O$3)</f>
        <v>33</v>
      </c>
    </row>
    <row r="48" spans="1:32" x14ac:dyDescent="0.25">
      <c r="A48" t="s">
        <v>518</v>
      </c>
      <c r="B48" t="s">
        <v>71</v>
      </c>
      <c r="C48">
        <v>1</v>
      </c>
      <c r="D48">
        <v>1</v>
      </c>
      <c r="E48">
        <v>3.8</v>
      </c>
      <c r="F48">
        <v>0</v>
      </c>
      <c r="G48">
        <v>27</v>
      </c>
      <c r="H48">
        <v>18</v>
      </c>
      <c r="I48">
        <v>15</v>
      </c>
      <c r="J48">
        <v>8</v>
      </c>
      <c r="K48">
        <v>2</v>
      </c>
      <c r="L48">
        <v>22</v>
      </c>
      <c r="M48">
        <v>8</v>
      </c>
      <c r="N48">
        <v>1.26</v>
      </c>
      <c r="O48">
        <v>11.29</v>
      </c>
      <c r="P48">
        <v>3.9</v>
      </c>
      <c r="Q48">
        <v>3.27</v>
      </c>
      <c r="R48">
        <v>0.3</v>
      </c>
      <c r="S48">
        <v>7841</v>
      </c>
      <c r="U48">
        <f t="shared" si="1"/>
        <v>1</v>
      </c>
      <c r="V48">
        <f t="shared" si="2"/>
        <v>1</v>
      </c>
      <c r="W48">
        <f t="shared" si="3"/>
        <v>3.8</v>
      </c>
      <c r="X48">
        <f t="shared" si="4"/>
        <v>0</v>
      </c>
      <c r="Y48">
        <f t="shared" si="5"/>
        <v>27</v>
      </c>
      <c r="Z48">
        <f t="shared" si="6"/>
        <v>18</v>
      </c>
      <c r="AA48">
        <f t="shared" si="7"/>
        <v>15</v>
      </c>
      <c r="AB48">
        <f t="shared" si="8"/>
        <v>8</v>
      </c>
      <c r="AC48">
        <f t="shared" si="9"/>
        <v>2</v>
      </c>
      <c r="AD48">
        <f t="shared" si="10"/>
        <v>22</v>
      </c>
      <c r="AE48">
        <f t="shared" si="11"/>
        <v>8</v>
      </c>
      <c r="AF48">
        <f>SUMPRODUCT(U48:AE48,Weights!$E$3:$O$3)</f>
        <v>32.5</v>
      </c>
    </row>
    <row r="49" spans="1:32" x14ac:dyDescent="0.25">
      <c r="A49" t="s">
        <v>535</v>
      </c>
      <c r="B49" t="s">
        <v>62</v>
      </c>
      <c r="C49">
        <v>2</v>
      </c>
      <c r="D49">
        <v>1</v>
      </c>
      <c r="E49">
        <v>3.09</v>
      </c>
      <c r="F49">
        <v>0</v>
      </c>
      <c r="G49">
        <v>30</v>
      </c>
      <c r="H49">
        <v>26</v>
      </c>
      <c r="I49">
        <v>23</v>
      </c>
      <c r="J49">
        <v>9</v>
      </c>
      <c r="K49">
        <v>2</v>
      </c>
      <c r="L49">
        <v>27</v>
      </c>
      <c r="M49">
        <v>9</v>
      </c>
      <c r="N49">
        <v>1.2</v>
      </c>
      <c r="O49">
        <v>9.35</v>
      </c>
      <c r="P49">
        <v>3.05</v>
      </c>
      <c r="Q49">
        <v>3.27</v>
      </c>
      <c r="R49">
        <v>0.4</v>
      </c>
      <c r="S49">
        <v>7836</v>
      </c>
      <c r="U49">
        <f t="shared" si="1"/>
        <v>2</v>
      </c>
      <c r="V49">
        <f t="shared" si="2"/>
        <v>1</v>
      </c>
      <c r="W49">
        <f t="shared" si="3"/>
        <v>3.09</v>
      </c>
      <c r="X49">
        <f t="shared" si="4"/>
        <v>0</v>
      </c>
      <c r="Y49">
        <f t="shared" si="5"/>
        <v>30</v>
      </c>
      <c r="Z49">
        <f t="shared" si="6"/>
        <v>26</v>
      </c>
      <c r="AA49">
        <f t="shared" si="7"/>
        <v>23</v>
      </c>
      <c r="AB49">
        <f t="shared" si="8"/>
        <v>9</v>
      </c>
      <c r="AC49">
        <f t="shared" si="9"/>
        <v>2</v>
      </c>
      <c r="AD49">
        <f t="shared" si="10"/>
        <v>27</v>
      </c>
      <c r="AE49">
        <f t="shared" si="11"/>
        <v>9</v>
      </c>
      <c r="AF49">
        <f>SUMPRODUCT(U49:AE49,Weights!$E$3:$O$3)</f>
        <v>52</v>
      </c>
    </row>
    <row r="50" spans="1:32" x14ac:dyDescent="0.25">
      <c r="A50" t="s">
        <v>542</v>
      </c>
      <c r="B50" t="s">
        <v>71</v>
      </c>
      <c r="C50">
        <v>2</v>
      </c>
      <c r="D50">
        <v>1</v>
      </c>
      <c r="E50">
        <v>3.07</v>
      </c>
      <c r="F50">
        <v>0</v>
      </c>
      <c r="G50">
        <v>28</v>
      </c>
      <c r="H50">
        <v>28</v>
      </c>
      <c r="I50">
        <v>23</v>
      </c>
      <c r="J50">
        <v>10</v>
      </c>
      <c r="K50">
        <v>2</v>
      </c>
      <c r="L50">
        <v>30</v>
      </c>
      <c r="M50">
        <v>11</v>
      </c>
      <c r="N50">
        <v>1.25</v>
      </c>
      <c r="O50">
        <v>9.5299999999999994</v>
      </c>
      <c r="P50">
        <v>3.69</v>
      </c>
      <c r="Q50">
        <v>3.28</v>
      </c>
      <c r="R50">
        <v>0.4</v>
      </c>
      <c r="S50">
        <v>5114</v>
      </c>
      <c r="U50">
        <f t="shared" si="1"/>
        <v>2</v>
      </c>
      <c r="V50">
        <f t="shared" si="2"/>
        <v>1</v>
      </c>
      <c r="W50">
        <f t="shared" si="3"/>
        <v>3.07</v>
      </c>
      <c r="X50">
        <f t="shared" si="4"/>
        <v>0</v>
      </c>
      <c r="Y50">
        <f t="shared" si="5"/>
        <v>28</v>
      </c>
      <c r="Z50">
        <f t="shared" si="6"/>
        <v>28</v>
      </c>
      <c r="AA50">
        <f t="shared" si="7"/>
        <v>23</v>
      </c>
      <c r="AB50">
        <f t="shared" si="8"/>
        <v>10</v>
      </c>
      <c r="AC50">
        <f t="shared" si="9"/>
        <v>2</v>
      </c>
      <c r="AD50">
        <f t="shared" si="10"/>
        <v>30</v>
      </c>
      <c r="AE50">
        <f t="shared" si="11"/>
        <v>11</v>
      </c>
      <c r="AF50">
        <f>SUMPRODUCT(U50:AE50,Weights!$E$3:$O$3)</f>
        <v>56</v>
      </c>
    </row>
    <row r="51" spans="1:32" x14ac:dyDescent="0.25">
      <c r="A51" t="s">
        <v>613</v>
      </c>
      <c r="B51" t="s">
        <v>15</v>
      </c>
      <c r="C51">
        <v>1</v>
      </c>
      <c r="D51">
        <v>1</v>
      </c>
      <c r="E51">
        <v>3.2</v>
      </c>
      <c r="F51">
        <v>0</v>
      </c>
      <c r="G51">
        <v>23</v>
      </c>
      <c r="H51">
        <v>23</v>
      </c>
      <c r="I51">
        <v>21</v>
      </c>
      <c r="J51">
        <v>8</v>
      </c>
      <c r="K51">
        <v>2</v>
      </c>
      <c r="L51">
        <v>25</v>
      </c>
      <c r="M51">
        <v>8</v>
      </c>
      <c r="N51">
        <v>1.29</v>
      </c>
      <c r="O51">
        <v>9.8000000000000007</v>
      </c>
      <c r="P51">
        <v>3.14</v>
      </c>
      <c r="Q51">
        <v>3.29</v>
      </c>
      <c r="R51">
        <v>0.3</v>
      </c>
      <c r="S51">
        <v>4259</v>
      </c>
      <c r="U51">
        <f t="shared" si="1"/>
        <v>1</v>
      </c>
      <c r="V51">
        <f t="shared" si="2"/>
        <v>1</v>
      </c>
      <c r="W51">
        <f t="shared" si="3"/>
        <v>3.2</v>
      </c>
      <c r="X51">
        <f t="shared" si="4"/>
        <v>0</v>
      </c>
      <c r="Y51">
        <f t="shared" si="5"/>
        <v>23</v>
      </c>
      <c r="Z51">
        <f t="shared" si="6"/>
        <v>23</v>
      </c>
      <c r="AA51">
        <f t="shared" si="7"/>
        <v>21</v>
      </c>
      <c r="AB51">
        <f t="shared" si="8"/>
        <v>8</v>
      </c>
      <c r="AC51">
        <f t="shared" si="9"/>
        <v>2</v>
      </c>
      <c r="AD51">
        <f t="shared" si="10"/>
        <v>25</v>
      </c>
      <c r="AE51">
        <f t="shared" si="11"/>
        <v>8</v>
      </c>
      <c r="AF51">
        <f>SUMPRODUCT(U51:AE51,Weights!$E$3:$O$3)</f>
        <v>42.5</v>
      </c>
    </row>
    <row r="52" spans="1:32" x14ac:dyDescent="0.25">
      <c r="A52" t="s">
        <v>551</v>
      </c>
      <c r="B52" t="s">
        <v>25</v>
      </c>
      <c r="C52">
        <v>2</v>
      </c>
      <c r="D52">
        <v>1</v>
      </c>
      <c r="E52">
        <v>3.56</v>
      </c>
      <c r="F52">
        <v>0</v>
      </c>
      <c r="G52">
        <v>24</v>
      </c>
      <c r="H52">
        <v>30</v>
      </c>
      <c r="I52">
        <v>27</v>
      </c>
      <c r="J52">
        <v>12</v>
      </c>
      <c r="K52">
        <v>4</v>
      </c>
      <c r="L52">
        <v>36</v>
      </c>
      <c r="M52">
        <v>8</v>
      </c>
      <c r="N52">
        <v>1.1599999999999999</v>
      </c>
      <c r="O52">
        <v>10.8</v>
      </c>
      <c r="P52">
        <v>2.31</v>
      </c>
      <c r="Q52">
        <v>3.29</v>
      </c>
      <c r="R52">
        <v>0.5</v>
      </c>
      <c r="S52">
        <v>11388</v>
      </c>
      <c r="U52">
        <f t="shared" si="1"/>
        <v>2</v>
      </c>
      <c r="V52">
        <f t="shared" si="2"/>
        <v>1</v>
      </c>
      <c r="W52">
        <f t="shared" si="3"/>
        <v>3.56</v>
      </c>
      <c r="X52">
        <f t="shared" si="4"/>
        <v>0</v>
      </c>
      <c r="Y52">
        <f t="shared" si="5"/>
        <v>24</v>
      </c>
      <c r="Z52">
        <f t="shared" si="6"/>
        <v>30</v>
      </c>
      <c r="AA52">
        <f t="shared" si="7"/>
        <v>27</v>
      </c>
      <c r="AB52">
        <f t="shared" si="8"/>
        <v>12</v>
      </c>
      <c r="AC52">
        <f t="shared" si="9"/>
        <v>4</v>
      </c>
      <c r="AD52">
        <f t="shared" si="10"/>
        <v>36</v>
      </c>
      <c r="AE52">
        <f t="shared" si="11"/>
        <v>8</v>
      </c>
      <c r="AF52">
        <f>SUMPRODUCT(U52:AE52,Weights!$E$3:$O$3)</f>
        <v>61.5</v>
      </c>
    </row>
    <row r="53" spans="1:32" x14ac:dyDescent="0.25">
      <c r="A53" t="s">
        <v>510</v>
      </c>
      <c r="B53" t="s">
        <v>51</v>
      </c>
      <c r="C53">
        <v>1</v>
      </c>
      <c r="D53">
        <v>1</v>
      </c>
      <c r="E53">
        <v>4.0199999999999996</v>
      </c>
      <c r="F53">
        <v>0</v>
      </c>
      <c r="G53">
        <v>25</v>
      </c>
      <c r="H53">
        <v>25</v>
      </c>
      <c r="I53">
        <v>23</v>
      </c>
      <c r="J53">
        <v>11</v>
      </c>
      <c r="K53">
        <v>3</v>
      </c>
      <c r="L53">
        <v>31</v>
      </c>
      <c r="M53">
        <v>9</v>
      </c>
      <c r="N53">
        <v>1.24</v>
      </c>
      <c r="O53">
        <v>11.09</v>
      </c>
      <c r="P53">
        <v>3.08</v>
      </c>
      <c r="Q53">
        <v>3.31</v>
      </c>
      <c r="R53">
        <v>0.4</v>
      </c>
      <c r="S53">
        <v>5070</v>
      </c>
      <c r="U53">
        <f t="shared" si="1"/>
        <v>1</v>
      </c>
      <c r="V53">
        <f t="shared" si="2"/>
        <v>1</v>
      </c>
      <c r="W53">
        <f t="shared" si="3"/>
        <v>4.0199999999999996</v>
      </c>
      <c r="X53">
        <f t="shared" si="4"/>
        <v>0</v>
      </c>
      <c r="Y53">
        <f t="shared" si="5"/>
        <v>25</v>
      </c>
      <c r="Z53">
        <f t="shared" si="6"/>
        <v>25</v>
      </c>
      <c r="AA53">
        <f t="shared" si="7"/>
        <v>23</v>
      </c>
      <c r="AB53">
        <f t="shared" si="8"/>
        <v>11</v>
      </c>
      <c r="AC53">
        <f t="shared" si="9"/>
        <v>3</v>
      </c>
      <c r="AD53">
        <f t="shared" si="10"/>
        <v>31</v>
      </c>
      <c r="AE53">
        <f t="shared" si="11"/>
        <v>9</v>
      </c>
      <c r="AF53">
        <f>SUMPRODUCT(U53:AE53,Weights!$E$3:$O$3)</f>
        <v>45</v>
      </c>
    </row>
    <row r="54" spans="1:32" x14ac:dyDescent="0.25">
      <c r="A54" t="s">
        <v>593</v>
      </c>
      <c r="B54" t="s">
        <v>96</v>
      </c>
      <c r="C54">
        <v>3</v>
      </c>
      <c r="D54">
        <v>2</v>
      </c>
      <c r="E54">
        <v>3.37</v>
      </c>
      <c r="F54">
        <v>0</v>
      </c>
      <c r="G54">
        <v>25</v>
      </c>
      <c r="H54">
        <v>23</v>
      </c>
      <c r="I54">
        <v>19</v>
      </c>
      <c r="J54">
        <v>9</v>
      </c>
      <c r="K54">
        <v>3</v>
      </c>
      <c r="L54">
        <v>30</v>
      </c>
      <c r="M54">
        <v>9</v>
      </c>
      <c r="N54">
        <v>1.22</v>
      </c>
      <c r="O54">
        <v>11.8</v>
      </c>
      <c r="P54">
        <v>3.5</v>
      </c>
      <c r="Q54">
        <v>3.32</v>
      </c>
      <c r="R54">
        <v>0.4</v>
      </c>
      <c r="S54">
        <v>14696</v>
      </c>
      <c r="U54">
        <f t="shared" si="1"/>
        <v>3</v>
      </c>
      <c r="V54">
        <f t="shared" si="2"/>
        <v>2</v>
      </c>
      <c r="W54">
        <f t="shared" si="3"/>
        <v>3.37</v>
      </c>
      <c r="X54">
        <f t="shared" si="4"/>
        <v>0</v>
      </c>
      <c r="Y54">
        <f t="shared" si="5"/>
        <v>25</v>
      </c>
      <c r="Z54">
        <f t="shared" si="6"/>
        <v>23</v>
      </c>
      <c r="AA54">
        <f t="shared" si="7"/>
        <v>19</v>
      </c>
      <c r="AB54">
        <f t="shared" si="8"/>
        <v>9</v>
      </c>
      <c r="AC54">
        <f t="shared" si="9"/>
        <v>3</v>
      </c>
      <c r="AD54">
        <f t="shared" si="10"/>
        <v>30</v>
      </c>
      <c r="AE54">
        <f t="shared" si="11"/>
        <v>9</v>
      </c>
      <c r="AF54">
        <f>SUMPRODUCT(U54:AE54,Weights!$E$3:$O$3)</f>
        <v>53</v>
      </c>
    </row>
    <row r="55" spans="1:32" x14ac:dyDescent="0.25">
      <c r="A55" t="s">
        <v>544</v>
      </c>
      <c r="B55" t="s">
        <v>43</v>
      </c>
      <c r="C55">
        <v>1</v>
      </c>
      <c r="D55">
        <v>1</v>
      </c>
      <c r="E55">
        <v>3.54</v>
      </c>
      <c r="F55">
        <v>0</v>
      </c>
      <c r="G55">
        <v>27</v>
      </c>
      <c r="H55">
        <v>17</v>
      </c>
      <c r="I55">
        <v>15</v>
      </c>
      <c r="J55">
        <v>7</v>
      </c>
      <c r="K55">
        <v>2</v>
      </c>
      <c r="L55">
        <v>22</v>
      </c>
      <c r="M55">
        <v>7</v>
      </c>
      <c r="N55">
        <v>1.25</v>
      </c>
      <c r="O55">
        <v>11.6</v>
      </c>
      <c r="P55">
        <v>3.52</v>
      </c>
      <c r="Q55">
        <v>3.32</v>
      </c>
      <c r="R55">
        <v>0.3</v>
      </c>
      <c r="S55">
        <v>5525</v>
      </c>
      <c r="U55">
        <f t="shared" si="1"/>
        <v>1</v>
      </c>
      <c r="V55">
        <f t="shared" si="2"/>
        <v>1</v>
      </c>
      <c r="W55">
        <f t="shared" si="3"/>
        <v>3.54</v>
      </c>
      <c r="X55">
        <f t="shared" si="4"/>
        <v>0</v>
      </c>
      <c r="Y55">
        <f t="shared" si="5"/>
        <v>27</v>
      </c>
      <c r="Z55">
        <f t="shared" si="6"/>
        <v>17</v>
      </c>
      <c r="AA55">
        <f t="shared" si="7"/>
        <v>15</v>
      </c>
      <c r="AB55">
        <f t="shared" si="8"/>
        <v>7</v>
      </c>
      <c r="AC55">
        <f t="shared" si="9"/>
        <v>2</v>
      </c>
      <c r="AD55">
        <f t="shared" si="10"/>
        <v>22</v>
      </c>
      <c r="AE55">
        <f t="shared" si="11"/>
        <v>7</v>
      </c>
      <c r="AF55">
        <f>SUMPRODUCT(U55:AE55,Weights!$E$3:$O$3)</f>
        <v>33</v>
      </c>
    </row>
    <row r="56" spans="1:32" x14ac:dyDescent="0.25">
      <c r="A56" t="s">
        <v>581</v>
      </c>
      <c r="B56" t="s">
        <v>27</v>
      </c>
      <c r="C56">
        <v>1</v>
      </c>
      <c r="D56">
        <v>1</v>
      </c>
      <c r="E56">
        <v>3.3</v>
      </c>
      <c r="F56">
        <v>0</v>
      </c>
      <c r="G56">
        <v>26</v>
      </c>
      <c r="H56">
        <v>24</v>
      </c>
      <c r="I56">
        <v>22</v>
      </c>
      <c r="J56">
        <v>9</v>
      </c>
      <c r="K56">
        <v>3</v>
      </c>
      <c r="L56">
        <v>26</v>
      </c>
      <c r="M56">
        <v>7</v>
      </c>
      <c r="N56">
        <v>1.23</v>
      </c>
      <c r="O56">
        <v>9.75</v>
      </c>
      <c r="P56">
        <v>2.56</v>
      </c>
      <c r="Q56">
        <v>3.32</v>
      </c>
      <c r="R56">
        <v>0.4</v>
      </c>
      <c r="S56">
        <v>7550</v>
      </c>
      <c r="U56">
        <f t="shared" si="1"/>
        <v>1</v>
      </c>
      <c r="V56">
        <f t="shared" si="2"/>
        <v>1</v>
      </c>
      <c r="W56">
        <f t="shared" si="3"/>
        <v>3.3</v>
      </c>
      <c r="X56">
        <f t="shared" si="4"/>
        <v>0</v>
      </c>
      <c r="Y56">
        <f t="shared" si="5"/>
        <v>26</v>
      </c>
      <c r="Z56">
        <f t="shared" si="6"/>
        <v>24</v>
      </c>
      <c r="AA56">
        <f t="shared" si="7"/>
        <v>22</v>
      </c>
      <c r="AB56">
        <f t="shared" si="8"/>
        <v>9</v>
      </c>
      <c r="AC56">
        <f t="shared" si="9"/>
        <v>3</v>
      </c>
      <c r="AD56">
        <f t="shared" si="10"/>
        <v>26</v>
      </c>
      <c r="AE56">
        <f t="shared" si="11"/>
        <v>7</v>
      </c>
      <c r="AF56">
        <f>SUMPRODUCT(U56:AE56,Weights!$E$3:$O$3)</f>
        <v>43.5</v>
      </c>
    </row>
    <row r="57" spans="1:32" x14ac:dyDescent="0.25">
      <c r="A57" t="s">
        <v>635</v>
      </c>
      <c r="B57" t="s">
        <v>19</v>
      </c>
      <c r="C57">
        <v>1</v>
      </c>
      <c r="D57">
        <v>1</v>
      </c>
      <c r="E57">
        <v>3.21</v>
      </c>
      <c r="F57">
        <v>0</v>
      </c>
      <c r="G57">
        <v>30</v>
      </c>
      <c r="H57">
        <v>28</v>
      </c>
      <c r="I57">
        <v>25</v>
      </c>
      <c r="J57">
        <v>10</v>
      </c>
      <c r="K57">
        <v>2</v>
      </c>
      <c r="L57">
        <v>28</v>
      </c>
      <c r="M57">
        <v>11</v>
      </c>
      <c r="N57">
        <v>1.26</v>
      </c>
      <c r="O57">
        <v>9.0500000000000007</v>
      </c>
      <c r="P57">
        <v>3.46</v>
      </c>
      <c r="Q57">
        <v>3.33</v>
      </c>
      <c r="R57">
        <v>0.4</v>
      </c>
      <c r="S57">
        <v>12988</v>
      </c>
      <c r="U57">
        <f t="shared" si="1"/>
        <v>1</v>
      </c>
      <c r="V57">
        <f t="shared" si="2"/>
        <v>1</v>
      </c>
      <c r="W57">
        <f t="shared" si="3"/>
        <v>3.21</v>
      </c>
      <c r="X57">
        <f t="shared" si="4"/>
        <v>0</v>
      </c>
      <c r="Y57">
        <f t="shared" si="5"/>
        <v>30</v>
      </c>
      <c r="Z57">
        <f t="shared" si="6"/>
        <v>28</v>
      </c>
      <c r="AA57">
        <f t="shared" si="7"/>
        <v>25</v>
      </c>
      <c r="AB57">
        <f t="shared" si="8"/>
        <v>10</v>
      </c>
      <c r="AC57">
        <f t="shared" si="9"/>
        <v>2</v>
      </c>
      <c r="AD57">
        <f t="shared" si="10"/>
        <v>28</v>
      </c>
      <c r="AE57">
        <f t="shared" si="11"/>
        <v>11</v>
      </c>
      <c r="AF57">
        <f>SUMPRODUCT(U57:AE57,Weights!$E$3:$O$3)</f>
        <v>48</v>
      </c>
    </row>
    <row r="58" spans="1:32" x14ac:dyDescent="0.25">
      <c r="A58" t="s">
        <v>555</v>
      </c>
      <c r="B58" t="s">
        <v>45</v>
      </c>
      <c r="C58">
        <v>3</v>
      </c>
      <c r="D58">
        <v>1</v>
      </c>
      <c r="E58">
        <v>3.08</v>
      </c>
      <c r="F58">
        <v>0</v>
      </c>
      <c r="G58">
        <v>30</v>
      </c>
      <c r="H58">
        <v>33</v>
      </c>
      <c r="I58">
        <v>27</v>
      </c>
      <c r="J58">
        <v>11</v>
      </c>
      <c r="K58">
        <v>4</v>
      </c>
      <c r="L58">
        <v>38</v>
      </c>
      <c r="M58">
        <v>12</v>
      </c>
      <c r="N58">
        <v>1.2</v>
      </c>
      <c r="O58">
        <v>10.56</v>
      </c>
      <c r="P58">
        <v>3.35</v>
      </c>
      <c r="Q58">
        <v>3.34</v>
      </c>
      <c r="R58">
        <v>0.5</v>
      </c>
      <c r="S58">
        <v>6627</v>
      </c>
      <c r="U58">
        <f t="shared" si="1"/>
        <v>3</v>
      </c>
      <c r="V58">
        <f t="shared" si="2"/>
        <v>1</v>
      </c>
      <c r="W58">
        <f t="shared" si="3"/>
        <v>3.08</v>
      </c>
      <c r="X58">
        <f t="shared" si="4"/>
        <v>0</v>
      </c>
      <c r="Y58">
        <f t="shared" si="5"/>
        <v>30</v>
      </c>
      <c r="Z58">
        <f t="shared" si="6"/>
        <v>33</v>
      </c>
      <c r="AA58">
        <f t="shared" si="7"/>
        <v>27</v>
      </c>
      <c r="AB58">
        <f t="shared" si="8"/>
        <v>11</v>
      </c>
      <c r="AC58">
        <f t="shared" si="9"/>
        <v>4</v>
      </c>
      <c r="AD58">
        <f t="shared" si="10"/>
        <v>38</v>
      </c>
      <c r="AE58">
        <f t="shared" si="11"/>
        <v>12</v>
      </c>
      <c r="AF58">
        <f>SUMPRODUCT(U58:AE58,Weights!$E$3:$O$3)</f>
        <v>74.5</v>
      </c>
    </row>
    <row r="59" spans="1:32" x14ac:dyDescent="0.25">
      <c r="A59" t="s">
        <v>548</v>
      </c>
      <c r="B59" t="s">
        <v>45</v>
      </c>
      <c r="C59">
        <v>3</v>
      </c>
      <c r="D59">
        <v>2</v>
      </c>
      <c r="E59">
        <v>3.27</v>
      </c>
      <c r="F59">
        <v>0</v>
      </c>
      <c r="G59">
        <v>29</v>
      </c>
      <c r="H59">
        <v>36</v>
      </c>
      <c r="I59">
        <v>30</v>
      </c>
      <c r="J59">
        <v>13</v>
      </c>
      <c r="K59">
        <v>4</v>
      </c>
      <c r="L59">
        <v>44</v>
      </c>
      <c r="M59">
        <v>13</v>
      </c>
      <c r="N59">
        <v>1.21</v>
      </c>
      <c r="O59">
        <v>10.96</v>
      </c>
      <c r="P59">
        <v>3.27</v>
      </c>
      <c r="Q59">
        <v>3.35</v>
      </c>
      <c r="R59">
        <v>0.5</v>
      </c>
      <c r="S59">
        <v>10430</v>
      </c>
      <c r="U59">
        <f t="shared" si="1"/>
        <v>3</v>
      </c>
      <c r="V59">
        <f t="shared" si="2"/>
        <v>2</v>
      </c>
      <c r="W59">
        <f t="shared" si="3"/>
        <v>3.27</v>
      </c>
      <c r="X59">
        <f t="shared" si="4"/>
        <v>0</v>
      </c>
      <c r="Y59">
        <f t="shared" si="5"/>
        <v>29</v>
      </c>
      <c r="Z59">
        <f t="shared" si="6"/>
        <v>36</v>
      </c>
      <c r="AA59">
        <f t="shared" si="7"/>
        <v>30</v>
      </c>
      <c r="AB59">
        <f t="shared" si="8"/>
        <v>13</v>
      </c>
      <c r="AC59">
        <f t="shared" si="9"/>
        <v>4</v>
      </c>
      <c r="AD59">
        <f t="shared" si="10"/>
        <v>44</v>
      </c>
      <c r="AE59">
        <f t="shared" si="11"/>
        <v>13</v>
      </c>
      <c r="AF59">
        <f>SUMPRODUCT(U59:AE59,Weights!$E$3:$O$3)</f>
        <v>77.5</v>
      </c>
    </row>
    <row r="60" spans="1:32" x14ac:dyDescent="0.25">
      <c r="A60" t="s">
        <v>582</v>
      </c>
      <c r="B60" t="s">
        <v>110</v>
      </c>
      <c r="C60">
        <v>2</v>
      </c>
      <c r="D60">
        <v>1</v>
      </c>
      <c r="E60">
        <v>3.21</v>
      </c>
      <c r="F60">
        <v>0</v>
      </c>
      <c r="G60">
        <v>24</v>
      </c>
      <c r="H60">
        <v>22</v>
      </c>
      <c r="I60">
        <v>22</v>
      </c>
      <c r="J60">
        <v>8</v>
      </c>
      <c r="K60">
        <v>2</v>
      </c>
      <c r="L60">
        <v>21</v>
      </c>
      <c r="M60">
        <v>6</v>
      </c>
      <c r="N60">
        <v>1.21</v>
      </c>
      <c r="O60">
        <v>8.31</v>
      </c>
      <c r="P60">
        <v>2.2400000000000002</v>
      </c>
      <c r="Q60">
        <v>3.35</v>
      </c>
      <c r="R60">
        <v>0.3</v>
      </c>
      <c r="S60">
        <v>1852</v>
      </c>
      <c r="U60">
        <f t="shared" si="1"/>
        <v>2</v>
      </c>
      <c r="V60">
        <f t="shared" si="2"/>
        <v>1</v>
      </c>
      <c r="W60">
        <f t="shared" si="3"/>
        <v>3.21</v>
      </c>
      <c r="X60">
        <f t="shared" si="4"/>
        <v>0</v>
      </c>
      <c r="Y60">
        <f t="shared" si="5"/>
        <v>24</v>
      </c>
      <c r="Z60">
        <f t="shared" si="6"/>
        <v>22</v>
      </c>
      <c r="AA60">
        <f t="shared" si="7"/>
        <v>22</v>
      </c>
      <c r="AB60">
        <f t="shared" si="8"/>
        <v>8</v>
      </c>
      <c r="AC60">
        <f t="shared" si="9"/>
        <v>2</v>
      </c>
      <c r="AD60">
        <f t="shared" si="10"/>
        <v>21</v>
      </c>
      <c r="AE60">
        <f t="shared" si="11"/>
        <v>6</v>
      </c>
      <c r="AF60">
        <f>SUMPRODUCT(U60:AE60,Weights!$E$3:$O$3)</f>
        <v>42</v>
      </c>
    </row>
    <row r="61" spans="1:32" x14ac:dyDescent="0.25">
      <c r="A61" t="s">
        <v>538</v>
      </c>
      <c r="B61" t="s">
        <v>51</v>
      </c>
      <c r="C61">
        <v>1</v>
      </c>
      <c r="D61">
        <v>1</v>
      </c>
      <c r="E61">
        <v>3.35</v>
      </c>
      <c r="F61">
        <v>0</v>
      </c>
      <c r="G61">
        <v>23</v>
      </c>
      <c r="H61">
        <v>26</v>
      </c>
      <c r="I61">
        <v>21</v>
      </c>
      <c r="J61">
        <v>10</v>
      </c>
      <c r="K61">
        <v>3</v>
      </c>
      <c r="L61">
        <v>33</v>
      </c>
      <c r="M61">
        <v>9</v>
      </c>
      <c r="N61">
        <v>1.1599999999999999</v>
      </c>
      <c r="O61">
        <v>11.43</v>
      </c>
      <c r="P61">
        <v>3.03</v>
      </c>
      <c r="Q61">
        <v>3.37</v>
      </c>
      <c r="R61">
        <v>0.4</v>
      </c>
      <c r="S61">
        <v>11203</v>
      </c>
      <c r="U61">
        <f t="shared" si="1"/>
        <v>1</v>
      </c>
      <c r="V61">
        <f t="shared" si="2"/>
        <v>1</v>
      </c>
      <c r="W61">
        <f t="shared" si="3"/>
        <v>3.35</v>
      </c>
      <c r="X61">
        <f t="shared" si="4"/>
        <v>0</v>
      </c>
      <c r="Y61">
        <f t="shared" si="5"/>
        <v>23</v>
      </c>
      <c r="Z61">
        <f t="shared" si="6"/>
        <v>26</v>
      </c>
      <c r="AA61">
        <f t="shared" si="7"/>
        <v>21</v>
      </c>
      <c r="AB61">
        <f t="shared" si="8"/>
        <v>10</v>
      </c>
      <c r="AC61">
        <f t="shared" si="9"/>
        <v>3</v>
      </c>
      <c r="AD61">
        <f t="shared" si="10"/>
        <v>33</v>
      </c>
      <c r="AE61">
        <f t="shared" si="11"/>
        <v>9</v>
      </c>
      <c r="AF61">
        <f>SUMPRODUCT(U61:AE61,Weights!$E$3:$O$3)</f>
        <v>52</v>
      </c>
    </row>
    <row r="62" spans="1:32" x14ac:dyDescent="0.25">
      <c r="A62" t="s">
        <v>557</v>
      </c>
      <c r="B62" t="s">
        <v>29</v>
      </c>
      <c r="C62">
        <v>2</v>
      </c>
      <c r="D62">
        <v>1</v>
      </c>
      <c r="E62">
        <v>3.27</v>
      </c>
      <c r="F62">
        <v>0</v>
      </c>
      <c r="G62">
        <v>29</v>
      </c>
      <c r="H62">
        <v>27</v>
      </c>
      <c r="I62">
        <v>23</v>
      </c>
      <c r="J62">
        <v>10</v>
      </c>
      <c r="K62">
        <v>3</v>
      </c>
      <c r="L62">
        <v>30</v>
      </c>
      <c r="M62">
        <v>7</v>
      </c>
      <c r="N62">
        <v>1.1299999999999999</v>
      </c>
      <c r="O62">
        <v>9.9499999999999993</v>
      </c>
      <c r="P62">
        <v>2.46</v>
      </c>
      <c r="Q62">
        <v>3.38</v>
      </c>
      <c r="R62">
        <v>0.3</v>
      </c>
      <c r="S62">
        <v>2391</v>
      </c>
      <c r="U62">
        <f t="shared" si="1"/>
        <v>2</v>
      </c>
      <c r="V62">
        <f t="shared" si="2"/>
        <v>1</v>
      </c>
      <c r="W62">
        <f t="shared" si="3"/>
        <v>3.27</v>
      </c>
      <c r="X62">
        <f t="shared" si="4"/>
        <v>0</v>
      </c>
      <c r="Y62">
        <f t="shared" si="5"/>
        <v>29</v>
      </c>
      <c r="Z62">
        <f t="shared" si="6"/>
        <v>27</v>
      </c>
      <c r="AA62">
        <f t="shared" si="7"/>
        <v>23</v>
      </c>
      <c r="AB62">
        <f t="shared" si="8"/>
        <v>10</v>
      </c>
      <c r="AC62">
        <f t="shared" si="9"/>
        <v>3</v>
      </c>
      <c r="AD62">
        <f t="shared" si="10"/>
        <v>30</v>
      </c>
      <c r="AE62">
        <f t="shared" si="11"/>
        <v>7</v>
      </c>
      <c r="AF62">
        <f>SUMPRODUCT(U62:AE62,Weights!$E$3:$O$3)</f>
        <v>56</v>
      </c>
    </row>
    <row r="63" spans="1:32" x14ac:dyDescent="0.25">
      <c r="A63" t="s">
        <v>530</v>
      </c>
      <c r="B63" t="s">
        <v>125</v>
      </c>
      <c r="C63">
        <v>2</v>
      </c>
      <c r="D63">
        <v>1</v>
      </c>
      <c r="E63">
        <v>3.2</v>
      </c>
      <c r="F63">
        <v>0</v>
      </c>
      <c r="G63">
        <v>28</v>
      </c>
      <c r="H63">
        <v>29</v>
      </c>
      <c r="I63">
        <v>25</v>
      </c>
      <c r="J63">
        <v>10</v>
      </c>
      <c r="K63">
        <v>3</v>
      </c>
      <c r="L63">
        <v>31</v>
      </c>
      <c r="M63">
        <v>10</v>
      </c>
      <c r="N63">
        <v>1.21</v>
      </c>
      <c r="O63">
        <v>9.8699999999999992</v>
      </c>
      <c r="P63">
        <v>2.99</v>
      </c>
      <c r="Q63">
        <v>3.39</v>
      </c>
      <c r="R63">
        <v>0.4</v>
      </c>
      <c r="S63">
        <v>6661</v>
      </c>
      <c r="U63">
        <f t="shared" si="1"/>
        <v>2</v>
      </c>
      <c r="V63">
        <f t="shared" si="2"/>
        <v>1</v>
      </c>
      <c r="W63">
        <f t="shared" si="3"/>
        <v>3.2</v>
      </c>
      <c r="X63">
        <f t="shared" si="4"/>
        <v>0</v>
      </c>
      <c r="Y63">
        <f t="shared" si="5"/>
        <v>28</v>
      </c>
      <c r="Z63">
        <f t="shared" si="6"/>
        <v>29</v>
      </c>
      <c r="AA63">
        <f t="shared" si="7"/>
        <v>25</v>
      </c>
      <c r="AB63">
        <f t="shared" si="8"/>
        <v>10</v>
      </c>
      <c r="AC63">
        <f t="shared" si="9"/>
        <v>3</v>
      </c>
      <c r="AD63">
        <f t="shared" si="10"/>
        <v>31</v>
      </c>
      <c r="AE63">
        <f t="shared" si="11"/>
        <v>10</v>
      </c>
      <c r="AF63">
        <f>SUMPRODUCT(U63:AE63,Weights!$E$3:$O$3)</f>
        <v>58.5</v>
      </c>
    </row>
    <row r="64" spans="1:32" x14ac:dyDescent="0.25">
      <c r="A64" t="s">
        <v>627</v>
      </c>
      <c r="B64" t="s">
        <v>147</v>
      </c>
      <c r="C64">
        <v>3</v>
      </c>
      <c r="D64">
        <v>2</v>
      </c>
      <c r="E64">
        <v>3.32</v>
      </c>
      <c r="F64">
        <v>0</v>
      </c>
      <c r="G64">
        <v>31</v>
      </c>
      <c r="H64">
        <v>30</v>
      </c>
      <c r="I64">
        <v>28</v>
      </c>
      <c r="J64">
        <v>11</v>
      </c>
      <c r="K64">
        <v>3</v>
      </c>
      <c r="L64">
        <v>33</v>
      </c>
      <c r="M64">
        <v>11</v>
      </c>
      <c r="N64">
        <v>1.29</v>
      </c>
      <c r="O64">
        <v>9.7899999999999991</v>
      </c>
      <c r="P64">
        <v>3.31</v>
      </c>
      <c r="Q64">
        <v>3.39</v>
      </c>
      <c r="R64">
        <v>0.4</v>
      </c>
      <c r="S64">
        <v>6941</v>
      </c>
      <c r="U64">
        <f t="shared" si="1"/>
        <v>3</v>
      </c>
      <c r="V64">
        <f t="shared" si="2"/>
        <v>2</v>
      </c>
      <c r="W64">
        <f t="shared" si="3"/>
        <v>3.32</v>
      </c>
      <c r="X64">
        <f t="shared" si="4"/>
        <v>0</v>
      </c>
      <c r="Y64">
        <f t="shared" si="5"/>
        <v>31</v>
      </c>
      <c r="Z64">
        <f t="shared" si="6"/>
        <v>30</v>
      </c>
      <c r="AA64">
        <f t="shared" si="7"/>
        <v>28</v>
      </c>
      <c r="AB64">
        <f t="shared" si="8"/>
        <v>11</v>
      </c>
      <c r="AC64">
        <f t="shared" si="9"/>
        <v>3</v>
      </c>
      <c r="AD64">
        <f t="shared" si="10"/>
        <v>33</v>
      </c>
      <c r="AE64">
        <f t="shared" si="11"/>
        <v>11</v>
      </c>
      <c r="AF64">
        <f>SUMPRODUCT(U64:AE64,Weights!$E$3:$O$3)</f>
        <v>60.5</v>
      </c>
    </row>
    <row r="65" spans="1:32" x14ac:dyDescent="0.25">
      <c r="A65" t="s">
        <v>588</v>
      </c>
      <c r="B65" t="s">
        <v>29</v>
      </c>
      <c r="C65">
        <v>2</v>
      </c>
      <c r="D65">
        <v>1</v>
      </c>
      <c r="E65">
        <v>3.06</v>
      </c>
      <c r="F65">
        <v>0</v>
      </c>
      <c r="G65">
        <v>29</v>
      </c>
      <c r="H65">
        <v>25</v>
      </c>
      <c r="I65">
        <v>19</v>
      </c>
      <c r="J65">
        <v>8</v>
      </c>
      <c r="K65">
        <v>2</v>
      </c>
      <c r="L65">
        <v>30</v>
      </c>
      <c r="M65">
        <v>10</v>
      </c>
      <c r="N65">
        <v>1.1399999999999999</v>
      </c>
      <c r="O65">
        <v>10.77</v>
      </c>
      <c r="P65">
        <v>3.49</v>
      </c>
      <c r="Q65">
        <v>3.39</v>
      </c>
      <c r="R65">
        <v>0.3</v>
      </c>
      <c r="S65">
        <v>4070</v>
      </c>
      <c r="U65">
        <f t="shared" si="1"/>
        <v>2</v>
      </c>
      <c r="V65">
        <f t="shared" si="2"/>
        <v>1</v>
      </c>
      <c r="W65">
        <f t="shared" si="3"/>
        <v>3.06</v>
      </c>
      <c r="X65">
        <f t="shared" si="4"/>
        <v>0</v>
      </c>
      <c r="Y65">
        <f t="shared" si="5"/>
        <v>29</v>
      </c>
      <c r="Z65">
        <f t="shared" si="6"/>
        <v>25</v>
      </c>
      <c r="AA65">
        <f t="shared" si="7"/>
        <v>19</v>
      </c>
      <c r="AB65">
        <f t="shared" si="8"/>
        <v>8</v>
      </c>
      <c r="AC65">
        <f t="shared" si="9"/>
        <v>2</v>
      </c>
      <c r="AD65">
        <f t="shared" si="10"/>
        <v>30</v>
      </c>
      <c r="AE65">
        <f t="shared" si="11"/>
        <v>10</v>
      </c>
      <c r="AF65">
        <f>SUMPRODUCT(U65:AE65,Weights!$E$3:$O$3)</f>
        <v>56.5</v>
      </c>
    </row>
    <row r="66" spans="1:32" x14ac:dyDescent="0.25">
      <c r="A66" t="s">
        <v>589</v>
      </c>
      <c r="B66" t="s">
        <v>45</v>
      </c>
      <c r="C66">
        <v>2</v>
      </c>
      <c r="D66">
        <v>1</v>
      </c>
      <c r="E66">
        <v>2.69</v>
      </c>
      <c r="F66">
        <v>0</v>
      </c>
      <c r="G66">
        <v>23</v>
      </c>
      <c r="H66">
        <v>22</v>
      </c>
      <c r="I66">
        <v>17</v>
      </c>
      <c r="J66">
        <v>7</v>
      </c>
      <c r="K66">
        <v>2</v>
      </c>
      <c r="L66">
        <v>27</v>
      </c>
      <c r="M66">
        <v>8</v>
      </c>
      <c r="N66">
        <v>1.1599999999999999</v>
      </c>
      <c r="O66">
        <v>11.26</v>
      </c>
      <c r="P66">
        <v>3.26</v>
      </c>
      <c r="Q66">
        <v>3.39</v>
      </c>
      <c r="R66">
        <v>0.4</v>
      </c>
      <c r="S66">
        <v>3321</v>
      </c>
      <c r="U66">
        <f t="shared" si="1"/>
        <v>2</v>
      </c>
      <c r="V66">
        <f t="shared" si="2"/>
        <v>1</v>
      </c>
      <c r="W66">
        <f t="shared" si="3"/>
        <v>2.69</v>
      </c>
      <c r="X66">
        <f t="shared" si="4"/>
        <v>0</v>
      </c>
      <c r="Y66">
        <f t="shared" si="5"/>
        <v>23</v>
      </c>
      <c r="Z66">
        <f t="shared" si="6"/>
        <v>22</v>
      </c>
      <c r="AA66">
        <f t="shared" si="7"/>
        <v>17</v>
      </c>
      <c r="AB66">
        <f t="shared" si="8"/>
        <v>7</v>
      </c>
      <c r="AC66">
        <f t="shared" si="9"/>
        <v>2</v>
      </c>
      <c r="AD66">
        <f t="shared" si="10"/>
        <v>27</v>
      </c>
      <c r="AE66">
        <f t="shared" si="11"/>
        <v>8</v>
      </c>
      <c r="AF66">
        <f>SUMPRODUCT(U66:AE66,Weights!$E$3:$O$3)</f>
        <v>51.5</v>
      </c>
    </row>
    <row r="67" spans="1:32" x14ac:dyDescent="0.25">
      <c r="A67" t="s">
        <v>672</v>
      </c>
      <c r="B67" t="s">
        <v>51</v>
      </c>
      <c r="C67">
        <v>4</v>
      </c>
      <c r="D67">
        <v>3</v>
      </c>
      <c r="E67">
        <v>3.49</v>
      </c>
      <c r="F67">
        <v>9</v>
      </c>
      <c r="G67">
        <v>11</v>
      </c>
      <c r="H67">
        <v>57</v>
      </c>
      <c r="I67">
        <v>52</v>
      </c>
      <c r="J67">
        <v>22</v>
      </c>
      <c r="K67">
        <v>5</v>
      </c>
      <c r="L67">
        <v>55</v>
      </c>
      <c r="M67">
        <v>17</v>
      </c>
      <c r="N67">
        <v>1.21</v>
      </c>
      <c r="O67">
        <v>8.75</v>
      </c>
      <c r="P67">
        <v>2.66</v>
      </c>
      <c r="Q67">
        <v>3.4</v>
      </c>
      <c r="R67">
        <v>1.2</v>
      </c>
      <c r="S67">
        <v>13781</v>
      </c>
      <c r="U67">
        <f t="shared" ref="U67:U130" si="12">C67</f>
        <v>4</v>
      </c>
      <c r="V67">
        <f t="shared" ref="V67:V130" si="13">D67</f>
        <v>3</v>
      </c>
      <c r="W67">
        <f t="shared" ref="W67:W130" si="14">E67</f>
        <v>3.49</v>
      </c>
      <c r="X67">
        <f t="shared" ref="X67:X130" si="15">F67</f>
        <v>9</v>
      </c>
      <c r="Y67">
        <f t="shared" ref="Y67:Y130" si="16">G67</f>
        <v>11</v>
      </c>
      <c r="Z67">
        <f t="shared" ref="Z67:Z130" si="17">H67</f>
        <v>57</v>
      </c>
      <c r="AA67">
        <f t="shared" ref="AA67:AA130" si="18">I67</f>
        <v>52</v>
      </c>
      <c r="AB67">
        <f t="shared" ref="AB67:AB130" si="19">J67</f>
        <v>22</v>
      </c>
      <c r="AC67">
        <f t="shared" ref="AC67:AC130" si="20">K67</f>
        <v>5</v>
      </c>
      <c r="AD67">
        <f t="shared" ref="AD67:AD130" si="21">L67</f>
        <v>55</v>
      </c>
      <c r="AE67">
        <f t="shared" ref="AE67:AE130" si="22">M67</f>
        <v>17</v>
      </c>
      <c r="AF67">
        <f>SUMPRODUCT(U67:AE67,Weights!$E$3:$O$3)</f>
        <v>101.5</v>
      </c>
    </row>
    <row r="68" spans="1:32" x14ac:dyDescent="0.25">
      <c r="A68" t="s">
        <v>675</v>
      </c>
      <c r="B68" t="s">
        <v>147</v>
      </c>
      <c r="C68">
        <v>2</v>
      </c>
      <c r="D68">
        <v>1</v>
      </c>
      <c r="E68">
        <v>3.33</v>
      </c>
      <c r="F68">
        <v>0</v>
      </c>
      <c r="G68">
        <v>22</v>
      </c>
      <c r="H68">
        <v>24</v>
      </c>
      <c r="I68">
        <v>22</v>
      </c>
      <c r="J68">
        <v>9</v>
      </c>
      <c r="K68">
        <v>2</v>
      </c>
      <c r="L68">
        <v>23</v>
      </c>
      <c r="M68">
        <v>9</v>
      </c>
      <c r="N68">
        <v>1.27</v>
      </c>
      <c r="O68">
        <v>8.76</v>
      </c>
      <c r="P68">
        <v>3.25</v>
      </c>
      <c r="Q68">
        <v>3.4</v>
      </c>
      <c r="R68">
        <v>0.3</v>
      </c>
      <c r="S68">
        <v>10021</v>
      </c>
      <c r="U68">
        <f t="shared" si="12"/>
        <v>2</v>
      </c>
      <c r="V68">
        <f t="shared" si="13"/>
        <v>1</v>
      </c>
      <c r="W68">
        <f t="shared" si="14"/>
        <v>3.33</v>
      </c>
      <c r="X68">
        <f t="shared" si="15"/>
        <v>0</v>
      </c>
      <c r="Y68">
        <f t="shared" si="16"/>
        <v>22</v>
      </c>
      <c r="Z68">
        <f t="shared" si="17"/>
        <v>24</v>
      </c>
      <c r="AA68">
        <f t="shared" si="18"/>
        <v>22</v>
      </c>
      <c r="AB68">
        <f t="shared" si="19"/>
        <v>9</v>
      </c>
      <c r="AC68">
        <f t="shared" si="20"/>
        <v>2</v>
      </c>
      <c r="AD68">
        <f t="shared" si="21"/>
        <v>23</v>
      </c>
      <c r="AE68">
        <f t="shared" si="22"/>
        <v>9</v>
      </c>
      <c r="AF68">
        <f>SUMPRODUCT(U68:AE68,Weights!$E$3:$O$3)</f>
        <v>44.5</v>
      </c>
    </row>
    <row r="69" spans="1:32" x14ac:dyDescent="0.25">
      <c r="A69" t="s">
        <v>561</v>
      </c>
      <c r="B69" t="s">
        <v>49</v>
      </c>
      <c r="C69">
        <v>2</v>
      </c>
      <c r="D69">
        <v>1</v>
      </c>
      <c r="E69">
        <v>3.2</v>
      </c>
      <c r="F69">
        <v>0</v>
      </c>
      <c r="G69">
        <v>29</v>
      </c>
      <c r="H69">
        <v>28</v>
      </c>
      <c r="I69">
        <v>25</v>
      </c>
      <c r="J69">
        <v>10</v>
      </c>
      <c r="K69">
        <v>3</v>
      </c>
      <c r="L69">
        <v>30</v>
      </c>
      <c r="M69">
        <v>7</v>
      </c>
      <c r="N69">
        <v>1.1599999999999999</v>
      </c>
      <c r="O69">
        <v>9.8000000000000007</v>
      </c>
      <c r="P69">
        <v>2.35</v>
      </c>
      <c r="Q69">
        <v>3.42</v>
      </c>
      <c r="R69">
        <v>0.4</v>
      </c>
      <c r="S69">
        <v>3192</v>
      </c>
      <c r="U69">
        <f t="shared" si="12"/>
        <v>2</v>
      </c>
      <c r="V69">
        <f t="shared" si="13"/>
        <v>1</v>
      </c>
      <c r="W69">
        <f t="shared" si="14"/>
        <v>3.2</v>
      </c>
      <c r="X69">
        <f t="shared" si="15"/>
        <v>0</v>
      </c>
      <c r="Y69">
        <f t="shared" si="16"/>
        <v>29</v>
      </c>
      <c r="Z69">
        <f t="shared" si="17"/>
        <v>28</v>
      </c>
      <c r="AA69">
        <f t="shared" si="18"/>
        <v>25</v>
      </c>
      <c r="AB69">
        <f t="shared" si="19"/>
        <v>10</v>
      </c>
      <c r="AC69">
        <f t="shared" si="20"/>
        <v>3</v>
      </c>
      <c r="AD69">
        <f t="shared" si="21"/>
        <v>30</v>
      </c>
      <c r="AE69">
        <f t="shared" si="22"/>
        <v>7</v>
      </c>
      <c r="AF69">
        <f>SUMPRODUCT(U69:AE69,Weights!$E$3:$O$3)</f>
        <v>57</v>
      </c>
    </row>
    <row r="70" spans="1:32" x14ac:dyDescent="0.25">
      <c r="A70" t="s">
        <v>566</v>
      </c>
      <c r="B70" t="s">
        <v>141</v>
      </c>
      <c r="C70">
        <v>5</v>
      </c>
      <c r="D70">
        <v>5</v>
      </c>
      <c r="E70">
        <v>3.72</v>
      </c>
      <c r="F70">
        <v>14</v>
      </c>
      <c r="G70">
        <v>14</v>
      </c>
      <c r="H70">
        <v>80</v>
      </c>
      <c r="I70">
        <v>79</v>
      </c>
      <c r="J70">
        <v>33</v>
      </c>
      <c r="K70">
        <v>8</v>
      </c>
      <c r="L70">
        <v>74</v>
      </c>
      <c r="M70">
        <v>19</v>
      </c>
      <c r="N70">
        <v>1.22</v>
      </c>
      <c r="O70">
        <v>8.27</v>
      </c>
      <c r="P70">
        <v>2.14</v>
      </c>
      <c r="Q70">
        <v>3.42</v>
      </c>
      <c r="R70">
        <v>1.8</v>
      </c>
      <c r="S70">
        <v>16149</v>
      </c>
      <c r="U70">
        <f t="shared" si="12"/>
        <v>5</v>
      </c>
      <c r="V70">
        <f t="shared" si="13"/>
        <v>5</v>
      </c>
      <c r="W70">
        <f t="shared" si="14"/>
        <v>3.72</v>
      </c>
      <c r="X70">
        <f t="shared" si="15"/>
        <v>14</v>
      </c>
      <c r="Y70">
        <f t="shared" si="16"/>
        <v>14</v>
      </c>
      <c r="Z70">
        <f t="shared" si="17"/>
        <v>80</v>
      </c>
      <c r="AA70">
        <f t="shared" si="18"/>
        <v>79</v>
      </c>
      <c r="AB70">
        <f t="shared" si="19"/>
        <v>33</v>
      </c>
      <c r="AC70">
        <f t="shared" si="20"/>
        <v>8</v>
      </c>
      <c r="AD70">
        <f t="shared" si="21"/>
        <v>74</v>
      </c>
      <c r="AE70">
        <f t="shared" si="22"/>
        <v>19</v>
      </c>
      <c r="AF70">
        <f>SUMPRODUCT(U70:AE70,Weights!$E$3:$O$3)</f>
        <v>129</v>
      </c>
    </row>
    <row r="71" spans="1:32" x14ac:dyDescent="0.25">
      <c r="A71" t="s">
        <v>598</v>
      </c>
      <c r="B71" t="s">
        <v>49</v>
      </c>
      <c r="C71">
        <v>5</v>
      </c>
      <c r="D71">
        <v>4</v>
      </c>
      <c r="E71">
        <v>3.64</v>
      </c>
      <c r="F71">
        <v>12</v>
      </c>
      <c r="G71">
        <v>12</v>
      </c>
      <c r="H71">
        <v>76</v>
      </c>
      <c r="I71">
        <v>71</v>
      </c>
      <c r="J71">
        <v>31</v>
      </c>
      <c r="K71">
        <v>8</v>
      </c>
      <c r="L71">
        <v>69</v>
      </c>
      <c r="M71">
        <v>19</v>
      </c>
      <c r="N71">
        <v>1.2</v>
      </c>
      <c r="O71">
        <v>8.1999999999999993</v>
      </c>
      <c r="P71">
        <v>2.2999999999999998</v>
      </c>
      <c r="Q71">
        <v>3.43</v>
      </c>
      <c r="R71">
        <v>1.7</v>
      </c>
      <c r="S71">
        <v>9434</v>
      </c>
      <c r="U71">
        <f t="shared" si="12"/>
        <v>5</v>
      </c>
      <c r="V71">
        <f t="shared" si="13"/>
        <v>4</v>
      </c>
      <c r="W71">
        <f t="shared" si="14"/>
        <v>3.64</v>
      </c>
      <c r="X71">
        <f t="shared" si="15"/>
        <v>12</v>
      </c>
      <c r="Y71">
        <f t="shared" si="16"/>
        <v>12</v>
      </c>
      <c r="Z71">
        <f t="shared" si="17"/>
        <v>76</v>
      </c>
      <c r="AA71">
        <f t="shared" si="18"/>
        <v>71</v>
      </c>
      <c r="AB71">
        <f t="shared" si="19"/>
        <v>31</v>
      </c>
      <c r="AC71">
        <f t="shared" si="20"/>
        <v>8</v>
      </c>
      <c r="AD71">
        <f t="shared" si="21"/>
        <v>69</v>
      </c>
      <c r="AE71">
        <f t="shared" si="22"/>
        <v>19</v>
      </c>
      <c r="AF71">
        <f>SUMPRODUCT(U71:AE71,Weights!$E$3:$O$3)</f>
        <v>127</v>
      </c>
    </row>
    <row r="72" spans="1:32" x14ac:dyDescent="0.25">
      <c r="A72" t="s">
        <v>572</v>
      </c>
      <c r="B72" t="s">
        <v>34</v>
      </c>
      <c r="C72">
        <v>2</v>
      </c>
      <c r="D72">
        <v>1</v>
      </c>
      <c r="E72">
        <v>3.15</v>
      </c>
      <c r="F72">
        <v>0</v>
      </c>
      <c r="G72">
        <v>30</v>
      </c>
      <c r="H72">
        <v>29</v>
      </c>
      <c r="I72">
        <v>22</v>
      </c>
      <c r="J72">
        <v>10</v>
      </c>
      <c r="K72">
        <v>2</v>
      </c>
      <c r="L72">
        <v>34</v>
      </c>
      <c r="M72">
        <v>15</v>
      </c>
      <c r="N72">
        <v>1.31</v>
      </c>
      <c r="O72">
        <v>10.8</v>
      </c>
      <c r="P72">
        <v>4.8099999999999996</v>
      </c>
      <c r="Q72">
        <v>3.44</v>
      </c>
      <c r="R72">
        <v>0.3</v>
      </c>
      <c r="S72">
        <v>8350</v>
      </c>
      <c r="U72">
        <f t="shared" si="12"/>
        <v>2</v>
      </c>
      <c r="V72">
        <f t="shared" si="13"/>
        <v>1</v>
      </c>
      <c r="W72">
        <f t="shared" si="14"/>
        <v>3.15</v>
      </c>
      <c r="X72">
        <f t="shared" si="15"/>
        <v>0</v>
      </c>
      <c r="Y72">
        <f t="shared" si="16"/>
        <v>30</v>
      </c>
      <c r="Z72">
        <f t="shared" si="17"/>
        <v>29</v>
      </c>
      <c r="AA72">
        <f t="shared" si="18"/>
        <v>22</v>
      </c>
      <c r="AB72">
        <f t="shared" si="19"/>
        <v>10</v>
      </c>
      <c r="AC72">
        <f t="shared" si="20"/>
        <v>2</v>
      </c>
      <c r="AD72">
        <f t="shared" si="21"/>
        <v>34</v>
      </c>
      <c r="AE72">
        <f t="shared" si="22"/>
        <v>15</v>
      </c>
      <c r="AF72">
        <f>SUMPRODUCT(U72:AE72,Weights!$E$3:$O$3)</f>
        <v>60.5</v>
      </c>
    </row>
    <row r="73" spans="1:32" x14ac:dyDescent="0.25">
      <c r="A73" t="s">
        <v>592</v>
      </c>
      <c r="B73" t="s">
        <v>125</v>
      </c>
      <c r="C73">
        <v>1</v>
      </c>
      <c r="D73">
        <v>1</v>
      </c>
      <c r="E73">
        <v>3.67</v>
      </c>
      <c r="F73">
        <v>0</v>
      </c>
      <c r="G73">
        <v>23</v>
      </c>
      <c r="H73">
        <v>23</v>
      </c>
      <c r="I73">
        <v>22</v>
      </c>
      <c r="J73">
        <v>9</v>
      </c>
      <c r="K73">
        <v>2</v>
      </c>
      <c r="L73">
        <v>19</v>
      </c>
      <c r="M73">
        <v>6</v>
      </c>
      <c r="N73">
        <v>1.23</v>
      </c>
      <c r="O73">
        <v>7.61</v>
      </c>
      <c r="P73">
        <v>2.25</v>
      </c>
      <c r="Q73">
        <v>3.45</v>
      </c>
      <c r="R73">
        <v>0.3</v>
      </c>
      <c r="S73">
        <v>1157</v>
      </c>
      <c r="U73">
        <f t="shared" si="12"/>
        <v>1</v>
      </c>
      <c r="V73">
        <f t="shared" si="13"/>
        <v>1</v>
      </c>
      <c r="W73">
        <f t="shared" si="14"/>
        <v>3.67</v>
      </c>
      <c r="X73">
        <f t="shared" si="15"/>
        <v>0</v>
      </c>
      <c r="Y73">
        <f t="shared" si="16"/>
        <v>23</v>
      </c>
      <c r="Z73">
        <f t="shared" si="17"/>
        <v>23</v>
      </c>
      <c r="AA73">
        <f t="shared" si="18"/>
        <v>22</v>
      </c>
      <c r="AB73">
        <f t="shared" si="19"/>
        <v>9</v>
      </c>
      <c r="AC73">
        <f t="shared" si="20"/>
        <v>2</v>
      </c>
      <c r="AD73">
        <f t="shared" si="21"/>
        <v>19</v>
      </c>
      <c r="AE73">
        <f t="shared" si="22"/>
        <v>6</v>
      </c>
      <c r="AF73">
        <f>SUMPRODUCT(U73:AE73,Weights!$E$3:$O$3)</f>
        <v>35</v>
      </c>
    </row>
    <row r="74" spans="1:32" x14ac:dyDescent="0.25">
      <c r="A74" t="s">
        <v>574</v>
      </c>
      <c r="B74" t="s">
        <v>39</v>
      </c>
      <c r="C74">
        <v>1</v>
      </c>
      <c r="D74">
        <v>1</v>
      </c>
      <c r="E74">
        <v>3.63</v>
      </c>
      <c r="F74">
        <v>0</v>
      </c>
      <c r="G74">
        <v>25</v>
      </c>
      <c r="H74">
        <v>25</v>
      </c>
      <c r="I74">
        <v>23</v>
      </c>
      <c r="J74">
        <v>10</v>
      </c>
      <c r="K74">
        <v>2</v>
      </c>
      <c r="L74">
        <v>28</v>
      </c>
      <c r="M74">
        <v>10</v>
      </c>
      <c r="N74">
        <v>1.29</v>
      </c>
      <c r="O74">
        <v>9.98</v>
      </c>
      <c r="P74">
        <v>3.57</v>
      </c>
      <c r="Q74">
        <v>3.45</v>
      </c>
      <c r="R74">
        <v>0.3</v>
      </c>
      <c r="S74">
        <v>12323</v>
      </c>
      <c r="U74">
        <f t="shared" si="12"/>
        <v>1</v>
      </c>
      <c r="V74">
        <f t="shared" si="13"/>
        <v>1</v>
      </c>
      <c r="W74">
        <f t="shared" si="14"/>
        <v>3.63</v>
      </c>
      <c r="X74">
        <f t="shared" si="15"/>
        <v>0</v>
      </c>
      <c r="Y74">
        <f t="shared" si="16"/>
        <v>25</v>
      </c>
      <c r="Z74">
        <f t="shared" si="17"/>
        <v>25</v>
      </c>
      <c r="AA74">
        <f t="shared" si="18"/>
        <v>23</v>
      </c>
      <c r="AB74">
        <f t="shared" si="19"/>
        <v>10</v>
      </c>
      <c r="AC74">
        <f t="shared" si="20"/>
        <v>2</v>
      </c>
      <c r="AD74">
        <f t="shared" si="21"/>
        <v>28</v>
      </c>
      <c r="AE74">
        <f t="shared" si="22"/>
        <v>10</v>
      </c>
      <c r="AF74">
        <f>SUMPRODUCT(U74:AE74,Weights!$E$3:$O$3)</f>
        <v>43.5</v>
      </c>
    </row>
    <row r="75" spans="1:32" x14ac:dyDescent="0.25">
      <c r="A75" t="s">
        <v>573</v>
      </c>
      <c r="B75" t="s">
        <v>56</v>
      </c>
      <c r="C75">
        <v>1</v>
      </c>
      <c r="D75">
        <v>1</v>
      </c>
      <c r="E75">
        <v>3.12</v>
      </c>
      <c r="F75">
        <v>0</v>
      </c>
      <c r="G75">
        <v>20</v>
      </c>
      <c r="H75">
        <v>19</v>
      </c>
      <c r="I75">
        <v>16</v>
      </c>
      <c r="J75">
        <v>7</v>
      </c>
      <c r="K75">
        <v>3</v>
      </c>
      <c r="L75">
        <v>23</v>
      </c>
      <c r="M75">
        <v>5</v>
      </c>
      <c r="N75">
        <v>1.1000000000000001</v>
      </c>
      <c r="O75">
        <v>10.79</v>
      </c>
      <c r="P75">
        <v>2.52</v>
      </c>
      <c r="Q75">
        <v>3.45</v>
      </c>
      <c r="R75">
        <v>0.3</v>
      </c>
      <c r="S75">
        <v>4696</v>
      </c>
      <c r="U75">
        <f t="shared" si="12"/>
        <v>1</v>
      </c>
      <c r="V75">
        <f t="shared" si="13"/>
        <v>1</v>
      </c>
      <c r="W75">
        <f t="shared" si="14"/>
        <v>3.12</v>
      </c>
      <c r="X75">
        <f t="shared" si="15"/>
        <v>0</v>
      </c>
      <c r="Y75">
        <f t="shared" si="16"/>
        <v>20</v>
      </c>
      <c r="Z75">
        <f t="shared" si="17"/>
        <v>19</v>
      </c>
      <c r="AA75">
        <f t="shared" si="18"/>
        <v>16</v>
      </c>
      <c r="AB75">
        <f t="shared" si="19"/>
        <v>7</v>
      </c>
      <c r="AC75">
        <f t="shared" si="20"/>
        <v>3</v>
      </c>
      <c r="AD75">
        <f t="shared" si="21"/>
        <v>23</v>
      </c>
      <c r="AE75">
        <f t="shared" si="22"/>
        <v>5</v>
      </c>
      <c r="AF75">
        <f>SUMPRODUCT(U75:AE75,Weights!$E$3:$O$3)</f>
        <v>38.5</v>
      </c>
    </row>
    <row r="76" spans="1:32" x14ac:dyDescent="0.25">
      <c r="A76" t="s">
        <v>570</v>
      </c>
      <c r="B76" t="s">
        <v>85</v>
      </c>
      <c r="C76">
        <v>2</v>
      </c>
      <c r="D76">
        <v>2</v>
      </c>
      <c r="E76">
        <v>4.03</v>
      </c>
      <c r="F76">
        <v>0</v>
      </c>
      <c r="G76">
        <v>31</v>
      </c>
      <c r="H76">
        <v>30</v>
      </c>
      <c r="I76">
        <v>28</v>
      </c>
      <c r="J76">
        <v>13</v>
      </c>
      <c r="K76">
        <v>3</v>
      </c>
      <c r="L76">
        <v>29</v>
      </c>
      <c r="M76">
        <v>9</v>
      </c>
      <c r="N76">
        <v>1.23</v>
      </c>
      <c r="O76">
        <v>8.7899999999999991</v>
      </c>
      <c r="P76">
        <v>2.59</v>
      </c>
      <c r="Q76">
        <v>3.47</v>
      </c>
      <c r="R76">
        <v>0.3</v>
      </c>
      <c r="S76">
        <v>4878</v>
      </c>
      <c r="U76">
        <f t="shared" si="12"/>
        <v>2</v>
      </c>
      <c r="V76">
        <f t="shared" si="13"/>
        <v>2</v>
      </c>
      <c r="W76">
        <f t="shared" si="14"/>
        <v>4.03</v>
      </c>
      <c r="X76">
        <f t="shared" si="15"/>
        <v>0</v>
      </c>
      <c r="Y76">
        <f t="shared" si="16"/>
        <v>31</v>
      </c>
      <c r="Z76">
        <f t="shared" si="17"/>
        <v>30</v>
      </c>
      <c r="AA76">
        <f t="shared" si="18"/>
        <v>28</v>
      </c>
      <c r="AB76">
        <f t="shared" si="19"/>
        <v>13</v>
      </c>
      <c r="AC76">
        <f t="shared" si="20"/>
        <v>3</v>
      </c>
      <c r="AD76">
        <f t="shared" si="21"/>
        <v>29</v>
      </c>
      <c r="AE76">
        <f t="shared" si="22"/>
        <v>9</v>
      </c>
      <c r="AF76">
        <f>SUMPRODUCT(U76:AE76,Weights!$E$3:$O$3)</f>
        <v>48.5</v>
      </c>
    </row>
    <row r="77" spans="1:32" x14ac:dyDescent="0.25">
      <c r="A77" t="s">
        <v>563</v>
      </c>
      <c r="B77" t="s">
        <v>41</v>
      </c>
      <c r="C77">
        <v>4</v>
      </c>
      <c r="D77">
        <v>3</v>
      </c>
      <c r="E77">
        <v>3.72</v>
      </c>
      <c r="F77">
        <v>11</v>
      </c>
      <c r="G77">
        <v>11</v>
      </c>
      <c r="H77">
        <v>56</v>
      </c>
      <c r="I77">
        <v>54</v>
      </c>
      <c r="J77">
        <v>23</v>
      </c>
      <c r="K77">
        <v>6</v>
      </c>
      <c r="L77">
        <v>55</v>
      </c>
      <c r="M77">
        <v>18</v>
      </c>
      <c r="N77">
        <v>1.3</v>
      </c>
      <c r="O77">
        <v>8.9600000000000009</v>
      </c>
      <c r="P77">
        <v>2.91</v>
      </c>
      <c r="Q77">
        <v>3.47</v>
      </c>
      <c r="R77">
        <v>1.3</v>
      </c>
      <c r="S77">
        <v>11828</v>
      </c>
      <c r="U77">
        <f t="shared" si="12"/>
        <v>4</v>
      </c>
      <c r="V77">
        <f t="shared" si="13"/>
        <v>3</v>
      </c>
      <c r="W77">
        <f t="shared" si="14"/>
        <v>3.72</v>
      </c>
      <c r="X77">
        <f t="shared" si="15"/>
        <v>11</v>
      </c>
      <c r="Y77">
        <f t="shared" si="16"/>
        <v>11</v>
      </c>
      <c r="Z77">
        <f t="shared" si="17"/>
        <v>56</v>
      </c>
      <c r="AA77">
        <f t="shared" si="18"/>
        <v>54</v>
      </c>
      <c r="AB77">
        <f t="shared" si="19"/>
        <v>23</v>
      </c>
      <c r="AC77">
        <f t="shared" si="20"/>
        <v>6</v>
      </c>
      <c r="AD77">
        <f t="shared" si="21"/>
        <v>55</v>
      </c>
      <c r="AE77">
        <f t="shared" si="22"/>
        <v>18</v>
      </c>
      <c r="AF77">
        <f>SUMPRODUCT(U77:AE77,Weights!$E$3:$O$3)</f>
        <v>96</v>
      </c>
    </row>
    <row r="78" spans="1:32" x14ac:dyDescent="0.25">
      <c r="A78" t="s">
        <v>1106</v>
      </c>
      <c r="B78" t="s">
        <v>37</v>
      </c>
      <c r="C78">
        <v>5</v>
      </c>
      <c r="D78">
        <v>4</v>
      </c>
      <c r="E78">
        <v>3.68</v>
      </c>
      <c r="F78">
        <v>12</v>
      </c>
      <c r="G78">
        <v>12</v>
      </c>
      <c r="H78">
        <v>82</v>
      </c>
      <c r="I78">
        <v>81</v>
      </c>
      <c r="J78">
        <v>33</v>
      </c>
      <c r="K78">
        <v>10</v>
      </c>
      <c r="L78">
        <v>83</v>
      </c>
      <c r="M78">
        <v>18</v>
      </c>
      <c r="N78">
        <v>1.21</v>
      </c>
      <c r="O78">
        <v>9.11</v>
      </c>
      <c r="P78">
        <v>2.0099999999999998</v>
      </c>
      <c r="Q78">
        <v>3.48</v>
      </c>
      <c r="R78">
        <v>1.9</v>
      </c>
      <c r="S78">
        <v>3184</v>
      </c>
      <c r="U78">
        <f t="shared" si="12"/>
        <v>5</v>
      </c>
      <c r="V78">
        <f t="shared" si="13"/>
        <v>4</v>
      </c>
      <c r="W78">
        <f t="shared" si="14"/>
        <v>3.68</v>
      </c>
      <c r="X78">
        <f t="shared" si="15"/>
        <v>12</v>
      </c>
      <c r="Y78">
        <f t="shared" si="16"/>
        <v>12</v>
      </c>
      <c r="Z78">
        <f t="shared" si="17"/>
        <v>82</v>
      </c>
      <c r="AA78">
        <f t="shared" si="18"/>
        <v>81</v>
      </c>
      <c r="AB78">
        <f t="shared" si="19"/>
        <v>33</v>
      </c>
      <c r="AC78">
        <f t="shared" si="20"/>
        <v>10</v>
      </c>
      <c r="AD78">
        <f t="shared" si="21"/>
        <v>83</v>
      </c>
      <c r="AE78">
        <f t="shared" si="22"/>
        <v>18</v>
      </c>
      <c r="AF78">
        <f>SUMPRODUCT(U78:AE78,Weights!$E$3:$O$3)</f>
        <v>144.5</v>
      </c>
    </row>
    <row r="79" spans="1:32" x14ac:dyDescent="0.25">
      <c r="A79" t="s">
        <v>547</v>
      </c>
      <c r="B79" t="s">
        <v>71</v>
      </c>
      <c r="C79">
        <v>5</v>
      </c>
      <c r="D79">
        <v>4</v>
      </c>
      <c r="E79">
        <v>3.65</v>
      </c>
      <c r="F79">
        <v>13</v>
      </c>
      <c r="G79">
        <v>13</v>
      </c>
      <c r="H79">
        <v>82</v>
      </c>
      <c r="I79">
        <v>74</v>
      </c>
      <c r="J79">
        <v>33</v>
      </c>
      <c r="K79">
        <v>10</v>
      </c>
      <c r="L79">
        <v>87</v>
      </c>
      <c r="M79">
        <v>23</v>
      </c>
      <c r="N79">
        <v>1.19</v>
      </c>
      <c r="O79">
        <v>9.5299999999999994</v>
      </c>
      <c r="P79">
        <v>2.5499999999999998</v>
      </c>
      <c r="Q79">
        <v>3.49</v>
      </c>
      <c r="R79">
        <v>1.8</v>
      </c>
      <c r="S79">
        <v>10954</v>
      </c>
      <c r="U79">
        <f t="shared" si="12"/>
        <v>5</v>
      </c>
      <c r="V79">
        <f t="shared" si="13"/>
        <v>4</v>
      </c>
      <c r="W79">
        <f t="shared" si="14"/>
        <v>3.65</v>
      </c>
      <c r="X79">
        <f t="shared" si="15"/>
        <v>13</v>
      </c>
      <c r="Y79">
        <f t="shared" si="16"/>
        <v>13</v>
      </c>
      <c r="Z79">
        <f t="shared" si="17"/>
        <v>82</v>
      </c>
      <c r="AA79">
        <f t="shared" si="18"/>
        <v>74</v>
      </c>
      <c r="AB79">
        <f t="shared" si="19"/>
        <v>33</v>
      </c>
      <c r="AC79">
        <f t="shared" si="20"/>
        <v>10</v>
      </c>
      <c r="AD79">
        <f t="shared" si="21"/>
        <v>87</v>
      </c>
      <c r="AE79">
        <f t="shared" si="22"/>
        <v>23</v>
      </c>
      <c r="AF79">
        <f>SUMPRODUCT(U79:AE79,Weights!$E$3:$O$3)</f>
        <v>149.5</v>
      </c>
    </row>
    <row r="80" spans="1:32" x14ac:dyDescent="0.25">
      <c r="A80" t="s">
        <v>641</v>
      </c>
      <c r="B80" t="s">
        <v>58</v>
      </c>
      <c r="C80">
        <v>3</v>
      </c>
      <c r="D80">
        <v>2</v>
      </c>
      <c r="E80">
        <v>3.8</v>
      </c>
      <c r="F80">
        <v>3</v>
      </c>
      <c r="G80">
        <v>26</v>
      </c>
      <c r="H80">
        <v>41</v>
      </c>
      <c r="I80">
        <v>39</v>
      </c>
      <c r="J80">
        <v>17</v>
      </c>
      <c r="K80">
        <v>4</v>
      </c>
      <c r="L80">
        <v>42</v>
      </c>
      <c r="M80">
        <v>16</v>
      </c>
      <c r="N80">
        <v>1.34</v>
      </c>
      <c r="O80">
        <v>9.2799999999999994</v>
      </c>
      <c r="P80">
        <v>3.49</v>
      </c>
      <c r="Q80">
        <v>3.49</v>
      </c>
      <c r="R80">
        <v>0.6</v>
      </c>
      <c r="S80">
        <v>7731</v>
      </c>
      <c r="U80">
        <f t="shared" si="12"/>
        <v>3</v>
      </c>
      <c r="V80">
        <f t="shared" si="13"/>
        <v>2</v>
      </c>
      <c r="W80">
        <f t="shared" si="14"/>
        <v>3.8</v>
      </c>
      <c r="X80">
        <f t="shared" si="15"/>
        <v>3</v>
      </c>
      <c r="Y80">
        <f t="shared" si="16"/>
        <v>26</v>
      </c>
      <c r="Z80">
        <f t="shared" si="17"/>
        <v>41</v>
      </c>
      <c r="AA80">
        <f t="shared" si="18"/>
        <v>39</v>
      </c>
      <c r="AB80">
        <f t="shared" si="19"/>
        <v>17</v>
      </c>
      <c r="AC80">
        <f t="shared" si="20"/>
        <v>4</v>
      </c>
      <c r="AD80">
        <f t="shared" si="21"/>
        <v>42</v>
      </c>
      <c r="AE80">
        <f t="shared" si="22"/>
        <v>16</v>
      </c>
      <c r="AF80">
        <f>SUMPRODUCT(U80:AE80,Weights!$E$3:$O$3)</f>
        <v>71.5</v>
      </c>
    </row>
    <row r="81" spans="1:32" x14ac:dyDescent="0.25">
      <c r="A81" t="s">
        <v>594</v>
      </c>
      <c r="B81" t="s">
        <v>62</v>
      </c>
      <c r="C81">
        <v>5</v>
      </c>
      <c r="D81">
        <v>4</v>
      </c>
      <c r="E81">
        <v>3.58</v>
      </c>
      <c r="F81">
        <v>13</v>
      </c>
      <c r="G81">
        <v>13</v>
      </c>
      <c r="H81">
        <v>87</v>
      </c>
      <c r="I81">
        <v>83</v>
      </c>
      <c r="J81">
        <v>35</v>
      </c>
      <c r="K81">
        <v>10</v>
      </c>
      <c r="L81">
        <v>80</v>
      </c>
      <c r="M81">
        <v>17</v>
      </c>
      <c r="N81">
        <v>1.1499999999999999</v>
      </c>
      <c r="O81">
        <v>8.2799999999999994</v>
      </c>
      <c r="P81">
        <v>1.77</v>
      </c>
      <c r="Q81">
        <v>3.51</v>
      </c>
      <c r="R81">
        <v>1.7</v>
      </c>
      <c r="S81">
        <v>3254</v>
      </c>
      <c r="U81">
        <f t="shared" si="12"/>
        <v>5</v>
      </c>
      <c r="V81">
        <f t="shared" si="13"/>
        <v>4</v>
      </c>
      <c r="W81">
        <f t="shared" si="14"/>
        <v>3.58</v>
      </c>
      <c r="X81">
        <f t="shared" si="15"/>
        <v>13</v>
      </c>
      <c r="Y81">
        <f t="shared" si="16"/>
        <v>13</v>
      </c>
      <c r="Z81">
        <f t="shared" si="17"/>
        <v>87</v>
      </c>
      <c r="AA81">
        <f t="shared" si="18"/>
        <v>83</v>
      </c>
      <c r="AB81">
        <f t="shared" si="19"/>
        <v>35</v>
      </c>
      <c r="AC81">
        <f t="shared" si="20"/>
        <v>10</v>
      </c>
      <c r="AD81">
        <f t="shared" si="21"/>
        <v>80</v>
      </c>
      <c r="AE81">
        <f t="shared" si="22"/>
        <v>17</v>
      </c>
      <c r="AF81">
        <f>SUMPRODUCT(U81:AE81,Weights!$E$3:$O$3)</f>
        <v>147</v>
      </c>
    </row>
    <row r="82" spans="1:32" x14ac:dyDescent="0.25">
      <c r="A82" t="s">
        <v>565</v>
      </c>
      <c r="B82" t="s">
        <v>29</v>
      </c>
      <c r="C82">
        <v>6</v>
      </c>
      <c r="D82">
        <v>4</v>
      </c>
      <c r="E82">
        <v>3.37</v>
      </c>
      <c r="F82">
        <v>14</v>
      </c>
      <c r="G82">
        <v>14</v>
      </c>
      <c r="H82">
        <v>88</v>
      </c>
      <c r="I82">
        <v>77</v>
      </c>
      <c r="J82">
        <v>33</v>
      </c>
      <c r="K82">
        <v>10</v>
      </c>
      <c r="L82">
        <v>88</v>
      </c>
      <c r="M82">
        <v>24</v>
      </c>
      <c r="N82">
        <v>1.1399999999999999</v>
      </c>
      <c r="O82">
        <v>8.9499999999999993</v>
      </c>
      <c r="P82">
        <v>2.4</v>
      </c>
      <c r="Q82">
        <v>3.53</v>
      </c>
      <c r="R82">
        <v>1.9</v>
      </c>
      <c r="S82">
        <v>4930</v>
      </c>
      <c r="U82">
        <f t="shared" si="12"/>
        <v>6</v>
      </c>
      <c r="V82">
        <f t="shared" si="13"/>
        <v>4</v>
      </c>
      <c r="W82">
        <f t="shared" si="14"/>
        <v>3.37</v>
      </c>
      <c r="X82">
        <f t="shared" si="15"/>
        <v>14</v>
      </c>
      <c r="Y82">
        <f t="shared" si="16"/>
        <v>14</v>
      </c>
      <c r="Z82">
        <f t="shared" si="17"/>
        <v>88</v>
      </c>
      <c r="AA82">
        <f t="shared" si="18"/>
        <v>77</v>
      </c>
      <c r="AB82">
        <f t="shared" si="19"/>
        <v>33</v>
      </c>
      <c r="AC82">
        <f t="shared" si="20"/>
        <v>10</v>
      </c>
      <c r="AD82">
        <f t="shared" si="21"/>
        <v>88</v>
      </c>
      <c r="AE82">
        <f t="shared" si="22"/>
        <v>24</v>
      </c>
      <c r="AF82">
        <f>SUMPRODUCT(U82:AE82,Weights!$E$3:$O$3)</f>
        <v>165.5</v>
      </c>
    </row>
    <row r="83" spans="1:32" x14ac:dyDescent="0.25">
      <c r="A83" t="s">
        <v>578</v>
      </c>
      <c r="B83" t="s">
        <v>32</v>
      </c>
      <c r="C83">
        <v>2</v>
      </c>
      <c r="D83">
        <v>2</v>
      </c>
      <c r="E83">
        <v>4.03</v>
      </c>
      <c r="F83">
        <v>0</v>
      </c>
      <c r="G83">
        <v>31</v>
      </c>
      <c r="H83">
        <v>27</v>
      </c>
      <c r="I83">
        <v>25</v>
      </c>
      <c r="J83">
        <v>12</v>
      </c>
      <c r="K83">
        <v>3</v>
      </c>
      <c r="L83">
        <v>33</v>
      </c>
      <c r="M83">
        <v>10</v>
      </c>
      <c r="N83">
        <v>1.28</v>
      </c>
      <c r="O83">
        <v>10.78</v>
      </c>
      <c r="P83">
        <v>3.36</v>
      </c>
      <c r="Q83">
        <v>3.53</v>
      </c>
      <c r="R83">
        <v>0.3</v>
      </c>
      <c r="S83">
        <v>4301</v>
      </c>
      <c r="U83">
        <f t="shared" si="12"/>
        <v>2</v>
      </c>
      <c r="V83">
        <f t="shared" si="13"/>
        <v>2</v>
      </c>
      <c r="W83">
        <f t="shared" si="14"/>
        <v>4.03</v>
      </c>
      <c r="X83">
        <f t="shared" si="15"/>
        <v>0</v>
      </c>
      <c r="Y83">
        <f t="shared" si="16"/>
        <v>31</v>
      </c>
      <c r="Z83">
        <f t="shared" si="17"/>
        <v>27</v>
      </c>
      <c r="AA83">
        <f t="shared" si="18"/>
        <v>25</v>
      </c>
      <c r="AB83">
        <f t="shared" si="19"/>
        <v>12</v>
      </c>
      <c r="AC83">
        <f t="shared" si="20"/>
        <v>3</v>
      </c>
      <c r="AD83">
        <f t="shared" si="21"/>
        <v>33</v>
      </c>
      <c r="AE83">
        <f t="shared" si="22"/>
        <v>10</v>
      </c>
      <c r="AF83">
        <f>SUMPRODUCT(U83:AE83,Weights!$E$3:$O$3)</f>
        <v>49.5</v>
      </c>
    </row>
    <row r="84" spans="1:32" x14ac:dyDescent="0.25">
      <c r="A84" t="s">
        <v>590</v>
      </c>
      <c r="B84" t="s">
        <v>17</v>
      </c>
      <c r="C84">
        <v>1</v>
      </c>
      <c r="D84">
        <v>1</v>
      </c>
      <c r="E84">
        <v>3.59</v>
      </c>
      <c r="F84">
        <v>0</v>
      </c>
      <c r="G84">
        <v>23</v>
      </c>
      <c r="H84">
        <v>27</v>
      </c>
      <c r="I84">
        <v>25</v>
      </c>
      <c r="J84">
        <v>11</v>
      </c>
      <c r="K84">
        <v>3</v>
      </c>
      <c r="L84">
        <v>27</v>
      </c>
      <c r="M84">
        <v>7</v>
      </c>
      <c r="N84">
        <v>1.17</v>
      </c>
      <c r="O84">
        <v>9.0500000000000007</v>
      </c>
      <c r="P84">
        <v>2.27</v>
      </c>
      <c r="Q84">
        <v>3.53</v>
      </c>
      <c r="R84">
        <v>0.3</v>
      </c>
      <c r="S84">
        <v>17695</v>
      </c>
      <c r="U84">
        <f t="shared" si="12"/>
        <v>1</v>
      </c>
      <c r="V84">
        <f t="shared" si="13"/>
        <v>1</v>
      </c>
      <c r="W84">
        <f t="shared" si="14"/>
        <v>3.59</v>
      </c>
      <c r="X84">
        <f t="shared" si="15"/>
        <v>0</v>
      </c>
      <c r="Y84">
        <f t="shared" si="16"/>
        <v>23</v>
      </c>
      <c r="Z84">
        <f t="shared" si="17"/>
        <v>27</v>
      </c>
      <c r="AA84">
        <f t="shared" si="18"/>
        <v>25</v>
      </c>
      <c r="AB84">
        <f t="shared" si="19"/>
        <v>11</v>
      </c>
      <c r="AC84">
        <f t="shared" si="20"/>
        <v>3</v>
      </c>
      <c r="AD84">
        <f t="shared" si="21"/>
        <v>27</v>
      </c>
      <c r="AE84">
        <f t="shared" si="22"/>
        <v>7</v>
      </c>
      <c r="AF84">
        <f>SUMPRODUCT(U84:AE84,Weights!$E$3:$O$3)</f>
        <v>45</v>
      </c>
    </row>
    <row r="85" spans="1:32" x14ac:dyDescent="0.25">
      <c r="A85" t="s">
        <v>587</v>
      </c>
      <c r="B85" t="s">
        <v>147</v>
      </c>
      <c r="C85">
        <v>2</v>
      </c>
      <c r="D85">
        <v>1</v>
      </c>
      <c r="E85">
        <v>3.33</v>
      </c>
      <c r="F85">
        <v>0</v>
      </c>
      <c r="G85">
        <v>32</v>
      </c>
      <c r="H85">
        <v>31</v>
      </c>
      <c r="I85">
        <v>29</v>
      </c>
      <c r="J85">
        <v>12</v>
      </c>
      <c r="K85">
        <v>4</v>
      </c>
      <c r="L85">
        <v>34</v>
      </c>
      <c r="M85">
        <v>8</v>
      </c>
      <c r="N85">
        <v>1.18</v>
      </c>
      <c r="O85">
        <v>9.7100000000000009</v>
      </c>
      <c r="P85">
        <v>2.36</v>
      </c>
      <c r="Q85">
        <v>3.54</v>
      </c>
      <c r="R85">
        <v>0.3</v>
      </c>
      <c r="S85">
        <v>6033</v>
      </c>
      <c r="U85">
        <f t="shared" si="12"/>
        <v>2</v>
      </c>
      <c r="V85">
        <f t="shared" si="13"/>
        <v>1</v>
      </c>
      <c r="W85">
        <f t="shared" si="14"/>
        <v>3.33</v>
      </c>
      <c r="X85">
        <f t="shared" si="15"/>
        <v>0</v>
      </c>
      <c r="Y85">
        <f t="shared" si="16"/>
        <v>32</v>
      </c>
      <c r="Z85">
        <f t="shared" si="17"/>
        <v>31</v>
      </c>
      <c r="AA85">
        <f t="shared" si="18"/>
        <v>29</v>
      </c>
      <c r="AB85">
        <f t="shared" si="19"/>
        <v>12</v>
      </c>
      <c r="AC85">
        <f t="shared" si="20"/>
        <v>4</v>
      </c>
      <c r="AD85">
        <f t="shared" si="21"/>
        <v>34</v>
      </c>
      <c r="AE85">
        <f t="shared" si="22"/>
        <v>8</v>
      </c>
      <c r="AF85">
        <f>SUMPRODUCT(U85:AE85,Weights!$E$3:$O$3)</f>
        <v>60.5</v>
      </c>
    </row>
    <row r="86" spans="1:32" x14ac:dyDescent="0.25">
      <c r="A86" t="s">
        <v>643</v>
      </c>
      <c r="B86" t="s">
        <v>25</v>
      </c>
      <c r="C86">
        <v>2</v>
      </c>
      <c r="D86">
        <v>1</v>
      </c>
      <c r="E86">
        <v>3.2</v>
      </c>
      <c r="F86">
        <v>0</v>
      </c>
      <c r="G86">
        <v>28</v>
      </c>
      <c r="H86">
        <v>27</v>
      </c>
      <c r="I86">
        <v>24</v>
      </c>
      <c r="J86">
        <v>9</v>
      </c>
      <c r="K86">
        <v>3</v>
      </c>
      <c r="L86">
        <v>28</v>
      </c>
      <c r="M86">
        <v>7</v>
      </c>
      <c r="N86">
        <v>1.18</v>
      </c>
      <c r="O86">
        <v>9.5299999999999994</v>
      </c>
      <c r="P86">
        <v>2.52</v>
      </c>
      <c r="Q86">
        <v>3.55</v>
      </c>
      <c r="R86">
        <v>0.3</v>
      </c>
      <c r="S86">
        <v>3281</v>
      </c>
      <c r="U86">
        <f t="shared" si="12"/>
        <v>2</v>
      </c>
      <c r="V86">
        <f t="shared" si="13"/>
        <v>1</v>
      </c>
      <c r="W86">
        <f t="shared" si="14"/>
        <v>3.2</v>
      </c>
      <c r="X86">
        <f t="shared" si="15"/>
        <v>0</v>
      </c>
      <c r="Y86">
        <f t="shared" si="16"/>
        <v>28</v>
      </c>
      <c r="Z86">
        <f t="shared" si="17"/>
        <v>27</v>
      </c>
      <c r="AA86">
        <f t="shared" si="18"/>
        <v>24</v>
      </c>
      <c r="AB86">
        <f t="shared" si="19"/>
        <v>9</v>
      </c>
      <c r="AC86">
        <f t="shared" si="20"/>
        <v>3</v>
      </c>
      <c r="AD86">
        <f t="shared" si="21"/>
        <v>28</v>
      </c>
      <c r="AE86">
        <f t="shared" si="22"/>
        <v>7</v>
      </c>
      <c r="AF86">
        <f>SUMPRODUCT(U86:AE86,Weights!$E$3:$O$3)</f>
        <v>55.5</v>
      </c>
    </row>
    <row r="87" spans="1:32" x14ac:dyDescent="0.25">
      <c r="A87" t="s">
        <v>668</v>
      </c>
      <c r="B87" t="s">
        <v>56</v>
      </c>
      <c r="C87">
        <v>1</v>
      </c>
      <c r="D87">
        <v>1</v>
      </c>
      <c r="E87">
        <v>3.4</v>
      </c>
      <c r="F87">
        <v>0</v>
      </c>
      <c r="G87">
        <v>27</v>
      </c>
      <c r="H87">
        <v>28</v>
      </c>
      <c r="I87">
        <v>23</v>
      </c>
      <c r="J87">
        <v>11</v>
      </c>
      <c r="K87">
        <v>3</v>
      </c>
      <c r="L87">
        <v>36</v>
      </c>
      <c r="M87">
        <v>14</v>
      </c>
      <c r="N87">
        <v>1.32</v>
      </c>
      <c r="O87">
        <v>11.58</v>
      </c>
      <c r="P87">
        <v>4.54</v>
      </c>
      <c r="Q87">
        <v>3.55</v>
      </c>
      <c r="R87">
        <v>0.3</v>
      </c>
      <c r="S87">
        <v>11384</v>
      </c>
      <c r="U87">
        <f t="shared" si="12"/>
        <v>1</v>
      </c>
      <c r="V87">
        <f t="shared" si="13"/>
        <v>1</v>
      </c>
      <c r="W87">
        <f t="shared" si="14"/>
        <v>3.4</v>
      </c>
      <c r="X87">
        <f t="shared" si="15"/>
        <v>0</v>
      </c>
      <c r="Y87">
        <f t="shared" si="16"/>
        <v>27</v>
      </c>
      <c r="Z87">
        <f t="shared" si="17"/>
        <v>28</v>
      </c>
      <c r="AA87">
        <f t="shared" si="18"/>
        <v>23</v>
      </c>
      <c r="AB87">
        <f t="shared" si="19"/>
        <v>11</v>
      </c>
      <c r="AC87">
        <f t="shared" si="20"/>
        <v>3</v>
      </c>
      <c r="AD87">
        <f t="shared" si="21"/>
        <v>36</v>
      </c>
      <c r="AE87">
        <f t="shared" si="22"/>
        <v>14</v>
      </c>
      <c r="AF87">
        <f>SUMPRODUCT(U87:AE87,Weights!$E$3:$O$3)</f>
        <v>53.5</v>
      </c>
    </row>
    <row r="88" spans="1:32" x14ac:dyDescent="0.25">
      <c r="A88" t="s">
        <v>625</v>
      </c>
      <c r="B88" t="s">
        <v>71</v>
      </c>
      <c r="C88">
        <v>1</v>
      </c>
      <c r="D88">
        <v>1</v>
      </c>
      <c r="E88">
        <v>3.76</v>
      </c>
      <c r="F88">
        <v>0</v>
      </c>
      <c r="G88">
        <v>24</v>
      </c>
      <c r="H88">
        <v>29</v>
      </c>
      <c r="I88">
        <v>26</v>
      </c>
      <c r="J88">
        <v>12</v>
      </c>
      <c r="K88">
        <v>3</v>
      </c>
      <c r="L88">
        <v>32</v>
      </c>
      <c r="M88">
        <v>9</v>
      </c>
      <c r="N88">
        <v>1.2</v>
      </c>
      <c r="O88">
        <v>10.050000000000001</v>
      </c>
      <c r="P88">
        <v>2.86</v>
      </c>
      <c r="Q88">
        <v>3.57</v>
      </c>
      <c r="R88">
        <v>0.3</v>
      </c>
      <c r="S88">
        <v>13892</v>
      </c>
      <c r="U88">
        <f t="shared" si="12"/>
        <v>1</v>
      </c>
      <c r="V88">
        <f t="shared" si="13"/>
        <v>1</v>
      </c>
      <c r="W88">
        <f t="shared" si="14"/>
        <v>3.76</v>
      </c>
      <c r="X88">
        <f t="shared" si="15"/>
        <v>0</v>
      </c>
      <c r="Y88">
        <f t="shared" si="16"/>
        <v>24</v>
      </c>
      <c r="Z88">
        <f t="shared" si="17"/>
        <v>29</v>
      </c>
      <c r="AA88">
        <f t="shared" si="18"/>
        <v>26</v>
      </c>
      <c r="AB88">
        <f t="shared" si="19"/>
        <v>12</v>
      </c>
      <c r="AC88">
        <f t="shared" si="20"/>
        <v>3</v>
      </c>
      <c r="AD88">
        <f t="shared" si="21"/>
        <v>32</v>
      </c>
      <c r="AE88">
        <f t="shared" si="22"/>
        <v>9</v>
      </c>
      <c r="AF88">
        <f>SUMPRODUCT(U88:AE88,Weights!$E$3:$O$3)</f>
        <v>50.5</v>
      </c>
    </row>
    <row r="89" spans="1:32" x14ac:dyDescent="0.25">
      <c r="A89" t="s">
        <v>626</v>
      </c>
      <c r="B89" t="s">
        <v>19</v>
      </c>
      <c r="C89">
        <v>6</v>
      </c>
      <c r="D89">
        <v>4</v>
      </c>
      <c r="E89">
        <v>3.5</v>
      </c>
      <c r="F89">
        <v>13</v>
      </c>
      <c r="G89">
        <v>13</v>
      </c>
      <c r="H89">
        <v>82</v>
      </c>
      <c r="I89">
        <v>76</v>
      </c>
      <c r="J89">
        <v>32</v>
      </c>
      <c r="K89">
        <v>11</v>
      </c>
      <c r="L89">
        <v>80</v>
      </c>
      <c r="M89">
        <v>18</v>
      </c>
      <c r="N89">
        <v>1.1499999999999999</v>
      </c>
      <c r="O89">
        <v>8.77</v>
      </c>
      <c r="P89">
        <v>2</v>
      </c>
      <c r="Q89">
        <v>3.57</v>
      </c>
      <c r="R89">
        <v>1.8</v>
      </c>
      <c r="S89">
        <v>1943</v>
      </c>
      <c r="U89">
        <f t="shared" si="12"/>
        <v>6</v>
      </c>
      <c r="V89">
        <f t="shared" si="13"/>
        <v>4</v>
      </c>
      <c r="W89">
        <f t="shared" si="14"/>
        <v>3.5</v>
      </c>
      <c r="X89">
        <f t="shared" si="15"/>
        <v>13</v>
      </c>
      <c r="Y89">
        <f t="shared" si="16"/>
        <v>13</v>
      </c>
      <c r="Z89">
        <f t="shared" si="17"/>
        <v>82</v>
      </c>
      <c r="AA89">
        <f t="shared" si="18"/>
        <v>76</v>
      </c>
      <c r="AB89">
        <f t="shared" si="19"/>
        <v>32</v>
      </c>
      <c r="AC89">
        <f t="shared" si="20"/>
        <v>11</v>
      </c>
      <c r="AD89">
        <f t="shared" si="21"/>
        <v>80</v>
      </c>
      <c r="AE89">
        <f t="shared" si="22"/>
        <v>18</v>
      </c>
      <c r="AF89">
        <f>SUMPRODUCT(U89:AE89,Weights!$E$3:$O$3)</f>
        <v>151</v>
      </c>
    </row>
    <row r="90" spans="1:32" x14ac:dyDescent="0.25">
      <c r="A90" t="s">
        <v>541</v>
      </c>
      <c r="B90" t="s">
        <v>41</v>
      </c>
      <c r="C90">
        <v>1</v>
      </c>
      <c r="D90">
        <v>1</v>
      </c>
      <c r="E90">
        <v>3.53</v>
      </c>
      <c r="F90">
        <v>0</v>
      </c>
      <c r="G90">
        <v>18</v>
      </c>
      <c r="H90">
        <v>20</v>
      </c>
      <c r="I90">
        <v>19</v>
      </c>
      <c r="J90">
        <v>8</v>
      </c>
      <c r="K90">
        <v>2</v>
      </c>
      <c r="L90">
        <v>22</v>
      </c>
      <c r="M90">
        <v>7</v>
      </c>
      <c r="N90">
        <v>1.28</v>
      </c>
      <c r="O90">
        <v>10.050000000000001</v>
      </c>
      <c r="P90">
        <v>3.18</v>
      </c>
      <c r="Q90">
        <v>3.57</v>
      </c>
      <c r="R90">
        <v>0.3</v>
      </c>
      <c r="S90">
        <v>12876</v>
      </c>
      <c r="U90">
        <f t="shared" si="12"/>
        <v>1</v>
      </c>
      <c r="V90">
        <f t="shared" si="13"/>
        <v>1</v>
      </c>
      <c r="W90">
        <f t="shared" si="14"/>
        <v>3.53</v>
      </c>
      <c r="X90">
        <f t="shared" si="15"/>
        <v>0</v>
      </c>
      <c r="Y90">
        <f t="shared" si="16"/>
        <v>18</v>
      </c>
      <c r="Z90">
        <f t="shared" si="17"/>
        <v>20</v>
      </c>
      <c r="AA90">
        <f t="shared" si="18"/>
        <v>19</v>
      </c>
      <c r="AB90">
        <f t="shared" si="19"/>
        <v>8</v>
      </c>
      <c r="AC90">
        <f t="shared" si="20"/>
        <v>2</v>
      </c>
      <c r="AD90">
        <f t="shared" si="21"/>
        <v>22</v>
      </c>
      <c r="AE90">
        <f t="shared" si="22"/>
        <v>7</v>
      </c>
      <c r="AF90">
        <f>SUMPRODUCT(U90:AE90,Weights!$E$3:$O$3)</f>
        <v>35</v>
      </c>
    </row>
    <row r="91" spans="1:32" x14ac:dyDescent="0.25">
      <c r="A91" t="s">
        <v>583</v>
      </c>
      <c r="B91" t="s">
        <v>96</v>
      </c>
      <c r="C91">
        <v>5</v>
      </c>
      <c r="D91">
        <v>4</v>
      </c>
      <c r="E91">
        <v>3.75</v>
      </c>
      <c r="F91">
        <v>12</v>
      </c>
      <c r="G91">
        <v>12</v>
      </c>
      <c r="H91">
        <v>72</v>
      </c>
      <c r="I91">
        <v>69</v>
      </c>
      <c r="J91">
        <v>30</v>
      </c>
      <c r="K91">
        <v>9</v>
      </c>
      <c r="L91">
        <v>83</v>
      </c>
      <c r="M91">
        <v>25</v>
      </c>
      <c r="N91">
        <v>1.3</v>
      </c>
      <c r="O91">
        <v>10.33</v>
      </c>
      <c r="P91">
        <v>3.1</v>
      </c>
      <c r="Q91">
        <v>3.58</v>
      </c>
      <c r="R91">
        <v>1.6</v>
      </c>
      <c r="S91">
        <v>13074</v>
      </c>
      <c r="U91">
        <f t="shared" si="12"/>
        <v>5</v>
      </c>
      <c r="V91">
        <f t="shared" si="13"/>
        <v>4</v>
      </c>
      <c r="W91">
        <f t="shared" si="14"/>
        <v>3.75</v>
      </c>
      <c r="X91">
        <f t="shared" si="15"/>
        <v>12</v>
      </c>
      <c r="Y91">
        <f t="shared" si="16"/>
        <v>12</v>
      </c>
      <c r="Z91">
        <f t="shared" si="17"/>
        <v>72</v>
      </c>
      <c r="AA91">
        <f t="shared" si="18"/>
        <v>69</v>
      </c>
      <c r="AB91">
        <f t="shared" si="19"/>
        <v>30</v>
      </c>
      <c r="AC91">
        <f t="shared" si="20"/>
        <v>9</v>
      </c>
      <c r="AD91">
        <f t="shared" si="21"/>
        <v>83</v>
      </c>
      <c r="AE91">
        <f t="shared" si="22"/>
        <v>25</v>
      </c>
      <c r="AF91">
        <f>SUMPRODUCT(U91:AE91,Weights!$E$3:$O$3)</f>
        <v>133</v>
      </c>
    </row>
    <row r="92" spans="1:32" x14ac:dyDescent="0.25">
      <c r="A92" t="s">
        <v>540</v>
      </c>
      <c r="B92" t="s">
        <v>73</v>
      </c>
      <c r="C92">
        <v>1</v>
      </c>
      <c r="D92">
        <v>1</v>
      </c>
      <c r="E92">
        <v>3.85</v>
      </c>
      <c r="F92">
        <v>0</v>
      </c>
      <c r="G92">
        <v>26</v>
      </c>
      <c r="H92">
        <v>31</v>
      </c>
      <c r="I92">
        <v>29</v>
      </c>
      <c r="J92">
        <v>13</v>
      </c>
      <c r="K92">
        <v>4</v>
      </c>
      <c r="L92">
        <v>34</v>
      </c>
      <c r="M92">
        <v>7</v>
      </c>
      <c r="N92">
        <v>1.17</v>
      </c>
      <c r="O92">
        <v>9.7100000000000009</v>
      </c>
      <c r="P92">
        <v>2.04</v>
      </c>
      <c r="Q92">
        <v>3.58</v>
      </c>
      <c r="R92">
        <v>0.5</v>
      </c>
      <c r="S92">
        <v>16588</v>
      </c>
      <c r="U92">
        <f t="shared" si="12"/>
        <v>1</v>
      </c>
      <c r="V92">
        <f t="shared" si="13"/>
        <v>1</v>
      </c>
      <c r="W92">
        <f t="shared" si="14"/>
        <v>3.85</v>
      </c>
      <c r="X92">
        <f t="shared" si="15"/>
        <v>0</v>
      </c>
      <c r="Y92">
        <f t="shared" si="16"/>
        <v>26</v>
      </c>
      <c r="Z92">
        <f t="shared" si="17"/>
        <v>31</v>
      </c>
      <c r="AA92">
        <f t="shared" si="18"/>
        <v>29</v>
      </c>
      <c r="AB92">
        <f t="shared" si="19"/>
        <v>13</v>
      </c>
      <c r="AC92">
        <f t="shared" si="20"/>
        <v>4</v>
      </c>
      <c r="AD92">
        <f t="shared" si="21"/>
        <v>34</v>
      </c>
      <c r="AE92">
        <f t="shared" si="22"/>
        <v>7</v>
      </c>
      <c r="AF92">
        <f>SUMPRODUCT(U92:AE92,Weights!$E$3:$O$3)</f>
        <v>54</v>
      </c>
    </row>
    <row r="93" spans="1:32" x14ac:dyDescent="0.25">
      <c r="A93" t="s">
        <v>596</v>
      </c>
      <c r="B93" t="s">
        <v>15</v>
      </c>
      <c r="C93">
        <v>1</v>
      </c>
      <c r="D93">
        <v>1</v>
      </c>
      <c r="E93">
        <v>3.82</v>
      </c>
      <c r="F93">
        <v>0</v>
      </c>
      <c r="G93">
        <v>13</v>
      </c>
      <c r="H93">
        <v>13</v>
      </c>
      <c r="I93">
        <v>12</v>
      </c>
      <c r="J93">
        <v>6</v>
      </c>
      <c r="K93">
        <v>2</v>
      </c>
      <c r="L93">
        <v>14</v>
      </c>
      <c r="M93">
        <v>4</v>
      </c>
      <c r="N93">
        <v>1.23</v>
      </c>
      <c r="O93">
        <v>9.34</v>
      </c>
      <c r="P93">
        <v>2.88</v>
      </c>
      <c r="Q93">
        <v>3.58</v>
      </c>
      <c r="R93">
        <v>0.1</v>
      </c>
      <c r="S93">
        <v>1368</v>
      </c>
      <c r="U93">
        <f t="shared" si="12"/>
        <v>1</v>
      </c>
      <c r="V93">
        <f t="shared" si="13"/>
        <v>1</v>
      </c>
      <c r="W93">
        <f t="shared" si="14"/>
        <v>3.82</v>
      </c>
      <c r="X93">
        <f t="shared" si="15"/>
        <v>0</v>
      </c>
      <c r="Y93">
        <f t="shared" si="16"/>
        <v>13</v>
      </c>
      <c r="Z93">
        <f t="shared" si="17"/>
        <v>13</v>
      </c>
      <c r="AA93">
        <f t="shared" si="18"/>
        <v>12</v>
      </c>
      <c r="AB93">
        <f t="shared" si="19"/>
        <v>6</v>
      </c>
      <c r="AC93">
        <f t="shared" si="20"/>
        <v>2</v>
      </c>
      <c r="AD93">
        <f t="shared" si="21"/>
        <v>14</v>
      </c>
      <c r="AE93">
        <f t="shared" si="22"/>
        <v>4</v>
      </c>
      <c r="AF93">
        <f>SUMPRODUCT(U93:AE93,Weights!$E$3:$O$3)</f>
        <v>22</v>
      </c>
    </row>
    <row r="94" spans="1:32" x14ac:dyDescent="0.25">
      <c r="A94" t="s">
        <v>568</v>
      </c>
      <c r="B94" t="s">
        <v>29</v>
      </c>
      <c r="C94">
        <v>7</v>
      </c>
      <c r="D94">
        <v>4</v>
      </c>
      <c r="E94">
        <v>3.29</v>
      </c>
      <c r="F94">
        <v>14</v>
      </c>
      <c r="G94">
        <v>14</v>
      </c>
      <c r="H94">
        <v>86</v>
      </c>
      <c r="I94">
        <v>70</v>
      </c>
      <c r="J94">
        <v>31</v>
      </c>
      <c r="K94">
        <v>9</v>
      </c>
      <c r="L94">
        <v>86</v>
      </c>
      <c r="M94">
        <v>27</v>
      </c>
      <c r="N94">
        <v>1.1299999999999999</v>
      </c>
      <c r="O94">
        <v>8.94</v>
      </c>
      <c r="P94">
        <v>2.86</v>
      </c>
      <c r="Q94">
        <v>3.58</v>
      </c>
      <c r="R94">
        <v>1.8</v>
      </c>
      <c r="S94">
        <v>4153</v>
      </c>
      <c r="U94">
        <f t="shared" si="12"/>
        <v>7</v>
      </c>
      <c r="V94">
        <f t="shared" si="13"/>
        <v>4</v>
      </c>
      <c r="W94">
        <f t="shared" si="14"/>
        <v>3.29</v>
      </c>
      <c r="X94">
        <f t="shared" si="15"/>
        <v>14</v>
      </c>
      <c r="Y94">
        <f t="shared" si="16"/>
        <v>14</v>
      </c>
      <c r="Z94">
        <f t="shared" si="17"/>
        <v>86</v>
      </c>
      <c r="AA94">
        <f t="shared" si="18"/>
        <v>70</v>
      </c>
      <c r="AB94">
        <f t="shared" si="19"/>
        <v>31</v>
      </c>
      <c r="AC94">
        <f t="shared" si="20"/>
        <v>9</v>
      </c>
      <c r="AD94">
        <f t="shared" si="21"/>
        <v>86</v>
      </c>
      <c r="AE94">
        <f t="shared" si="22"/>
        <v>27</v>
      </c>
      <c r="AF94">
        <f>SUMPRODUCT(U94:AE94,Weights!$E$3:$O$3)</f>
        <v>170.5</v>
      </c>
    </row>
    <row r="95" spans="1:32" x14ac:dyDescent="0.25">
      <c r="A95" t="s">
        <v>560</v>
      </c>
      <c r="B95" t="s">
        <v>96</v>
      </c>
      <c r="C95">
        <v>3</v>
      </c>
      <c r="D95">
        <v>2</v>
      </c>
      <c r="E95">
        <v>3.7</v>
      </c>
      <c r="F95">
        <v>0</v>
      </c>
      <c r="G95">
        <v>30</v>
      </c>
      <c r="H95">
        <v>29</v>
      </c>
      <c r="I95">
        <v>27</v>
      </c>
      <c r="J95">
        <v>12</v>
      </c>
      <c r="K95">
        <v>3</v>
      </c>
      <c r="L95">
        <v>31</v>
      </c>
      <c r="M95">
        <v>9</v>
      </c>
      <c r="N95">
        <v>1.23</v>
      </c>
      <c r="O95">
        <v>9.5399999999999991</v>
      </c>
      <c r="P95">
        <v>2.71</v>
      </c>
      <c r="Q95">
        <v>3.58</v>
      </c>
      <c r="R95">
        <v>0.4</v>
      </c>
      <c r="S95">
        <v>1246</v>
      </c>
      <c r="U95">
        <f t="shared" si="12"/>
        <v>3</v>
      </c>
      <c r="V95">
        <f t="shared" si="13"/>
        <v>2</v>
      </c>
      <c r="W95">
        <f t="shared" si="14"/>
        <v>3.7</v>
      </c>
      <c r="X95">
        <f t="shared" si="15"/>
        <v>0</v>
      </c>
      <c r="Y95">
        <f t="shared" si="16"/>
        <v>30</v>
      </c>
      <c r="Z95">
        <f t="shared" si="17"/>
        <v>29</v>
      </c>
      <c r="AA95">
        <f t="shared" si="18"/>
        <v>27</v>
      </c>
      <c r="AB95">
        <f t="shared" si="19"/>
        <v>12</v>
      </c>
      <c r="AC95">
        <f t="shared" si="20"/>
        <v>3</v>
      </c>
      <c r="AD95">
        <f t="shared" si="21"/>
        <v>31</v>
      </c>
      <c r="AE95">
        <f t="shared" si="22"/>
        <v>9</v>
      </c>
      <c r="AF95">
        <f>SUMPRODUCT(U95:AE95,Weights!$E$3:$O$3)</f>
        <v>56</v>
      </c>
    </row>
    <row r="96" spans="1:32" x14ac:dyDescent="0.25">
      <c r="A96" t="s">
        <v>1190</v>
      </c>
      <c r="B96" t="s">
        <v>60</v>
      </c>
      <c r="C96">
        <v>1</v>
      </c>
      <c r="D96">
        <v>1</v>
      </c>
      <c r="E96">
        <v>3.78</v>
      </c>
      <c r="F96">
        <v>0</v>
      </c>
      <c r="G96">
        <v>13</v>
      </c>
      <c r="H96">
        <v>17</v>
      </c>
      <c r="I96">
        <v>17</v>
      </c>
      <c r="J96">
        <v>7</v>
      </c>
      <c r="K96">
        <v>2</v>
      </c>
      <c r="L96">
        <v>16</v>
      </c>
      <c r="M96">
        <v>4</v>
      </c>
      <c r="N96">
        <v>1.22</v>
      </c>
      <c r="O96">
        <v>8.34</v>
      </c>
      <c r="P96">
        <v>1.92</v>
      </c>
      <c r="Q96">
        <v>3.6</v>
      </c>
      <c r="R96">
        <v>0.2</v>
      </c>
      <c r="S96">
        <v>17002</v>
      </c>
      <c r="U96">
        <f t="shared" si="12"/>
        <v>1</v>
      </c>
      <c r="V96">
        <f t="shared" si="13"/>
        <v>1</v>
      </c>
      <c r="W96">
        <f t="shared" si="14"/>
        <v>3.78</v>
      </c>
      <c r="X96">
        <f t="shared" si="15"/>
        <v>0</v>
      </c>
      <c r="Y96">
        <f t="shared" si="16"/>
        <v>13</v>
      </c>
      <c r="Z96">
        <f t="shared" si="17"/>
        <v>17</v>
      </c>
      <c r="AA96">
        <f t="shared" si="18"/>
        <v>17</v>
      </c>
      <c r="AB96">
        <f t="shared" si="19"/>
        <v>7</v>
      </c>
      <c r="AC96">
        <f t="shared" si="20"/>
        <v>2</v>
      </c>
      <c r="AD96">
        <f t="shared" si="21"/>
        <v>16</v>
      </c>
      <c r="AE96">
        <f t="shared" si="22"/>
        <v>4</v>
      </c>
      <c r="AF96">
        <f>SUMPRODUCT(U96:AE96,Weights!$E$3:$O$3)</f>
        <v>27.5</v>
      </c>
    </row>
    <row r="97" spans="1:32" x14ac:dyDescent="0.25">
      <c r="A97" t="s">
        <v>633</v>
      </c>
      <c r="B97" t="s">
        <v>37</v>
      </c>
      <c r="C97">
        <v>2</v>
      </c>
      <c r="D97">
        <v>1</v>
      </c>
      <c r="E97">
        <v>3.64</v>
      </c>
      <c r="F97">
        <v>0</v>
      </c>
      <c r="G97">
        <v>27</v>
      </c>
      <c r="H97">
        <v>27</v>
      </c>
      <c r="I97">
        <v>26</v>
      </c>
      <c r="J97">
        <v>11</v>
      </c>
      <c r="K97">
        <v>2</v>
      </c>
      <c r="L97">
        <v>27</v>
      </c>
      <c r="M97">
        <v>12</v>
      </c>
      <c r="N97">
        <v>1.4</v>
      </c>
      <c r="O97">
        <v>8.98</v>
      </c>
      <c r="P97">
        <v>3.92</v>
      </c>
      <c r="Q97">
        <v>3.61</v>
      </c>
      <c r="R97">
        <v>0.3</v>
      </c>
      <c r="S97">
        <v>9761</v>
      </c>
      <c r="U97">
        <f t="shared" si="12"/>
        <v>2</v>
      </c>
      <c r="V97">
        <f t="shared" si="13"/>
        <v>1</v>
      </c>
      <c r="W97">
        <f t="shared" si="14"/>
        <v>3.64</v>
      </c>
      <c r="X97">
        <f t="shared" si="15"/>
        <v>0</v>
      </c>
      <c r="Y97">
        <f t="shared" si="16"/>
        <v>27</v>
      </c>
      <c r="Z97">
        <f t="shared" si="17"/>
        <v>27</v>
      </c>
      <c r="AA97">
        <f t="shared" si="18"/>
        <v>26</v>
      </c>
      <c r="AB97">
        <f t="shared" si="19"/>
        <v>11</v>
      </c>
      <c r="AC97">
        <f t="shared" si="20"/>
        <v>2</v>
      </c>
      <c r="AD97">
        <f t="shared" si="21"/>
        <v>27</v>
      </c>
      <c r="AE97">
        <f t="shared" si="22"/>
        <v>12</v>
      </c>
      <c r="AF97">
        <f>SUMPRODUCT(U97:AE97,Weights!$E$3:$O$3)</f>
        <v>47</v>
      </c>
    </row>
    <row r="98" spans="1:32" x14ac:dyDescent="0.25">
      <c r="A98" t="s">
        <v>585</v>
      </c>
      <c r="B98" t="s">
        <v>19</v>
      </c>
      <c r="C98">
        <v>5</v>
      </c>
      <c r="D98">
        <v>5</v>
      </c>
      <c r="E98">
        <v>3.89</v>
      </c>
      <c r="F98">
        <v>14</v>
      </c>
      <c r="G98">
        <v>14</v>
      </c>
      <c r="H98">
        <v>80</v>
      </c>
      <c r="I98">
        <v>75</v>
      </c>
      <c r="J98">
        <v>35</v>
      </c>
      <c r="K98">
        <v>10</v>
      </c>
      <c r="L98">
        <v>102</v>
      </c>
      <c r="M98">
        <v>34</v>
      </c>
      <c r="N98">
        <v>1.36</v>
      </c>
      <c r="O98">
        <v>11.48</v>
      </c>
      <c r="P98">
        <v>3.82</v>
      </c>
      <c r="Q98">
        <v>3.61</v>
      </c>
      <c r="R98">
        <v>1.7</v>
      </c>
      <c r="S98">
        <v>11486</v>
      </c>
      <c r="U98">
        <f t="shared" si="12"/>
        <v>5</v>
      </c>
      <c r="V98">
        <f t="shared" si="13"/>
        <v>5</v>
      </c>
      <c r="W98">
        <f t="shared" si="14"/>
        <v>3.89</v>
      </c>
      <c r="X98">
        <f t="shared" si="15"/>
        <v>14</v>
      </c>
      <c r="Y98">
        <f t="shared" si="16"/>
        <v>14</v>
      </c>
      <c r="Z98">
        <f t="shared" si="17"/>
        <v>80</v>
      </c>
      <c r="AA98">
        <f t="shared" si="18"/>
        <v>75</v>
      </c>
      <c r="AB98">
        <f t="shared" si="19"/>
        <v>35</v>
      </c>
      <c r="AC98">
        <f t="shared" si="20"/>
        <v>10</v>
      </c>
      <c r="AD98">
        <f t="shared" si="21"/>
        <v>102</v>
      </c>
      <c r="AE98">
        <f t="shared" si="22"/>
        <v>34</v>
      </c>
      <c r="AF98">
        <f>SUMPRODUCT(U98:AE98,Weights!$E$3:$O$3)</f>
        <v>147.5</v>
      </c>
    </row>
    <row r="99" spans="1:32" x14ac:dyDescent="0.25">
      <c r="A99" t="s">
        <v>637</v>
      </c>
      <c r="B99" t="s">
        <v>43</v>
      </c>
      <c r="C99">
        <v>2</v>
      </c>
      <c r="D99">
        <v>1</v>
      </c>
      <c r="E99">
        <v>3.42</v>
      </c>
      <c r="F99">
        <v>0</v>
      </c>
      <c r="G99">
        <v>35</v>
      </c>
      <c r="H99">
        <v>31</v>
      </c>
      <c r="I99">
        <v>30</v>
      </c>
      <c r="J99">
        <v>12</v>
      </c>
      <c r="K99">
        <v>3</v>
      </c>
      <c r="L99">
        <v>30</v>
      </c>
      <c r="M99">
        <v>12</v>
      </c>
      <c r="N99">
        <v>1.34</v>
      </c>
      <c r="O99">
        <v>8.6</v>
      </c>
      <c r="P99">
        <v>3.44</v>
      </c>
      <c r="Q99">
        <v>3.62</v>
      </c>
      <c r="R99">
        <v>0.3</v>
      </c>
      <c r="S99">
        <v>8110</v>
      </c>
      <c r="U99">
        <f t="shared" si="12"/>
        <v>2</v>
      </c>
      <c r="V99">
        <f t="shared" si="13"/>
        <v>1</v>
      </c>
      <c r="W99">
        <f t="shared" si="14"/>
        <v>3.42</v>
      </c>
      <c r="X99">
        <f t="shared" si="15"/>
        <v>0</v>
      </c>
      <c r="Y99">
        <f t="shared" si="16"/>
        <v>35</v>
      </c>
      <c r="Z99">
        <f t="shared" si="17"/>
        <v>31</v>
      </c>
      <c r="AA99">
        <f t="shared" si="18"/>
        <v>30</v>
      </c>
      <c r="AB99">
        <f t="shared" si="19"/>
        <v>12</v>
      </c>
      <c r="AC99">
        <f t="shared" si="20"/>
        <v>3</v>
      </c>
      <c r="AD99">
        <f t="shared" si="21"/>
        <v>30</v>
      </c>
      <c r="AE99">
        <f t="shared" si="22"/>
        <v>12</v>
      </c>
      <c r="AF99">
        <f>SUMPRODUCT(U99:AE99,Weights!$E$3:$O$3)</f>
        <v>54</v>
      </c>
    </row>
    <row r="100" spans="1:32" x14ac:dyDescent="0.25">
      <c r="A100" t="s">
        <v>631</v>
      </c>
      <c r="B100" t="s">
        <v>51</v>
      </c>
      <c r="C100">
        <v>1</v>
      </c>
      <c r="D100">
        <v>1</v>
      </c>
      <c r="E100">
        <v>3.69</v>
      </c>
      <c r="F100">
        <v>0</v>
      </c>
      <c r="G100">
        <v>29</v>
      </c>
      <c r="H100">
        <v>29</v>
      </c>
      <c r="I100">
        <v>25</v>
      </c>
      <c r="J100">
        <v>12</v>
      </c>
      <c r="K100">
        <v>3</v>
      </c>
      <c r="L100">
        <v>31</v>
      </c>
      <c r="M100">
        <v>9</v>
      </c>
      <c r="N100">
        <v>1.2</v>
      </c>
      <c r="O100">
        <v>9.61</v>
      </c>
      <c r="P100">
        <v>2.95</v>
      </c>
      <c r="Q100">
        <v>3.63</v>
      </c>
      <c r="R100">
        <v>0.3</v>
      </c>
      <c r="S100">
        <v>5420</v>
      </c>
      <c r="U100">
        <f t="shared" si="12"/>
        <v>1</v>
      </c>
      <c r="V100">
        <f t="shared" si="13"/>
        <v>1</v>
      </c>
      <c r="W100">
        <f t="shared" si="14"/>
        <v>3.69</v>
      </c>
      <c r="X100">
        <f t="shared" si="15"/>
        <v>0</v>
      </c>
      <c r="Y100">
        <f t="shared" si="16"/>
        <v>29</v>
      </c>
      <c r="Z100">
        <f t="shared" si="17"/>
        <v>29</v>
      </c>
      <c r="AA100">
        <f t="shared" si="18"/>
        <v>25</v>
      </c>
      <c r="AB100">
        <f t="shared" si="19"/>
        <v>12</v>
      </c>
      <c r="AC100">
        <f t="shared" si="20"/>
        <v>3</v>
      </c>
      <c r="AD100">
        <f t="shared" si="21"/>
        <v>31</v>
      </c>
      <c r="AE100">
        <f t="shared" si="22"/>
        <v>9</v>
      </c>
      <c r="AF100">
        <f>SUMPRODUCT(U100:AE100,Weights!$E$3:$O$3)</f>
        <v>50</v>
      </c>
    </row>
    <row r="101" spans="1:32" x14ac:dyDescent="0.25">
      <c r="A101" t="s">
        <v>603</v>
      </c>
      <c r="B101" t="s">
        <v>47</v>
      </c>
      <c r="C101">
        <v>2</v>
      </c>
      <c r="D101">
        <v>1</v>
      </c>
      <c r="E101">
        <v>3.69</v>
      </c>
      <c r="F101">
        <v>0</v>
      </c>
      <c r="G101">
        <v>30</v>
      </c>
      <c r="H101">
        <v>31</v>
      </c>
      <c r="I101">
        <v>29</v>
      </c>
      <c r="J101">
        <v>13</v>
      </c>
      <c r="K101">
        <v>3</v>
      </c>
      <c r="L101">
        <v>25</v>
      </c>
      <c r="M101">
        <v>9</v>
      </c>
      <c r="N101">
        <v>1.24</v>
      </c>
      <c r="O101">
        <v>7.42</v>
      </c>
      <c r="P101">
        <v>2.63</v>
      </c>
      <c r="Q101">
        <v>3.64</v>
      </c>
      <c r="R101">
        <v>0.3</v>
      </c>
      <c r="S101">
        <v>13528</v>
      </c>
      <c r="U101">
        <f t="shared" si="12"/>
        <v>2</v>
      </c>
      <c r="V101">
        <f t="shared" si="13"/>
        <v>1</v>
      </c>
      <c r="W101">
        <f t="shared" si="14"/>
        <v>3.69</v>
      </c>
      <c r="X101">
        <f t="shared" si="15"/>
        <v>0</v>
      </c>
      <c r="Y101">
        <f t="shared" si="16"/>
        <v>30</v>
      </c>
      <c r="Z101">
        <f t="shared" si="17"/>
        <v>31</v>
      </c>
      <c r="AA101">
        <f t="shared" si="18"/>
        <v>29</v>
      </c>
      <c r="AB101">
        <f t="shared" si="19"/>
        <v>13</v>
      </c>
      <c r="AC101">
        <f t="shared" si="20"/>
        <v>3</v>
      </c>
      <c r="AD101">
        <f t="shared" si="21"/>
        <v>25</v>
      </c>
      <c r="AE101">
        <f t="shared" si="22"/>
        <v>9</v>
      </c>
      <c r="AF101">
        <f>SUMPRODUCT(U101:AE101,Weights!$E$3:$O$3)</f>
        <v>49</v>
      </c>
    </row>
    <row r="102" spans="1:32" x14ac:dyDescent="0.25">
      <c r="A102" t="s">
        <v>575</v>
      </c>
      <c r="B102" t="s">
        <v>29</v>
      </c>
      <c r="C102">
        <v>1</v>
      </c>
      <c r="D102">
        <v>1</v>
      </c>
      <c r="E102">
        <v>3.61</v>
      </c>
      <c r="F102">
        <v>0</v>
      </c>
      <c r="G102">
        <v>25</v>
      </c>
      <c r="H102">
        <v>25</v>
      </c>
      <c r="I102">
        <v>18</v>
      </c>
      <c r="J102">
        <v>10</v>
      </c>
      <c r="K102">
        <v>3</v>
      </c>
      <c r="L102">
        <v>35</v>
      </c>
      <c r="M102">
        <v>14</v>
      </c>
      <c r="N102">
        <v>1.29</v>
      </c>
      <c r="O102">
        <v>12.67</v>
      </c>
      <c r="P102">
        <v>5.17</v>
      </c>
      <c r="Q102">
        <v>3.64</v>
      </c>
      <c r="R102">
        <v>0.2</v>
      </c>
      <c r="S102">
        <v>13607</v>
      </c>
      <c r="U102">
        <f t="shared" si="12"/>
        <v>1</v>
      </c>
      <c r="V102">
        <f t="shared" si="13"/>
        <v>1</v>
      </c>
      <c r="W102">
        <f t="shared" si="14"/>
        <v>3.61</v>
      </c>
      <c r="X102">
        <f t="shared" si="15"/>
        <v>0</v>
      </c>
      <c r="Y102">
        <f t="shared" si="16"/>
        <v>25</v>
      </c>
      <c r="Z102">
        <f t="shared" si="17"/>
        <v>25</v>
      </c>
      <c r="AA102">
        <f t="shared" si="18"/>
        <v>18</v>
      </c>
      <c r="AB102">
        <f t="shared" si="19"/>
        <v>10</v>
      </c>
      <c r="AC102">
        <f t="shared" si="20"/>
        <v>3</v>
      </c>
      <c r="AD102">
        <f t="shared" si="21"/>
        <v>35</v>
      </c>
      <c r="AE102">
        <f t="shared" si="22"/>
        <v>14</v>
      </c>
      <c r="AF102">
        <f>SUMPRODUCT(U102:AE102,Weights!$E$3:$O$3)</f>
        <v>51</v>
      </c>
    </row>
    <row r="103" spans="1:32" x14ac:dyDescent="0.25">
      <c r="A103" t="s">
        <v>619</v>
      </c>
      <c r="B103" t="s">
        <v>51</v>
      </c>
      <c r="C103">
        <v>5</v>
      </c>
      <c r="D103">
        <v>4</v>
      </c>
      <c r="E103">
        <v>3.63</v>
      </c>
      <c r="F103">
        <v>12</v>
      </c>
      <c r="G103">
        <v>13</v>
      </c>
      <c r="H103">
        <v>74</v>
      </c>
      <c r="I103">
        <v>69</v>
      </c>
      <c r="J103">
        <v>30</v>
      </c>
      <c r="K103">
        <v>9</v>
      </c>
      <c r="L103">
        <v>72</v>
      </c>
      <c r="M103">
        <v>19</v>
      </c>
      <c r="N103">
        <v>1.19</v>
      </c>
      <c r="O103">
        <v>8.7200000000000006</v>
      </c>
      <c r="P103">
        <v>2.33</v>
      </c>
      <c r="Q103">
        <v>3.64</v>
      </c>
      <c r="R103">
        <v>1.5</v>
      </c>
      <c r="S103">
        <v>18498</v>
      </c>
      <c r="U103">
        <f t="shared" si="12"/>
        <v>5</v>
      </c>
      <c r="V103">
        <f t="shared" si="13"/>
        <v>4</v>
      </c>
      <c r="W103">
        <f t="shared" si="14"/>
        <v>3.63</v>
      </c>
      <c r="X103">
        <f t="shared" si="15"/>
        <v>12</v>
      </c>
      <c r="Y103">
        <f t="shared" si="16"/>
        <v>13</v>
      </c>
      <c r="Z103">
        <f t="shared" si="17"/>
        <v>74</v>
      </c>
      <c r="AA103">
        <f t="shared" si="18"/>
        <v>69</v>
      </c>
      <c r="AB103">
        <f t="shared" si="19"/>
        <v>30</v>
      </c>
      <c r="AC103">
        <f t="shared" si="20"/>
        <v>9</v>
      </c>
      <c r="AD103">
        <f t="shared" si="21"/>
        <v>72</v>
      </c>
      <c r="AE103">
        <f t="shared" si="22"/>
        <v>19</v>
      </c>
      <c r="AF103">
        <f>SUMPRODUCT(U103:AE103,Weights!$E$3:$O$3)</f>
        <v>129</v>
      </c>
    </row>
    <row r="104" spans="1:32" x14ac:dyDescent="0.25">
      <c r="A104" t="s">
        <v>615</v>
      </c>
      <c r="B104" t="s">
        <v>21</v>
      </c>
      <c r="C104">
        <v>2</v>
      </c>
      <c r="D104">
        <v>2</v>
      </c>
      <c r="E104">
        <v>3.82</v>
      </c>
      <c r="F104">
        <v>0</v>
      </c>
      <c r="G104">
        <v>27</v>
      </c>
      <c r="H104">
        <v>28</v>
      </c>
      <c r="I104">
        <v>25</v>
      </c>
      <c r="J104">
        <v>12</v>
      </c>
      <c r="K104">
        <v>2</v>
      </c>
      <c r="L104">
        <v>31</v>
      </c>
      <c r="M104">
        <v>14</v>
      </c>
      <c r="N104">
        <v>1.36</v>
      </c>
      <c r="O104">
        <v>9.9</v>
      </c>
      <c r="P104">
        <v>4.32</v>
      </c>
      <c r="Q104">
        <v>3.65</v>
      </c>
      <c r="R104">
        <v>0.3</v>
      </c>
      <c r="S104">
        <v>1345</v>
      </c>
      <c r="U104">
        <f t="shared" si="12"/>
        <v>2</v>
      </c>
      <c r="V104">
        <f t="shared" si="13"/>
        <v>2</v>
      </c>
      <c r="W104">
        <f t="shared" si="14"/>
        <v>3.82</v>
      </c>
      <c r="X104">
        <f t="shared" si="15"/>
        <v>0</v>
      </c>
      <c r="Y104">
        <f t="shared" si="16"/>
        <v>27</v>
      </c>
      <c r="Z104">
        <f t="shared" si="17"/>
        <v>28</v>
      </c>
      <c r="AA104">
        <f t="shared" si="18"/>
        <v>25</v>
      </c>
      <c r="AB104">
        <f t="shared" si="19"/>
        <v>12</v>
      </c>
      <c r="AC104">
        <f t="shared" si="20"/>
        <v>2</v>
      </c>
      <c r="AD104">
        <f t="shared" si="21"/>
        <v>31</v>
      </c>
      <c r="AE104">
        <f t="shared" si="22"/>
        <v>14</v>
      </c>
      <c r="AF104">
        <f>SUMPRODUCT(U104:AE104,Weights!$E$3:$O$3)</f>
        <v>47.5</v>
      </c>
    </row>
    <row r="105" spans="1:32" x14ac:dyDescent="0.25">
      <c r="A105" t="s">
        <v>611</v>
      </c>
      <c r="B105" t="s">
        <v>23</v>
      </c>
      <c r="C105">
        <v>1</v>
      </c>
      <c r="D105">
        <v>1</v>
      </c>
      <c r="E105">
        <v>3.86</v>
      </c>
      <c r="F105">
        <v>0</v>
      </c>
      <c r="G105">
        <v>19</v>
      </c>
      <c r="H105">
        <v>21</v>
      </c>
      <c r="I105">
        <v>19</v>
      </c>
      <c r="J105">
        <v>9</v>
      </c>
      <c r="K105">
        <v>2</v>
      </c>
      <c r="L105">
        <v>23</v>
      </c>
      <c r="M105">
        <v>9</v>
      </c>
      <c r="N105">
        <v>1.33</v>
      </c>
      <c r="O105">
        <v>9.81</v>
      </c>
      <c r="P105">
        <v>3.86</v>
      </c>
      <c r="Q105">
        <v>3.65</v>
      </c>
      <c r="R105">
        <v>0.2</v>
      </c>
      <c r="S105">
        <v>9866</v>
      </c>
      <c r="U105">
        <f t="shared" si="12"/>
        <v>1</v>
      </c>
      <c r="V105">
        <f t="shared" si="13"/>
        <v>1</v>
      </c>
      <c r="W105">
        <f t="shared" si="14"/>
        <v>3.86</v>
      </c>
      <c r="X105">
        <f t="shared" si="15"/>
        <v>0</v>
      </c>
      <c r="Y105">
        <f t="shared" si="16"/>
        <v>19</v>
      </c>
      <c r="Z105">
        <f t="shared" si="17"/>
        <v>21</v>
      </c>
      <c r="AA105">
        <f t="shared" si="18"/>
        <v>19</v>
      </c>
      <c r="AB105">
        <f t="shared" si="19"/>
        <v>9</v>
      </c>
      <c r="AC105">
        <f t="shared" si="20"/>
        <v>2</v>
      </c>
      <c r="AD105">
        <f t="shared" si="21"/>
        <v>23</v>
      </c>
      <c r="AE105">
        <f t="shared" si="22"/>
        <v>9</v>
      </c>
      <c r="AF105">
        <f>SUMPRODUCT(U105:AE105,Weights!$E$3:$O$3)</f>
        <v>35</v>
      </c>
    </row>
    <row r="106" spans="1:32" x14ac:dyDescent="0.25">
      <c r="A106" t="s">
        <v>614</v>
      </c>
      <c r="B106" t="s">
        <v>15</v>
      </c>
      <c r="C106">
        <v>2</v>
      </c>
      <c r="D106">
        <v>2</v>
      </c>
      <c r="E106">
        <v>3.67</v>
      </c>
      <c r="F106">
        <v>6</v>
      </c>
      <c r="G106">
        <v>6</v>
      </c>
      <c r="H106">
        <v>36</v>
      </c>
      <c r="I106">
        <v>32</v>
      </c>
      <c r="J106">
        <v>15</v>
      </c>
      <c r="K106">
        <v>3</v>
      </c>
      <c r="L106">
        <v>34</v>
      </c>
      <c r="M106">
        <v>13</v>
      </c>
      <c r="N106">
        <v>1.26</v>
      </c>
      <c r="O106">
        <v>8.6300000000000008</v>
      </c>
      <c r="P106">
        <v>3.3</v>
      </c>
      <c r="Q106">
        <v>3.66</v>
      </c>
      <c r="R106">
        <v>0.7</v>
      </c>
      <c r="S106">
        <v>9784</v>
      </c>
      <c r="U106">
        <f t="shared" si="12"/>
        <v>2</v>
      </c>
      <c r="V106">
        <f t="shared" si="13"/>
        <v>2</v>
      </c>
      <c r="W106">
        <f t="shared" si="14"/>
        <v>3.67</v>
      </c>
      <c r="X106">
        <f t="shared" si="15"/>
        <v>6</v>
      </c>
      <c r="Y106">
        <f t="shared" si="16"/>
        <v>6</v>
      </c>
      <c r="Z106">
        <f t="shared" si="17"/>
        <v>36</v>
      </c>
      <c r="AA106">
        <f t="shared" si="18"/>
        <v>32</v>
      </c>
      <c r="AB106">
        <f t="shared" si="19"/>
        <v>15</v>
      </c>
      <c r="AC106">
        <f t="shared" si="20"/>
        <v>3</v>
      </c>
      <c r="AD106">
        <f t="shared" si="21"/>
        <v>34</v>
      </c>
      <c r="AE106">
        <f t="shared" si="22"/>
        <v>13</v>
      </c>
      <c r="AF106">
        <f>SUMPRODUCT(U106:AE106,Weights!$E$3:$O$3)</f>
        <v>57.5</v>
      </c>
    </row>
    <row r="107" spans="1:32" x14ac:dyDescent="0.25">
      <c r="A107" t="s">
        <v>567</v>
      </c>
      <c r="B107" t="s">
        <v>47</v>
      </c>
      <c r="C107">
        <v>2</v>
      </c>
      <c r="D107">
        <v>1</v>
      </c>
      <c r="E107">
        <v>3.65</v>
      </c>
      <c r="F107">
        <v>0</v>
      </c>
      <c r="G107">
        <v>21</v>
      </c>
      <c r="H107">
        <v>25</v>
      </c>
      <c r="I107">
        <v>23</v>
      </c>
      <c r="J107">
        <v>10</v>
      </c>
      <c r="K107">
        <v>3</v>
      </c>
      <c r="L107">
        <v>24</v>
      </c>
      <c r="M107">
        <v>8</v>
      </c>
      <c r="N107">
        <v>1.23</v>
      </c>
      <c r="O107">
        <v>8.69</v>
      </c>
      <c r="P107">
        <v>2.84</v>
      </c>
      <c r="Q107">
        <v>3.66</v>
      </c>
      <c r="R107">
        <v>0.3</v>
      </c>
      <c r="S107">
        <v>6697</v>
      </c>
      <c r="U107">
        <f t="shared" si="12"/>
        <v>2</v>
      </c>
      <c r="V107">
        <f t="shared" si="13"/>
        <v>1</v>
      </c>
      <c r="W107">
        <f t="shared" si="14"/>
        <v>3.65</v>
      </c>
      <c r="X107">
        <f t="shared" si="15"/>
        <v>0</v>
      </c>
      <c r="Y107">
        <f t="shared" si="16"/>
        <v>21</v>
      </c>
      <c r="Z107">
        <f t="shared" si="17"/>
        <v>25</v>
      </c>
      <c r="AA107">
        <f t="shared" si="18"/>
        <v>23</v>
      </c>
      <c r="AB107">
        <f t="shared" si="19"/>
        <v>10</v>
      </c>
      <c r="AC107">
        <f t="shared" si="20"/>
        <v>3</v>
      </c>
      <c r="AD107">
        <f t="shared" si="21"/>
        <v>24</v>
      </c>
      <c r="AE107">
        <f t="shared" si="22"/>
        <v>8</v>
      </c>
      <c r="AF107">
        <f>SUMPRODUCT(U107:AE107,Weights!$E$3:$O$3)</f>
        <v>45.5</v>
      </c>
    </row>
    <row r="108" spans="1:32" x14ac:dyDescent="0.25">
      <c r="A108" t="s">
        <v>658</v>
      </c>
      <c r="B108" t="s">
        <v>141</v>
      </c>
      <c r="C108">
        <v>2</v>
      </c>
      <c r="D108">
        <v>2</v>
      </c>
      <c r="E108">
        <v>3.58</v>
      </c>
      <c r="F108">
        <v>0</v>
      </c>
      <c r="G108">
        <v>33</v>
      </c>
      <c r="H108">
        <v>35</v>
      </c>
      <c r="I108">
        <v>31</v>
      </c>
      <c r="J108">
        <v>14</v>
      </c>
      <c r="K108">
        <v>4</v>
      </c>
      <c r="L108">
        <v>40</v>
      </c>
      <c r="M108">
        <v>13</v>
      </c>
      <c r="N108">
        <v>1.24</v>
      </c>
      <c r="O108">
        <v>10.38</v>
      </c>
      <c r="P108">
        <v>3.31</v>
      </c>
      <c r="Q108">
        <v>3.66</v>
      </c>
      <c r="R108">
        <v>0.4</v>
      </c>
      <c r="S108">
        <v>11804</v>
      </c>
      <c r="U108">
        <f t="shared" si="12"/>
        <v>2</v>
      </c>
      <c r="V108">
        <f t="shared" si="13"/>
        <v>2</v>
      </c>
      <c r="W108">
        <f t="shared" si="14"/>
        <v>3.58</v>
      </c>
      <c r="X108">
        <f t="shared" si="15"/>
        <v>0</v>
      </c>
      <c r="Y108">
        <f t="shared" si="16"/>
        <v>33</v>
      </c>
      <c r="Z108">
        <f t="shared" si="17"/>
        <v>35</v>
      </c>
      <c r="AA108">
        <f t="shared" si="18"/>
        <v>31</v>
      </c>
      <c r="AB108">
        <f t="shared" si="19"/>
        <v>14</v>
      </c>
      <c r="AC108">
        <f t="shared" si="20"/>
        <v>4</v>
      </c>
      <c r="AD108">
        <f t="shared" si="21"/>
        <v>40</v>
      </c>
      <c r="AE108">
        <f t="shared" si="22"/>
        <v>13</v>
      </c>
      <c r="AF108">
        <f>SUMPRODUCT(U108:AE108,Weights!$E$3:$O$3)</f>
        <v>64</v>
      </c>
    </row>
    <row r="109" spans="1:32" x14ac:dyDescent="0.25">
      <c r="A109" t="s">
        <v>1193</v>
      </c>
      <c r="B109" t="s">
        <v>58</v>
      </c>
      <c r="C109">
        <v>1</v>
      </c>
      <c r="D109">
        <v>1</v>
      </c>
      <c r="E109">
        <v>3.79</v>
      </c>
      <c r="F109">
        <v>0</v>
      </c>
      <c r="G109">
        <v>18</v>
      </c>
      <c r="H109">
        <v>22</v>
      </c>
      <c r="I109">
        <v>22</v>
      </c>
      <c r="J109">
        <v>9</v>
      </c>
      <c r="K109">
        <v>2</v>
      </c>
      <c r="L109">
        <v>18</v>
      </c>
      <c r="M109">
        <v>6</v>
      </c>
      <c r="N109">
        <v>1.29</v>
      </c>
      <c r="O109">
        <v>7.24</v>
      </c>
      <c r="P109">
        <v>2.6</v>
      </c>
      <c r="Q109">
        <v>3.66</v>
      </c>
      <c r="R109">
        <v>0.2</v>
      </c>
      <c r="S109">
        <v>11432</v>
      </c>
      <c r="U109">
        <f t="shared" si="12"/>
        <v>1</v>
      </c>
      <c r="V109">
        <f t="shared" si="13"/>
        <v>1</v>
      </c>
      <c r="W109">
        <f t="shared" si="14"/>
        <v>3.79</v>
      </c>
      <c r="X109">
        <f t="shared" si="15"/>
        <v>0</v>
      </c>
      <c r="Y109">
        <f t="shared" si="16"/>
        <v>18</v>
      </c>
      <c r="Z109">
        <f t="shared" si="17"/>
        <v>22</v>
      </c>
      <c r="AA109">
        <f t="shared" si="18"/>
        <v>22</v>
      </c>
      <c r="AB109">
        <f t="shared" si="19"/>
        <v>9</v>
      </c>
      <c r="AC109">
        <f t="shared" si="20"/>
        <v>2</v>
      </c>
      <c r="AD109">
        <f t="shared" si="21"/>
        <v>18</v>
      </c>
      <c r="AE109">
        <f t="shared" si="22"/>
        <v>6</v>
      </c>
      <c r="AF109">
        <f>SUMPRODUCT(U109:AE109,Weights!$E$3:$O$3)</f>
        <v>32</v>
      </c>
    </row>
    <row r="110" spans="1:32" x14ac:dyDescent="0.25">
      <c r="A110" t="s">
        <v>650</v>
      </c>
      <c r="B110" t="s">
        <v>96</v>
      </c>
      <c r="C110">
        <v>1</v>
      </c>
      <c r="D110">
        <v>1</v>
      </c>
      <c r="E110">
        <v>3.61</v>
      </c>
      <c r="F110">
        <v>0</v>
      </c>
      <c r="G110">
        <v>27</v>
      </c>
      <c r="H110">
        <v>32</v>
      </c>
      <c r="I110">
        <v>34</v>
      </c>
      <c r="J110">
        <v>13</v>
      </c>
      <c r="K110">
        <v>3</v>
      </c>
      <c r="L110">
        <v>23</v>
      </c>
      <c r="M110">
        <v>7</v>
      </c>
      <c r="N110">
        <v>1.29</v>
      </c>
      <c r="O110">
        <v>6.54</v>
      </c>
      <c r="P110">
        <v>2.04</v>
      </c>
      <c r="Q110">
        <v>3.66</v>
      </c>
      <c r="R110">
        <v>0.3</v>
      </c>
      <c r="S110">
        <v>12890</v>
      </c>
      <c r="U110">
        <f t="shared" si="12"/>
        <v>1</v>
      </c>
      <c r="V110">
        <f t="shared" si="13"/>
        <v>1</v>
      </c>
      <c r="W110">
        <f t="shared" si="14"/>
        <v>3.61</v>
      </c>
      <c r="X110">
        <f t="shared" si="15"/>
        <v>0</v>
      </c>
      <c r="Y110">
        <f t="shared" si="16"/>
        <v>27</v>
      </c>
      <c r="Z110">
        <f t="shared" si="17"/>
        <v>32</v>
      </c>
      <c r="AA110">
        <f t="shared" si="18"/>
        <v>34</v>
      </c>
      <c r="AB110">
        <f t="shared" si="19"/>
        <v>13</v>
      </c>
      <c r="AC110">
        <f t="shared" si="20"/>
        <v>3</v>
      </c>
      <c r="AD110">
        <f t="shared" si="21"/>
        <v>23</v>
      </c>
      <c r="AE110">
        <f t="shared" si="22"/>
        <v>7</v>
      </c>
      <c r="AF110">
        <f>SUMPRODUCT(U110:AE110,Weights!$E$3:$O$3)</f>
        <v>42.5</v>
      </c>
    </row>
    <row r="111" spans="1:32" x14ac:dyDescent="0.25">
      <c r="A111" t="s">
        <v>591</v>
      </c>
      <c r="B111" t="s">
        <v>62</v>
      </c>
      <c r="C111">
        <v>1</v>
      </c>
      <c r="D111">
        <v>1</v>
      </c>
      <c r="E111">
        <v>3.53</v>
      </c>
      <c r="F111">
        <v>0</v>
      </c>
      <c r="G111">
        <v>24</v>
      </c>
      <c r="H111">
        <v>25</v>
      </c>
      <c r="I111">
        <v>24</v>
      </c>
      <c r="J111">
        <v>10</v>
      </c>
      <c r="K111">
        <v>2</v>
      </c>
      <c r="L111">
        <v>25</v>
      </c>
      <c r="M111">
        <v>9</v>
      </c>
      <c r="N111">
        <v>1.3</v>
      </c>
      <c r="O111">
        <v>9.07</v>
      </c>
      <c r="P111">
        <v>3.21</v>
      </c>
      <c r="Q111">
        <v>3.67</v>
      </c>
      <c r="R111">
        <v>0.2</v>
      </c>
      <c r="S111">
        <v>13580</v>
      </c>
      <c r="U111">
        <f t="shared" si="12"/>
        <v>1</v>
      </c>
      <c r="V111">
        <f t="shared" si="13"/>
        <v>1</v>
      </c>
      <c r="W111">
        <f t="shared" si="14"/>
        <v>3.53</v>
      </c>
      <c r="X111">
        <f t="shared" si="15"/>
        <v>0</v>
      </c>
      <c r="Y111">
        <f t="shared" si="16"/>
        <v>24</v>
      </c>
      <c r="Z111">
        <f t="shared" si="17"/>
        <v>25</v>
      </c>
      <c r="AA111">
        <f t="shared" si="18"/>
        <v>24</v>
      </c>
      <c r="AB111">
        <f t="shared" si="19"/>
        <v>10</v>
      </c>
      <c r="AC111">
        <f t="shared" si="20"/>
        <v>2</v>
      </c>
      <c r="AD111">
        <f t="shared" si="21"/>
        <v>25</v>
      </c>
      <c r="AE111">
        <f t="shared" si="22"/>
        <v>9</v>
      </c>
      <c r="AF111">
        <f>SUMPRODUCT(U111:AE111,Weights!$E$3:$O$3)</f>
        <v>40.5</v>
      </c>
    </row>
    <row r="112" spans="1:32" x14ac:dyDescent="0.25">
      <c r="A112" t="s">
        <v>602</v>
      </c>
      <c r="B112" t="s">
        <v>39</v>
      </c>
      <c r="C112">
        <v>1</v>
      </c>
      <c r="D112">
        <v>1</v>
      </c>
      <c r="E112">
        <v>3.92</v>
      </c>
      <c r="F112">
        <v>0</v>
      </c>
      <c r="G112">
        <v>26</v>
      </c>
      <c r="H112">
        <v>27</v>
      </c>
      <c r="I112">
        <v>23</v>
      </c>
      <c r="J112">
        <v>12</v>
      </c>
      <c r="K112">
        <v>3</v>
      </c>
      <c r="L112">
        <v>33</v>
      </c>
      <c r="M112">
        <v>12</v>
      </c>
      <c r="N112">
        <v>1.31</v>
      </c>
      <c r="O112">
        <v>11.23</v>
      </c>
      <c r="P112">
        <v>4.04</v>
      </c>
      <c r="Q112">
        <v>3.67</v>
      </c>
      <c r="R112">
        <v>0.3</v>
      </c>
      <c r="S112">
        <v>8823</v>
      </c>
      <c r="U112">
        <f t="shared" si="12"/>
        <v>1</v>
      </c>
      <c r="V112">
        <f t="shared" si="13"/>
        <v>1</v>
      </c>
      <c r="W112">
        <f t="shared" si="14"/>
        <v>3.92</v>
      </c>
      <c r="X112">
        <f t="shared" si="15"/>
        <v>0</v>
      </c>
      <c r="Y112">
        <f t="shared" si="16"/>
        <v>26</v>
      </c>
      <c r="Z112">
        <f t="shared" si="17"/>
        <v>27</v>
      </c>
      <c r="AA112">
        <f t="shared" si="18"/>
        <v>23</v>
      </c>
      <c r="AB112">
        <f t="shared" si="19"/>
        <v>12</v>
      </c>
      <c r="AC112">
        <f t="shared" si="20"/>
        <v>3</v>
      </c>
      <c r="AD112">
        <f t="shared" si="21"/>
        <v>33</v>
      </c>
      <c r="AE112">
        <f t="shared" si="22"/>
        <v>12</v>
      </c>
      <c r="AF112">
        <f>SUMPRODUCT(U112:AE112,Weights!$E$3:$O$3)</f>
        <v>47.5</v>
      </c>
    </row>
    <row r="113" spans="1:32" x14ac:dyDescent="0.25">
      <c r="A113" t="s">
        <v>702</v>
      </c>
      <c r="B113" t="s">
        <v>49</v>
      </c>
      <c r="C113">
        <v>2</v>
      </c>
      <c r="D113">
        <v>2</v>
      </c>
      <c r="E113">
        <v>4.2300000000000004</v>
      </c>
      <c r="F113">
        <v>3</v>
      </c>
      <c r="G113">
        <v>22</v>
      </c>
      <c r="H113">
        <v>38</v>
      </c>
      <c r="I113">
        <v>35</v>
      </c>
      <c r="J113">
        <v>18</v>
      </c>
      <c r="K113">
        <v>5</v>
      </c>
      <c r="L113">
        <v>45</v>
      </c>
      <c r="M113">
        <v>15</v>
      </c>
      <c r="N113">
        <v>1.31</v>
      </c>
      <c r="O113">
        <v>10.72</v>
      </c>
      <c r="P113">
        <v>3.52</v>
      </c>
      <c r="Q113">
        <v>3.68</v>
      </c>
      <c r="R113">
        <v>0.6</v>
      </c>
      <c r="S113">
        <v>11903</v>
      </c>
      <c r="U113">
        <f t="shared" si="12"/>
        <v>2</v>
      </c>
      <c r="V113">
        <f t="shared" si="13"/>
        <v>2</v>
      </c>
      <c r="W113">
        <f t="shared" si="14"/>
        <v>4.2300000000000004</v>
      </c>
      <c r="X113">
        <f t="shared" si="15"/>
        <v>3</v>
      </c>
      <c r="Y113">
        <f t="shared" si="16"/>
        <v>22</v>
      </c>
      <c r="Z113">
        <f t="shared" si="17"/>
        <v>38</v>
      </c>
      <c r="AA113">
        <f t="shared" si="18"/>
        <v>35</v>
      </c>
      <c r="AB113">
        <f t="shared" si="19"/>
        <v>18</v>
      </c>
      <c r="AC113">
        <f t="shared" si="20"/>
        <v>5</v>
      </c>
      <c r="AD113">
        <f t="shared" si="21"/>
        <v>45</v>
      </c>
      <c r="AE113">
        <f t="shared" si="22"/>
        <v>15</v>
      </c>
      <c r="AF113">
        <f>SUMPRODUCT(U113:AE113,Weights!$E$3:$O$3)</f>
        <v>64</v>
      </c>
    </row>
    <row r="114" spans="1:32" x14ac:dyDescent="0.25">
      <c r="A114" t="s">
        <v>1194</v>
      </c>
      <c r="B114" t="s">
        <v>71</v>
      </c>
      <c r="C114">
        <v>1</v>
      </c>
      <c r="D114">
        <v>1</v>
      </c>
      <c r="E114">
        <v>4.01</v>
      </c>
      <c r="F114">
        <v>0</v>
      </c>
      <c r="G114">
        <v>20</v>
      </c>
      <c r="H114">
        <v>25</v>
      </c>
      <c r="I114">
        <v>26</v>
      </c>
      <c r="J114">
        <v>11</v>
      </c>
      <c r="K114">
        <v>2</v>
      </c>
      <c r="L114">
        <v>19</v>
      </c>
      <c r="M114">
        <v>6</v>
      </c>
      <c r="N114">
        <v>1.26</v>
      </c>
      <c r="O114">
        <v>6.74</v>
      </c>
      <c r="P114">
        <v>2.0099999999999998</v>
      </c>
      <c r="Q114">
        <v>3.68</v>
      </c>
      <c r="R114">
        <v>0.2</v>
      </c>
      <c r="S114">
        <v>12452</v>
      </c>
      <c r="U114">
        <f t="shared" si="12"/>
        <v>1</v>
      </c>
      <c r="V114">
        <f t="shared" si="13"/>
        <v>1</v>
      </c>
      <c r="W114">
        <f t="shared" si="14"/>
        <v>4.01</v>
      </c>
      <c r="X114">
        <f t="shared" si="15"/>
        <v>0</v>
      </c>
      <c r="Y114">
        <f t="shared" si="16"/>
        <v>20</v>
      </c>
      <c r="Z114">
        <f t="shared" si="17"/>
        <v>25</v>
      </c>
      <c r="AA114">
        <f t="shared" si="18"/>
        <v>26</v>
      </c>
      <c r="AB114">
        <f t="shared" si="19"/>
        <v>11</v>
      </c>
      <c r="AC114">
        <f t="shared" si="20"/>
        <v>2</v>
      </c>
      <c r="AD114">
        <f t="shared" si="21"/>
        <v>19</v>
      </c>
      <c r="AE114">
        <f t="shared" si="22"/>
        <v>6</v>
      </c>
      <c r="AF114">
        <f>SUMPRODUCT(U114:AE114,Weights!$E$3:$O$3)</f>
        <v>33</v>
      </c>
    </row>
    <row r="115" spans="1:32" x14ac:dyDescent="0.25">
      <c r="A115" t="s">
        <v>662</v>
      </c>
      <c r="B115" t="s">
        <v>58</v>
      </c>
      <c r="C115">
        <v>3</v>
      </c>
      <c r="D115">
        <v>2</v>
      </c>
      <c r="E115">
        <v>3.69</v>
      </c>
      <c r="F115">
        <v>9</v>
      </c>
      <c r="G115">
        <v>9</v>
      </c>
      <c r="H115">
        <v>51</v>
      </c>
      <c r="I115">
        <v>51</v>
      </c>
      <c r="J115">
        <v>21</v>
      </c>
      <c r="K115">
        <v>5</v>
      </c>
      <c r="L115">
        <v>42</v>
      </c>
      <c r="M115">
        <v>13</v>
      </c>
      <c r="N115">
        <v>1.27</v>
      </c>
      <c r="O115">
        <v>7.52</v>
      </c>
      <c r="P115">
        <v>2.34</v>
      </c>
      <c r="Q115">
        <v>3.68</v>
      </c>
      <c r="R115">
        <v>0.9</v>
      </c>
      <c r="S115">
        <v>11674</v>
      </c>
      <c r="U115">
        <f t="shared" si="12"/>
        <v>3</v>
      </c>
      <c r="V115">
        <f t="shared" si="13"/>
        <v>2</v>
      </c>
      <c r="W115">
        <f t="shared" si="14"/>
        <v>3.69</v>
      </c>
      <c r="X115">
        <f t="shared" si="15"/>
        <v>9</v>
      </c>
      <c r="Y115">
        <f t="shared" si="16"/>
        <v>9</v>
      </c>
      <c r="Z115">
        <f t="shared" si="17"/>
        <v>51</v>
      </c>
      <c r="AA115">
        <f t="shared" si="18"/>
        <v>51</v>
      </c>
      <c r="AB115">
        <f t="shared" si="19"/>
        <v>21</v>
      </c>
      <c r="AC115">
        <f t="shared" si="20"/>
        <v>5</v>
      </c>
      <c r="AD115">
        <f t="shared" si="21"/>
        <v>42</v>
      </c>
      <c r="AE115">
        <f t="shared" si="22"/>
        <v>13</v>
      </c>
      <c r="AF115">
        <f>SUMPRODUCT(U115:AE115,Weights!$E$3:$O$3)</f>
        <v>79</v>
      </c>
    </row>
    <row r="116" spans="1:32" x14ac:dyDescent="0.25">
      <c r="A116" t="s">
        <v>656</v>
      </c>
      <c r="B116" t="s">
        <v>15</v>
      </c>
      <c r="C116">
        <v>1</v>
      </c>
      <c r="D116">
        <v>1</v>
      </c>
      <c r="E116">
        <v>3.74</v>
      </c>
      <c r="F116">
        <v>1</v>
      </c>
      <c r="G116">
        <v>18</v>
      </c>
      <c r="H116">
        <v>33</v>
      </c>
      <c r="I116">
        <v>32</v>
      </c>
      <c r="J116">
        <v>14</v>
      </c>
      <c r="K116">
        <v>4</v>
      </c>
      <c r="L116">
        <v>32</v>
      </c>
      <c r="M116">
        <v>8</v>
      </c>
      <c r="N116">
        <v>1.18</v>
      </c>
      <c r="O116">
        <v>8.6999999999999993</v>
      </c>
      <c r="P116">
        <v>2.06</v>
      </c>
      <c r="Q116">
        <v>3.68</v>
      </c>
      <c r="R116">
        <v>0.4</v>
      </c>
      <c r="S116">
        <v>4020</v>
      </c>
      <c r="U116">
        <f t="shared" si="12"/>
        <v>1</v>
      </c>
      <c r="V116">
        <f t="shared" si="13"/>
        <v>1</v>
      </c>
      <c r="W116">
        <f t="shared" si="14"/>
        <v>3.74</v>
      </c>
      <c r="X116">
        <f t="shared" si="15"/>
        <v>1</v>
      </c>
      <c r="Y116">
        <f t="shared" si="16"/>
        <v>18</v>
      </c>
      <c r="Z116">
        <f t="shared" si="17"/>
        <v>33</v>
      </c>
      <c r="AA116">
        <f t="shared" si="18"/>
        <v>32</v>
      </c>
      <c r="AB116">
        <f t="shared" si="19"/>
        <v>14</v>
      </c>
      <c r="AC116">
        <f t="shared" si="20"/>
        <v>4</v>
      </c>
      <c r="AD116">
        <f t="shared" si="21"/>
        <v>32</v>
      </c>
      <c r="AE116">
        <f t="shared" si="22"/>
        <v>8</v>
      </c>
      <c r="AF116">
        <f>SUMPRODUCT(U116:AE116,Weights!$E$3:$O$3)</f>
        <v>52</v>
      </c>
    </row>
    <row r="117" spans="1:32" x14ac:dyDescent="0.25">
      <c r="A117" t="s">
        <v>597</v>
      </c>
      <c r="B117" t="s">
        <v>141</v>
      </c>
      <c r="C117">
        <v>2</v>
      </c>
      <c r="D117">
        <v>2</v>
      </c>
      <c r="E117">
        <v>3.86</v>
      </c>
      <c r="F117">
        <v>0</v>
      </c>
      <c r="G117">
        <v>29</v>
      </c>
      <c r="H117">
        <v>33</v>
      </c>
      <c r="I117">
        <v>30</v>
      </c>
      <c r="J117">
        <v>14</v>
      </c>
      <c r="K117">
        <v>4</v>
      </c>
      <c r="L117">
        <v>34</v>
      </c>
      <c r="M117">
        <v>11</v>
      </c>
      <c r="N117">
        <v>1.26</v>
      </c>
      <c r="O117">
        <v>9.27</v>
      </c>
      <c r="P117">
        <v>3.13</v>
      </c>
      <c r="Q117">
        <v>3.68</v>
      </c>
      <c r="R117">
        <v>0.4</v>
      </c>
      <c r="S117">
        <v>16086</v>
      </c>
      <c r="U117">
        <f t="shared" si="12"/>
        <v>2</v>
      </c>
      <c r="V117">
        <f t="shared" si="13"/>
        <v>2</v>
      </c>
      <c r="W117">
        <f t="shared" si="14"/>
        <v>3.86</v>
      </c>
      <c r="X117">
        <f t="shared" si="15"/>
        <v>0</v>
      </c>
      <c r="Y117">
        <f t="shared" si="16"/>
        <v>29</v>
      </c>
      <c r="Z117">
        <f t="shared" si="17"/>
        <v>33</v>
      </c>
      <c r="AA117">
        <f t="shared" si="18"/>
        <v>30</v>
      </c>
      <c r="AB117">
        <f t="shared" si="19"/>
        <v>14</v>
      </c>
      <c r="AC117">
        <f t="shared" si="20"/>
        <v>4</v>
      </c>
      <c r="AD117">
        <f t="shared" si="21"/>
        <v>34</v>
      </c>
      <c r="AE117">
        <f t="shared" si="22"/>
        <v>11</v>
      </c>
      <c r="AF117">
        <f>SUMPRODUCT(U117:AE117,Weights!$E$3:$O$3)</f>
        <v>55.5</v>
      </c>
    </row>
    <row r="118" spans="1:32" x14ac:dyDescent="0.25">
      <c r="A118" t="s">
        <v>1103</v>
      </c>
      <c r="B118" t="s">
        <v>41</v>
      </c>
      <c r="C118">
        <v>2</v>
      </c>
      <c r="D118">
        <v>1</v>
      </c>
      <c r="E118">
        <v>3.75</v>
      </c>
      <c r="F118">
        <v>0</v>
      </c>
      <c r="G118">
        <v>23</v>
      </c>
      <c r="H118">
        <v>22</v>
      </c>
      <c r="I118">
        <v>20</v>
      </c>
      <c r="J118">
        <v>9</v>
      </c>
      <c r="K118">
        <v>3</v>
      </c>
      <c r="L118">
        <v>25</v>
      </c>
      <c r="M118">
        <v>8</v>
      </c>
      <c r="N118">
        <v>1.28</v>
      </c>
      <c r="O118">
        <v>10.029999999999999</v>
      </c>
      <c r="P118">
        <v>3.22</v>
      </c>
      <c r="Q118">
        <v>3.68</v>
      </c>
      <c r="R118">
        <v>0.2</v>
      </c>
      <c r="S118">
        <v>6483</v>
      </c>
      <c r="U118">
        <f t="shared" si="12"/>
        <v>2</v>
      </c>
      <c r="V118">
        <f t="shared" si="13"/>
        <v>1</v>
      </c>
      <c r="W118">
        <f t="shared" si="14"/>
        <v>3.75</v>
      </c>
      <c r="X118">
        <f t="shared" si="15"/>
        <v>0</v>
      </c>
      <c r="Y118">
        <f t="shared" si="16"/>
        <v>23</v>
      </c>
      <c r="Z118">
        <f t="shared" si="17"/>
        <v>22</v>
      </c>
      <c r="AA118">
        <f t="shared" si="18"/>
        <v>20</v>
      </c>
      <c r="AB118">
        <f t="shared" si="19"/>
        <v>9</v>
      </c>
      <c r="AC118">
        <f t="shared" si="20"/>
        <v>3</v>
      </c>
      <c r="AD118">
        <f t="shared" si="21"/>
        <v>25</v>
      </c>
      <c r="AE118">
        <f t="shared" si="22"/>
        <v>8</v>
      </c>
      <c r="AF118">
        <f>SUMPRODUCT(U118:AE118,Weights!$E$3:$O$3)</f>
        <v>44</v>
      </c>
    </row>
    <row r="119" spans="1:32" x14ac:dyDescent="0.25">
      <c r="A119" t="s">
        <v>608</v>
      </c>
      <c r="B119" t="s">
        <v>56</v>
      </c>
      <c r="C119">
        <v>5</v>
      </c>
      <c r="D119">
        <v>5</v>
      </c>
      <c r="E119">
        <v>3.89</v>
      </c>
      <c r="F119">
        <v>14</v>
      </c>
      <c r="G119">
        <v>14</v>
      </c>
      <c r="H119">
        <v>88</v>
      </c>
      <c r="I119">
        <v>88</v>
      </c>
      <c r="J119">
        <v>38</v>
      </c>
      <c r="K119">
        <v>10</v>
      </c>
      <c r="L119">
        <v>82</v>
      </c>
      <c r="M119">
        <v>25</v>
      </c>
      <c r="N119">
        <v>1.29</v>
      </c>
      <c r="O119">
        <v>8.4600000000000009</v>
      </c>
      <c r="P119">
        <v>2.6</v>
      </c>
      <c r="Q119">
        <v>3.69</v>
      </c>
      <c r="R119">
        <v>2</v>
      </c>
      <c r="S119">
        <v>11423</v>
      </c>
      <c r="U119">
        <f t="shared" si="12"/>
        <v>5</v>
      </c>
      <c r="V119">
        <f t="shared" si="13"/>
        <v>5</v>
      </c>
      <c r="W119">
        <f t="shared" si="14"/>
        <v>3.89</v>
      </c>
      <c r="X119">
        <f t="shared" si="15"/>
        <v>14</v>
      </c>
      <c r="Y119">
        <f t="shared" si="16"/>
        <v>14</v>
      </c>
      <c r="Z119">
        <f t="shared" si="17"/>
        <v>88</v>
      </c>
      <c r="AA119">
        <f t="shared" si="18"/>
        <v>88</v>
      </c>
      <c r="AB119">
        <f t="shared" si="19"/>
        <v>38</v>
      </c>
      <c r="AC119">
        <f t="shared" si="20"/>
        <v>10</v>
      </c>
      <c r="AD119">
        <f t="shared" si="21"/>
        <v>82</v>
      </c>
      <c r="AE119">
        <f t="shared" si="22"/>
        <v>25</v>
      </c>
      <c r="AF119">
        <f>SUMPRODUCT(U119:AE119,Weights!$E$3:$O$3)</f>
        <v>135.5</v>
      </c>
    </row>
    <row r="120" spans="1:32" x14ac:dyDescent="0.25">
      <c r="A120" t="s">
        <v>606</v>
      </c>
      <c r="B120" t="s">
        <v>47</v>
      </c>
      <c r="C120">
        <v>7</v>
      </c>
      <c r="D120">
        <v>5</v>
      </c>
      <c r="E120">
        <v>3.48</v>
      </c>
      <c r="F120">
        <v>14</v>
      </c>
      <c r="G120">
        <v>14</v>
      </c>
      <c r="H120">
        <v>89</v>
      </c>
      <c r="I120">
        <v>81</v>
      </c>
      <c r="J120">
        <v>35</v>
      </c>
      <c r="K120">
        <v>9</v>
      </c>
      <c r="L120">
        <v>90</v>
      </c>
      <c r="M120">
        <v>32</v>
      </c>
      <c r="N120">
        <v>1.27</v>
      </c>
      <c r="O120">
        <v>9.06</v>
      </c>
      <c r="P120">
        <v>3.22</v>
      </c>
      <c r="Q120">
        <v>3.69</v>
      </c>
      <c r="R120">
        <v>1.7</v>
      </c>
      <c r="S120">
        <v>11682</v>
      </c>
      <c r="U120">
        <f t="shared" si="12"/>
        <v>7</v>
      </c>
      <c r="V120">
        <f t="shared" si="13"/>
        <v>5</v>
      </c>
      <c r="W120">
        <f t="shared" si="14"/>
        <v>3.48</v>
      </c>
      <c r="X120">
        <f t="shared" si="15"/>
        <v>14</v>
      </c>
      <c r="Y120">
        <f t="shared" si="16"/>
        <v>14</v>
      </c>
      <c r="Z120">
        <f t="shared" si="17"/>
        <v>89</v>
      </c>
      <c r="AA120">
        <f t="shared" si="18"/>
        <v>81</v>
      </c>
      <c r="AB120">
        <f t="shared" si="19"/>
        <v>35</v>
      </c>
      <c r="AC120">
        <f t="shared" si="20"/>
        <v>9</v>
      </c>
      <c r="AD120">
        <f t="shared" si="21"/>
        <v>90</v>
      </c>
      <c r="AE120">
        <f t="shared" si="22"/>
        <v>32</v>
      </c>
      <c r="AF120">
        <f>SUMPRODUCT(U120:AE120,Weights!$E$3:$O$3)</f>
        <v>161.5</v>
      </c>
    </row>
    <row r="121" spans="1:32" x14ac:dyDescent="0.25">
      <c r="A121" t="s">
        <v>645</v>
      </c>
      <c r="B121" t="s">
        <v>17</v>
      </c>
      <c r="C121">
        <v>1</v>
      </c>
      <c r="D121">
        <v>1</v>
      </c>
      <c r="E121">
        <v>3.47</v>
      </c>
      <c r="F121">
        <v>0</v>
      </c>
      <c r="G121">
        <v>31</v>
      </c>
      <c r="H121">
        <v>33</v>
      </c>
      <c r="I121">
        <v>30</v>
      </c>
      <c r="J121">
        <v>13</v>
      </c>
      <c r="K121">
        <v>3</v>
      </c>
      <c r="L121">
        <v>30</v>
      </c>
      <c r="M121">
        <v>13</v>
      </c>
      <c r="N121">
        <v>1.33</v>
      </c>
      <c r="O121">
        <v>8.2200000000000006</v>
      </c>
      <c r="P121">
        <v>3.64</v>
      </c>
      <c r="Q121">
        <v>3.7</v>
      </c>
      <c r="R121">
        <v>0.3</v>
      </c>
      <c r="S121">
        <v>12572</v>
      </c>
      <c r="U121">
        <f t="shared" si="12"/>
        <v>1</v>
      </c>
      <c r="V121">
        <f t="shared" si="13"/>
        <v>1</v>
      </c>
      <c r="W121">
        <f t="shared" si="14"/>
        <v>3.47</v>
      </c>
      <c r="X121">
        <f t="shared" si="15"/>
        <v>0</v>
      </c>
      <c r="Y121">
        <f t="shared" si="16"/>
        <v>31</v>
      </c>
      <c r="Z121">
        <f t="shared" si="17"/>
        <v>33</v>
      </c>
      <c r="AA121">
        <f t="shared" si="18"/>
        <v>30</v>
      </c>
      <c r="AB121">
        <f t="shared" si="19"/>
        <v>13</v>
      </c>
      <c r="AC121">
        <f t="shared" si="20"/>
        <v>3</v>
      </c>
      <c r="AD121">
        <f t="shared" si="21"/>
        <v>30</v>
      </c>
      <c r="AE121">
        <f t="shared" si="22"/>
        <v>13</v>
      </c>
      <c r="AF121">
        <f>SUMPRODUCT(U121:AE121,Weights!$E$3:$O$3)</f>
        <v>50.5</v>
      </c>
    </row>
    <row r="122" spans="1:32" x14ac:dyDescent="0.25">
      <c r="A122" t="s">
        <v>713</v>
      </c>
      <c r="B122" t="s">
        <v>49</v>
      </c>
      <c r="C122">
        <v>2</v>
      </c>
      <c r="D122">
        <v>2</v>
      </c>
      <c r="E122">
        <v>3.71</v>
      </c>
      <c r="F122">
        <v>0</v>
      </c>
      <c r="G122">
        <v>28</v>
      </c>
      <c r="H122">
        <v>26</v>
      </c>
      <c r="I122">
        <v>23</v>
      </c>
      <c r="J122">
        <v>11</v>
      </c>
      <c r="K122">
        <v>4</v>
      </c>
      <c r="L122">
        <v>29</v>
      </c>
      <c r="M122">
        <v>7</v>
      </c>
      <c r="N122">
        <v>1.17</v>
      </c>
      <c r="O122">
        <v>9.9499999999999993</v>
      </c>
      <c r="P122">
        <v>2.5499999999999998</v>
      </c>
      <c r="Q122">
        <v>3.7</v>
      </c>
      <c r="R122">
        <v>0.2</v>
      </c>
      <c r="S122">
        <v>4090</v>
      </c>
      <c r="U122">
        <f t="shared" si="12"/>
        <v>2</v>
      </c>
      <c r="V122">
        <f t="shared" si="13"/>
        <v>2</v>
      </c>
      <c r="W122">
        <f t="shared" si="14"/>
        <v>3.71</v>
      </c>
      <c r="X122">
        <f t="shared" si="15"/>
        <v>0</v>
      </c>
      <c r="Y122">
        <f t="shared" si="16"/>
        <v>28</v>
      </c>
      <c r="Z122">
        <f t="shared" si="17"/>
        <v>26</v>
      </c>
      <c r="AA122">
        <f t="shared" si="18"/>
        <v>23</v>
      </c>
      <c r="AB122">
        <f t="shared" si="19"/>
        <v>11</v>
      </c>
      <c r="AC122">
        <f t="shared" si="20"/>
        <v>4</v>
      </c>
      <c r="AD122">
        <f t="shared" si="21"/>
        <v>29</v>
      </c>
      <c r="AE122">
        <f t="shared" si="22"/>
        <v>7</v>
      </c>
      <c r="AF122">
        <f>SUMPRODUCT(U122:AE122,Weights!$E$3:$O$3)</f>
        <v>48</v>
      </c>
    </row>
    <row r="123" spans="1:32" x14ac:dyDescent="0.25">
      <c r="A123" t="s">
        <v>761</v>
      </c>
      <c r="B123" t="s">
        <v>37</v>
      </c>
      <c r="C123">
        <v>2</v>
      </c>
      <c r="D123">
        <v>2</v>
      </c>
      <c r="E123">
        <v>3.78</v>
      </c>
      <c r="F123">
        <v>0</v>
      </c>
      <c r="G123">
        <v>30</v>
      </c>
      <c r="H123">
        <v>31</v>
      </c>
      <c r="I123">
        <v>29</v>
      </c>
      <c r="J123">
        <v>13</v>
      </c>
      <c r="K123">
        <v>3</v>
      </c>
      <c r="L123">
        <v>34</v>
      </c>
      <c r="M123">
        <v>15</v>
      </c>
      <c r="N123">
        <v>1.4</v>
      </c>
      <c r="O123">
        <v>10</v>
      </c>
      <c r="P123">
        <v>4.24</v>
      </c>
      <c r="Q123">
        <v>3.7</v>
      </c>
      <c r="R123">
        <v>0.3</v>
      </c>
      <c r="S123">
        <v>12863</v>
      </c>
      <c r="U123">
        <f t="shared" si="12"/>
        <v>2</v>
      </c>
      <c r="V123">
        <f t="shared" si="13"/>
        <v>2</v>
      </c>
      <c r="W123">
        <f t="shared" si="14"/>
        <v>3.78</v>
      </c>
      <c r="X123">
        <f t="shared" si="15"/>
        <v>0</v>
      </c>
      <c r="Y123">
        <f t="shared" si="16"/>
        <v>30</v>
      </c>
      <c r="Z123">
        <f t="shared" si="17"/>
        <v>31</v>
      </c>
      <c r="AA123">
        <f t="shared" si="18"/>
        <v>29</v>
      </c>
      <c r="AB123">
        <f t="shared" si="19"/>
        <v>13</v>
      </c>
      <c r="AC123">
        <f t="shared" si="20"/>
        <v>3</v>
      </c>
      <c r="AD123">
        <f t="shared" si="21"/>
        <v>34</v>
      </c>
      <c r="AE123">
        <f t="shared" si="22"/>
        <v>15</v>
      </c>
      <c r="AF123">
        <f>SUMPRODUCT(U123:AE123,Weights!$E$3:$O$3)</f>
        <v>52</v>
      </c>
    </row>
    <row r="124" spans="1:32" x14ac:dyDescent="0.25">
      <c r="A124" t="s">
        <v>642</v>
      </c>
      <c r="B124" t="s">
        <v>34</v>
      </c>
      <c r="C124">
        <v>2</v>
      </c>
      <c r="D124">
        <v>2</v>
      </c>
      <c r="E124">
        <v>3.57</v>
      </c>
      <c r="F124">
        <v>0</v>
      </c>
      <c r="G124">
        <v>26</v>
      </c>
      <c r="H124">
        <v>31</v>
      </c>
      <c r="I124">
        <v>30</v>
      </c>
      <c r="J124">
        <v>12</v>
      </c>
      <c r="K124">
        <v>4</v>
      </c>
      <c r="L124">
        <v>28</v>
      </c>
      <c r="M124">
        <v>6</v>
      </c>
      <c r="N124">
        <v>1.17</v>
      </c>
      <c r="O124">
        <v>8.1199999999999992</v>
      </c>
      <c r="P124">
        <v>1.87</v>
      </c>
      <c r="Q124">
        <v>3.71</v>
      </c>
      <c r="R124">
        <v>0.2</v>
      </c>
      <c r="S124">
        <v>15594</v>
      </c>
      <c r="U124">
        <f t="shared" si="12"/>
        <v>2</v>
      </c>
      <c r="V124">
        <f t="shared" si="13"/>
        <v>2</v>
      </c>
      <c r="W124">
        <f t="shared" si="14"/>
        <v>3.57</v>
      </c>
      <c r="X124">
        <f t="shared" si="15"/>
        <v>0</v>
      </c>
      <c r="Y124">
        <f t="shared" si="16"/>
        <v>26</v>
      </c>
      <c r="Z124">
        <f t="shared" si="17"/>
        <v>31</v>
      </c>
      <c r="AA124">
        <f t="shared" si="18"/>
        <v>30</v>
      </c>
      <c r="AB124">
        <f t="shared" si="19"/>
        <v>12</v>
      </c>
      <c r="AC124">
        <f t="shared" si="20"/>
        <v>4</v>
      </c>
      <c r="AD124">
        <f t="shared" si="21"/>
        <v>28</v>
      </c>
      <c r="AE124">
        <f t="shared" si="22"/>
        <v>6</v>
      </c>
      <c r="AF124">
        <f>SUMPRODUCT(U124:AE124,Weights!$E$3:$O$3)</f>
        <v>52</v>
      </c>
    </row>
    <row r="125" spans="1:32" x14ac:dyDescent="0.25">
      <c r="A125" t="s">
        <v>646</v>
      </c>
      <c r="B125" t="s">
        <v>37</v>
      </c>
      <c r="C125">
        <v>5</v>
      </c>
      <c r="D125">
        <v>4</v>
      </c>
      <c r="E125">
        <v>3.74</v>
      </c>
      <c r="F125">
        <v>12</v>
      </c>
      <c r="G125">
        <v>12</v>
      </c>
      <c r="H125">
        <v>65</v>
      </c>
      <c r="I125">
        <v>60</v>
      </c>
      <c r="J125">
        <v>27</v>
      </c>
      <c r="K125">
        <v>8</v>
      </c>
      <c r="L125">
        <v>68</v>
      </c>
      <c r="M125">
        <v>24</v>
      </c>
      <c r="N125">
        <v>1.28</v>
      </c>
      <c r="O125">
        <v>9.41</v>
      </c>
      <c r="P125">
        <v>3.25</v>
      </c>
      <c r="Q125">
        <v>3.71</v>
      </c>
      <c r="R125">
        <v>1.3</v>
      </c>
      <c r="S125">
        <v>11426</v>
      </c>
      <c r="U125">
        <f t="shared" si="12"/>
        <v>5</v>
      </c>
      <c r="V125">
        <f t="shared" si="13"/>
        <v>4</v>
      </c>
      <c r="W125">
        <f t="shared" si="14"/>
        <v>3.74</v>
      </c>
      <c r="X125">
        <f t="shared" si="15"/>
        <v>12</v>
      </c>
      <c r="Y125">
        <f t="shared" si="16"/>
        <v>12</v>
      </c>
      <c r="Z125">
        <f t="shared" si="17"/>
        <v>65</v>
      </c>
      <c r="AA125">
        <f t="shared" si="18"/>
        <v>60</v>
      </c>
      <c r="AB125">
        <f t="shared" si="19"/>
        <v>27</v>
      </c>
      <c r="AC125">
        <f t="shared" si="20"/>
        <v>8</v>
      </c>
      <c r="AD125">
        <f t="shared" si="21"/>
        <v>68</v>
      </c>
      <c r="AE125">
        <f t="shared" si="22"/>
        <v>24</v>
      </c>
      <c r="AF125">
        <f>SUMPRODUCT(U125:AE125,Weights!$E$3:$O$3)</f>
        <v>115</v>
      </c>
    </row>
    <row r="126" spans="1:32" x14ac:dyDescent="0.25">
      <c r="A126" t="s">
        <v>624</v>
      </c>
      <c r="B126" t="s">
        <v>23</v>
      </c>
      <c r="C126">
        <v>1</v>
      </c>
      <c r="D126">
        <v>1</v>
      </c>
      <c r="E126">
        <v>3.66</v>
      </c>
      <c r="F126">
        <v>0</v>
      </c>
      <c r="G126">
        <v>24</v>
      </c>
      <c r="H126">
        <v>27</v>
      </c>
      <c r="I126">
        <v>24</v>
      </c>
      <c r="J126">
        <v>11</v>
      </c>
      <c r="K126">
        <v>2</v>
      </c>
      <c r="L126">
        <v>29</v>
      </c>
      <c r="M126">
        <v>13</v>
      </c>
      <c r="N126">
        <v>1.37</v>
      </c>
      <c r="O126">
        <v>9.76</v>
      </c>
      <c r="P126">
        <v>4.3499999999999996</v>
      </c>
      <c r="Q126">
        <v>3.71</v>
      </c>
      <c r="R126">
        <v>0.2</v>
      </c>
      <c r="S126">
        <v>11752</v>
      </c>
      <c r="U126">
        <f t="shared" si="12"/>
        <v>1</v>
      </c>
      <c r="V126">
        <f t="shared" si="13"/>
        <v>1</v>
      </c>
      <c r="W126">
        <f t="shared" si="14"/>
        <v>3.66</v>
      </c>
      <c r="X126">
        <f t="shared" si="15"/>
        <v>0</v>
      </c>
      <c r="Y126">
        <f t="shared" si="16"/>
        <v>24</v>
      </c>
      <c r="Z126">
        <f t="shared" si="17"/>
        <v>27</v>
      </c>
      <c r="AA126">
        <f t="shared" si="18"/>
        <v>24</v>
      </c>
      <c r="AB126">
        <f t="shared" si="19"/>
        <v>11</v>
      </c>
      <c r="AC126">
        <f t="shared" si="20"/>
        <v>2</v>
      </c>
      <c r="AD126">
        <f t="shared" si="21"/>
        <v>29</v>
      </c>
      <c r="AE126">
        <f t="shared" si="22"/>
        <v>13</v>
      </c>
      <c r="AF126">
        <f>SUMPRODUCT(U126:AE126,Weights!$E$3:$O$3)</f>
        <v>44.5</v>
      </c>
    </row>
    <row r="127" spans="1:32" x14ac:dyDescent="0.25">
      <c r="A127" t="s">
        <v>564</v>
      </c>
      <c r="B127" t="s">
        <v>51</v>
      </c>
      <c r="C127">
        <v>1</v>
      </c>
      <c r="D127">
        <v>1</v>
      </c>
      <c r="E127">
        <v>3.85</v>
      </c>
      <c r="F127">
        <v>0</v>
      </c>
      <c r="G127">
        <v>24</v>
      </c>
      <c r="H127">
        <v>25</v>
      </c>
      <c r="I127">
        <v>23</v>
      </c>
      <c r="J127">
        <v>11</v>
      </c>
      <c r="K127">
        <v>4</v>
      </c>
      <c r="L127">
        <v>28</v>
      </c>
      <c r="M127">
        <v>8</v>
      </c>
      <c r="N127">
        <v>1.21</v>
      </c>
      <c r="O127">
        <v>10.029999999999999</v>
      </c>
      <c r="P127">
        <v>2.7</v>
      </c>
      <c r="Q127">
        <v>3.71</v>
      </c>
      <c r="R127">
        <v>0.3</v>
      </c>
      <c r="S127">
        <v>3299</v>
      </c>
      <c r="U127">
        <f t="shared" si="12"/>
        <v>1</v>
      </c>
      <c r="V127">
        <f t="shared" si="13"/>
        <v>1</v>
      </c>
      <c r="W127">
        <f t="shared" si="14"/>
        <v>3.85</v>
      </c>
      <c r="X127">
        <f t="shared" si="15"/>
        <v>0</v>
      </c>
      <c r="Y127">
        <f t="shared" si="16"/>
        <v>24</v>
      </c>
      <c r="Z127">
        <f t="shared" si="17"/>
        <v>25</v>
      </c>
      <c r="AA127">
        <f t="shared" si="18"/>
        <v>23</v>
      </c>
      <c r="AB127">
        <f t="shared" si="19"/>
        <v>11</v>
      </c>
      <c r="AC127">
        <f t="shared" si="20"/>
        <v>4</v>
      </c>
      <c r="AD127">
        <f t="shared" si="21"/>
        <v>28</v>
      </c>
      <c r="AE127">
        <f t="shared" si="22"/>
        <v>8</v>
      </c>
      <c r="AF127">
        <f>SUMPRODUCT(U127:AE127,Weights!$E$3:$O$3)</f>
        <v>42.5</v>
      </c>
    </row>
    <row r="128" spans="1:32" x14ac:dyDescent="0.25">
      <c r="A128" t="s">
        <v>703</v>
      </c>
      <c r="B128" t="s">
        <v>73</v>
      </c>
      <c r="C128">
        <v>4</v>
      </c>
      <c r="D128">
        <v>4</v>
      </c>
      <c r="E128">
        <v>4.01</v>
      </c>
      <c r="F128">
        <v>13</v>
      </c>
      <c r="G128">
        <v>15</v>
      </c>
      <c r="H128">
        <v>77</v>
      </c>
      <c r="I128">
        <v>74</v>
      </c>
      <c r="J128">
        <v>34</v>
      </c>
      <c r="K128">
        <v>10</v>
      </c>
      <c r="L128">
        <v>80</v>
      </c>
      <c r="M128">
        <v>22</v>
      </c>
      <c r="N128">
        <v>1.25</v>
      </c>
      <c r="O128">
        <v>9.27</v>
      </c>
      <c r="P128">
        <v>2.59</v>
      </c>
      <c r="Q128">
        <v>3.72</v>
      </c>
      <c r="R128">
        <v>1.6</v>
      </c>
      <c r="S128">
        <v>15890</v>
      </c>
      <c r="U128">
        <f t="shared" si="12"/>
        <v>4</v>
      </c>
      <c r="V128">
        <f t="shared" si="13"/>
        <v>4</v>
      </c>
      <c r="W128">
        <f t="shared" si="14"/>
        <v>4.01</v>
      </c>
      <c r="X128">
        <f t="shared" si="15"/>
        <v>13</v>
      </c>
      <c r="Y128">
        <f t="shared" si="16"/>
        <v>15</v>
      </c>
      <c r="Z128">
        <f t="shared" si="17"/>
        <v>77</v>
      </c>
      <c r="AA128">
        <f t="shared" si="18"/>
        <v>74</v>
      </c>
      <c r="AB128">
        <f t="shared" si="19"/>
        <v>34</v>
      </c>
      <c r="AC128">
        <f t="shared" si="20"/>
        <v>10</v>
      </c>
      <c r="AD128">
        <f t="shared" si="21"/>
        <v>80</v>
      </c>
      <c r="AE128">
        <f t="shared" si="22"/>
        <v>22</v>
      </c>
      <c r="AF128">
        <f>SUMPRODUCT(U128:AE128,Weights!$E$3:$O$3)</f>
        <v>126</v>
      </c>
    </row>
    <row r="129" spans="1:32" x14ac:dyDescent="0.25">
      <c r="A129" t="s">
        <v>620</v>
      </c>
      <c r="B129" t="s">
        <v>29</v>
      </c>
      <c r="C129">
        <v>5</v>
      </c>
      <c r="D129">
        <v>4</v>
      </c>
      <c r="E129">
        <v>3.5</v>
      </c>
      <c r="F129">
        <v>12</v>
      </c>
      <c r="G129">
        <v>13</v>
      </c>
      <c r="H129">
        <v>74</v>
      </c>
      <c r="I129">
        <v>67</v>
      </c>
      <c r="J129">
        <v>29</v>
      </c>
      <c r="K129">
        <v>8</v>
      </c>
      <c r="L129">
        <v>64</v>
      </c>
      <c r="M129">
        <v>18</v>
      </c>
      <c r="N129">
        <v>1.1599999999999999</v>
      </c>
      <c r="O129">
        <v>7.77</v>
      </c>
      <c r="P129">
        <v>2.25</v>
      </c>
      <c r="Q129">
        <v>3.72</v>
      </c>
      <c r="R129">
        <v>1.4</v>
      </c>
      <c r="S129">
        <v>12049</v>
      </c>
      <c r="U129">
        <f t="shared" si="12"/>
        <v>5</v>
      </c>
      <c r="V129">
        <f t="shared" si="13"/>
        <v>4</v>
      </c>
      <c r="W129">
        <f t="shared" si="14"/>
        <v>3.5</v>
      </c>
      <c r="X129">
        <f t="shared" si="15"/>
        <v>12</v>
      </c>
      <c r="Y129">
        <f t="shared" si="16"/>
        <v>13</v>
      </c>
      <c r="Z129">
        <f t="shared" si="17"/>
        <v>74</v>
      </c>
      <c r="AA129">
        <f t="shared" si="18"/>
        <v>67</v>
      </c>
      <c r="AB129">
        <f t="shared" si="19"/>
        <v>29</v>
      </c>
      <c r="AC129">
        <f t="shared" si="20"/>
        <v>8</v>
      </c>
      <c r="AD129">
        <f t="shared" si="21"/>
        <v>64</v>
      </c>
      <c r="AE129">
        <f t="shared" si="22"/>
        <v>18</v>
      </c>
      <c r="AF129">
        <f>SUMPRODUCT(U129:AE129,Weights!$E$3:$O$3)</f>
        <v>124.5</v>
      </c>
    </row>
    <row r="130" spans="1:32" x14ac:dyDescent="0.25">
      <c r="A130" t="s">
        <v>640</v>
      </c>
      <c r="B130" t="s">
        <v>110</v>
      </c>
      <c r="C130">
        <v>4</v>
      </c>
      <c r="D130">
        <v>4</v>
      </c>
      <c r="E130">
        <v>3.85</v>
      </c>
      <c r="F130">
        <v>12</v>
      </c>
      <c r="G130">
        <v>12</v>
      </c>
      <c r="H130">
        <v>68</v>
      </c>
      <c r="I130">
        <v>65</v>
      </c>
      <c r="J130">
        <v>29</v>
      </c>
      <c r="K130">
        <v>7</v>
      </c>
      <c r="L130">
        <v>64</v>
      </c>
      <c r="M130">
        <v>21</v>
      </c>
      <c r="N130">
        <v>1.27</v>
      </c>
      <c r="O130">
        <v>8.4700000000000006</v>
      </c>
      <c r="P130">
        <v>2.83</v>
      </c>
      <c r="Q130">
        <v>3.73</v>
      </c>
      <c r="R130">
        <v>1.2</v>
      </c>
      <c r="S130">
        <v>15873</v>
      </c>
      <c r="U130">
        <f t="shared" si="12"/>
        <v>4</v>
      </c>
      <c r="V130">
        <f t="shared" si="13"/>
        <v>4</v>
      </c>
      <c r="W130">
        <f t="shared" si="14"/>
        <v>3.85</v>
      </c>
      <c r="X130">
        <f t="shared" si="15"/>
        <v>12</v>
      </c>
      <c r="Y130">
        <f t="shared" si="16"/>
        <v>12</v>
      </c>
      <c r="Z130">
        <f t="shared" si="17"/>
        <v>68</v>
      </c>
      <c r="AA130">
        <f t="shared" si="18"/>
        <v>65</v>
      </c>
      <c r="AB130">
        <f t="shared" si="19"/>
        <v>29</v>
      </c>
      <c r="AC130">
        <f t="shared" si="20"/>
        <v>7</v>
      </c>
      <c r="AD130">
        <f t="shared" si="21"/>
        <v>64</v>
      </c>
      <c r="AE130">
        <f t="shared" si="22"/>
        <v>21</v>
      </c>
      <c r="AF130">
        <f>SUMPRODUCT(U130:AE130,Weights!$E$3:$O$3)</f>
        <v>107</v>
      </c>
    </row>
    <row r="131" spans="1:32" x14ac:dyDescent="0.25">
      <c r="A131" t="s">
        <v>612</v>
      </c>
      <c r="B131" t="s">
        <v>51</v>
      </c>
      <c r="C131">
        <v>2</v>
      </c>
      <c r="D131">
        <v>2</v>
      </c>
      <c r="E131">
        <v>3.77</v>
      </c>
      <c r="F131">
        <v>9</v>
      </c>
      <c r="G131">
        <v>9</v>
      </c>
      <c r="H131">
        <v>48</v>
      </c>
      <c r="I131">
        <v>46</v>
      </c>
      <c r="J131">
        <v>20</v>
      </c>
      <c r="K131">
        <v>5</v>
      </c>
      <c r="L131">
        <v>45</v>
      </c>
      <c r="M131">
        <v>17</v>
      </c>
      <c r="N131">
        <v>1.31</v>
      </c>
      <c r="O131">
        <v>8.4600000000000009</v>
      </c>
      <c r="P131">
        <v>3.2</v>
      </c>
      <c r="Q131">
        <v>3.73</v>
      </c>
      <c r="R131">
        <v>0.8</v>
      </c>
      <c r="S131">
        <v>14765</v>
      </c>
      <c r="U131">
        <f t="shared" ref="U131:U194" si="23">C131</f>
        <v>2</v>
      </c>
      <c r="V131">
        <f t="shared" ref="V131:V194" si="24">D131</f>
        <v>2</v>
      </c>
      <c r="W131">
        <f t="shared" ref="W131:W194" si="25">E131</f>
        <v>3.77</v>
      </c>
      <c r="X131">
        <f t="shared" ref="X131:X194" si="26">F131</f>
        <v>9</v>
      </c>
      <c r="Y131">
        <f t="shared" ref="Y131:Y194" si="27">G131</f>
        <v>9</v>
      </c>
      <c r="Z131">
        <f t="shared" ref="Z131:Z194" si="28">H131</f>
        <v>48</v>
      </c>
      <c r="AA131">
        <f t="shared" ref="AA131:AA194" si="29">I131</f>
        <v>46</v>
      </c>
      <c r="AB131">
        <f t="shared" ref="AB131:AB194" si="30">J131</f>
        <v>20</v>
      </c>
      <c r="AC131">
        <f t="shared" ref="AC131:AC194" si="31">K131</f>
        <v>5</v>
      </c>
      <c r="AD131">
        <f t="shared" ref="AD131:AD194" si="32">L131</f>
        <v>45</v>
      </c>
      <c r="AE131">
        <f t="shared" ref="AE131:AE194" si="33">M131</f>
        <v>17</v>
      </c>
      <c r="AF131">
        <f>SUMPRODUCT(U131:AE131,Weights!$E$3:$O$3)</f>
        <v>73.5</v>
      </c>
    </row>
    <row r="132" spans="1:32" x14ac:dyDescent="0.25">
      <c r="A132" t="s">
        <v>584</v>
      </c>
      <c r="B132" t="s">
        <v>62</v>
      </c>
      <c r="C132">
        <v>6</v>
      </c>
      <c r="D132">
        <v>4</v>
      </c>
      <c r="E132">
        <v>3.52</v>
      </c>
      <c r="F132">
        <v>14</v>
      </c>
      <c r="G132">
        <v>14</v>
      </c>
      <c r="H132">
        <v>91</v>
      </c>
      <c r="I132">
        <v>85</v>
      </c>
      <c r="J132">
        <v>36</v>
      </c>
      <c r="K132">
        <v>10</v>
      </c>
      <c r="L132">
        <v>80</v>
      </c>
      <c r="M132">
        <v>24</v>
      </c>
      <c r="N132">
        <v>1.2</v>
      </c>
      <c r="O132">
        <v>7.9</v>
      </c>
      <c r="P132">
        <v>2.36</v>
      </c>
      <c r="Q132">
        <v>3.74</v>
      </c>
      <c r="R132">
        <v>1.5</v>
      </c>
      <c r="S132">
        <v>6893</v>
      </c>
      <c r="U132">
        <f t="shared" si="23"/>
        <v>6</v>
      </c>
      <c r="V132">
        <f t="shared" si="24"/>
        <v>4</v>
      </c>
      <c r="W132">
        <f t="shared" si="25"/>
        <v>3.52</v>
      </c>
      <c r="X132">
        <f t="shared" si="26"/>
        <v>14</v>
      </c>
      <c r="Y132">
        <f t="shared" si="27"/>
        <v>14</v>
      </c>
      <c r="Z132">
        <f t="shared" si="28"/>
        <v>91</v>
      </c>
      <c r="AA132">
        <f t="shared" si="29"/>
        <v>85</v>
      </c>
      <c r="AB132">
        <f t="shared" si="30"/>
        <v>36</v>
      </c>
      <c r="AC132">
        <f t="shared" si="31"/>
        <v>10</v>
      </c>
      <c r="AD132">
        <f t="shared" si="32"/>
        <v>80</v>
      </c>
      <c r="AE132">
        <f t="shared" si="33"/>
        <v>24</v>
      </c>
      <c r="AF132">
        <f>SUMPRODUCT(U132:AE132,Weights!$E$3:$O$3)</f>
        <v>153.5</v>
      </c>
    </row>
    <row r="133" spans="1:32" x14ac:dyDescent="0.25">
      <c r="A133" t="s">
        <v>621</v>
      </c>
      <c r="B133" t="s">
        <v>25</v>
      </c>
      <c r="C133">
        <v>4</v>
      </c>
      <c r="D133">
        <v>4</v>
      </c>
      <c r="E133">
        <v>4.12</v>
      </c>
      <c r="F133">
        <v>12</v>
      </c>
      <c r="G133">
        <v>12</v>
      </c>
      <c r="H133">
        <v>72</v>
      </c>
      <c r="I133">
        <v>74</v>
      </c>
      <c r="J133">
        <v>33</v>
      </c>
      <c r="K133">
        <v>8</v>
      </c>
      <c r="L133">
        <v>61</v>
      </c>
      <c r="M133">
        <v>18</v>
      </c>
      <c r="N133">
        <v>1.28</v>
      </c>
      <c r="O133">
        <v>7.6</v>
      </c>
      <c r="P133">
        <v>2.2799999999999998</v>
      </c>
      <c r="Q133">
        <v>3.74</v>
      </c>
      <c r="R133">
        <v>1.4</v>
      </c>
      <c r="S133">
        <v>13431</v>
      </c>
      <c r="U133">
        <f t="shared" si="23"/>
        <v>4</v>
      </c>
      <c r="V133">
        <f t="shared" si="24"/>
        <v>4</v>
      </c>
      <c r="W133">
        <f t="shared" si="25"/>
        <v>4.12</v>
      </c>
      <c r="X133">
        <f t="shared" si="26"/>
        <v>12</v>
      </c>
      <c r="Y133">
        <f t="shared" si="27"/>
        <v>12</v>
      </c>
      <c r="Z133">
        <f t="shared" si="28"/>
        <v>72</v>
      </c>
      <c r="AA133">
        <f t="shared" si="29"/>
        <v>74</v>
      </c>
      <c r="AB133">
        <f t="shared" si="30"/>
        <v>33</v>
      </c>
      <c r="AC133">
        <f t="shared" si="31"/>
        <v>8</v>
      </c>
      <c r="AD133">
        <f t="shared" si="32"/>
        <v>61</v>
      </c>
      <c r="AE133">
        <f t="shared" si="33"/>
        <v>18</v>
      </c>
      <c r="AF133">
        <f>SUMPRODUCT(U133:AE133,Weights!$E$3:$O$3)</f>
        <v>101</v>
      </c>
    </row>
    <row r="134" spans="1:32" x14ac:dyDescent="0.25">
      <c r="A134" t="s">
        <v>576</v>
      </c>
      <c r="B134" t="s">
        <v>85</v>
      </c>
      <c r="C134">
        <v>2</v>
      </c>
      <c r="D134">
        <v>2</v>
      </c>
      <c r="E134">
        <v>3.81</v>
      </c>
      <c r="F134">
        <v>0</v>
      </c>
      <c r="G134">
        <v>26</v>
      </c>
      <c r="H134">
        <v>27</v>
      </c>
      <c r="I134">
        <v>26</v>
      </c>
      <c r="J134">
        <v>12</v>
      </c>
      <c r="K134">
        <v>3</v>
      </c>
      <c r="L134">
        <v>25</v>
      </c>
      <c r="M134">
        <v>11</v>
      </c>
      <c r="N134">
        <v>1.34</v>
      </c>
      <c r="O134">
        <v>8.36</v>
      </c>
      <c r="P134">
        <v>3.56</v>
      </c>
      <c r="Q134">
        <v>3.74</v>
      </c>
      <c r="R134">
        <v>0.2</v>
      </c>
      <c r="S134">
        <v>12360</v>
      </c>
      <c r="U134">
        <f t="shared" si="23"/>
        <v>2</v>
      </c>
      <c r="V134">
        <f t="shared" si="24"/>
        <v>2</v>
      </c>
      <c r="W134">
        <f t="shared" si="25"/>
        <v>3.81</v>
      </c>
      <c r="X134">
        <f t="shared" si="26"/>
        <v>0</v>
      </c>
      <c r="Y134">
        <f t="shared" si="27"/>
        <v>26</v>
      </c>
      <c r="Z134">
        <f t="shared" si="28"/>
        <v>27</v>
      </c>
      <c r="AA134">
        <f t="shared" si="29"/>
        <v>26</v>
      </c>
      <c r="AB134">
        <f t="shared" si="30"/>
        <v>12</v>
      </c>
      <c r="AC134">
        <f t="shared" si="31"/>
        <v>3</v>
      </c>
      <c r="AD134">
        <f t="shared" si="32"/>
        <v>25</v>
      </c>
      <c r="AE134">
        <f t="shared" si="33"/>
        <v>11</v>
      </c>
      <c r="AF134">
        <f>SUMPRODUCT(U134:AE134,Weights!$E$3:$O$3)</f>
        <v>40.5</v>
      </c>
    </row>
    <row r="135" spans="1:32" x14ac:dyDescent="0.25">
      <c r="A135" t="s">
        <v>586</v>
      </c>
      <c r="B135" t="s">
        <v>43</v>
      </c>
      <c r="C135">
        <v>5</v>
      </c>
      <c r="D135">
        <v>4</v>
      </c>
      <c r="E135">
        <v>3.79</v>
      </c>
      <c r="F135">
        <v>12</v>
      </c>
      <c r="G135">
        <v>12</v>
      </c>
      <c r="H135">
        <v>68</v>
      </c>
      <c r="I135">
        <v>61</v>
      </c>
      <c r="J135">
        <v>29</v>
      </c>
      <c r="K135">
        <v>9</v>
      </c>
      <c r="L135">
        <v>82</v>
      </c>
      <c r="M135">
        <v>25</v>
      </c>
      <c r="N135">
        <v>1.27</v>
      </c>
      <c r="O135">
        <v>10.73</v>
      </c>
      <c r="P135">
        <v>3.35</v>
      </c>
      <c r="Q135">
        <v>3.74</v>
      </c>
      <c r="R135">
        <v>1.3</v>
      </c>
      <c r="S135">
        <v>5867</v>
      </c>
      <c r="U135">
        <f t="shared" si="23"/>
        <v>5</v>
      </c>
      <c r="V135">
        <f t="shared" si="24"/>
        <v>4</v>
      </c>
      <c r="W135">
        <f t="shared" si="25"/>
        <v>3.79</v>
      </c>
      <c r="X135">
        <f t="shared" si="26"/>
        <v>12</v>
      </c>
      <c r="Y135">
        <f t="shared" si="27"/>
        <v>12</v>
      </c>
      <c r="Z135">
        <f t="shared" si="28"/>
        <v>68</v>
      </c>
      <c r="AA135">
        <f t="shared" si="29"/>
        <v>61</v>
      </c>
      <c r="AB135">
        <f t="shared" si="30"/>
        <v>29</v>
      </c>
      <c r="AC135">
        <f t="shared" si="31"/>
        <v>9</v>
      </c>
      <c r="AD135">
        <f t="shared" si="32"/>
        <v>82</v>
      </c>
      <c r="AE135">
        <f t="shared" si="33"/>
        <v>25</v>
      </c>
      <c r="AF135">
        <f>SUMPRODUCT(U135:AE135,Weights!$E$3:$O$3)</f>
        <v>130</v>
      </c>
    </row>
    <row r="136" spans="1:32" x14ac:dyDescent="0.25">
      <c r="A136" t="s">
        <v>599</v>
      </c>
      <c r="B136" t="s">
        <v>43</v>
      </c>
      <c r="C136">
        <v>1</v>
      </c>
      <c r="D136">
        <v>1</v>
      </c>
      <c r="E136">
        <v>3.67</v>
      </c>
      <c r="F136">
        <v>0</v>
      </c>
      <c r="G136">
        <v>27</v>
      </c>
      <c r="H136">
        <v>30</v>
      </c>
      <c r="I136">
        <v>29</v>
      </c>
      <c r="J136">
        <v>12</v>
      </c>
      <c r="K136">
        <v>4</v>
      </c>
      <c r="L136">
        <v>34</v>
      </c>
      <c r="M136">
        <v>11</v>
      </c>
      <c r="N136">
        <v>1.33</v>
      </c>
      <c r="O136">
        <v>10.26</v>
      </c>
      <c r="P136">
        <v>3.25</v>
      </c>
      <c r="Q136">
        <v>3.74</v>
      </c>
      <c r="R136">
        <v>0.3</v>
      </c>
      <c r="S136">
        <v>2895</v>
      </c>
      <c r="U136">
        <f t="shared" si="23"/>
        <v>1</v>
      </c>
      <c r="V136">
        <f t="shared" si="24"/>
        <v>1</v>
      </c>
      <c r="W136">
        <f t="shared" si="25"/>
        <v>3.67</v>
      </c>
      <c r="X136">
        <f t="shared" si="26"/>
        <v>0</v>
      </c>
      <c r="Y136">
        <f t="shared" si="27"/>
        <v>27</v>
      </c>
      <c r="Z136">
        <f t="shared" si="28"/>
        <v>30</v>
      </c>
      <c r="AA136">
        <f t="shared" si="29"/>
        <v>29</v>
      </c>
      <c r="AB136">
        <f t="shared" si="30"/>
        <v>12</v>
      </c>
      <c r="AC136">
        <f t="shared" si="31"/>
        <v>4</v>
      </c>
      <c r="AD136">
        <f t="shared" si="32"/>
        <v>34</v>
      </c>
      <c r="AE136">
        <f t="shared" si="33"/>
        <v>11</v>
      </c>
      <c r="AF136">
        <f>SUMPRODUCT(U136:AE136,Weights!$E$3:$O$3)</f>
        <v>52</v>
      </c>
    </row>
    <row r="137" spans="1:32" x14ac:dyDescent="0.25">
      <c r="A137" t="s">
        <v>623</v>
      </c>
      <c r="B137" t="s">
        <v>110</v>
      </c>
      <c r="C137">
        <v>1</v>
      </c>
      <c r="D137">
        <v>1</v>
      </c>
      <c r="E137">
        <v>4</v>
      </c>
      <c r="F137">
        <v>0</v>
      </c>
      <c r="G137">
        <v>26</v>
      </c>
      <c r="H137">
        <v>28</v>
      </c>
      <c r="I137">
        <v>26</v>
      </c>
      <c r="J137">
        <v>12</v>
      </c>
      <c r="K137">
        <v>3</v>
      </c>
      <c r="L137">
        <v>29</v>
      </c>
      <c r="M137">
        <v>12</v>
      </c>
      <c r="N137">
        <v>1.34</v>
      </c>
      <c r="O137">
        <v>9.2899999999999991</v>
      </c>
      <c r="P137">
        <v>3.78</v>
      </c>
      <c r="Q137">
        <v>3.74</v>
      </c>
      <c r="R137">
        <v>0.2</v>
      </c>
      <c r="S137">
        <v>13293</v>
      </c>
      <c r="U137">
        <f t="shared" si="23"/>
        <v>1</v>
      </c>
      <c r="V137">
        <f t="shared" si="24"/>
        <v>1</v>
      </c>
      <c r="W137">
        <f t="shared" si="25"/>
        <v>4</v>
      </c>
      <c r="X137">
        <f t="shared" si="26"/>
        <v>0</v>
      </c>
      <c r="Y137">
        <f t="shared" si="27"/>
        <v>26</v>
      </c>
      <c r="Z137">
        <f t="shared" si="28"/>
        <v>28</v>
      </c>
      <c r="AA137">
        <f t="shared" si="29"/>
        <v>26</v>
      </c>
      <c r="AB137">
        <f t="shared" si="30"/>
        <v>12</v>
      </c>
      <c r="AC137">
        <f t="shared" si="31"/>
        <v>3</v>
      </c>
      <c r="AD137">
        <f t="shared" si="32"/>
        <v>29</v>
      </c>
      <c r="AE137">
        <f t="shared" si="33"/>
        <v>12</v>
      </c>
      <c r="AF137">
        <f>SUMPRODUCT(U137:AE137,Weights!$E$3:$O$3)</f>
        <v>44</v>
      </c>
    </row>
    <row r="138" spans="1:32" x14ac:dyDescent="0.25">
      <c r="A138" t="s">
        <v>577</v>
      </c>
      <c r="B138" t="s">
        <v>58</v>
      </c>
      <c r="C138">
        <v>5</v>
      </c>
      <c r="D138">
        <v>5</v>
      </c>
      <c r="E138">
        <v>3.95</v>
      </c>
      <c r="F138">
        <v>13</v>
      </c>
      <c r="G138">
        <v>13</v>
      </c>
      <c r="H138">
        <v>76</v>
      </c>
      <c r="I138">
        <v>78</v>
      </c>
      <c r="J138">
        <v>33</v>
      </c>
      <c r="K138">
        <v>9</v>
      </c>
      <c r="L138">
        <v>69</v>
      </c>
      <c r="M138">
        <v>20</v>
      </c>
      <c r="N138">
        <v>1.28</v>
      </c>
      <c r="O138">
        <v>8.18</v>
      </c>
      <c r="P138">
        <v>2.31</v>
      </c>
      <c r="Q138">
        <v>3.75</v>
      </c>
      <c r="R138">
        <v>1.3</v>
      </c>
      <c r="S138">
        <v>13125</v>
      </c>
      <c r="U138">
        <f t="shared" si="23"/>
        <v>5</v>
      </c>
      <c r="V138">
        <f t="shared" si="24"/>
        <v>5</v>
      </c>
      <c r="W138">
        <f t="shared" si="25"/>
        <v>3.95</v>
      </c>
      <c r="X138">
        <f t="shared" si="26"/>
        <v>13</v>
      </c>
      <c r="Y138">
        <f t="shared" si="27"/>
        <v>13</v>
      </c>
      <c r="Z138">
        <f t="shared" si="28"/>
        <v>76</v>
      </c>
      <c r="AA138">
        <f t="shared" si="29"/>
        <v>78</v>
      </c>
      <c r="AB138">
        <f t="shared" si="30"/>
        <v>33</v>
      </c>
      <c r="AC138">
        <f t="shared" si="31"/>
        <v>9</v>
      </c>
      <c r="AD138">
        <f t="shared" si="32"/>
        <v>69</v>
      </c>
      <c r="AE138">
        <f t="shared" si="33"/>
        <v>20</v>
      </c>
      <c r="AF138">
        <f>SUMPRODUCT(U138:AE138,Weights!$E$3:$O$3)</f>
        <v>116</v>
      </c>
    </row>
    <row r="139" spans="1:32" x14ac:dyDescent="0.25">
      <c r="A139" t="s">
        <v>1093</v>
      </c>
      <c r="B139" t="s">
        <v>71</v>
      </c>
      <c r="C139">
        <v>3</v>
      </c>
      <c r="D139">
        <v>3</v>
      </c>
      <c r="E139">
        <v>3.85</v>
      </c>
      <c r="F139">
        <v>10</v>
      </c>
      <c r="G139">
        <v>10</v>
      </c>
      <c r="H139">
        <v>55</v>
      </c>
      <c r="I139">
        <v>53</v>
      </c>
      <c r="J139">
        <v>24</v>
      </c>
      <c r="K139">
        <v>7</v>
      </c>
      <c r="L139">
        <v>53</v>
      </c>
      <c r="M139">
        <v>16</v>
      </c>
      <c r="N139">
        <v>1.25</v>
      </c>
      <c r="O139">
        <v>8.6999999999999993</v>
      </c>
      <c r="P139">
        <v>2.5499999999999998</v>
      </c>
      <c r="Q139">
        <v>3.76</v>
      </c>
      <c r="R139">
        <v>1.1000000000000001</v>
      </c>
      <c r="S139">
        <v>13361</v>
      </c>
      <c r="U139">
        <f t="shared" si="23"/>
        <v>3</v>
      </c>
      <c r="V139">
        <f t="shared" si="24"/>
        <v>3</v>
      </c>
      <c r="W139">
        <f t="shared" si="25"/>
        <v>3.85</v>
      </c>
      <c r="X139">
        <f t="shared" si="26"/>
        <v>10</v>
      </c>
      <c r="Y139">
        <f t="shared" si="27"/>
        <v>10</v>
      </c>
      <c r="Z139">
        <f t="shared" si="28"/>
        <v>55</v>
      </c>
      <c r="AA139">
        <f t="shared" si="29"/>
        <v>53</v>
      </c>
      <c r="AB139">
        <f t="shared" si="30"/>
        <v>24</v>
      </c>
      <c r="AC139">
        <f t="shared" si="31"/>
        <v>7</v>
      </c>
      <c r="AD139">
        <f t="shared" si="32"/>
        <v>53</v>
      </c>
      <c r="AE139">
        <f t="shared" si="33"/>
        <v>16</v>
      </c>
      <c r="AF139">
        <f>SUMPRODUCT(U139:AE139,Weights!$E$3:$O$3)</f>
        <v>86.5</v>
      </c>
    </row>
    <row r="140" spans="1:32" x14ac:dyDescent="0.25">
      <c r="A140" t="s">
        <v>1195</v>
      </c>
      <c r="B140" t="s">
        <v>47</v>
      </c>
      <c r="C140">
        <v>2</v>
      </c>
      <c r="D140">
        <v>2</v>
      </c>
      <c r="E140">
        <v>4.04</v>
      </c>
      <c r="F140">
        <v>7</v>
      </c>
      <c r="G140">
        <v>8</v>
      </c>
      <c r="H140">
        <v>38</v>
      </c>
      <c r="I140">
        <v>39</v>
      </c>
      <c r="J140">
        <v>17</v>
      </c>
      <c r="K140">
        <v>4</v>
      </c>
      <c r="L140">
        <v>33</v>
      </c>
      <c r="M140">
        <v>9</v>
      </c>
      <c r="N140">
        <v>1.26</v>
      </c>
      <c r="O140">
        <v>7.71</v>
      </c>
      <c r="P140">
        <v>2.2000000000000002</v>
      </c>
      <c r="Q140">
        <v>3.76</v>
      </c>
      <c r="R140">
        <v>0.7</v>
      </c>
      <c r="S140">
        <v>16918</v>
      </c>
      <c r="U140">
        <f t="shared" si="23"/>
        <v>2</v>
      </c>
      <c r="V140">
        <f t="shared" si="24"/>
        <v>2</v>
      </c>
      <c r="W140">
        <f t="shared" si="25"/>
        <v>4.04</v>
      </c>
      <c r="X140">
        <f t="shared" si="26"/>
        <v>7</v>
      </c>
      <c r="Y140">
        <f t="shared" si="27"/>
        <v>8</v>
      </c>
      <c r="Z140">
        <f t="shared" si="28"/>
        <v>38</v>
      </c>
      <c r="AA140">
        <f t="shared" si="29"/>
        <v>39</v>
      </c>
      <c r="AB140">
        <f t="shared" si="30"/>
        <v>17</v>
      </c>
      <c r="AC140">
        <f t="shared" si="31"/>
        <v>4</v>
      </c>
      <c r="AD140">
        <f t="shared" si="32"/>
        <v>33</v>
      </c>
      <c r="AE140">
        <f t="shared" si="33"/>
        <v>9</v>
      </c>
      <c r="AF140">
        <f>SUMPRODUCT(U140:AE140,Weights!$E$3:$O$3)</f>
        <v>55</v>
      </c>
    </row>
    <row r="141" spans="1:32" x14ac:dyDescent="0.25">
      <c r="A141" t="s">
        <v>648</v>
      </c>
      <c r="B141" t="s">
        <v>51</v>
      </c>
      <c r="C141">
        <v>4</v>
      </c>
      <c r="D141">
        <v>3</v>
      </c>
      <c r="E141">
        <v>3.41</v>
      </c>
      <c r="F141">
        <v>8</v>
      </c>
      <c r="G141">
        <v>8</v>
      </c>
      <c r="H141">
        <v>44</v>
      </c>
      <c r="I141">
        <v>36</v>
      </c>
      <c r="J141">
        <v>17</v>
      </c>
      <c r="K141">
        <v>5</v>
      </c>
      <c r="L141">
        <v>49</v>
      </c>
      <c r="M141">
        <v>18</v>
      </c>
      <c r="N141">
        <v>1.24</v>
      </c>
      <c r="O141">
        <v>10.09</v>
      </c>
      <c r="P141">
        <v>3.65</v>
      </c>
      <c r="Q141">
        <v>3.77</v>
      </c>
      <c r="R141">
        <v>0.9</v>
      </c>
      <c r="S141">
        <v>4806</v>
      </c>
      <c r="U141">
        <f t="shared" si="23"/>
        <v>4</v>
      </c>
      <c r="V141">
        <f t="shared" si="24"/>
        <v>3</v>
      </c>
      <c r="W141">
        <f t="shared" si="25"/>
        <v>3.41</v>
      </c>
      <c r="X141">
        <f t="shared" si="26"/>
        <v>8</v>
      </c>
      <c r="Y141">
        <f t="shared" si="27"/>
        <v>8</v>
      </c>
      <c r="Z141">
        <f t="shared" si="28"/>
        <v>44</v>
      </c>
      <c r="AA141">
        <f t="shared" si="29"/>
        <v>36</v>
      </c>
      <c r="AB141">
        <f t="shared" si="30"/>
        <v>17</v>
      </c>
      <c r="AC141">
        <f t="shared" si="31"/>
        <v>5</v>
      </c>
      <c r="AD141">
        <f t="shared" si="32"/>
        <v>49</v>
      </c>
      <c r="AE141">
        <f t="shared" si="33"/>
        <v>18</v>
      </c>
      <c r="AF141">
        <f>SUMPRODUCT(U141:AE141,Weights!$E$3:$O$3)</f>
        <v>87</v>
      </c>
    </row>
    <row r="142" spans="1:32" x14ac:dyDescent="0.25">
      <c r="A142" t="s">
        <v>710</v>
      </c>
      <c r="B142" t="s">
        <v>110</v>
      </c>
      <c r="C142">
        <v>4</v>
      </c>
      <c r="D142">
        <v>4</v>
      </c>
      <c r="E142">
        <v>3.97</v>
      </c>
      <c r="F142">
        <v>11</v>
      </c>
      <c r="G142">
        <v>11</v>
      </c>
      <c r="H142">
        <v>69</v>
      </c>
      <c r="I142">
        <v>68</v>
      </c>
      <c r="J142">
        <v>31</v>
      </c>
      <c r="K142">
        <v>7</v>
      </c>
      <c r="L142">
        <v>61</v>
      </c>
      <c r="M142">
        <v>23</v>
      </c>
      <c r="N142">
        <v>1.3</v>
      </c>
      <c r="O142">
        <v>7.99</v>
      </c>
      <c r="P142">
        <v>2.94</v>
      </c>
      <c r="Q142">
        <v>3.78</v>
      </c>
      <c r="R142">
        <v>1.2</v>
      </c>
      <c r="S142">
        <v>12768</v>
      </c>
      <c r="U142">
        <f t="shared" si="23"/>
        <v>4</v>
      </c>
      <c r="V142">
        <f t="shared" si="24"/>
        <v>4</v>
      </c>
      <c r="W142">
        <f t="shared" si="25"/>
        <v>3.97</v>
      </c>
      <c r="X142">
        <f t="shared" si="26"/>
        <v>11</v>
      </c>
      <c r="Y142">
        <f t="shared" si="27"/>
        <v>11</v>
      </c>
      <c r="Z142">
        <f t="shared" si="28"/>
        <v>69</v>
      </c>
      <c r="AA142">
        <f t="shared" si="29"/>
        <v>68</v>
      </c>
      <c r="AB142">
        <f t="shared" si="30"/>
        <v>31</v>
      </c>
      <c r="AC142">
        <f t="shared" si="31"/>
        <v>7</v>
      </c>
      <c r="AD142">
        <f t="shared" si="32"/>
        <v>61</v>
      </c>
      <c r="AE142">
        <f t="shared" si="33"/>
        <v>23</v>
      </c>
      <c r="AF142">
        <f>SUMPRODUCT(U142:AE142,Weights!$E$3:$O$3)</f>
        <v>99.5</v>
      </c>
    </row>
    <row r="143" spans="1:32" x14ac:dyDescent="0.25">
      <c r="A143" t="s">
        <v>622</v>
      </c>
      <c r="B143" t="s">
        <v>45</v>
      </c>
      <c r="C143">
        <v>1</v>
      </c>
      <c r="D143">
        <v>1</v>
      </c>
      <c r="E143">
        <v>3.37</v>
      </c>
      <c r="F143">
        <v>0</v>
      </c>
      <c r="G143">
        <v>27</v>
      </c>
      <c r="H143">
        <v>25</v>
      </c>
      <c r="I143">
        <v>25</v>
      </c>
      <c r="J143">
        <v>10</v>
      </c>
      <c r="K143">
        <v>2</v>
      </c>
      <c r="L143">
        <v>20</v>
      </c>
      <c r="M143">
        <v>8</v>
      </c>
      <c r="N143">
        <v>1.28</v>
      </c>
      <c r="O143">
        <v>7.03</v>
      </c>
      <c r="P143">
        <v>2.75</v>
      </c>
      <c r="Q143">
        <v>3.79</v>
      </c>
      <c r="R143">
        <v>0.3</v>
      </c>
      <c r="S143">
        <v>15306</v>
      </c>
      <c r="U143">
        <f t="shared" si="23"/>
        <v>1</v>
      </c>
      <c r="V143">
        <f t="shared" si="24"/>
        <v>1</v>
      </c>
      <c r="W143">
        <f t="shared" si="25"/>
        <v>3.37</v>
      </c>
      <c r="X143">
        <f t="shared" si="26"/>
        <v>0</v>
      </c>
      <c r="Y143">
        <f t="shared" si="27"/>
        <v>27</v>
      </c>
      <c r="Z143">
        <f t="shared" si="28"/>
        <v>25</v>
      </c>
      <c r="AA143">
        <f t="shared" si="29"/>
        <v>25</v>
      </c>
      <c r="AB143">
        <f t="shared" si="30"/>
        <v>10</v>
      </c>
      <c r="AC143">
        <f t="shared" si="31"/>
        <v>2</v>
      </c>
      <c r="AD143">
        <f t="shared" si="32"/>
        <v>20</v>
      </c>
      <c r="AE143">
        <f t="shared" si="33"/>
        <v>8</v>
      </c>
      <c r="AF143">
        <f>SUMPRODUCT(U143:AE143,Weights!$E$3:$O$3)</f>
        <v>35.5</v>
      </c>
    </row>
    <row r="144" spans="1:32" x14ac:dyDescent="0.25">
      <c r="A144" t="s">
        <v>632</v>
      </c>
      <c r="B144" t="s">
        <v>37</v>
      </c>
      <c r="C144">
        <v>7</v>
      </c>
      <c r="D144">
        <v>5</v>
      </c>
      <c r="E144">
        <v>3.77</v>
      </c>
      <c r="F144">
        <v>14</v>
      </c>
      <c r="G144">
        <v>14</v>
      </c>
      <c r="H144">
        <v>92</v>
      </c>
      <c r="I144">
        <v>94</v>
      </c>
      <c r="J144">
        <v>39</v>
      </c>
      <c r="K144">
        <v>12</v>
      </c>
      <c r="L144">
        <v>77</v>
      </c>
      <c r="M144">
        <v>17</v>
      </c>
      <c r="N144">
        <v>1.21</v>
      </c>
      <c r="O144">
        <v>7.51</v>
      </c>
      <c r="P144">
        <v>1.65</v>
      </c>
      <c r="Q144">
        <v>3.79</v>
      </c>
      <c r="R144">
        <v>1.8</v>
      </c>
      <c r="S144">
        <v>2717</v>
      </c>
      <c r="U144">
        <f t="shared" si="23"/>
        <v>7</v>
      </c>
      <c r="V144">
        <f t="shared" si="24"/>
        <v>5</v>
      </c>
      <c r="W144">
        <f t="shared" si="25"/>
        <v>3.77</v>
      </c>
      <c r="X144">
        <f t="shared" si="26"/>
        <v>14</v>
      </c>
      <c r="Y144">
        <f t="shared" si="27"/>
        <v>14</v>
      </c>
      <c r="Z144">
        <f t="shared" si="28"/>
        <v>92</v>
      </c>
      <c r="AA144">
        <f t="shared" si="29"/>
        <v>94</v>
      </c>
      <c r="AB144">
        <f t="shared" si="30"/>
        <v>39</v>
      </c>
      <c r="AC144">
        <f t="shared" si="31"/>
        <v>12</v>
      </c>
      <c r="AD144">
        <f t="shared" si="32"/>
        <v>77</v>
      </c>
      <c r="AE144">
        <f t="shared" si="33"/>
        <v>17</v>
      </c>
      <c r="AF144">
        <f>SUMPRODUCT(U144:AE144,Weights!$E$3:$O$3)</f>
        <v>147.5</v>
      </c>
    </row>
    <row r="145" spans="1:32" x14ac:dyDescent="0.25">
      <c r="A145" t="s">
        <v>728</v>
      </c>
      <c r="B145" t="s">
        <v>32</v>
      </c>
      <c r="C145">
        <v>6</v>
      </c>
      <c r="D145">
        <v>4</v>
      </c>
      <c r="E145">
        <v>3.65</v>
      </c>
      <c r="F145">
        <v>13</v>
      </c>
      <c r="G145">
        <v>13</v>
      </c>
      <c r="H145">
        <v>78</v>
      </c>
      <c r="I145">
        <v>77</v>
      </c>
      <c r="J145">
        <v>32</v>
      </c>
      <c r="K145">
        <v>8</v>
      </c>
      <c r="L145">
        <v>64</v>
      </c>
      <c r="M145">
        <v>21</v>
      </c>
      <c r="N145">
        <v>1.25</v>
      </c>
      <c r="O145">
        <v>7.39</v>
      </c>
      <c r="P145">
        <v>2.38</v>
      </c>
      <c r="Q145">
        <v>3.79</v>
      </c>
      <c r="R145">
        <v>1.6</v>
      </c>
      <c r="S145">
        <v>13218</v>
      </c>
      <c r="U145">
        <f t="shared" si="23"/>
        <v>6</v>
      </c>
      <c r="V145">
        <f t="shared" si="24"/>
        <v>4</v>
      </c>
      <c r="W145">
        <f t="shared" si="25"/>
        <v>3.65</v>
      </c>
      <c r="X145">
        <f t="shared" si="26"/>
        <v>13</v>
      </c>
      <c r="Y145">
        <f t="shared" si="27"/>
        <v>13</v>
      </c>
      <c r="Z145">
        <f t="shared" si="28"/>
        <v>78</v>
      </c>
      <c r="AA145">
        <f t="shared" si="29"/>
        <v>77</v>
      </c>
      <c r="AB145">
        <f t="shared" si="30"/>
        <v>32</v>
      </c>
      <c r="AC145">
        <f t="shared" si="31"/>
        <v>8</v>
      </c>
      <c r="AD145">
        <f t="shared" si="32"/>
        <v>64</v>
      </c>
      <c r="AE145">
        <f t="shared" si="33"/>
        <v>21</v>
      </c>
      <c r="AF145">
        <f>SUMPRODUCT(U145:AE145,Weights!$E$3:$O$3)</f>
        <v>125</v>
      </c>
    </row>
    <row r="146" spans="1:32" x14ac:dyDescent="0.25">
      <c r="A146" t="s">
        <v>644</v>
      </c>
      <c r="B146" t="s">
        <v>110</v>
      </c>
      <c r="C146">
        <v>2</v>
      </c>
      <c r="D146">
        <v>2</v>
      </c>
      <c r="E146">
        <v>3.58</v>
      </c>
      <c r="F146">
        <v>0</v>
      </c>
      <c r="G146">
        <v>24</v>
      </c>
      <c r="H146">
        <v>26</v>
      </c>
      <c r="I146">
        <v>23</v>
      </c>
      <c r="J146">
        <v>10</v>
      </c>
      <c r="K146">
        <v>3</v>
      </c>
      <c r="L146">
        <v>27</v>
      </c>
      <c r="M146">
        <v>8</v>
      </c>
      <c r="N146">
        <v>1.2</v>
      </c>
      <c r="O146">
        <v>9.36</v>
      </c>
      <c r="P146">
        <v>2.77</v>
      </c>
      <c r="Q146">
        <v>3.79</v>
      </c>
      <c r="R146">
        <v>0.2</v>
      </c>
      <c r="S146">
        <v>13974</v>
      </c>
      <c r="U146">
        <f t="shared" si="23"/>
        <v>2</v>
      </c>
      <c r="V146">
        <f t="shared" si="24"/>
        <v>2</v>
      </c>
      <c r="W146">
        <f t="shared" si="25"/>
        <v>3.58</v>
      </c>
      <c r="X146">
        <f t="shared" si="26"/>
        <v>0</v>
      </c>
      <c r="Y146">
        <f t="shared" si="27"/>
        <v>24</v>
      </c>
      <c r="Z146">
        <f t="shared" si="28"/>
        <v>26</v>
      </c>
      <c r="AA146">
        <f t="shared" si="29"/>
        <v>23</v>
      </c>
      <c r="AB146">
        <f t="shared" si="30"/>
        <v>10</v>
      </c>
      <c r="AC146">
        <f t="shared" si="31"/>
        <v>3</v>
      </c>
      <c r="AD146">
        <f t="shared" si="32"/>
        <v>27</v>
      </c>
      <c r="AE146">
        <f t="shared" si="33"/>
        <v>8</v>
      </c>
      <c r="AF146">
        <f>SUMPRODUCT(U146:AE146,Weights!$E$3:$O$3)</f>
        <v>47.5</v>
      </c>
    </row>
    <row r="147" spans="1:32" x14ac:dyDescent="0.25">
      <c r="A147" t="s">
        <v>701</v>
      </c>
      <c r="B147" t="s">
        <v>47</v>
      </c>
      <c r="C147">
        <v>1</v>
      </c>
      <c r="D147">
        <v>1</v>
      </c>
      <c r="E147">
        <v>3.28</v>
      </c>
      <c r="F147">
        <v>0</v>
      </c>
      <c r="G147">
        <v>20</v>
      </c>
      <c r="H147">
        <v>26</v>
      </c>
      <c r="I147">
        <v>23</v>
      </c>
      <c r="J147">
        <v>10</v>
      </c>
      <c r="K147">
        <v>3</v>
      </c>
      <c r="L147">
        <v>27</v>
      </c>
      <c r="M147">
        <v>8</v>
      </c>
      <c r="N147">
        <v>1.17</v>
      </c>
      <c r="O147">
        <v>9.2799999999999994</v>
      </c>
      <c r="P147">
        <v>2.6</v>
      </c>
      <c r="Q147">
        <v>3.79</v>
      </c>
      <c r="R147">
        <v>0.2</v>
      </c>
      <c r="S147">
        <v>11334</v>
      </c>
      <c r="U147">
        <f t="shared" si="23"/>
        <v>1</v>
      </c>
      <c r="V147">
        <f t="shared" si="24"/>
        <v>1</v>
      </c>
      <c r="W147">
        <f t="shared" si="25"/>
        <v>3.28</v>
      </c>
      <c r="X147">
        <f t="shared" si="26"/>
        <v>0</v>
      </c>
      <c r="Y147">
        <f t="shared" si="27"/>
        <v>20</v>
      </c>
      <c r="Z147">
        <f t="shared" si="28"/>
        <v>26</v>
      </c>
      <c r="AA147">
        <f t="shared" si="29"/>
        <v>23</v>
      </c>
      <c r="AB147">
        <f t="shared" si="30"/>
        <v>10</v>
      </c>
      <c r="AC147">
        <f t="shared" si="31"/>
        <v>3</v>
      </c>
      <c r="AD147">
        <f t="shared" si="32"/>
        <v>27</v>
      </c>
      <c r="AE147">
        <f t="shared" si="33"/>
        <v>8</v>
      </c>
      <c r="AF147">
        <f>SUMPRODUCT(U147:AE147,Weights!$E$3:$O$3)</f>
        <v>45.5</v>
      </c>
    </row>
    <row r="148" spans="1:32" x14ac:dyDescent="0.25">
      <c r="A148" t="s">
        <v>580</v>
      </c>
      <c r="B148" t="s">
        <v>37</v>
      </c>
      <c r="C148">
        <v>1</v>
      </c>
      <c r="D148">
        <v>1</v>
      </c>
      <c r="E148">
        <v>3.54</v>
      </c>
      <c r="F148">
        <v>0</v>
      </c>
      <c r="G148">
        <v>26</v>
      </c>
      <c r="H148">
        <v>29</v>
      </c>
      <c r="I148">
        <v>28</v>
      </c>
      <c r="J148">
        <v>11</v>
      </c>
      <c r="K148">
        <v>4</v>
      </c>
      <c r="L148">
        <v>30</v>
      </c>
      <c r="M148">
        <v>9</v>
      </c>
      <c r="N148">
        <v>1.26</v>
      </c>
      <c r="O148">
        <v>9.33</v>
      </c>
      <c r="P148">
        <v>2.69</v>
      </c>
      <c r="Q148">
        <v>3.79</v>
      </c>
      <c r="R148">
        <v>0.3</v>
      </c>
      <c r="S148">
        <v>11632</v>
      </c>
      <c r="U148">
        <f t="shared" si="23"/>
        <v>1</v>
      </c>
      <c r="V148">
        <f t="shared" si="24"/>
        <v>1</v>
      </c>
      <c r="W148">
        <f t="shared" si="25"/>
        <v>3.54</v>
      </c>
      <c r="X148">
        <f t="shared" si="26"/>
        <v>0</v>
      </c>
      <c r="Y148">
        <f t="shared" si="27"/>
        <v>26</v>
      </c>
      <c r="Z148">
        <f t="shared" si="28"/>
        <v>29</v>
      </c>
      <c r="AA148">
        <f t="shared" si="29"/>
        <v>28</v>
      </c>
      <c r="AB148">
        <f t="shared" si="30"/>
        <v>11</v>
      </c>
      <c r="AC148">
        <f t="shared" si="31"/>
        <v>4</v>
      </c>
      <c r="AD148">
        <f t="shared" si="32"/>
        <v>30</v>
      </c>
      <c r="AE148">
        <f t="shared" si="33"/>
        <v>9</v>
      </c>
      <c r="AF148">
        <f>SUMPRODUCT(U148:AE148,Weights!$E$3:$O$3)</f>
        <v>49.5</v>
      </c>
    </row>
    <row r="149" spans="1:32" x14ac:dyDescent="0.25">
      <c r="A149" t="s">
        <v>808</v>
      </c>
      <c r="B149" t="s">
        <v>19</v>
      </c>
      <c r="C149">
        <v>2</v>
      </c>
      <c r="D149">
        <v>2</v>
      </c>
      <c r="E149">
        <v>3.6</v>
      </c>
      <c r="F149">
        <v>1</v>
      </c>
      <c r="G149">
        <v>29</v>
      </c>
      <c r="H149">
        <v>38</v>
      </c>
      <c r="I149">
        <v>37</v>
      </c>
      <c r="J149">
        <v>15</v>
      </c>
      <c r="K149">
        <v>4</v>
      </c>
      <c r="L149">
        <v>37</v>
      </c>
      <c r="M149">
        <v>14</v>
      </c>
      <c r="N149">
        <v>1.33</v>
      </c>
      <c r="O149">
        <v>8.69</v>
      </c>
      <c r="P149">
        <v>3.24</v>
      </c>
      <c r="Q149">
        <v>3.79</v>
      </c>
      <c r="R149">
        <v>0.4</v>
      </c>
      <c r="S149">
        <v>5985</v>
      </c>
      <c r="U149">
        <f t="shared" si="23"/>
        <v>2</v>
      </c>
      <c r="V149">
        <f t="shared" si="24"/>
        <v>2</v>
      </c>
      <c r="W149">
        <f t="shared" si="25"/>
        <v>3.6</v>
      </c>
      <c r="X149">
        <f t="shared" si="26"/>
        <v>1</v>
      </c>
      <c r="Y149">
        <f t="shared" si="27"/>
        <v>29</v>
      </c>
      <c r="Z149">
        <f t="shared" si="28"/>
        <v>38</v>
      </c>
      <c r="AA149">
        <f t="shared" si="29"/>
        <v>37</v>
      </c>
      <c r="AB149">
        <f t="shared" si="30"/>
        <v>15</v>
      </c>
      <c r="AC149">
        <f t="shared" si="31"/>
        <v>4</v>
      </c>
      <c r="AD149">
        <f t="shared" si="32"/>
        <v>37</v>
      </c>
      <c r="AE149">
        <f t="shared" si="33"/>
        <v>14</v>
      </c>
      <c r="AF149">
        <f>SUMPRODUCT(U149:AE149,Weights!$E$3:$O$3)</f>
        <v>61.5</v>
      </c>
    </row>
    <row r="150" spans="1:32" x14ac:dyDescent="0.25">
      <c r="A150" t="s">
        <v>715</v>
      </c>
      <c r="B150" t="s">
        <v>19</v>
      </c>
      <c r="C150">
        <v>3</v>
      </c>
      <c r="D150">
        <v>3</v>
      </c>
      <c r="E150">
        <v>4.01</v>
      </c>
      <c r="F150">
        <v>8</v>
      </c>
      <c r="G150">
        <v>16</v>
      </c>
      <c r="H150">
        <v>54</v>
      </c>
      <c r="I150">
        <v>53</v>
      </c>
      <c r="J150">
        <v>24</v>
      </c>
      <c r="K150">
        <v>6</v>
      </c>
      <c r="L150">
        <v>57</v>
      </c>
      <c r="M150">
        <v>22</v>
      </c>
      <c r="N150">
        <v>1.36</v>
      </c>
      <c r="O150">
        <v>9.49</v>
      </c>
      <c r="P150">
        <v>3.56</v>
      </c>
      <c r="Q150">
        <v>3.8</v>
      </c>
      <c r="R150">
        <v>0.9</v>
      </c>
      <c r="S150">
        <v>12918</v>
      </c>
      <c r="U150">
        <f t="shared" si="23"/>
        <v>3</v>
      </c>
      <c r="V150">
        <f t="shared" si="24"/>
        <v>3</v>
      </c>
      <c r="W150">
        <f t="shared" si="25"/>
        <v>4.01</v>
      </c>
      <c r="X150">
        <f t="shared" si="26"/>
        <v>8</v>
      </c>
      <c r="Y150">
        <f t="shared" si="27"/>
        <v>16</v>
      </c>
      <c r="Z150">
        <f t="shared" si="28"/>
        <v>54</v>
      </c>
      <c r="AA150">
        <f t="shared" si="29"/>
        <v>53</v>
      </c>
      <c r="AB150">
        <f t="shared" si="30"/>
        <v>24</v>
      </c>
      <c r="AC150">
        <f t="shared" si="31"/>
        <v>6</v>
      </c>
      <c r="AD150">
        <f t="shared" si="32"/>
        <v>57</v>
      </c>
      <c r="AE150">
        <f t="shared" si="33"/>
        <v>22</v>
      </c>
      <c r="AF150">
        <f>SUMPRODUCT(U150:AE150,Weights!$E$3:$O$3)</f>
        <v>85.5</v>
      </c>
    </row>
    <row r="151" spans="1:32" x14ac:dyDescent="0.25">
      <c r="A151" t="s">
        <v>754</v>
      </c>
      <c r="B151" t="s">
        <v>85</v>
      </c>
      <c r="C151">
        <v>1</v>
      </c>
      <c r="D151">
        <v>1</v>
      </c>
      <c r="E151">
        <v>3.6</v>
      </c>
      <c r="F151">
        <v>0</v>
      </c>
      <c r="G151">
        <v>24</v>
      </c>
      <c r="H151">
        <v>25</v>
      </c>
      <c r="I151">
        <v>22</v>
      </c>
      <c r="J151">
        <v>10</v>
      </c>
      <c r="K151">
        <v>4</v>
      </c>
      <c r="L151">
        <v>31</v>
      </c>
      <c r="M151">
        <v>10</v>
      </c>
      <c r="N151">
        <v>1.26</v>
      </c>
      <c r="O151">
        <v>11.06</v>
      </c>
      <c r="P151">
        <v>3.42</v>
      </c>
      <c r="Q151">
        <v>3.81</v>
      </c>
      <c r="R151">
        <v>0.2</v>
      </c>
      <c r="S151">
        <v>9073</v>
      </c>
      <c r="U151">
        <f t="shared" si="23"/>
        <v>1</v>
      </c>
      <c r="V151">
        <f t="shared" si="24"/>
        <v>1</v>
      </c>
      <c r="W151">
        <f t="shared" si="25"/>
        <v>3.6</v>
      </c>
      <c r="X151">
        <f t="shared" si="26"/>
        <v>0</v>
      </c>
      <c r="Y151">
        <f t="shared" si="27"/>
        <v>24</v>
      </c>
      <c r="Z151">
        <f t="shared" si="28"/>
        <v>25</v>
      </c>
      <c r="AA151">
        <f t="shared" si="29"/>
        <v>22</v>
      </c>
      <c r="AB151">
        <f t="shared" si="30"/>
        <v>10</v>
      </c>
      <c r="AC151">
        <f t="shared" si="31"/>
        <v>4</v>
      </c>
      <c r="AD151">
        <f t="shared" si="32"/>
        <v>31</v>
      </c>
      <c r="AE151">
        <f t="shared" si="33"/>
        <v>10</v>
      </c>
      <c r="AF151">
        <f>SUMPRODUCT(U151:AE151,Weights!$E$3:$O$3)</f>
        <v>47</v>
      </c>
    </row>
    <row r="152" spans="1:32" x14ac:dyDescent="0.25">
      <c r="A152" t="s">
        <v>579</v>
      </c>
      <c r="B152" t="s">
        <v>73</v>
      </c>
      <c r="C152">
        <v>4</v>
      </c>
      <c r="D152">
        <v>5</v>
      </c>
      <c r="E152">
        <v>4.45</v>
      </c>
      <c r="F152">
        <v>14</v>
      </c>
      <c r="G152">
        <v>14</v>
      </c>
      <c r="H152">
        <v>76</v>
      </c>
      <c r="I152">
        <v>78</v>
      </c>
      <c r="J152">
        <v>38</v>
      </c>
      <c r="K152">
        <v>12</v>
      </c>
      <c r="L152">
        <v>78</v>
      </c>
      <c r="M152">
        <v>16</v>
      </c>
      <c r="N152">
        <v>1.24</v>
      </c>
      <c r="O152">
        <v>9.23</v>
      </c>
      <c r="P152">
        <v>1.93</v>
      </c>
      <c r="Q152">
        <v>3.81</v>
      </c>
      <c r="R152">
        <v>1.5</v>
      </c>
      <c r="S152">
        <v>5372</v>
      </c>
      <c r="U152">
        <f t="shared" si="23"/>
        <v>4</v>
      </c>
      <c r="V152">
        <f t="shared" si="24"/>
        <v>5</v>
      </c>
      <c r="W152">
        <f t="shared" si="25"/>
        <v>4.45</v>
      </c>
      <c r="X152">
        <f t="shared" si="26"/>
        <v>14</v>
      </c>
      <c r="Y152">
        <f t="shared" si="27"/>
        <v>14</v>
      </c>
      <c r="Z152">
        <f t="shared" si="28"/>
        <v>76</v>
      </c>
      <c r="AA152">
        <f t="shared" si="29"/>
        <v>78</v>
      </c>
      <c r="AB152">
        <f t="shared" si="30"/>
        <v>38</v>
      </c>
      <c r="AC152">
        <f t="shared" si="31"/>
        <v>12</v>
      </c>
      <c r="AD152">
        <f t="shared" si="32"/>
        <v>78</v>
      </c>
      <c r="AE152">
        <f t="shared" si="33"/>
        <v>16</v>
      </c>
      <c r="AF152">
        <f>SUMPRODUCT(U152:AE152,Weights!$E$3:$O$3)</f>
        <v>112</v>
      </c>
    </row>
    <row r="153" spans="1:32" x14ac:dyDescent="0.25">
      <c r="A153" t="s">
        <v>653</v>
      </c>
      <c r="B153" t="s">
        <v>15</v>
      </c>
      <c r="C153">
        <v>2</v>
      </c>
      <c r="D153">
        <v>2</v>
      </c>
      <c r="E153">
        <v>3.9</v>
      </c>
      <c r="F153">
        <v>7</v>
      </c>
      <c r="G153">
        <v>7</v>
      </c>
      <c r="H153">
        <v>37</v>
      </c>
      <c r="I153">
        <v>36</v>
      </c>
      <c r="J153">
        <v>16</v>
      </c>
      <c r="K153">
        <v>4</v>
      </c>
      <c r="L153">
        <v>35</v>
      </c>
      <c r="M153">
        <v>13</v>
      </c>
      <c r="N153">
        <v>1.31</v>
      </c>
      <c r="O153">
        <v>8.57</v>
      </c>
      <c r="P153">
        <v>3.09</v>
      </c>
      <c r="Q153">
        <v>3.81</v>
      </c>
      <c r="R153">
        <v>0.6</v>
      </c>
      <c r="S153">
        <v>10190</v>
      </c>
      <c r="U153">
        <f t="shared" si="23"/>
        <v>2</v>
      </c>
      <c r="V153">
        <f t="shared" si="24"/>
        <v>2</v>
      </c>
      <c r="W153">
        <f t="shared" si="25"/>
        <v>3.9</v>
      </c>
      <c r="X153">
        <f t="shared" si="26"/>
        <v>7</v>
      </c>
      <c r="Y153">
        <f t="shared" si="27"/>
        <v>7</v>
      </c>
      <c r="Z153">
        <f t="shared" si="28"/>
        <v>37</v>
      </c>
      <c r="AA153">
        <f t="shared" si="29"/>
        <v>36</v>
      </c>
      <c r="AB153">
        <f t="shared" si="30"/>
        <v>16</v>
      </c>
      <c r="AC153">
        <f t="shared" si="31"/>
        <v>4</v>
      </c>
      <c r="AD153">
        <f t="shared" si="32"/>
        <v>35</v>
      </c>
      <c r="AE153">
        <f t="shared" si="33"/>
        <v>13</v>
      </c>
      <c r="AF153">
        <f>SUMPRODUCT(U153:AE153,Weights!$E$3:$O$3)</f>
        <v>56.5</v>
      </c>
    </row>
    <row r="154" spans="1:32" x14ac:dyDescent="0.25">
      <c r="A154" t="s">
        <v>735</v>
      </c>
      <c r="B154" t="s">
        <v>34</v>
      </c>
      <c r="C154">
        <v>2</v>
      </c>
      <c r="D154">
        <v>2</v>
      </c>
      <c r="E154">
        <v>3.49</v>
      </c>
      <c r="F154">
        <v>0</v>
      </c>
      <c r="G154">
        <v>31</v>
      </c>
      <c r="H154">
        <v>32</v>
      </c>
      <c r="I154">
        <v>29</v>
      </c>
      <c r="J154">
        <v>12</v>
      </c>
      <c r="K154">
        <v>3</v>
      </c>
      <c r="L154">
        <v>29</v>
      </c>
      <c r="M154">
        <v>12</v>
      </c>
      <c r="N154">
        <v>1.25</v>
      </c>
      <c r="O154">
        <v>8.09</v>
      </c>
      <c r="P154">
        <v>3.23</v>
      </c>
      <c r="Q154">
        <v>3.81</v>
      </c>
      <c r="R154">
        <v>0.2</v>
      </c>
      <c r="S154">
        <v>6316</v>
      </c>
      <c r="U154">
        <f t="shared" si="23"/>
        <v>2</v>
      </c>
      <c r="V154">
        <f t="shared" si="24"/>
        <v>2</v>
      </c>
      <c r="W154">
        <f t="shared" si="25"/>
        <v>3.49</v>
      </c>
      <c r="X154">
        <f t="shared" si="26"/>
        <v>0</v>
      </c>
      <c r="Y154">
        <f t="shared" si="27"/>
        <v>31</v>
      </c>
      <c r="Z154">
        <f t="shared" si="28"/>
        <v>32</v>
      </c>
      <c r="AA154">
        <f t="shared" si="29"/>
        <v>29</v>
      </c>
      <c r="AB154">
        <f t="shared" si="30"/>
        <v>12</v>
      </c>
      <c r="AC154">
        <f t="shared" si="31"/>
        <v>3</v>
      </c>
      <c r="AD154">
        <f t="shared" si="32"/>
        <v>29</v>
      </c>
      <c r="AE154">
        <f t="shared" si="33"/>
        <v>12</v>
      </c>
      <c r="AF154">
        <f>SUMPRODUCT(U154:AE154,Weights!$E$3:$O$3)</f>
        <v>52.5</v>
      </c>
    </row>
    <row r="155" spans="1:32" x14ac:dyDescent="0.25">
      <c r="A155" t="s">
        <v>628</v>
      </c>
      <c r="B155" t="s">
        <v>17</v>
      </c>
      <c r="C155">
        <v>4</v>
      </c>
      <c r="D155">
        <v>5</v>
      </c>
      <c r="E155">
        <v>4.17</v>
      </c>
      <c r="F155">
        <v>14</v>
      </c>
      <c r="G155">
        <v>14</v>
      </c>
      <c r="H155">
        <v>79</v>
      </c>
      <c r="I155">
        <v>77</v>
      </c>
      <c r="J155">
        <v>36</v>
      </c>
      <c r="K155">
        <v>8</v>
      </c>
      <c r="L155">
        <v>77</v>
      </c>
      <c r="M155">
        <v>31</v>
      </c>
      <c r="N155">
        <v>1.37</v>
      </c>
      <c r="O155">
        <v>8.82</v>
      </c>
      <c r="P155">
        <v>3.5</v>
      </c>
      <c r="Q155">
        <v>3.82</v>
      </c>
      <c r="R155">
        <v>1.4</v>
      </c>
      <c r="S155">
        <v>7448</v>
      </c>
      <c r="U155">
        <f t="shared" si="23"/>
        <v>4</v>
      </c>
      <c r="V155">
        <f t="shared" si="24"/>
        <v>5</v>
      </c>
      <c r="W155">
        <f t="shared" si="25"/>
        <v>4.17</v>
      </c>
      <c r="X155">
        <f t="shared" si="26"/>
        <v>14</v>
      </c>
      <c r="Y155">
        <f t="shared" si="27"/>
        <v>14</v>
      </c>
      <c r="Z155">
        <f t="shared" si="28"/>
        <v>79</v>
      </c>
      <c r="AA155">
        <f t="shared" si="29"/>
        <v>77</v>
      </c>
      <c r="AB155">
        <f t="shared" si="30"/>
        <v>36</v>
      </c>
      <c r="AC155">
        <f t="shared" si="31"/>
        <v>8</v>
      </c>
      <c r="AD155">
        <f t="shared" si="32"/>
        <v>77</v>
      </c>
      <c r="AE155">
        <f t="shared" si="33"/>
        <v>31</v>
      </c>
      <c r="AF155">
        <f>SUMPRODUCT(U155:AE155,Weights!$E$3:$O$3)</f>
        <v>114</v>
      </c>
    </row>
    <row r="156" spans="1:32" x14ac:dyDescent="0.25">
      <c r="A156" t="s">
        <v>652</v>
      </c>
      <c r="B156" t="s">
        <v>147</v>
      </c>
      <c r="C156">
        <v>5</v>
      </c>
      <c r="D156">
        <v>4</v>
      </c>
      <c r="E156">
        <v>3.54</v>
      </c>
      <c r="F156">
        <v>13</v>
      </c>
      <c r="G156">
        <v>13</v>
      </c>
      <c r="H156">
        <v>75</v>
      </c>
      <c r="I156">
        <v>72</v>
      </c>
      <c r="J156">
        <v>30</v>
      </c>
      <c r="K156">
        <v>8</v>
      </c>
      <c r="L156">
        <v>68</v>
      </c>
      <c r="M156">
        <v>23</v>
      </c>
      <c r="N156">
        <v>1.26</v>
      </c>
      <c r="O156">
        <v>8.1</v>
      </c>
      <c r="P156">
        <v>2.69</v>
      </c>
      <c r="Q156">
        <v>3.82</v>
      </c>
      <c r="R156">
        <v>1.4</v>
      </c>
      <c r="S156">
        <v>3542</v>
      </c>
      <c r="U156">
        <f t="shared" si="23"/>
        <v>5</v>
      </c>
      <c r="V156">
        <f t="shared" si="24"/>
        <v>4</v>
      </c>
      <c r="W156">
        <f t="shared" si="25"/>
        <v>3.54</v>
      </c>
      <c r="X156">
        <f t="shared" si="26"/>
        <v>13</v>
      </c>
      <c r="Y156">
        <f t="shared" si="27"/>
        <v>13</v>
      </c>
      <c r="Z156">
        <f t="shared" si="28"/>
        <v>75</v>
      </c>
      <c r="AA156">
        <f t="shared" si="29"/>
        <v>72</v>
      </c>
      <c r="AB156">
        <f t="shared" si="30"/>
        <v>30</v>
      </c>
      <c r="AC156">
        <f t="shared" si="31"/>
        <v>8</v>
      </c>
      <c r="AD156">
        <f t="shared" si="32"/>
        <v>68</v>
      </c>
      <c r="AE156">
        <f t="shared" si="33"/>
        <v>23</v>
      </c>
      <c r="AF156">
        <f>SUMPRODUCT(U156:AE156,Weights!$E$3:$O$3)</f>
        <v>123.5</v>
      </c>
    </row>
    <row r="157" spans="1:32" x14ac:dyDescent="0.25">
      <c r="A157" t="s">
        <v>634</v>
      </c>
      <c r="B157" t="s">
        <v>125</v>
      </c>
      <c r="C157">
        <v>3</v>
      </c>
      <c r="D157">
        <v>3</v>
      </c>
      <c r="E157">
        <v>4.05</v>
      </c>
      <c r="F157">
        <v>10</v>
      </c>
      <c r="G157">
        <v>14</v>
      </c>
      <c r="H157">
        <v>59</v>
      </c>
      <c r="I157">
        <v>59</v>
      </c>
      <c r="J157">
        <v>26</v>
      </c>
      <c r="K157">
        <v>7</v>
      </c>
      <c r="L157">
        <v>53</v>
      </c>
      <c r="M157">
        <v>14</v>
      </c>
      <c r="N157">
        <v>1.25</v>
      </c>
      <c r="O157">
        <v>8.0399999999999991</v>
      </c>
      <c r="P157">
        <v>2.19</v>
      </c>
      <c r="Q157">
        <v>3.82</v>
      </c>
      <c r="R157">
        <v>1.1000000000000001</v>
      </c>
      <c r="S157">
        <v>12022</v>
      </c>
      <c r="U157">
        <f t="shared" si="23"/>
        <v>3</v>
      </c>
      <c r="V157">
        <f t="shared" si="24"/>
        <v>3</v>
      </c>
      <c r="W157">
        <f t="shared" si="25"/>
        <v>4.05</v>
      </c>
      <c r="X157">
        <f t="shared" si="26"/>
        <v>10</v>
      </c>
      <c r="Y157">
        <f t="shared" si="27"/>
        <v>14</v>
      </c>
      <c r="Z157">
        <f t="shared" si="28"/>
        <v>59</v>
      </c>
      <c r="AA157">
        <f t="shared" si="29"/>
        <v>59</v>
      </c>
      <c r="AB157">
        <f t="shared" si="30"/>
        <v>26</v>
      </c>
      <c r="AC157">
        <f t="shared" si="31"/>
        <v>7</v>
      </c>
      <c r="AD157">
        <f t="shared" si="32"/>
        <v>53</v>
      </c>
      <c r="AE157">
        <f t="shared" si="33"/>
        <v>14</v>
      </c>
      <c r="AF157">
        <f>SUMPRODUCT(U157:AE157,Weights!$E$3:$O$3)</f>
        <v>88.5</v>
      </c>
    </row>
    <row r="158" spans="1:32" x14ac:dyDescent="0.25">
      <c r="A158" t="s">
        <v>657</v>
      </c>
      <c r="B158" t="s">
        <v>41</v>
      </c>
      <c r="C158">
        <v>1</v>
      </c>
      <c r="D158">
        <v>1</v>
      </c>
      <c r="E158">
        <v>3.68</v>
      </c>
      <c r="F158">
        <v>0</v>
      </c>
      <c r="G158">
        <v>14</v>
      </c>
      <c r="H158">
        <v>14</v>
      </c>
      <c r="I158">
        <v>14</v>
      </c>
      <c r="J158">
        <v>6</v>
      </c>
      <c r="K158">
        <v>3</v>
      </c>
      <c r="L158">
        <v>16</v>
      </c>
      <c r="M158">
        <v>2</v>
      </c>
      <c r="N158">
        <v>1.1000000000000001</v>
      </c>
      <c r="O158">
        <v>10.18</v>
      </c>
      <c r="P158">
        <v>1.39</v>
      </c>
      <c r="Q158">
        <v>3.82</v>
      </c>
      <c r="R158">
        <v>0.1</v>
      </c>
      <c r="S158">
        <v>7525</v>
      </c>
      <c r="U158">
        <f t="shared" si="23"/>
        <v>1</v>
      </c>
      <c r="V158">
        <f t="shared" si="24"/>
        <v>1</v>
      </c>
      <c r="W158">
        <f t="shared" si="25"/>
        <v>3.68</v>
      </c>
      <c r="X158">
        <f t="shared" si="26"/>
        <v>0</v>
      </c>
      <c r="Y158">
        <f t="shared" si="27"/>
        <v>14</v>
      </c>
      <c r="Z158">
        <f t="shared" si="28"/>
        <v>14</v>
      </c>
      <c r="AA158">
        <f t="shared" si="29"/>
        <v>14</v>
      </c>
      <c r="AB158">
        <f t="shared" si="30"/>
        <v>6</v>
      </c>
      <c r="AC158">
        <f t="shared" si="31"/>
        <v>3</v>
      </c>
      <c r="AD158">
        <f t="shared" si="32"/>
        <v>16</v>
      </c>
      <c r="AE158">
        <f t="shared" si="33"/>
        <v>2</v>
      </c>
      <c r="AF158">
        <f>SUMPRODUCT(U158:AE158,Weights!$E$3:$O$3)</f>
        <v>26</v>
      </c>
    </row>
    <row r="159" spans="1:32" x14ac:dyDescent="0.25">
      <c r="A159" t="s">
        <v>681</v>
      </c>
      <c r="B159" t="s">
        <v>47</v>
      </c>
      <c r="C159">
        <v>1</v>
      </c>
      <c r="D159">
        <v>1</v>
      </c>
      <c r="E159">
        <v>3.79</v>
      </c>
      <c r="F159">
        <v>0</v>
      </c>
      <c r="G159">
        <v>23</v>
      </c>
      <c r="H159">
        <v>25</v>
      </c>
      <c r="I159">
        <v>22</v>
      </c>
      <c r="J159">
        <v>10</v>
      </c>
      <c r="K159">
        <v>2</v>
      </c>
      <c r="L159">
        <v>28</v>
      </c>
      <c r="M159">
        <v>12</v>
      </c>
      <c r="N159">
        <v>1.38</v>
      </c>
      <c r="O159">
        <v>10.119999999999999</v>
      </c>
      <c r="P159">
        <v>4.45</v>
      </c>
      <c r="Q159">
        <v>3.82</v>
      </c>
      <c r="R159">
        <v>0.2</v>
      </c>
      <c r="S159">
        <v>13485</v>
      </c>
      <c r="U159">
        <f t="shared" si="23"/>
        <v>1</v>
      </c>
      <c r="V159">
        <f t="shared" si="24"/>
        <v>1</v>
      </c>
      <c r="W159">
        <f t="shared" si="25"/>
        <v>3.79</v>
      </c>
      <c r="X159">
        <f t="shared" si="26"/>
        <v>0</v>
      </c>
      <c r="Y159">
        <f t="shared" si="27"/>
        <v>23</v>
      </c>
      <c r="Z159">
        <f t="shared" si="28"/>
        <v>25</v>
      </c>
      <c r="AA159">
        <f t="shared" si="29"/>
        <v>22</v>
      </c>
      <c r="AB159">
        <f t="shared" si="30"/>
        <v>10</v>
      </c>
      <c r="AC159">
        <f t="shared" si="31"/>
        <v>2</v>
      </c>
      <c r="AD159">
        <f t="shared" si="32"/>
        <v>28</v>
      </c>
      <c r="AE159">
        <f t="shared" si="33"/>
        <v>12</v>
      </c>
      <c r="AF159">
        <f>SUMPRODUCT(U159:AE159,Weights!$E$3:$O$3)</f>
        <v>43</v>
      </c>
    </row>
    <row r="160" spans="1:32" x14ac:dyDescent="0.25">
      <c r="A160" t="s">
        <v>1191</v>
      </c>
      <c r="B160" t="s">
        <v>125</v>
      </c>
      <c r="C160">
        <v>2</v>
      </c>
      <c r="D160">
        <v>1</v>
      </c>
      <c r="E160">
        <v>3.66</v>
      </c>
      <c r="F160">
        <v>0</v>
      </c>
      <c r="G160">
        <v>18</v>
      </c>
      <c r="H160">
        <v>17</v>
      </c>
      <c r="I160">
        <v>14</v>
      </c>
      <c r="J160">
        <v>7</v>
      </c>
      <c r="K160">
        <v>2</v>
      </c>
      <c r="L160">
        <v>23</v>
      </c>
      <c r="M160">
        <v>9</v>
      </c>
      <c r="N160">
        <v>1.32</v>
      </c>
      <c r="O160">
        <v>11.93</v>
      </c>
      <c r="P160">
        <v>4.5599999999999996</v>
      </c>
      <c r="Q160">
        <v>3.83</v>
      </c>
      <c r="R160">
        <v>0.1</v>
      </c>
      <c r="S160">
        <v>10133</v>
      </c>
      <c r="U160">
        <f t="shared" si="23"/>
        <v>2</v>
      </c>
      <c r="V160">
        <f t="shared" si="24"/>
        <v>1</v>
      </c>
      <c r="W160">
        <f t="shared" si="25"/>
        <v>3.66</v>
      </c>
      <c r="X160">
        <f t="shared" si="26"/>
        <v>0</v>
      </c>
      <c r="Y160">
        <f t="shared" si="27"/>
        <v>18</v>
      </c>
      <c r="Z160">
        <f t="shared" si="28"/>
        <v>17</v>
      </c>
      <c r="AA160">
        <f t="shared" si="29"/>
        <v>14</v>
      </c>
      <c r="AB160">
        <f t="shared" si="30"/>
        <v>7</v>
      </c>
      <c r="AC160">
        <f t="shared" si="31"/>
        <v>2</v>
      </c>
      <c r="AD160">
        <f t="shared" si="32"/>
        <v>23</v>
      </c>
      <c r="AE160">
        <f t="shared" si="33"/>
        <v>9</v>
      </c>
      <c r="AF160">
        <f>SUMPRODUCT(U160:AE160,Weights!$E$3:$O$3)</f>
        <v>38.5</v>
      </c>
    </row>
    <row r="161" spans="1:32" x14ac:dyDescent="0.25">
      <c r="A161" t="s">
        <v>655</v>
      </c>
      <c r="B161" t="s">
        <v>60</v>
      </c>
      <c r="C161">
        <v>2</v>
      </c>
      <c r="D161">
        <v>2</v>
      </c>
      <c r="E161">
        <v>3.96</v>
      </c>
      <c r="F161">
        <v>0</v>
      </c>
      <c r="G161">
        <v>32</v>
      </c>
      <c r="H161">
        <v>33</v>
      </c>
      <c r="I161">
        <v>35</v>
      </c>
      <c r="J161">
        <v>15</v>
      </c>
      <c r="K161">
        <v>3</v>
      </c>
      <c r="L161">
        <v>28</v>
      </c>
      <c r="M161">
        <v>10</v>
      </c>
      <c r="N161">
        <v>1.35</v>
      </c>
      <c r="O161">
        <v>7.6</v>
      </c>
      <c r="P161">
        <v>2.59</v>
      </c>
      <c r="Q161">
        <v>3.83</v>
      </c>
      <c r="R161">
        <v>0.3</v>
      </c>
      <c r="S161">
        <v>13449</v>
      </c>
      <c r="U161">
        <f t="shared" si="23"/>
        <v>2</v>
      </c>
      <c r="V161">
        <f t="shared" si="24"/>
        <v>2</v>
      </c>
      <c r="W161">
        <f t="shared" si="25"/>
        <v>3.96</v>
      </c>
      <c r="X161">
        <f t="shared" si="26"/>
        <v>0</v>
      </c>
      <c r="Y161">
        <f t="shared" si="27"/>
        <v>32</v>
      </c>
      <c r="Z161">
        <f t="shared" si="28"/>
        <v>33</v>
      </c>
      <c r="AA161">
        <f t="shared" si="29"/>
        <v>35</v>
      </c>
      <c r="AB161">
        <f t="shared" si="30"/>
        <v>15</v>
      </c>
      <c r="AC161">
        <f t="shared" si="31"/>
        <v>3</v>
      </c>
      <c r="AD161">
        <f t="shared" si="32"/>
        <v>28</v>
      </c>
      <c r="AE161">
        <f t="shared" si="33"/>
        <v>10</v>
      </c>
      <c r="AF161">
        <f>SUMPRODUCT(U161:AE161,Weights!$E$3:$O$3)</f>
        <v>45.5</v>
      </c>
    </row>
    <row r="162" spans="1:32" x14ac:dyDescent="0.25">
      <c r="A162" t="s">
        <v>1196</v>
      </c>
      <c r="B162" t="s">
        <v>56</v>
      </c>
      <c r="C162">
        <v>3</v>
      </c>
      <c r="D162">
        <v>4</v>
      </c>
      <c r="E162">
        <v>4</v>
      </c>
      <c r="F162">
        <v>10</v>
      </c>
      <c r="G162">
        <v>10</v>
      </c>
      <c r="H162">
        <v>58</v>
      </c>
      <c r="I162">
        <v>57</v>
      </c>
      <c r="J162">
        <v>26</v>
      </c>
      <c r="K162">
        <v>7</v>
      </c>
      <c r="L162">
        <v>61</v>
      </c>
      <c r="M162">
        <v>23</v>
      </c>
      <c r="N162">
        <v>1.38</v>
      </c>
      <c r="O162">
        <v>9.3699999999999992</v>
      </c>
      <c r="P162">
        <v>3.58</v>
      </c>
      <c r="Q162">
        <v>3.84</v>
      </c>
      <c r="R162">
        <v>1.1000000000000001</v>
      </c>
      <c r="S162">
        <v>16137</v>
      </c>
      <c r="U162">
        <f t="shared" si="23"/>
        <v>3</v>
      </c>
      <c r="V162">
        <f t="shared" si="24"/>
        <v>4</v>
      </c>
      <c r="W162">
        <f t="shared" si="25"/>
        <v>4</v>
      </c>
      <c r="X162">
        <f t="shared" si="26"/>
        <v>10</v>
      </c>
      <c r="Y162">
        <f t="shared" si="27"/>
        <v>10</v>
      </c>
      <c r="Z162">
        <f t="shared" si="28"/>
        <v>58</v>
      </c>
      <c r="AA162">
        <f t="shared" si="29"/>
        <v>57</v>
      </c>
      <c r="AB162">
        <f t="shared" si="30"/>
        <v>26</v>
      </c>
      <c r="AC162">
        <f t="shared" si="31"/>
        <v>7</v>
      </c>
      <c r="AD162">
        <f t="shared" si="32"/>
        <v>61</v>
      </c>
      <c r="AE162">
        <f t="shared" si="33"/>
        <v>23</v>
      </c>
      <c r="AF162">
        <f>SUMPRODUCT(U162:AE162,Weights!$E$3:$O$3)</f>
        <v>88</v>
      </c>
    </row>
    <row r="163" spans="1:32" x14ac:dyDescent="0.25">
      <c r="A163" t="s">
        <v>739</v>
      </c>
      <c r="B163" t="s">
        <v>29</v>
      </c>
      <c r="C163">
        <v>1</v>
      </c>
      <c r="D163">
        <v>1</v>
      </c>
      <c r="E163">
        <v>3.39</v>
      </c>
      <c r="F163">
        <v>0</v>
      </c>
      <c r="G163">
        <v>22</v>
      </c>
      <c r="H163">
        <v>24</v>
      </c>
      <c r="I163">
        <v>22</v>
      </c>
      <c r="J163">
        <v>9</v>
      </c>
      <c r="K163">
        <v>3</v>
      </c>
      <c r="L163">
        <v>22</v>
      </c>
      <c r="M163">
        <v>7</v>
      </c>
      <c r="N163">
        <v>1.21</v>
      </c>
      <c r="O163">
        <v>8.3800000000000008</v>
      </c>
      <c r="P163">
        <v>2.74</v>
      </c>
      <c r="Q163">
        <v>3.84</v>
      </c>
      <c r="R163">
        <v>0.2</v>
      </c>
      <c r="S163">
        <v>4064</v>
      </c>
      <c r="U163">
        <f t="shared" si="23"/>
        <v>1</v>
      </c>
      <c r="V163">
        <f t="shared" si="24"/>
        <v>1</v>
      </c>
      <c r="W163">
        <f t="shared" si="25"/>
        <v>3.39</v>
      </c>
      <c r="X163">
        <f t="shared" si="26"/>
        <v>0</v>
      </c>
      <c r="Y163">
        <f t="shared" si="27"/>
        <v>22</v>
      </c>
      <c r="Z163">
        <f t="shared" si="28"/>
        <v>24</v>
      </c>
      <c r="AA163">
        <f t="shared" si="29"/>
        <v>22</v>
      </c>
      <c r="AB163">
        <f t="shared" si="30"/>
        <v>9</v>
      </c>
      <c r="AC163">
        <f t="shared" si="31"/>
        <v>3</v>
      </c>
      <c r="AD163">
        <f t="shared" si="32"/>
        <v>22</v>
      </c>
      <c r="AE163">
        <f t="shared" si="33"/>
        <v>7</v>
      </c>
      <c r="AF163">
        <f>SUMPRODUCT(U163:AE163,Weights!$E$3:$O$3)</f>
        <v>39.5</v>
      </c>
    </row>
    <row r="164" spans="1:32" x14ac:dyDescent="0.25">
      <c r="A164" t="s">
        <v>691</v>
      </c>
      <c r="B164" t="s">
        <v>47</v>
      </c>
      <c r="C164">
        <v>4</v>
      </c>
      <c r="D164">
        <v>4</v>
      </c>
      <c r="E164">
        <v>4.08</v>
      </c>
      <c r="F164">
        <v>12</v>
      </c>
      <c r="G164">
        <v>12</v>
      </c>
      <c r="H164">
        <v>66</v>
      </c>
      <c r="I164">
        <v>65</v>
      </c>
      <c r="J164">
        <v>30</v>
      </c>
      <c r="K164">
        <v>7</v>
      </c>
      <c r="L164">
        <v>59</v>
      </c>
      <c r="M164">
        <v>22</v>
      </c>
      <c r="N164">
        <v>1.32</v>
      </c>
      <c r="O164">
        <v>8</v>
      </c>
      <c r="P164">
        <v>3.01</v>
      </c>
      <c r="Q164">
        <v>3.84</v>
      </c>
      <c r="R164">
        <v>1.1000000000000001</v>
      </c>
      <c r="S164">
        <v>14078</v>
      </c>
      <c r="U164">
        <f t="shared" si="23"/>
        <v>4</v>
      </c>
      <c r="V164">
        <f t="shared" si="24"/>
        <v>4</v>
      </c>
      <c r="W164">
        <f t="shared" si="25"/>
        <v>4.08</v>
      </c>
      <c r="X164">
        <f t="shared" si="26"/>
        <v>12</v>
      </c>
      <c r="Y164">
        <f t="shared" si="27"/>
        <v>12</v>
      </c>
      <c r="Z164">
        <f t="shared" si="28"/>
        <v>66</v>
      </c>
      <c r="AA164">
        <f t="shared" si="29"/>
        <v>65</v>
      </c>
      <c r="AB164">
        <f t="shared" si="30"/>
        <v>30</v>
      </c>
      <c r="AC164">
        <f t="shared" si="31"/>
        <v>7</v>
      </c>
      <c r="AD164">
        <f t="shared" si="32"/>
        <v>59</v>
      </c>
      <c r="AE164">
        <f t="shared" si="33"/>
        <v>22</v>
      </c>
      <c r="AF164">
        <f>SUMPRODUCT(U164:AE164,Weights!$E$3:$O$3)</f>
        <v>95.5</v>
      </c>
    </row>
    <row r="165" spans="1:32" x14ac:dyDescent="0.25">
      <c r="A165" t="s">
        <v>1090</v>
      </c>
      <c r="B165" t="s">
        <v>37</v>
      </c>
      <c r="C165">
        <v>1</v>
      </c>
      <c r="D165">
        <v>1</v>
      </c>
      <c r="E165">
        <v>3.87</v>
      </c>
      <c r="F165">
        <v>0</v>
      </c>
      <c r="G165">
        <v>22</v>
      </c>
      <c r="H165">
        <v>24</v>
      </c>
      <c r="I165">
        <v>26</v>
      </c>
      <c r="J165">
        <v>10</v>
      </c>
      <c r="K165">
        <v>2</v>
      </c>
      <c r="L165">
        <v>15</v>
      </c>
      <c r="M165">
        <v>6</v>
      </c>
      <c r="N165">
        <v>1.33</v>
      </c>
      <c r="O165">
        <v>5.47</v>
      </c>
      <c r="P165">
        <v>2.36</v>
      </c>
      <c r="Q165">
        <v>3.84</v>
      </c>
      <c r="R165">
        <v>0.2</v>
      </c>
      <c r="S165">
        <v>2237</v>
      </c>
      <c r="U165">
        <f t="shared" si="23"/>
        <v>1</v>
      </c>
      <c r="V165">
        <f t="shared" si="24"/>
        <v>1</v>
      </c>
      <c r="W165">
        <f t="shared" si="25"/>
        <v>3.87</v>
      </c>
      <c r="X165">
        <f t="shared" si="26"/>
        <v>0</v>
      </c>
      <c r="Y165">
        <f t="shared" si="27"/>
        <v>22</v>
      </c>
      <c r="Z165">
        <f t="shared" si="28"/>
        <v>24</v>
      </c>
      <c r="AA165">
        <f t="shared" si="29"/>
        <v>26</v>
      </c>
      <c r="AB165">
        <f t="shared" si="30"/>
        <v>10</v>
      </c>
      <c r="AC165">
        <f t="shared" si="31"/>
        <v>2</v>
      </c>
      <c r="AD165">
        <f t="shared" si="32"/>
        <v>15</v>
      </c>
      <c r="AE165">
        <f t="shared" si="33"/>
        <v>6</v>
      </c>
      <c r="AF165">
        <f>SUMPRODUCT(U165:AE165,Weights!$E$3:$O$3)</f>
        <v>29</v>
      </c>
    </row>
    <row r="166" spans="1:32" x14ac:dyDescent="0.25">
      <c r="A166" t="s">
        <v>618</v>
      </c>
      <c r="B166" t="s">
        <v>32</v>
      </c>
      <c r="C166">
        <v>5</v>
      </c>
      <c r="D166">
        <v>4</v>
      </c>
      <c r="E166">
        <v>3.95</v>
      </c>
      <c r="F166">
        <v>13</v>
      </c>
      <c r="G166">
        <v>13</v>
      </c>
      <c r="H166">
        <v>82</v>
      </c>
      <c r="I166">
        <v>76</v>
      </c>
      <c r="J166">
        <v>36</v>
      </c>
      <c r="K166">
        <v>10</v>
      </c>
      <c r="L166">
        <v>78</v>
      </c>
      <c r="M166">
        <v>27</v>
      </c>
      <c r="N166">
        <v>1.26</v>
      </c>
      <c r="O166">
        <v>8.51</v>
      </c>
      <c r="P166">
        <v>3</v>
      </c>
      <c r="Q166">
        <v>3.85</v>
      </c>
      <c r="R166">
        <v>1.6</v>
      </c>
      <c r="S166">
        <v>8700</v>
      </c>
      <c r="U166">
        <f t="shared" si="23"/>
        <v>5</v>
      </c>
      <c r="V166">
        <f t="shared" si="24"/>
        <v>4</v>
      </c>
      <c r="W166">
        <f t="shared" si="25"/>
        <v>3.95</v>
      </c>
      <c r="X166">
        <f t="shared" si="26"/>
        <v>13</v>
      </c>
      <c r="Y166">
        <f t="shared" si="27"/>
        <v>13</v>
      </c>
      <c r="Z166">
        <f t="shared" si="28"/>
        <v>82</v>
      </c>
      <c r="AA166">
        <f t="shared" si="29"/>
        <v>76</v>
      </c>
      <c r="AB166">
        <f t="shared" si="30"/>
        <v>36</v>
      </c>
      <c r="AC166">
        <f t="shared" si="31"/>
        <v>10</v>
      </c>
      <c r="AD166">
        <f t="shared" si="32"/>
        <v>78</v>
      </c>
      <c r="AE166">
        <f t="shared" si="33"/>
        <v>27</v>
      </c>
      <c r="AF166">
        <f>SUMPRODUCT(U166:AE166,Weights!$E$3:$O$3)</f>
        <v>131.5</v>
      </c>
    </row>
    <row r="167" spans="1:32" x14ac:dyDescent="0.25">
      <c r="A167" t="s">
        <v>674</v>
      </c>
      <c r="B167" t="s">
        <v>47</v>
      </c>
      <c r="C167">
        <v>5</v>
      </c>
      <c r="D167">
        <v>5</v>
      </c>
      <c r="E167">
        <v>4.01</v>
      </c>
      <c r="F167">
        <v>12</v>
      </c>
      <c r="G167">
        <v>12</v>
      </c>
      <c r="H167">
        <v>73</v>
      </c>
      <c r="I167">
        <v>74</v>
      </c>
      <c r="J167">
        <v>32</v>
      </c>
      <c r="K167">
        <v>8</v>
      </c>
      <c r="L167">
        <v>59</v>
      </c>
      <c r="M167">
        <v>21</v>
      </c>
      <c r="N167">
        <v>1.3</v>
      </c>
      <c r="O167">
        <v>7.27</v>
      </c>
      <c r="P167">
        <v>2.59</v>
      </c>
      <c r="Q167">
        <v>3.85</v>
      </c>
      <c r="R167">
        <v>1.3</v>
      </c>
      <c r="S167">
        <v>2233</v>
      </c>
      <c r="U167">
        <f t="shared" si="23"/>
        <v>5</v>
      </c>
      <c r="V167">
        <f t="shared" si="24"/>
        <v>5</v>
      </c>
      <c r="W167">
        <f t="shared" si="25"/>
        <v>4.01</v>
      </c>
      <c r="X167">
        <f t="shared" si="26"/>
        <v>12</v>
      </c>
      <c r="Y167">
        <f t="shared" si="27"/>
        <v>12</v>
      </c>
      <c r="Z167">
        <f t="shared" si="28"/>
        <v>73</v>
      </c>
      <c r="AA167">
        <f t="shared" si="29"/>
        <v>74</v>
      </c>
      <c r="AB167">
        <f t="shared" si="30"/>
        <v>32</v>
      </c>
      <c r="AC167">
        <f t="shared" si="31"/>
        <v>8</v>
      </c>
      <c r="AD167">
        <f t="shared" si="32"/>
        <v>59</v>
      </c>
      <c r="AE167">
        <f t="shared" si="33"/>
        <v>21</v>
      </c>
      <c r="AF167">
        <f>SUMPRODUCT(U167:AE167,Weights!$E$3:$O$3)</f>
        <v>103.5</v>
      </c>
    </row>
    <row r="168" spans="1:32" x14ac:dyDescent="0.25">
      <c r="A168" t="s">
        <v>700</v>
      </c>
      <c r="B168" t="s">
        <v>17</v>
      </c>
      <c r="C168">
        <v>1</v>
      </c>
      <c r="D168">
        <v>1</v>
      </c>
      <c r="E168">
        <v>3.85</v>
      </c>
      <c r="F168">
        <v>0</v>
      </c>
      <c r="G168">
        <v>27</v>
      </c>
      <c r="H168">
        <v>18</v>
      </c>
      <c r="I168">
        <v>16</v>
      </c>
      <c r="J168">
        <v>8</v>
      </c>
      <c r="K168">
        <v>2</v>
      </c>
      <c r="L168">
        <v>21</v>
      </c>
      <c r="M168">
        <v>7</v>
      </c>
      <c r="N168">
        <v>1.29</v>
      </c>
      <c r="O168">
        <v>10.29</v>
      </c>
      <c r="P168">
        <v>3.49</v>
      </c>
      <c r="Q168">
        <v>3.85</v>
      </c>
      <c r="R168">
        <v>0.1</v>
      </c>
      <c r="S168">
        <v>1514</v>
      </c>
      <c r="U168">
        <f t="shared" si="23"/>
        <v>1</v>
      </c>
      <c r="V168">
        <f t="shared" si="24"/>
        <v>1</v>
      </c>
      <c r="W168">
        <f t="shared" si="25"/>
        <v>3.85</v>
      </c>
      <c r="X168">
        <f t="shared" si="26"/>
        <v>0</v>
      </c>
      <c r="Y168">
        <f t="shared" si="27"/>
        <v>27</v>
      </c>
      <c r="Z168">
        <f t="shared" si="28"/>
        <v>18</v>
      </c>
      <c r="AA168">
        <f t="shared" si="29"/>
        <v>16</v>
      </c>
      <c r="AB168">
        <f t="shared" si="30"/>
        <v>8</v>
      </c>
      <c r="AC168">
        <f t="shared" si="31"/>
        <v>2</v>
      </c>
      <c r="AD168">
        <f t="shared" si="32"/>
        <v>21</v>
      </c>
      <c r="AE168">
        <f t="shared" si="33"/>
        <v>7</v>
      </c>
      <c r="AF168">
        <f>SUMPRODUCT(U168:AE168,Weights!$E$3:$O$3)</f>
        <v>31.5</v>
      </c>
    </row>
    <row r="169" spans="1:32" x14ac:dyDescent="0.25">
      <c r="A169" t="s">
        <v>1101</v>
      </c>
      <c r="B169" t="s">
        <v>125</v>
      </c>
      <c r="C169">
        <v>2</v>
      </c>
      <c r="D169">
        <v>2</v>
      </c>
      <c r="E169">
        <v>3.93</v>
      </c>
      <c r="F169">
        <v>7</v>
      </c>
      <c r="G169">
        <v>7</v>
      </c>
      <c r="H169">
        <v>36</v>
      </c>
      <c r="I169">
        <v>32</v>
      </c>
      <c r="J169">
        <v>16</v>
      </c>
      <c r="K169">
        <v>5</v>
      </c>
      <c r="L169">
        <v>42</v>
      </c>
      <c r="M169">
        <v>11</v>
      </c>
      <c r="N169">
        <v>1.21</v>
      </c>
      <c r="O169">
        <v>10.63</v>
      </c>
      <c r="P169">
        <v>2.82</v>
      </c>
      <c r="Q169">
        <v>3.85</v>
      </c>
      <c r="R169">
        <v>0.6</v>
      </c>
      <c r="S169">
        <v>15463</v>
      </c>
      <c r="U169">
        <f t="shared" si="23"/>
        <v>2</v>
      </c>
      <c r="V169">
        <f t="shared" si="24"/>
        <v>2</v>
      </c>
      <c r="W169">
        <f t="shared" si="25"/>
        <v>3.93</v>
      </c>
      <c r="X169">
        <f t="shared" si="26"/>
        <v>7</v>
      </c>
      <c r="Y169">
        <f t="shared" si="27"/>
        <v>7</v>
      </c>
      <c r="Z169">
        <f t="shared" si="28"/>
        <v>36</v>
      </c>
      <c r="AA169">
        <f t="shared" si="29"/>
        <v>32</v>
      </c>
      <c r="AB169">
        <f t="shared" si="30"/>
        <v>16</v>
      </c>
      <c r="AC169">
        <f t="shared" si="31"/>
        <v>5</v>
      </c>
      <c r="AD169">
        <f t="shared" si="32"/>
        <v>42</v>
      </c>
      <c r="AE169">
        <f t="shared" si="33"/>
        <v>11</v>
      </c>
      <c r="AF169">
        <f>SUMPRODUCT(U169:AE169,Weights!$E$3:$O$3)</f>
        <v>64.5</v>
      </c>
    </row>
    <row r="170" spans="1:32" x14ac:dyDescent="0.25">
      <c r="A170" t="s">
        <v>636</v>
      </c>
      <c r="B170" t="s">
        <v>96</v>
      </c>
      <c r="C170">
        <v>1</v>
      </c>
      <c r="D170">
        <v>1</v>
      </c>
      <c r="E170">
        <v>3.5</v>
      </c>
      <c r="F170">
        <v>0</v>
      </c>
      <c r="G170">
        <v>21</v>
      </c>
      <c r="H170">
        <v>23</v>
      </c>
      <c r="I170">
        <v>22</v>
      </c>
      <c r="J170">
        <v>9</v>
      </c>
      <c r="K170">
        <v>3</v>
      </c>
      <c r="L170">
        <v>21</v>
      </c>
      <c r="M170">
        <v>7</v>
      </c>
      <c r="N170">
        <v>1.3</v>
      </c>
      <c r="O170">
        <v>8.5399999999999991</v>
      </c>
      <c r="P170">
        <v>2.95</v>
      </c>
      <c r="Q170">
        <v>3.86</v>
      </c>
      <c r="R170">
        <v>0.2</v>
      </c>
      <c r="S170">
        <v>3555</v>
      </c>
      <c r="U170">
        <f t="shared" si="23"/>
        <v>1</v>
      </c>
      <c r="V170">
        <f t="shared" si="24"/>
        <v>1</v>
      </c>
      <c r="W170">
        <f t="shared" si="25"/>
        <v>3.5</v>
      </c>
      <c r="X170">
        <f t="shared" si="26"/>
        <v>0</v>
      </c>
      <c r="Y170">
        <f t="shared" si="27"/>
        <v>21</v>
      </c>
      <c r="Z170">
        <f t="shared" si="28"/>
        <v>23</v>
      </c>
      <c r="AA170">
        <f t="shared" si="29"/>
        <v>22</v>
      </c>
      <c r="AB170">
        <f t="shared" si="30"/>
        <v>9</v>
      </c>
      <c r="AC170">
        <f t="shared" si="31"/>
        <v>3</v>
      </c>
      <c r="AD170">
        <f t="shared" si="32"/>
        <v>21</v>
      </c>
      <c r="AE170">
        <f t="shared" si="33"/>
        <v>7</v>
      </c>
      <c r="AF170">
        <f>SUMPRODUCT(U170:AE170,Weights!$E$3:$O$3)</f>
        <v>36.5</v>
      </c>
    </row>
    <row r="171" spans="1:32" x14ac:dyDescent="0.25">
      <c r="A171" t="s">
        <v>1192</v>
      </c>
      <c r="B171" t="s">
        <v>15</v>
      </c>
      <c r="C171">
        <v>1</v>
      </c>
      <c r="D171">
        <v>1</v>
      </c>
      <c r="E171">
        <v>3.71</v>
      </c>
      <c r="F171">
        <v>0</v>
      </c>
      <c r="G171">
        <v>14</v>
      </c>
      <c r="H171">
        <v>13</v>
      </c>
      <c r="I171">
        <v>13</v>
      </c>
      <c r="J171">
        <v>5</v>
      </c>
      <c r="K171">
        <v>2</v>
      </c>
      <c r="L171">
        <v>12</v>
      </c>
      <c r="M171">
        <v>5</v>
      </c>
      <c r="N171">
        <v>1.3</v>
      </c>
      <c r="O171">
        <v>8.1199999999999992</v>
      </c>
      <c r="P171">
        <v>3.05</v>
      </c>
      <c r="Q171">
        <v>3.86</v>
      </c>
      <c r="R171">
        <v>0.1</v>
      </c>
      <c r="S171">
        <v>8258</v>
      </c>
      <c r="U171">
        <f t="shared" si="23"/>
        <v>1</v>
      </c>
      <c r="V171">
        <f t="shared" si="24"/>
        <v>1</v>
      </c>
      <c r="W171">
        <f t="shared" si="25"/>
        <v>3.71</v>
      </c>
      <c r="X171">
        <f t="shared" si="26"/>
        <v>0</v>
      </c>
      <c r="Y171">
        <f t="shared" si="27"/>
        <v>14</v>
      </c>
      <c r="Z171">
        <f t="shared" si="28"/>
        <v>13</v>
      </c>
      <c r="AA171">
        <f t="shared" si="29"/>
        <v>13</v>
      </c>
      <c r="AB171">
        <f t="shared" si="30"/>
        <v>5</v>
      </c>
      <c r="AC171">
        <f t="shared" si="31"/>
        <v>2</v>
      </c>
      <c r="AD171">
        <f t="shared" si="32"/>
        <v>12</v>
      </c>
      <c r="AE171">
        <f t="shared" si="33"/>
        <v>5</v>
      </c>
      <c r="AF171">
        <f>SUMPRODUCT(U171:AE171,Weights!$E$3:$O$3)</f>
        <v>21</v>
      </c>
    </row>
    <row r="172" spans="1:32" x14ac:dyDescent="0.25">
      <c r="A172" t="s">
        <v>670</v>
      </c>
      <c r="B172" t="s">
        <v>125</v>
      </c>
      <c r="C172">
        <v>1</v>
      </c>
      <c r="D172">
        <v>1</v>
      </c>
      <c r="E172">
        <v>3.9</v>
      </c>
      <c r="F172">
        <v>0</v>
      </c>
      <c r="G172">
        <v>19</v>
      </c>
      <c r="H172">
        <v>14</v>
      </c>
      <c r="I172">
        <v>13</v>
      </c>
      <c r="J172">
        <v>6</v>
      </c>
      <c r="K172">
        <v>2</v>
      </c>
      <c r="L172">
        <v>15</v>
      </c>
      <c r="M172">
        <v>5</v>
      </c>
      <c r="N172">
        <v>1.28</v>
      </c>
      <c r="O172">
        <v>9.64</v>
      </c>
      <c r="P172">
        <v>3.26</v>
      </c>
      <c r="Q172">
        <v>3.86</v>
      </c>
      <c r="R172">
        <v>0.1</v>
      </c>
      <c r="S172">
        <v>36</v>
      </c>
      <c r="U172">
        <f t="shared" si="23"/>
        <v>1</v>
      </c>
      <c r="V172">
        <f t="shared" si="24"/>
        <v>1</v>
      </c>
      <c r="W172">
        <f t="shared" si="25"/>
        <v>3.9</v>
      </c>
      <c r="X172">
        <f t="shared" si="26"/>
        <v>0</v>
      </c>
      <c r="Y172">
        <f t="shared" si="27"/>
        <v>19</v>
      </c>
      <c r="Z172">
        <f t="shared" si="28"/>
        <v>14</v>
      </c>
      <c r="AA172">
        <f t="shared" si="29"/>
        <v>13</v>
      </c>
      <c r="AB172">
        <f t="shared" si="30"/>
        <v>6</v>
      </c>
      <c r="AC172">
        <f t="shared" si="31"/>
        <v>2</v>
      </c>
      <c r="AD172">
        <f t="shared" si="32"/>
        <v>15</v>
      </c>
      <c r="AE172">
        <f t="shared" si="33"/>
        <v>5</v>
      </c>
      <c r="AF172">
        <f>SUMPRODUCT(U172:AE172,Weights!$E$3:$O$3)</f>
        <v>24</v>
      </c>
    </row>
    <row r="173" spans="1:32" x14ac:dyDescent="0.25">
      <c r="A173" t="s">
        <v>600</v>
      </c>
      <c r="B173" t="s">
        <v>21</v>
      </c>
      <c r="C173">
        <v>1</v>
      </c>
      <c r="D173">
        <v>1</v>
      </c>
      <c r="E173">
        <v>3.7</v>
      </c>
      <c r="F173">
        <v>0</v>
      </c>
      <c r="G173">
        <v>28</v>
      </c>
      <c r="H173">
        <v>26</v>
      </c>
      <c r="I173">
        <v>25</v>
      </c>
      <c r="J173">
        <v>11</v>
      </c>
      <c r="K173">
        <v>2</v>
      </c>
      <c r="L173">
        <v>25</v>
      </c>
      <c r="M173">
        <v>8</v>
      </c>
      <c r="N173">
        <v>1.26</v>
      </c>
      <c r="O173">
        <v>8.44</v>
      </c>
      <c r="P173">
        <v>2.9</v>
      </c>
      <c r="Q173">
        <v>3.86</v>
      </c>
      <c r="R173">
        <v>0.2</v>
      </c>
      <c r="S173">
        <v>6983</v>
      </c>
      <c r="U173">
        <f t="shared" si="23"/>
        <v>1</v>
      </c>
      <c r="V173">
        <f t="shared" si="24"/>
        <v>1</v>
      </c>
      <c r="W173">
        <f t="shared" si="25"/>
        <v>3.7</v>
      </c>
      <c r="X173">
        <f t="shared" si="26"/>
        <v>0</v>
      </c>
      <c r="Y173">
        <f t="shared" si="27"/>
        <v>28</v>
      </c>
      <c r="Z173">
        <f t="shared" si="28"/>
        <v>26</v>
      </c>
      <c r="AA173">
        <f t="shared" si="29"/>
        <v>25</v>
      </c>
      <c r="AB173">
        <f t="shared" si="30"/>
        <v>11</v>
      </c>
      <c r="AC173">
        <f t="shared" si="31"/>
        <v>2</v>
      </c>
      <c r="AD173">
        <f t="shared" si="32"/>
        <v>25</v>
      </c>
      <c r="AE173">
        <f t="shared" si="33"/>
        <v>8</v>
      </c>
      <c r="AF173">
        <f>SUMPRODUCT(U173:AE173,Weights!$E$3:$O$3)</f>
        <v>40.5</v>
      </c>
    </row>
    <row r="174" spans="1:32" x14ac:dyDescent="0.25">
      <c r="A174" t="s">
        <v>737</v>
      </c>
      <c r="B174" t="s">
        <v>141</v>
      </c>
      <c r="C174">
        <v>1</v>
      </c>
      <c r="D174">
        <v>2</v>
      </c>
      <c r="E174">
        <v>3.97</v>
      </c>
      <c r="F174">
        <v>0</v>
      </c>
      <c r="G174">
        <v>29</v>
      </c>
      <c r="H174">
        <v>29</v>
      </c>
      <c r="I174">
        <v>29</v>
      </c>
      <c r="J174">
        <v>13</v>
      </c>
      <c r="K174">
        <v>2</v>
      </c>
      <c r="L174">
        <v>27</v>
      </c>
      <c r="M174">
        <v>14</v>
      </c>
      <c r="N174">
        <v>1.48</v>
      </c>
      <c r="O174">
        <v>8.2899999999999991</v>
      </c>
      <c r="P174">
        <v>4.33</v>
      </c>
      <c r="Q174">
        <v>3.86</v>
      </c>
      <c r="R174">
        <v>0.2</v>
      </c>
      <c r="S174">
        <v>6984</v>
      </c>
      <c r="U174">
        <f t="shared" si="23"/>
        <v>1</v>
      </c>
      <c r="V174">
        <f t="shared" si="24"/>
        <v>2</v>
      </c>
      <c r="W174">
        <f t="shared" si="25"/>
        <v>3.97</v>
      </c>
      <c r="X174">
        <f t="shared" si="26"/>
        <v>0</v>
      </c>
      <c r="Y174">
        <f t="shared" si="27"/>
        <v>29</v>
      </c>
      <c r="Z174">
        <f t="shared" si="28"/>
        <v>29</v>
      </c>
      <c r="AA174">
        <f t="shared" si="29"/>
        <v>29</v>
      </c>
      <c r="AB174">
        <f t="shared" si="30"/>
        <v>13</v>
      </c>
      <c r="AC174">
        <f t="shared" si="31"/>
        <v>2</v>
      </c>
      <c r="AD174">
        <f t="shared" si="32"/>
        <v>27</v>
      </c>
      <c r="AE174">
        <f t="shared" si="33"/>
        <v>14</v>
      </c>
      <c r="AF174">
        <f>SUMPRODUCT(U174:AE174,Weights!$E$3:$O$3)</f>
        <v>36.5</v>
      </c>
    </row>
    <row r="175" spans="1:32" x14ac:dyDescent="0.25">
      <c r="A175" t="s">
        <v>601</v>
      </c>
      <c r="B175" t="s">
        <v>41</v>
      </c>
      <c r="C175">
        <v>1</v>
      </c>
      <c r="D175">
        <v>1</v>
      </c>
      <c r="E175">
        <v>3.85</v>
      </c>
      <c r="F175">
        <v>0</v>
      </c>
      <c r="G175">
        <v>21</v>
      </c>
      <c r="H175">
        <v>24</v>
      </c>
      <c r="I175">
        <v>22</v>
      </c>
      <c r="J175">
        <v>10</v>
      </c>
      <c r="K175">
        <v>3</v>
      </c>
      <c r="L175">
        <v>27</v>
      </c>
      <c r="M175">
        <v>10</v>
      </c>
      <c r="N175">
        <v>1.33</v>
      </c>
      <c r="O175">
        <v>10.11</v>
      </c>
      <c r="P175">
        <v>3.79</v>
      </c>
      <c r="Q175">
        <v>3.86</v>
      </c>
      <c r="R175">
        <v>0.2</v>
      </c>
      <c r="S175">
        <v>13323</v>
      </c>
      <c r="U175">
        <f t="shared" si="23"/>
        <v>1</v>
      </c>
      <c r="V175">
        <f t="shared" si="24"/>
        <v>1</v>
      </c>
      <c r="W175">
        <f t="shared" si="25"/>
        <v>3.85</v>
      </c>
      <c r="X175">
        <f t="shared" si="26"/>
        <v>0</v>
      </c>
      <c r="Y175">
        <f t="shared" si="27"/>
        <v>21</v>
      </c>
      <c r="Z175">
        <f t="shared" si="28"/>
        <v>24</v>
      </c>
      <c r="AA175">
        <f t="shared" si="29"/>
        <v>22</v>
      </c>
      <c r="AB175">
        <f t="shared" si="30"/>
        <v>10</v>
      </c>
      <c r="AC175">
        <f t="shared" si="31"/>
        <v>3</v>
      </c>
      <c r="AD175">
        <f t="shared" si="32"/>
        <v>27</v>
      </c>
      <c r="AE175">
        <f t="shared" si="33"/>
        <v>10</v>
      </c>
      <c r="AF175">
        <f>SUMPRODUCT(U175:AE175,Weights!$E$3:$O$3)</f>
        <v>41</v>
      </c>
    </row>
    <row r="176" spans="1:32" x14ac:dyDescent="0.25">
      <c r="A176" t="s">
        <v>665</v>
      </c>
      <c r="B176" t="s">
        <v>71</v>
      </c>
      <c r="C176">
        <v>2</v>
      </c>
      <c r="D176">
        <v>2</v>
      </c>
      <c r="E176">
        <v>4.22</v>
      </c>
      <c r="F176">
        <v>0</v>
      </c>
      <c r="G176">
        <v>33</v>
      </c>
      <c r="H176">
        <v>31</v>
      </c>
      <c r="I176">
        <v>29</v>
      </c>
      <c r="J176">
        <v>15</v>
      </c>
      <c r="K176">
        <v>4</v>
      </c>
      <c r="L176">
        <v>32</v>
      </c>
      <c r="M176">
        <v>10</v>
      </c>
      <c r="N176">
        <v>1.24</v>
      </c>
      <c r="O176">
        <v>9.08</v>
      </c>
      <c r="P176">
        <v>2.9</v>
      </c>
      <c r="Q176">
        <v>3.87</v>
      </c>
      <c r="R176">
        <v>0.3</v>
      </c>
      <c r="S176">
        <v>4971</v>
      </c>
      <c r="U176">
        <f t="shared" si="23"/>
        <v>2</v>
      </c>
      <c r="V176">
        <f t="shared" si="24"/>
        <v>2</v>
      </c>
      <c r="W176">
        <f t="shared" si="25"/>
        <v>4.22</v>
      </c>
      <c r="X176">
        <f t="shared" si="26"/>
        <v>0</v>
      </c>
      <c r="Y176">
        <f t="shared" si="27"/>
        <v>33</v>
      </c>
      <c r="Z176">
        <f t="shared" si="28"/>
        <v>31</v>
      </c>
      <c r="AA176">
        <f t="shared" si="29"/>
        <v>29</v>
      </c>
      <c r="AB176">
        <f t="shared" si="30"/>
        <v>15</v>
      </c>
      <c r="AC176">
        <f t="shared" si="31"/>
        <v>4</v>
      </c>
      <c r="AD176">
        <f t="shared" si="32"/>
        <v>32</v>
      </c>
      <c r="AE176">
        <f t="shared" si="33"/>
        <v>10</v>
      </c>
      <c r="AF176">
        <f>SUMPRODUCT(U176:AE176,Weights!$E$3:$O$3)</f>
        <v>48.5</v>
      </c>
    </row>
    <row r="177" spans="1:32" x14ac:dyDescent="0.25">
      <c r="A177" t="s">
        <v>717</v>
      </c>
      <c r="B177" t="s">
        <v>125</v>
      </c>
      <c r="C177">
        <v>1</v>
      </c>
      <c r="D177">
        <v>1</v>
      </c>
      <c r="E177">
        <v>3.98</v>
      </c>
      <c r="F177">
        <v>4</v>
      </c>
      <c r="G177">
        <v>12</v>
      </c>
      <c r="H177">
        <v>28</v>
      </c>
      <c r="I177">
        <v>28</v>
      </c>
      <c r="J177">
        <v>12</v>
      </c>
      <c r="K177">
        <v>3</v>
      </c>
      <c r="L177">
        <v>23</v>
      </c>
      <c r="M177">
        <v>9</v>
      </c>
      <c r="N177">
        <v>1.31</v>
      </c>
      <c r="O177">
        <v>7.38</v>
      </c>
      <c r="P177">
        <v>2.79</v>
      </c>
      <c r="Q177">
        <v>3.87</v>
      </c>
      <c r="R177">
        <v>0.4</v>
      </c>
      <c r="S177">
        <v>10982</v>
      </c>
      <c r="U177">
        <f t="shared" si="23"/>
        <v>1</v>
      </c>
      <c r="V177">
        <f t="shared" si="24"/>
        <v>1</v>
      </c>
      <c r="W177">
        <f t="shared" si="25"/>
        <v>3.98</v>
      </c>
      <c r="X177">
        <f t="shared" si="26"/>
        <v>4</v>
      </c>
      <c r="Y177">
        <f t="shared" si="27"/>
        <v>12</v>
      </c>
      <c r="Z177">
        <f t="shared" si="28"/>
        <v>28</v>
      </c>
      <c r="AA177">
        <f t="shared" si="29"/>
        <v>28</v>
      </c>
      <c r="AB177">
        <f t="shared" si="30"/>
        <v>12</v>
      </c>
      <c r="AC177">
        <f t="shared" si="31"/>
        <v>3</v>
      </c>
      <c r="AD177">
        <f t="shared" si="32"/>
        <v>23</v>
      </c>
      <c r="AE177">
        <f t="shared" si="33"/>
        <v>9</v>
      </c>
      <c r="AF177">
        <f>SUMPRODUCT(U177:AE177,Weights!$E$3:$O$3)</f>
        <v>38.5</v>
      </c>
    </row>
    <row r="178" spans="1:32" x14ac:dyDescent="0.25">
      <c r="A178" t="s">
        <v>604</v>
      </c>
      <c r="B178" t="s">
        <v>25</v>
      </c>
      <c r="C178">
        <v>3</v>
      </c>
      <c r="D178">
        <v>2</v>
      </c>
      <c r="E178">
        <v>3.9</v>
      </c>
      <c r="F178">
        <v>3</v>
      </c>
      <c r="G178">
        <v>26</v>
      </c>
      <c r="H178">
        <v>40</v>
      </c>
      <c r="I178">
        <v>41</v>
      </c>
      <c r="J178">
        <v>17</v>
      </c>
      <c r="K178">
        <v>5</v>
      </c>
      <c r="L178">
        <v>36</v>
      </c>
      <c r="M178">
        <v>12</v>
      </c>
      <c r="N178">
        <v>1.34</v>
      </c>
      <c r="O178">
        <v>8.1199999999999992</v>
      </c>
      <c r="P178">
        <v>2.74</v>
      </c>
      <c r="Q178">
        <v>3.88</v>
      </c>
      <c r="R178">
        <v>0.5</v>
      </c>
      <c r="S178">
        <v>13194</v>
      </c>
      <c r="U178">
        <f t="shared" si="23"/>
        <v>3</v>
      </c>
      <c r="V178">
        <f t="shared" si="24"/>
        <v>2</v>
      </c>
      <c r="W178">
        <f t="shared" si="25"/>
        <v>3.9</v>
      </c>
      <c r="X178">
        <f t="shared" si="26"/>
        <v>3</v>
      </c>
      <c r="Y178">
        <f t="shared" si="27"/>
        <v>26</v>
      </c>
      <c r="Z178">
        <f t="shared" si="28"/>
        <v>40</v>
      </c>
      <c r="AA178">
        <f t="shared" si="29"/>
        <v>41</v>
      </c>
      <c r="AB178">
        <f t="shared" si="30"/>
        <v>17</v>
      </c>
      <c r="AC178">
        <f t="shared" si="31"/>
        <v>5</v>
      </c>
      <c r="AD178">
        <f t="shared" si="32"/>
        <v>36</v>
      </c>
      <c r="AE178">
        <f t="shared" si="33"/>
        <v>12</v>
      </c>
      <c r="AF178">
        <f>SUMPRODUCT(U178:AE178,Weights!$E$3:$O$3)</f>
        <v>64.5</v>
      </c>
    </row>
    <row r="179" spans="1:32" x14ac:dyDescent="0.25">
      <c r="A179" t="s">
        <v>685</v>
      </c>
      <c r="B179" t="s">
        <v>49</v>
      </c>
      <c r="C179">
        <v>1</v>
      </c>
      <c r="D179">
        <v>1</v>
      </c>
      <c r="E179">
        <v>3.63</v>
      </c>
      <c r="F179">
        <v>0</v>
      </c>
      <c r="G179">
        <v>26</v>
      </c>
      <c r="H179">
        <v>21</v>
      </c>
      <c r="I179">
        <v>19</v>
      </c>
      <c r="J179">
        <v>9</v>
      </c>
      <c r="K179">
        <v>3</v>
      </c>
      <c r="L179">
        <v>23</v>
      </c>
      <c r="M179">
        <v>7</v>
      </c>
      <c r="N179">
        <v>1.26</v>
      </c>
      <c r="O179">
        <v>9.92</v>
      </c>
      <c r="P179">
        <v>3.17</v>
      </c>
      <c r="Q179">
        <v>3.88</v>
      </c>
      <c r="R179">
        <v>0.2</v>
      </c>
      <c r="S179">
        <v>8280</v>
      </c>
      <c r="U179">
        <f t="shared" si="23"/>
        <v>1</v>
      </c>
      <c r="V179">
        <f t="shared" si="24"/>
        <v>1</v>
      </c>
      <c r="W179">
        <f t="shared" si="25"/>
        <v>3.63</v>
      </c>
      <c r="X179">
        <f t="shared" si="26"/>
        <v>0</v>
      </c>
      <c r="Y179">
        <f t="shared" si="27"/>
        <v>26</v>
      </c>
      <c r="Z179">
        <f t="shared" si="28"/>
        <v>21</v>
      </c>
      <c r="AA179">
        <f t="shared" si="29"/>
        <v>19</v>
      </c>
      <c r="AB179">
        <f t="shared" si="30"/>
        <v>9</v>
      </c>
      <c r="AC179">
        <f t="shared" si="31"/>
        <v>3</v>
      </c>
      <c r="AD179">
        <f t="shared" si="32"/>
        <v>23</v>
      </c>
      <c r="AE179">
        <f t="shared" si="33"/>
        <v>7</v>
      </c>
      <c r="AF179">
        <f>SUMPRODUCT(U179:AE179,Weights!$E$3:$O$3)</f>
        <v>36</v>
      </c>
    </row>
    <row r="180" spans="1:32" x14ac:dyDescent="0.25">
      <c r="A180" t="s">
        <v>1097</v>
      </c>
      <c r="B180" t="s">
        <v>39</v>
      </c>
      <c r="C180">
        <v>2</v>
      </c>
      <c r="D180">
        <v>2</v>
      </c>
      <c r="E180">
        <v>4.05</v>
      </c>
      <c r="F180">
        <v>7</v>
      </c>
      <c r="G180">
        <v>10</v>
      </c>
      <c r="H180">
        <v>40</v>
      </c>
      <c r="I180">
        <v>35</v>
      </c>
      <c r="J180">
        <v>18</v>
      </c>
      <c r="K180">
        <v>5</v>
      </c>
      <c r="L180">
        <v>48</v>
      </c>
      <c r="M180">
        <v>18</v>
      </c>
      <c r="N180">
        <v>1.35</v>
      </c>
      <c r="O180">
        <v>10.95</v>
      </c>
      <c r="P180">
        <v>4.2</v>
      </c>
      <c r="Q180">
        <v>3.88</v>
      </c>
      <c r="R180">
        <v>0.8</v>
      </c>
      <c r="S180">
        <v>14212</v>
      </c>
      <c r="U180">
        <f t="shared" si="23"/>
        <v>2</v>
      </c>
      <c r="V180">
        <f t="shared" si="24"/>
        <v>2</v>
      </c>
      <c r="W180">
        <f t="shared" si="25"/>
        <v>4.05</v>
      </c>
      <c r="X180">
        <f t="shared" si="26"/>
        <v>7</v>
      </c>
      <c r="Y180">
        <f t="shared" si="27"/>
        <v>10</v>
      </c>
      <c r="Z180">
        <f t="shared" si="28"/>
        <v>40</v>
      </c>
      <c r="AA180">
        <f t="shared" si="29"/>
        <v>35</v>
      </c>
      <c r="AB180">
        <f t="shared" si="30"/>
        <v>18</v>
      </c>
      <c r="AC180">
        <f t="shared" si="31"/>
        <v>5</v>
      </c>
      <c r="AD180">
        <f t="shared" si="32"/>
        <v>48</v>
      </c>
      <c r="AE180">
        <f t="shared" si="33"/>
        <v>18</v>
      </c>
      <c r="AF180">
        <f>SUMPRODUCT(U180:AE180,Weights!$E$3:$O$3)</f>
        <v>69.5</v>
      </c>
    </row>
    <row r="181" spans="1:32" x14ac:dyDescent="0.25">
      <c r="A181" t="s">
        <v>678</v>
      </c>
      <c r="B181" t="s">
        <v>27</v>
      </c>
      <c r="C181">
        <v>2</v>
      </c>
      <c r="D181">
        <v>2</v>
      </c>
      <c r="E181">
        <v>4.1399999999999997</v>
      </c>
      <c r="F181">
        <v>0</v>
      </c>
      <c r="G181">
        <v>24</v>
      </c>
      <c r="H181">
        <v>23</v>
      </c>
      <c r="I181">
        <v>23</v>
      </c>
      <c r="J181">
        <v>11</v>
      </c>
      <c r="K181">
        <v>2</v>
      </c>
      <c r="L181">
        <v>23</v>
      </c>
      <c r="M181">
        <v>9</v>
      </c>
      <c r="N181">
        <v>1.39</v>
      </c>
      <c r="O181">
        <v>8.99</v>
      </c>
      <c r="P181">
        <v>3.63</v>
      </c>
      <c r="Q181">
        <v>3.89</v>
      </c>
      <c r="R181">
        <v>0.2</v>
      </c>
      <c r="S181">
        <v>14542</v>
      </c>
      <c r="U181">
        <f t="shared" si="23"/>
        <v>2</v>
      </c>
      <c r="V181">
        <f t="shared" si="24"/>
        <v>2</v>
      </c>
      <c r="W181">
        <f t="shared" si="25"/>
        <v>4.1399999999999997</v>
      </c>
      <c r="X181">
        <f t="shared" si="26"/>
        <v>0</v>
      </c>
      <c r="Y181">
        <f t="shared" si="27"/>
        <v>24</v>
      </c>
      <c r="Z181">
        <f t="shared" si="28"/>
        <v>23</v>
      </c>
      <c r="AA181">
        <f t="shared" si="29"/>
        <v>23</v>
      </c>
      <c r="AB181">
        <f t="shared" si="30"/>
        <v>11</v>
      </c>
      <c r="AC181">
        <f t="shared" si="31"/>
        <v>2</v>
      </c>
      <c r="AD181">
        <f t="shared" si="32"/>
        <v>23</v>
      </c>
      <c r="AE181">
        <f t="shared" si="33"/>
        <v>9</v>
      </c>
      <c r="AF181">
        <f>SUMPRODUCT(U181:AE181,Weights!$E$3:$O$3)</f>
        <v>35</v>
      </c>
    </row>
    <row r="182" spans="1:32" x14ac:dyDescent="0.25">
      <c r="A182" t="s">
        <v>683</v>
      </c>
      <c r="B182" t="s">
        <v>15</v>
      </c>
      <c r="C182">
        <v>1</v>
      </c>
      <c r="D182">
        <v>1</v>
      </c>
      <c r="E182">
        <v>4.1100000000000003</v>
      </c>
      <c r="F182">
        <v>0</v>
      </c>
      <c r="G182">
        <v>24</v>
      </c>
      <c r="H182">
        <v>23</v>
      </c>
      <c r="I182">
        <v>23</v>
      </c>
      <c r="J182">
        <v>11</v>
      </c>
      <c r="K182">
        <v>3</v>
      </c>
      <c r="L182">
        <v>22</v>
      </c>
      <c r="M182">
        <v>6</v>
      </c>
      <c r="N182">
        <v>1.23</v>
      </c>
      <c r="O182">
        <v>8.41</v>
      </c>
      <c r="P182">
        <v>2.2999999999999998</v>
      </c>
      <c r="Q182">
        <v>3.89</v>
      </c>
      <c r="R182">
        <v>0.2</v>
      </c>
      <c r="S182">
        <v>13442</v>
      </c>
      <c r="U182">
        <f t="shared" si="23"/>
        <v>1</v>
      </c>
      <c r="V182">
        <f t="shared" si="24"/>
        <v>1</v>
      </c>
      <c r="W182">
        <f t="shared" si="25"/>
        <v>4.1100000000000003</v>
      </c>
      <c r="X182">
        <f t="shared" si="26"/>
        <v>0</v>
      </c>
      <c r="Y182">
        <f t="shared" si="27"/>
        <v>24</v>
      </c>
      <c r="Z182">
        <f t="shared" si="28"/>
        <v>23</v>
      </c>
      <c r="AA182">
        <f t="shared" si="29"/>
        <v>23</v>
      </c>
      <c r="AB182">
        <f t="shared" si="30"/>
        <v>11</v>
      </c>
      <c r="AC182">
        <f t="shared" si="31"/>
        <v>3</v>
      </c>
      <c r="AD182">
        <f t="shared" si="32"/>
        <v>22</v>
      </c>
      <c r="AE182">
        <f t="shared" si="33"/>
        <v>6</v>
      </c>
      <c r="AF182">
        <f>SUMPRODUCT(U182:AE182,Weights!$E$3:$O$3)</f>
        <v>33.5</v>
      </c>
    </row>
    <row r="183" spans="1:32" x14ac:dyDescent="0.25">
      <c r="A183" t="s">
        <v>841</v>
      </c>
      <c r="B183" t="s">
        <v>19</v>
      </c>
      <c r="C183">
        <v>2</v>
      </c>
      <c r="D183">
        <v>2</v>
      </c>
      <c r="E183">
        <v>3.78</v>
      </c>
      <c r="F183">
        <v>3</v>
      </c>
      <c r="G183">
        <v>24</v>
      </c>
      <c r="H183">
        <v>39</v>
      </c>
      <c r="I183">
        <v>38</v>
      </c>
      <c r="J183">
        <v>16</v>
      </c>
      <c r="K183">
        <v>4</v>
      </c>
      <c r="L183">
        <v>38</v>
      </c>
      <c r="M183">
        <v>15</v>
      </c>
      <c r="N183">
        <v>1.34</v>
      </c>
      <c r="O183">
        <v>8.69</v>
      </c>
      <c r="P183">
        <v>3.36</v>
      </c>
      <c r="Q183">
        <v>3.89</v>
      </c>
      <c r="R183">
        <v>0.4</v>
      </c>
      <c r="S183">
        <v>14862</v>
      </c>
      <c r="U183">
        <f t="shared" si="23"/>
        <v>2</v>
      </c>
      <c r="V183">
        <f t="shared" si="24"/>
        <v>2</v>
      </c>
      <c r="W183">
        <f t="shared" si="25"/>
        <v>3.78</v>
      </c>
      <c r="X183">
        <f t="shared" si="26"/>
        <v>3</v>
      </c>
      <c r="Y183">
        <f t="shared" si="27"/>
        <v>24</v>
      </c>
      <c r="Z183">
        <f t="shared" si="28"/>
        <v>39</v>
      </c>
      <c r="AA183">
        <f t="shared" si="29"/>
        <v>38</v>
      </c>
      <c r="AB183">
        <f t="shared" si="30"/>
        <v>16</v>
      </c>
      <c r="AC183">
        <f t="shared" si="31"/>
        <v>4</v>
      </c>
      <c r="AD183">
        <f t="shared" si="32"/>
        <v>38</v>
      </c>
      <c r="AE183">
        <f t="shared" si="33"/>
        <v>15</v>
      </c>
      <c r="AF183">
        <f>SUMPRODUCT(U183:AE183,Weights!$E$3:$O$3)</f>
        <v>61.5</v>
      </c>
    </row>
    <row r="184" spans="1:32" x14ac:dyDescent="0.25">
      <c r="A184" t="s">
        <v>718</v>
      </c>
      <c r="B184" t="s">
        <v>23</v>
      </c>
      <c r="C184">
        <v>1</v>
      </c>
      <c r="D184">
        <v>1</v>
      </c>
      <c r="E184">
        <v>3.88</v>
      </c>
      <c r="F184">
        <v>0</v>
      </c>
      <c r="G184">
        <v>25</v>
      </c>
      <c r="H184">
        <v>23</v>
      </c>
      <c r="I184">
        <v>21</v>
      </c>
      <c r="J184">
        <v>10</v>
      </c>
      <c r="K184">
        <v>3</v>
      </c>
      <c r="L184">
        <v>27</v>
      </c>
      <c r="M184">
        <v>10</v>
      </c>
      <c r="N184">
        <v>1.37</v>
      </c>
      <c r="O184">
        <v>10.5</v>
      </c>
      <c r="P184">
        <v>4.01</v>
      </c>
      <c r="Q184">
        <v>3.89</v>
      </c>
      <c r="R184">
        <v>0.1</v>
      </c>
      <c r="S184">
        <v>5498</v>
      </c>
      <c r="U184">
        <f t="shared" si="23"/>
        <v>1</v>
      </c>
      <c r="V184">
        <f t="shared" si="24"/>
        <v>1</v>
      </c>
      <c r="W184">
        <f t="shared" si="25"/>
        <v>3.88</v>
      </c>
      <c r="X184">
        <f t="shared" si="26"/>
        <v>0</v>
      </c>
      <c r="Y184">
        <f t="shared" si="27"/>
        <v>25</v>
      </c>
      <c r="Z184">
        <f t="shared" si="28"/>
        <v>23</v>
      </c>
      <c r="AA184">
        <f t="shared" si="29"/>
        <v>21</v>
      </c>
      <c r="AB184">
        <f t="shared" si="30"/>
        <v>10</v>
      </c>
      <c r="AC184">
        <f t="shared" si="31"/>
        <v>3</v>
      </c>
      <c r="AD184">
        <f t="shared" si="32"/>
        <v>27</v>
      </c>
      <c r="AE184">
        <f t="shared" si="33"/>
        <v>10</v>
      </c>
      <c r="AF184">
        <f>SUMPRODUCT(U184:AE184,Weights!$E$3:$O$3)</f>
        <v>39.5</v>
      </c>
    </row>
    <row r="185" spans="1:32" x14ac:dyDescent="0.25">
      <c r="A185" t="s">
        <v>1091</v>
      </c>
      <c r="B185" t="s">
        <v>34</v>
      </c>
      <c r="C185">
        <v>1</v>
      </c>
      <c r="D185">
        <v>1</v>
      </c>
      <c r="E185">
        <v>3.88</v>
      </c>
      <c r="F185">
        <v>0</v>
      </c>
      <c r="G185">
        <v>17</v>
      </c>
      <c r="H185">
        <v>19</v>
      </c>
      <c r="I185">
        <v>17</v>
      </c>
      <c r="J185">
        <v>8</v>
      </c>
      <c r="K185">
        <v>1</v>
      </c>
      <c r="L185">
        <v>19</v>
      </c>
      <c r="M185">
        <v>10</v>
      </c>
      <c r="N185">
        <v>1.45</v>
      </c>
      <c r="O185">
        <v>9.17</v>
      </c>
      <c r="P185">
        <v>5.05</v>
      </c>
      <c r="Q185">
        <v>3.89</v>
      </c>
      <c r="R185">
        <v>0.1</v>
      </c>
      <c r="S185">
        <v>18806</v>
      </c>
      <c r="U185">
        <f t="shared" si="23"/>
        <v>1</v>
      </c>
      <c r="V185">
        <f t="shared" si="24"/>
        <v>1</v>
      </c>
      <c r="W185">
        <f t="shared" si="25"/>
        <v>3.88</v>
      </c>
      <c r="X185">
        <f t="shared" si="26"/>
        <v>0</v>
      </c>
      <c r="Y185">
        <f t="shared" si="27"/>
        <v>17</v>
      </c>
      <c r="Z185">
        <f t="shared" si="28"/>
        <v>19</v>
      </c>
      <c r="AA185">
        <f t="shared" si="29"/>
        <v>17</v>
      </c>
      <c r="AB185">
        <f t="shared" si="30"/>
        <v>8</v>
      </c>
      <c r="AC185">
        <f t="shared" si="31"/>
        <v>1</v>
      </c>
      <c r="AD185">
        <f t="shared" si="32"/>
        <v>19</v>
      </c>
      <c r="AE185">
        <f t="shared" si="33"/>
        <v>10</v>
      </c>
      <c r="AF185">
        <f>SUMPRODUCT(U185:AE185,Weights!$E$3:$O$3)</f>
        <v>29.5</v>
      </c>
    </row>
    <row r="186" spans="1:32" x14ac:dyDescent="0.25">
      <c r="A186" t="s">
        <v>1022</v>
      </c>
      <c r="B186" t="s">
        <v>73</v>
      </c>
      <c r="C186">
        <v>1</v>
      </c>
      <c r="D186">
        <v>2</v>
      </c>
      <c r="E186">
        <v>4.18</v>
      </c>
      <c r="F186">
        <v>0</v>
      </c>
      <c r="G186">
        <v>16</v>
      </c>
      <c r="H186">
        <v>26</v>
      </c>
      <c r="I186">
        <v>24</v>
      </c>
      <c r="J186">
        <v>12</v>
      </c>
      <c r="K186">
        <v>4</v>
      </c>
      <c r="L186">
        <v>31</v>
      </c>
      <c r="M186">
        <v>8</v>
      </c>
      <c r="N186">
        <v>1.21</v>
      </c>
      <c r="O186">
        <v>10.59</v>
      </c>
      <c r="P186">
        <v>2.64</v>
      </c>
      <c r="Q186">
        <v>3.9</v>
      </c>
      <c r="R186">
        <v>0.2</v>
      </c>
      <c r="S186">
        <v>14986</v>
      </c>
      <c r="U186">
        <f t="shared" si="23"/>
        <v>1</v>
      </c>
      <c r="V186">
        <f t="shared" si="24"/>
        <v>2</v>
      </c>
      <c r="W186">
        <f t="shared" si="25"/>
        <v>4.18</v>
      </c>
      <c r="X186">
        <f t="shared" si="26"/>
        <v>0</v>
      </c>
      <c r="Y186">
        <f t="shared" si="27"/>
        <v>16</v>
      </c>
      <c r="Z186">
        <f t="shared" si="28"/>
        <v>26</v>
      </c>
      <c r="AA186">
        <f t="shared" si="29"/>
        <v>24</v>
      </c>
      <c r="AB186">
        <f t="shared" si="30"/>
        <v>12</v>
      </c>
      <c r="AC186">
        <f t="shared" si="31"/>
        <v>4</v>
      </c>
      <c r="AD186">
        <f t="shared" si="32"/>
        <v>31</v>
      </c>
      <c r="AE186">
        <f t="shared" si="33"/>
        <v>8</v>
      </c>
      <c r="AF186">
        <f>SUMPRODUCT(U186:AE186,Weights!$E$3:$O$3)</f>
        <v>42</v>
      </c>
    </row>
    <row r="187" spans="1:32" x14ac:dyDescent="0.25">
      <c r="A187" t="s">
        <v>804</v>
      </c>
      <c r="B187" t="s">
        <v>62</v>
      </c>
      <c r="C187">
        <v>2</v>
      </c>
      <c r="D187">
        <v>2</v>
      </c>
      <c r="E187">
        <v>3.75</v>
      </c>
      <c r="F187">
        <v>0</v>
      </c>
      <c r="G187">
        <v>30</v>
      </c>
      <c r="H187">
        <v>29</v>
      </c>
      <c r="I187">
        <v>30</v>
      </c>
      <c r="J187">
        <v>12</v>
      </c>
      <c r="K187">
        <v>3</v>
      </c>
      <c r="L187">
        <v>24</v>
      </c>
      <c r="M187">
        <v>10</v>
      </c>
      <c r="N187">
        <v>1.35</v>
      </c>
      <c r="O187">
        <v>7.45</v>
      </c>
      <c r="P187">
        <v>3.07</v>
      </c>
      <c r="Q187">
        <v>3.9</v>
      </c>
      <c r="R187">
        <v>0.1</v>
      </c>
      <c r="S187">
        <v>11710</v>
      </c>
      <c r="U187">
        <f t="shared" si="23"/>
        <v>2</v>
      </c>
      <c r="V187">
        <f t="shared" si="24"/>
        <v>2</v>
      </c>
      <c r="W187">
        <f t="shared" si="25"/>
        <v>3.75</v>
      </c>
      <c r="X187">
        <f t="shared" si="26"/>
        <v>0</v>
      </c>
      <c r="Y187">
        <f t="shared" si="27"/>
        <v>30</v>
      </c>
      <c r="Z187">
        <f t="shared" si="28"/>
        <v>29</v>
      </c>
      <c r="AA187">
        <f t="shared" si="29"/>
        <v>30</v>
      </c>
      <c r="AB187">
        <f t="shared" si="30"/>
        <v>12</v>
      </c>
      <c r="AC187">
        <f t="shared" si="31"/>
        <v>3</v>
      </c>
      <c r="AD187">
        <f t="shared" si="32"/>
        <v>24</v>
      </c>
      <c r="AE187">
        <f t="shared" si="33"/>
        <v>10</v>
      </c>
      <c r="AF187">
        <f>SUMPRODUCT(U187:AE187,Weights!$E$3:$O$3)</f>
        <v>42</v>
      </c>
    </row>
    <row r="188" spans="1:32" x14ac:dyDescent="0.25">
      <c r="A188" t="s">
        <v>716</v>
      </c>
      <c r="B188" t="s">
        <v>62</v>
      </c>
      <c r="C188">
        <v>2</v>
      </c>
      <c r="D188">
        <v>1</v>
      </c>
      <c r="E188">
        <v>3.57</v>
      </c>
      <c r="F188">
        <v>0</v>
      </c>
      <c r="G188">
        <v>28</v>
      </c>
      <c r="H188">
        <v>29</v>
      </c>
      <c r="I188">
        <v>28</v>
      </c>
      <c r="J188">
        <v>12</v>
      </c>
      <c r="K188">
        <v>4</v>
      </c>
      <c r="L188">
        <v>25</v>
      </c>
      <c r="M188">
        <v>9</v>
      </c>
      <c r="N188">
        <v>1.25</v>
      </c>
      <c r="O188">
        <v>7.84</v>
      </c>
      <c r="P188">
        <v>2.69</v>
      </c>
      <c r="Q188">
        <v>3.9</v>
      </c>
      <c r="R188">
        <v>0.1</v>
      </c>
      <c r="S188">
        <v>9486</v>
      </c>
      <c r="U188">
        <f t="shared" si="23"/>
        <v>2</v>
      </c>
      <c r="V188">
        <f t="shared" si="24"/>
        <v>1</v>
      </c>
      <c r="W188">
        <f t="shared" si="25"/>
        <v>3.57</v>
      </c>
      <c r="X188">
        <f t="shared" si="26"/>
        <v>0</v>
      </c>
      <c r="Y188">
        <f t="shared" si="27"/>
        <v>28</v>
      </c>
      <c r="Z188">
        <f t="shared" si="28"/>
        <v>29</v>
      </c>
      <c r="AA188">
        <f t="shared" si="29"/>
        <v>28</v>
      </c>
      <c r="AB188">
        <f t="shared" si="30"/>
        <v>12</v>
      </c>
      <c r="AC188">
        <f t="shared" si="31"/>
        <v>4</v>
      </c>
      <c r="AD188">
        <f t="shared" si="32"/>
        <v>25</v>
      </c>
      <c r="AE188">
        <f t="shared" si="33"/>
        <v>9</v>
      </c>
      <c r="AF188">
        <f>SUMPRODUCT(U188:AE188,Weights!$E$3:$O$3)</f>
        <v>47.5</v>
      </c>
    </row>
    <row r="189" spans="1:32" x14ac:dyDescent="0.25">
      <c r="A189" t="s">
        <v>1023</v>
      </c>
      <c r="B189" t="s">
        <v>34</v>
      </c>
      <c r="C189">
        <v>1</v>
      </c>
      <c r="D189">
        <v>1</v>
      </c>
      <c r="E189">
        <v>3.73</v>
      </c>
      <c r="F189">
        <v>0</v>
      </c>
      <c r="G189">
        <v>21</v>
      </c>
      <c r="H189">
        <v>24</v>
      </c>
      <c r="I189">
        <v>20</v>
      </c>
      <c r="J189">
        <v>10</v>
      </c>
      <c r="K189">
        <v>2</v>
      </c>
      <c r="L189">
        <v>26</v>
      </c>
      <c r="M189">
        <v>15</v>
      </c>
      <c r="N189">
        <v>1.45</v>
      </c>
      <c r="O189">
        <v>9.7100000000000009</v>
      </c>
      <c r="P189">
        <v>5.58</v>
      </c>
      <c r="Q189">
        <v>3.9</v>
      </c>
      <c r="R189">
        <v>0.1</v>
      </c>
      <c r="S189">
        <v>17233</v>
      </c>
      <c r="U189">
        <f t="shared" si="23"/>
        <v>1</v>
      </c>
      <c r="V189">
        <f t="shared" si="24"/>
        <v>1</v>
      </c>
      <c r="W189">
        <f t="shared" si="25"/>
        <v>3.73</v>
      </c>
      <c r="X189">
        <f t="shared" si="26"/>
        <v>0</v>
      </c>
      <c r="Y189">
        <f t="shared" si="27"/>
        <v>21</v>
      </c>
      <c r="Z189">
        <f t="shared" si="28"/>
        <v>24</v>
      </c>
      <c r="AA189">
        <f t="shared" si="29"/>
        <v>20</v>
      </c>
      <c r="AB189">
        <f t="shared" si="30"/>
        <v>10</v>
      </c>
      <c r="AC189">
        <f t="shared" si="31"/>
        <v>2</v>
      </c>
      <c r="AD189">
        <f t="shared" si="32"/>
        <v>26</v>
      </c>
      <c r="AE189">
        <f t="shared" si="33"/>
        <v>15</v>
      </c>
      <c r="AF189">
        <f>SUMPRODUCT(U189:AE189,Weights!$E$3:$O$3)</f>
        <v>38.5</v>
      </c>
    </row>
    <row r="190" spans="1:32" x14ac:dyDescent="0.25">
      <c r="A190" t="s">
        <v>726</v>
      </c>
      <c r="B190" t="s">
        <v>73</v>
      </c>
      <c r="C190">
        <v>2</v>
      </c>
      <c r="D190">
        <v>2</v>
      </c>
      <c r="E190">
        <v>3.91</v>
      </c>
      <c r="F190">
        <v>2</v>
      </c>
      <c r="G190">
        <v>26</v>
      </c>
      <c r="H190">
        <v>37</v>
      </c>
      <c r="I190">
        <v>35</v>
      </c>
      <c r="J190">
        <v>16</v>
      </c>
      <c r="K190">
        <v>4</v>
      </c>
      <c r="L190">
        <v>35</v>
      </c>
      <c r="M190">
        <v>13</v>
      </c>
      <c r="N190">
        <v>1.28</v>
      </c>
      <c r="O190">
        <v>8.35</v>
      </c>
      <c r="P190">
        <v>3.04</v>
      </c>
      <c r="Q190">
        <v>3.9</v>
      </c>
      <c r="R190">
        <v>0.5</v>
      </c>
      <c r="S190">
        <v>9029</v>
      </c>
      <c r="U190">
        <f t="shared" si="23"/>
        <v>2</v>
      </c>
      <c r="V190">
        <f t="shared" si="24"/>
        <v>2</v>
      </c>
      <c r="W190">
        <f t="shared" si="25"/>
        <v>3.91</v>
      </c>
      <c r="X190">
        <f t="shared" si="26"/>
        <v>2</v>
      </c>
      <c r="Y190">
        <f t="shared" si="27"/>
        <v>26</v>
      </c>
      <c r="Z190">
        <f t="shared" si="28"/>
        <v>37</v>
      </c>
      <c r="AA190">
        <f t="shared" si="29"/>
        <v>35</v>
      </c>
      <c r="AB190">
        <f t="shared" si="30"/>
        <v>16</v>
      </c>
      <c r="AC190">
        <f t="shared" si="31"/>
        <v>4</v>
      </c>
      <c r="AD190">
        <f t="shared" si="32"/>
        <v>35</v>
      </c>
      <c r="AE190">
        <f t="shared" si="33"/>
        <v>13</v>
      </c>
      <c r="AF190">
        <f>SUMPRODUCT(U190:AE190,Weights!$E$3:$O$3)</f>
        <v>57</v>
      </c>
    </row>
    <row r="191" spans="1:32" x14ac:dyDescent="0.25">
      <c r="A191" t="s">
        <v>684</v>
      </c>
      <c r="B191" t="s">
        <v>25</v>
      </c>
      <c r="C191">
        <v>1</v>
      </c>
      <c r="D191">
        <v>0</v>
      </c>
      <c r="E191">
        <v>4.0599999999999996</v>
      </c>
      <c r="F191">
        <v>0</v>
      </c>
      <c r="G191">
        <v>16</v>
      </c>
      <c r="H191">
        <v>21</v>
      </c>
      <c r="I191">
        <v>19</v>
      </c>
      <c r="J191">
        <v>9</v>
      </c>
      <c r="K191">
        <v>3</v>
      </c>
      <c r="L191">
        <v>26</v>
      </c>
      <c r="M191">
        <v>11</v>
      </c>
      <c r="N191">
        <v>1.39</v>
      </c>
      <c r="O191">
        <v>10.98</v>
      </c>
      <c r="P191">
        <v>4.51</v>
      </c>
      <c r="Q191">
        <v>3.91</v>
      </c>
      <c r="R191">
        <v>0.2</v>
      </c>
      <c r="S191">
        <v>12277</v>
      </c>
      <c r="U191">
        <f t="shared" si="23"/>
        <v>1</v>
      </c>
      <c r="V191">
        <f t="shared" si="24"/>
        <v>0</v>
      </c>
      <c r="W191">
        <f t="shared" si="25"/>
        <v>4.0599999999999996</v>
      </c>
      <c r="X191">
        <f t="shared" si="26"/>
        <v>0</v>
      </c>
      <c r="Y191">
        <f t="shared" si="27"/>
        <v>16</v>
      </c>
      <c r="Z191">
        <f t="shared" si="28"/>
        <v>21</v>
      </c>
      <c r="AA191">
        <f t="shared" si="29"/>
        <v>19</v>
      </c>
      <c r="AB191">
        <f t="shared" si="30"/>
        <v>9</v>
      </c>
      <c r="AC191">
        <f t="shared" si="31"/>
        <v>3</v>
      </c>
      <c r="AD191">
        <f t="shared" si="32"/>
        <v>26</v>
      </c>
      <c r="AE191">
        <f t="shared" si="33"/>
        <v>11</v>
      </c>
      <c r="AF191">
        <f>SUMPRODUCT(U191:AE191,Weights!$E$3:$O$3)</f>
        <v>40</v>
      </c>
    </row>
    <row r="192" spans="1:32" x14ac:dyDescent="0.25">
      <c r="A192" t="s">
        <v>719</v>
      </c>
      <c r="B192" t="s">
        <v>62</v>
      </c>
      <c r="C192">
        <v>1</v>
      </c>
      <c r="D192">
        <v>1</v>
      </c>
      <c r="E192">
        <v>3.74</v>
      </c>
      <c r="F192">
        <v>0</v>
      </c>
      <c r="G192">
        <v>23</v>
      </c>
      <c r="H192">
        <v>23</v>
      </c>
      <c r="I192">
        <v>22</v>
      </c>
      <c r="J192">
        <v>10</v>
      </c>
      <c r="K192">
        <v>2</v>
      </c>
      <c r="L192">
        <v>22</v>
      </c>
      <c r="M192">
        <v>10</v>
      </c>
      <c r="N192">
        <v>1.35</v>
      </c>
      <c r="O192">
        <v>8.34</v>
      </c>
      <c r="P192">
        <v>3.76</v>
      </c>
      <c r="Q192">
        <v>3.91</v>
      </c>
      <c r="R192">
        <v>0.1</v>
      </c>
      <c r="S192">
        <v>7947</v>
      </c>
      <c r="U192">
        <f t="shared" si="23"/>
        <v>1</v>
      </c>
      <c r="V192">
        <f t="shared" si="24"/>
        <v>1</v>
      </c>
      <c r="W192">
        <f t="shared" si="25"/>
        <v>3.74</v>
      </c>
      <c r="X192">
        <f t="shared" si="26"/>
        <v>0</v>
      </c>
      <c r="Y192">
        <f t="shared" si="27"/>
        <v>23</v>
      </c>
      <c r="Z192">
        <f t="shared" si="28"/>
        <v>23</v>
      </c>
      <c r="AA192">
        <f t="shared" si="29"/>
        <v>22</v>
      </c>
      <c r="AB192">
        <f t="shared" si="30"/>
        <v>10</v>
      </c>
      <c r="AC192">
        <f t="shared" si="31"/>
        <v>2</v>
      </c>
      <c r="AD192">
        <f t="shared" si="32"/>
        <v>22</v>
      </c>
      <c r="AE192">
        <f t="shared" si="33"/>
        <v>10</v>
      </c>
      <c r="AF192">
        <f>SUMPRODUCT(U192:AE192,Weights!$E$3:$O$3)</f>
        <v>34</v>
      </c>
    </row>
    <row r="193" spans="1:32" x14ac:dyDescent="0.25">
      <c r="A193" t="s">
        <v>709</v>
      </c>
      <c r="B193" t="s">
        <v>51</v>
      </c>
      <c r="C193">
        <v>1</v>
      </c>
      <c r="D193">
        <v>1</v>
      </c>
      <c r="E193">
        <v>3.67</v>
      </c>
      <c r="F193">
        <v>0</v>
      </c>
      <c r="G193">
        <v>29</v>
      </c>
      <c r="H193">
        <v>25</v>
      </c>
      <c r="I193">
        <v>23</v>
      </c>
      <c r="J193">
        <v>10</v>
      </c>
      <c r="K193">
        <v>3</v>
      </c>
      <c r="L193">
        <v>25</v>
      </c>
      <c r="M193">
        <v>9</v>
      </c>
      <c r="N193">
        <v>1.27</v>
      </c>
      <c r="O193">
        <v>8.83</v>
      </c>
      <c r="P193">
        <v>3.2</v>
      </c>
      <c r="Q193">
        <v>3.91</v>
      </c>
      <c r="R193">
        <v>0.1</v>
      </c>
      <c r="S193">
        <v>2882</v>
      </c>
      <c r="U193">
        <f t="shared" si="23"/>
        <v>1</v>
      </c>
      <c r="V193">
        <f t="shared" si="24"/>
        <v>1</v>
      </c>
      <c r="W193">
        <f t="shared" si="25"/>
        <v>3.67</v>
      </c>
      <c r="X193">
        <f t="shared" si="26"/>
        <v>0</v>
      </c>
      <c r="Y193">
        <f t="shared" si="27"/>
        <v>29</v>
      </c>
      <c r="Z193">
        <f t="shared" si="28"/>
        <v>25</v>
      </c>
      <c r="AA193">
        <f t="shared" si="29"/>
        <v>23</v>
      </c>
      <c r="AB193">
        <f t="shared" si="30"/>
        <v>10</v>
      </c>
      <c r="AC193">
        <f t="shared" si="31"/>
        <v>3</v>
      </c>
      <c r="AD193">
        <f t="shared" si="32"/>
        <v>25</v>
      </c>
      <c r="AE193">
        <f t="shared" si="33"/>
        <v>9</v>
      </c>
      <c r="AF193">
        <f>SUMPRODUCT(U193:AE193,Weights!$E$3:$O$3)</f>
        <v>41</v>
      </c>
    </row>
    <row r="194" spans="1:32" x14ac:dyDescent="0.25">
      <c r="A194" t="s">
        <v>758</v>
      </c>
      <c r="B194" t="s">
        <v>56</v>
      </c>
      <c r="C194">
        <v>2</v>
      </c>
      <c r="D194">
        <v>3</v>
      </c>
      <c r="E194">
        <v>4.4800000000000004</v>
      </c>
      <c r="F194">
        <v>3</v>
      </c>
      <c r="G194">
        <v>21</v>
      </c>
      <c r="H194">
        <v>37</v>
      </c>
      <c r="I194">
        <v>38</v>
      </c>
      <c r="J194">
        <v>18</v>
      </c>
      <c r="K194">
        <v>4</v>
      </c>
      <c r="L194">
        <v>32</v>
      </c>
      <c r="M194">
        <v>11</v>
      </c>
      <c r="N194">
        <v>1.35</v>
      </c>
      <c r="O194">
        <v>7.72</v>
      </c>
      <c r="P194">
        <v>2.75</v>
      </c>
      <c r="Q194">
        <v>3.92</v>
      </c>
      <c r="R194">
        <v>0.6</v>
      </c>
      <c r="S194">
        <v>7466</v>
      </c>
      <c r="U194">
        <f t="shared" si="23"/>
        <v>2</v>
      </c>
      <c r="V194">
        <f t="shared" si="24"/>
        <v>3</v>
      </c>
      <c r="W194">
        <f t="shared" si="25"/>
        <v>4.4800000000000004</v>
      </c>
      <c r="X194">
        <f t="shared" si="26"/>
        <v>3</v>
      </c>
      <c r="Y194">
        <f t="shared" si="27"/>
        <v>21</v>
      </c>
      <c r="Z194">
        <f t="shared" si="28"/>
        <v>37</v>
      </c>
      <c r="AA194">
        <f t="shared" si="29"/>
        <v>38</v>
      </c>
      <c r="AB194">
        <f t="shared" si="30"/>
        <v>18</v>
      </c>
      <c r="AC194">
        <f t="shared" si="31"/>
        <v>4</v>
      </c>
      <c r="AD194">
        <f t="shared" si="32"/>
        <v>32</v>
      </c>
      <c r="AE194">
        <f t="shared" si="33"/>
        <v>11</v>
      </c>
      <c r="AF194">
        <f>SUMPRODUCT(U194:AE194,Weights!$E$3:$O$3)</f>
        <v>46.5</v>
      </c>
    </row>
    <row r="195" spans="1:32" x14ac:dyDescent="0.25">
      <c r="A195" t="s">
        <v>666</v>
      </c>
      <c r="B195" t="s">
        <v>43</v>
      </c>
      <c r="C195">
        <v>1</v>
      </c>
      <c r="D195">
        <v>1</v>
      </c>
      <c r="E195">
        <v>3.91</v>
      </c>
      <c r="F195">
        <v>0</v>
      </c>
      <c r="G195">
        <v>27</v>
      </c>
      <c r="H195">
        <v>31</v>
      </c>
      <c r="I195">
        <v>33</v>
      </c>
      <c r="J195">
        <v>13</v>
      </c>
      <c r="K195">
        <v>4</v>
      </c>
      <c r="L195">
        <v>22</v>
      </c>
      <c r="M195">
        <v>6</v>
      </c>
      <c r="N195">
        <v>1.26</v>
      </c>
      <c r="O195">
        <v>6.43</v>
      </c>
      <c r="P195">
        <v>1.65</v>
      </c>
      <c r="Q195">
        <v>3.93</v>
      </c>
      <c r="R195">
        <v>0.2</v>
      </c>
      <c r="S195">
        <v>7385</v>
      </c>
      <c r="U195">
        <f t="shared" ref="U195:U258" si="34">C195</f>
        <v>1</v>
      </c>
      <c r="V195">
        <f t="shared" ref="V195:V258" si="35">D195</f>
        <v>1</v>
      </c>
      <c r="W195">
        <f t="shared" ref="W195:W258" si="36">E195</f>
        <v>3.91</v>
      </c>
      <c r="X195">
        <f t="shared" ref="X195:X258" si="37">F195</f>
        <v>0</v>
      </c>
      <c r="Y195">
        <f t="shared" ref="Y195:Y258" si="38">G195</f>
        <v>27</v>
      </c>
      <c r="Z195">
        <f t="shared" ref="Z195:Z258" si="39">H195</f>
        <v>31</v>
      </c>
      <c r="AA195">
        <f t="shared" ref="AA195:AA258" si="40">I195</f>
        <v>33</v>
      </c>
      <c r="AB195">
        <f t="shared" ref="AB195:AB258" si="41">J195</f>
        <v>13</v>
      </c>
      <c r="AC195">
        <f t="shared" ref="AC195:AC258" si="42">K195</f>
        <v>4</v>
      </c>
      <c r="AD195">
        <f t="shared" ref="AD195:AD258" si="43">L195</f>
        <v>22</v>
      </c>
      <c r="AE195">
        <f t="shared" ref="AE195:AE258" si="44">M195</f>
        <v>6</v>
      </c>
      <c r="AF195">
        <f>SUMPRODUCT(U195:AE195,Weights!$E$3:$O$3)</f>
        <v>40.5</v>
      </c>
    </row>
    <row r="196" spans="1:32" x14ac:dyDescent="0.25">
      <c r="A196" t="s">
        <v>659</v>
      </c>
      <c r="B196" t="s">
        <v>85</v>
      </c>
      <c r="C196">
        <v>2</v>
      </c>
      <c r="D196">
        <v>2</v>
      </c>
      <c r="E196">
        <v>3.92</v>
      </c>
      <c r="F196">
        <v>2</v>
      </c>
      <c r="G196">
        <v>23</v>
      </c>
      <c r="H196">
        <v>34</v>
      </c>
      <c r="I196">
        <v>30</v>
      </c>
      <c r="J196">
        <v>15</v>
      </c>
      <c r="K196">
        <v>4</v>
      </c>
      <c r="L196">
        <v>38</v>
      </c>
      <c r="M196">
        <v>16</v>
      </c>
      <c r="N196">
        <v>1.37</v>
      </c>
      <c r="O196">
        <v>10.14</v>
      </c>
      <c r="P196">
        <v>4.28</v>
      </c>
      <c r="Q196">
        <v>3.94</v>
      </c>
      <c r="R196">
        <v>0.3</v>
      </c>
      <c r="S196">
        <v>6249</v>
      </c>
      <c r="U196">
        <f t="shared" si="34"/>
        <v>2</v>
      </c>
      <c r="V196">
        <f t="shared" si="35"/>
        <v>2</v>
      </c>
      <c r="W196">
        <f t="shared" si="36"/>
        <v>3.92</v>
      </c>
      <c r="X196">
        <f t="shared" si="37"/>
        <v>2</v>
      </c>
      <c r="Y196">
        <f t="shared" si="38"/>
        <v>23</v>
      </c>
      <c r="Z196">
        <f t="shared" si="39"/>
        <v>34</v>
      </c>
      <c r="AA196">
        <f t="shared" si="40"/>
        <v>30</v>
      </c>
      <c r="AB196">
        <f t="shared" si="41"/>
        <v>15</v>
      </c>
      <c r="AC196">
        <f t="shared" si="42"/>
        <v>4</v>
      </c>
      <c r="AD196">
        <f t="shared" si="43"/>
        <v>38</v>
      </c>
      <c r="AE196">
        <f t="shared" si="44"/>
        <v>16</v>
      </c>
      <c r="AF196">
        <f>SUMPRODUCT(U196:AE196,Weights!$E$3:$O$3)</f>
        <v>57</v>
      </c>
    </row>
    <row r="197" spans="1:32" x14ac:dyDescent="0.25">
      <c r="A197" t="s">
        <v>559</v>
      </c>
      <c r="B197" t="s">
        <v>110</v>
      </c>
      <c r="C197">
        <v>2</v>
      </c>
      <c r="D197">
        <v>2</v>
      </c>
      <c r="E197">
        <v>4.24</v>
      </c>
      <c r="F197">
        <v>4</v>
      </c>
      <c r="G197">
        <v>16</v>
      </c>
      <c r="H197">
        <v>37</v>
      </c>
      <c r="I197">
        <v>37</v>
      </c>
      <c r="J197">
        <v>17</v>
      </c>
      <c r="K197">
        <v>4</v>
      </c>
      <c r="L197">
        <v>30</v>
      </c>
      <c r="M197">
        <v>10</v>
      </c>
      <c r="N197">
        <v>1.31</v>
      </c>
      <c r="O197">
        <v>7.41</v>
      </c>
      <c r="P197">
        <v>2.52</v>
      </c>
      <c r="Q197">
        <v>3.94</v>
      </c>
      <c r="R197">
        <v>0.4</v>
      </c>
      <c r="S197">
        <v>13533</v>
      </c>
      <c r="U197">
        <f t="shared" si="34"/>
        <v>2</v>
      </c>
      <c r="V197">
        <f t="shared" si="35"/>
        <v>2</v>
      </c>
      <c r="W197">
        <f t="shared" si="36"/>
        <v>4.24</v>
      </c>
      <c r="X197">
        <f t="shared" si="37"/>
        <v>4</v>
      </c>
      <c r="Y197">
        <f t="shared" si="38"/>
        <v>16</v>
      </c>
      <c r="Z197">
        <f t="shared" si="39"/>
        <v>37</v>
      </c>
      <c r="AA197">
        <f t="shared" si="40"/>
        <v>37</v>
      </c>
      <c r="AB197">
        <f t="shared" si="41"/>
        <v>17</v>
      </c>
      <c r="AC197">
        <f t="shared" si="42"/>
        <v>4</v>
      </c>
      <c r="AD197">
        <f t="shared" si="43"/>
        <v>30</v>
      </c>
      <c r="AE197">
        <f t="shared" si="44"/>
        <v>10</v>
      </c>
      <c r="AF197">
        <f>SUMPRODUCT(U197:AE197,Weights!$E$3:$O$3)</f>
        <v>50.5</v>
      </c>
    </row>
    <row r="198" spans="1:32" x14ac:dyDescent="0.25">
      <c r="A198" t="s">
        <v>571</v>
      </c>
      <c r="B198" t="s">
        <v>62</v>
      </c>
      <c r="C198">
        <v>1</v>
      </c>
      <c r="D198">
        <v>1</v>
      </c>
      <c r="E198">
        <v>3.94</v>
      </c>
      <c r="F198">
        <v>0</v>
      </c>
      <c r="G198">
        <v>22</v>
      </c>
      <c r="H198">
        <v>21</v>
      </c>
      <c r="I198">
        <v>20</v>
      </c>
      <c r="J198">
        <v>9</v>
      </c>
      <c r="K198">
        <v>2</v>
      </c>
      <c r="L198">
        <v>19</v>
      </c>
      <c r="M198">
        <v>7</v>
      </c>
      <c r="N198">
        <v>1.31</v>
      </c>
      <c r="O198">
        <v>8.41</v>
      </c>
      <c r="P198">
        <v>3.05</v>
      </c>
      <c r="Q198">
        <v>3.94</v>
      </c>
      <c r="R198">
        <v>0.1</v>
      </c>
      <c r="S198">
        <v>13133</v>
      </c>
      <c r="U198">
        <f t="shared" si="34"/>
        <v>1</v>
      </c>
      <c r="V198">
        <f t="shared" si="35"/>
        <v>1</v>
      </c>
      <c r="W198">
        <f t="shared" si="36"/>
        <v>3.94</v>
      </c>
      <c r="X198">
        <f t="shared" si="37"/>
        <v>0</v>
      </c>
      <c r="Y198">
        <f t="shared" si="38"/>
        <v>22</v>
      </c>
      <c r="Z198">
        <f t="shared" si="39"/>
        <v>21</v>
      </c>
      <c r="AA198">
        <f t="shared" si="40"/>
        <v>20</v>
      </c>
      <c r="AB198">
        <f t="shared" si="41"/>
        <v>9</v>
      </c>
      <c r="AC198">
        <f t="shared" si="42"/>
        <v>2</v>
      </c>
      <c r="AD198">
        <f t="shared" si="43"/>
        <v>19</v>
      </c>
      <c r="AE198">
        <f t="shared" si="44"/>
        <v>7</v>
      </c>
      <c r="AF198">
        <f>SUMPRODUCT(U198:AE198,Weights!$E$3:$O$3)</f>
        <v>31.5</v>
      </c>
    </row>
    <row r="199" spans="1:32" x14ac:dyDescent="0.25">
      <c r="A199" t="s">
        <v>651</v>
      </c>
      <c r="B199" t="s">
        <v>25</v>
      </c>
      <c r="C199">
        <v>4</v>
      </c>
      <c r="D199">
        <v>3</v>
      </c>
      <c r="E199">
        <v>3.67</v>
      </c>
      <c r="F199">
        <v>12</v>
      </c>
      <c r="G199">
        <v>12</v>
      </c>
      <c r="H199">
        <v>70</v>
      </c>
      <c r="I199">
        <v>65</v>
      </c>
      <c r="J199">
        <v>29</v>
      </c>
      <c r="K199">
        <v>8</v>
      </c>
      <c r="L199">
        <v>62</v>
      </c>
      <c r="M199">
        <v>23</v>
      </c>
      <c r="N199">
        <v>1.26</v>
      </c>
      <c r="O199">
        <v>7.95</v>
      </c>
      <c r="P199">
        <v>3.01</v>
      </c>
      <c r="Q199">
        <v>3.94</v>
      </c>
      <c r="R199">
        <v>1.4</v>
      </c>
      <c r="S199">
        <v>11490</v>
      </c>
      <c r="U199">
        <f t="shared" si="34"/>
        <v>4</v>
      </c>
      <c r="V199">
        <f t="shared" si="35"/>
        <v>3</v>
      </c>
      <c r="W199">
        <f t="shared" si="36"/>
        <v>3.67</v>
      </c>
      <c r="X199">
        <f t="shared" si="37"/>
        <v>12</v>
      </c>
      <c r="Y199">
        <f t="shared" si="38"/>
        <v>12</v>
      </c>
      <c r="Z199">
        <f t="shared" si="39"/>
        <v>70</v>
      </c>
      <c r="AA199">
        <f t="shared" si="40"/>
        <v>65</v>
      </c>
      <c r="AB199">
        <f t="shared" si="41"/>
        <v>29</v>
      </c>
      <c r="AC199">
        <f t="shared" si="42"/>
        <v>8</v>
      </c>
      <c r="AD199">
        <f t="shared" si="43"/>
        <v>62</v>
      </c>
      <c r="AE199">
        <f t="shared" si="44"/>
        <v>23</v>
      </c>
      <c r="AF199">
        <f>SUMPRODUCT(U199:AE199,Weights!$E$3:$O$3)</f>
        <v>111</v>
      </c>
    </row>
    <row r="200" spans="1:32" x14ac:dyDescent="0.25">
      <c r="A200" t="s">
        <v>786</v>
      </c>
      <c r="B200" t="s">
        <v>51</v>
      </c>
      <c r="C200">
        <v>3</v>
      </c>
      <c r="D200">
        <v>3</v>
      </c>
      <c r="E200">
        <v>3.76</v>
      </c>
      <c r="F200">
        <v>8</v>
      </c>
      <c r="G200">
        <v>8</v>
      </c>
      <c r="H200">
        <v>45</v>
      </c>
      <c r="I200">
        <v>46</v>
      </c>
      <c r="J200">
        <v>19</v>
      </c>
      <c r="K200">
        <v>5</v>
      </c>
      <c r="L200">
        <v>33</v>
      </c>
      <c r="M200">
        <v>12</v>
      </c>
      <c r="N200">
        <v>1.28</v>
      </c>
      <c r="O200">
        <v>6.64</v>
      </c>
      <c r="P200">
        <v>2.33</v>
      </c>
      <c r="Q200">
        <v>3.95</v>
      </c>
      <c r="R200">
        <v>0.8</v>
      </c>
      <c r="S200">
        <v>4662</v>
      </c>
      <c r="U200">
        <f t="shared" si="34"/>
        <v>3</v>
      </c>
      <c r="V200">
        <f t="shared" si="35"/>
        <v>3</v>
      </c>
      <c r="W200">
        <f t="shared" si="36"/>
        <v>3.76</v>
      </c>
      <c r="X200">
        <f t="shared" si="37"/>
        <v>8</v>
      </c>
      <c r="Y200">
        <f t="shared" si="38"/>
        <v>8</v>
      </c>
      <c r="Z200">
        <f t="shared" si="39"/>
        <v>45</v>
      </c>
      <c r="AA200">
        <f t="shared" si="40"/>
        <v>46</v>
      </c>
      <c r="AB200">
        <f t="shared" si="41"/>
        <v>19</v>
      </c>
      <c r="AC200">
        <f t="shared" si="42"/>
        <v>5</v>
      </c>
      <c r="AD200">
        <f t="shared" si="43"/>
        <v>33</v>
      </c>
      <c r="AE200">
        <f t="shared" si="44"/>
        <v>12</v>
      </c>
      <c r="AF200">
        <f>SUMPRODUCT(U200:AE200,Weights!$E$3:$O$3)</f>
        <v>62</v>
      </c>
    </row>
    <row r="201" spans="1:32" x14ac:dyDescent="0.25">
      <c r="A201" t="s">
        <v>689</v>
      </c>
      <c r="B201" t="s">
        <v>141</v>
      </c>
      <c r="C201">
        <v>3</v>
      </c>
      <c r="D201">
        <v>4</v>
      </c>
      <c r="E201">
        <v>4.2300000000000004</v>
      </c>
      <c r="F201">
        <v>11</v>
      </c>
      <c r="G201">
        <v>11</v>
      </c>
      <c r="H201">
        <v>58</v>
      </c>
      <c r="I201">
        <v>56</v>
      </c>
      <c r="J201">
        <v>27</v>
      </c>
      <c r="K201">
        <v>9</v>
      </c>
      <c r="L201">
        <v>67</v>
      </c>
      <c r="M201">
        <v>19</v>
      </c>
      <c r="N201">
        <v>1.29</v>
      </c>
      <c r="O201">
        <v>10.36</v>
      </c>
      <c r="P201">
        <v>2.94</v>
      </c>
      <c r="Q201">
        <v>3.95</v>
      </c>
      <c r="R201">
        <v>1.1000000000000001</v>
      </c>
      <c r="S201">
        <v>11189</v>
      </c>
      <c r="U201">
        <f t="shared" si="34"/>
        <v>3</v>
      </c>
      <c r="V201">
        <f t="shared" si="35"/>
        <v>4</v>
      </c>
      <c r="W201">
        <f t="shared" si="36"/>
        <v>4.2300000000000004</v>
      </c>
      <c r="X201">
        <f t="shared" si="37"/>
        <v>11</v>
      </c>
      <c r="Y201">
        <f t="shared" si="38"/>
        <v>11</v>
      </c>
      <c r="Z201">
        <f t="shared" si="39"/>
        <v>58</v>
      </c>
      <c r="AA201">
        <f t="shared" si="40"/>
        <v>56</v>
      </c>
      <c r="AB201">
        <f t="shared" si="41"/>
        <v>27</v>
      </c>
      <c r="AC201">
        <f t="shared" si="42"/>
        <v>9</v>
      </c>
      <c r="AD201">
        <f t="shared" si="43"/>
        <v>67</v>
      </c>
      <c r="AE201">
        <f t="shared" si="44"/>
        <v>19</v>
      </c>
      <c r="AF201">
        <f>SUMPRODUCT(U201:AE201,Weights!$E$3:$O$3)</f>
        <v>94.5</v>
      </c>
    </row>
    <row r="202" spans="1:32" x14ac:dyDescent="0.25">
      <c r="A202" t="s">
        <v>686</v>
      </c>
      <c r="B202" t="s">
        <v>58</v>
      </c>
      <c r="C202">
        <v>2</v>
      </c>
      <c r="D202">
        <v>2</v>
      </c>
      <c r="E202">
        <v>4.05</v>
      </c>
      <c r="F202">
        <v>5</v>
      </c>
      <c r="G202">
        <v>16</v>
      </c>
      <c r="H202">
        <v>46</v>
      </c>
      <c r="I202">
        <v>48</v>
      </c>
      <c r="J202">
        <v>21</v>
      </c>
      <c r="K202">
        <v>5</v>
      </c>
      <c r="L202">
        <v>35</v>
      </c>
      <c r="M202">
        <v>13</v>
      </c>
      <c r="N202">
        <v>1.32</v>
      </c>
      <c r="O202">
        <v>6.86</v>
      </c>
      <c r="P202">
        <v>2.4700000000000002</v>
      </c>
      <c r="Q202">
        <v>3.95</v>
      </c>
      <c r="R202">
        <v>0.5</v>
      </c>
      <c r="S202">
        <v>5221</v>
      </c>
      <c r="U202">
        <f t="shared" si="34"/>
        <v>2</v>
      </c>
      <c r="V202">
        <f t="shared" si="35"/>
        <v>2</v>
      </c>
      <c r="W202">
        <f t="shared" si="36"/>
        <v>4.05</v>
      </c>
      <c r="X202">
        <f t="shared" si="37"/>
        <v>5</v>
      </c>
      <c r="Y202">
        <f t="shared" si="38"/>
        <v>16</v>
      </c>
      <c r="Z202">
        <f t="shared" si="39"/>
        <v>46</v>
      </c>
      <c r="AA202">
        <f t="shared" si="40"/>
        <v>48</v>
      </c>
      <c r="AB202">
        <f t="shared" si="41"/>
        <v>21</v>
      </c>
      <c r="AC202">
        <f t="shared" si="42"/>
        <v>5</v>
      </c>
      <c r="AD202">
        <f t="shared" si="43"/>
        <v>35</v>
      </c>
      <c r="AE202">
        <f t="shared" si="44"/>
        <v>13</v>
      </c>
      <c r="AF202">
        <f>SUMPRODUCT(U202:AE202,Weights!$E$3:$O$3)</f>
        <v>58.5</v>
      </c>
    </row>
    <row r="203" spans="1:32" x14ac:dyDescent="0.25">
      <c r="A203" t="s">
        <v>697</v>
      </c>
      <c r="B203" t="s">
        <v>85</v>
      </c>
      <c r="C203">
        <v>1</v>
      </c>
      <c r="D203">
        <v>1</v>
      </c>
      <c r="E203">
        <v>3.72</v>
      </c>
      <c r="F203">
        <v>0</v>
      </c>
      <c r="G203">
        <v>27</v>
      </c>
      <c r="H203">
        <v>26</v>
      </c>
      <c r="I203">
        <v>22</v>
      </c>
      <c r="J203">
        <v>11</v>
      </c>
      <c r="K203">
        <v>3</v>
      </c>
      <c r="L203">
        <v>32</v>
      </c>
      <c r="M203">
        <v>13</v>
      </c>
      <c r="N203">
        <v>1.32</v>
      </c>
      <c r="O203">
        <v>11.03</v>
      </c>
      <c r="P203">
        <v>4.37</v>
      </c>
      <c r="Q203">
        <v>3.95</v>
      </c>
      <c r="R203">
        <v>0.2</v>
      </c>
      <c r="S203">
        <v>9456</v>
      </c>
      <c r="U203">
        <f t="shared" si="34"/>
        <v>1</v>
      </c>
      <c r="V203">
        <f t="shared" si="35"/>
        <v>1</v>
      </c>
      <c r="W203">
        <f t="shared" si="36"/>
        <v>3.72</v>
      </c>
      <c r="X203">
        <f t="shared" si="37"/>
        <v>0</v>
      </c>
      <c r="Y203">
        <f t="shared" si="38"/>
        <v>27</v>
      </c>
      <c r="Z203">
        <f t="shared" si="39"/>
        <v>26</v>
      </c>
      <c r="AA203">
        <f t="shared" si="40"/>
        <v>22</v>
      </c>
      <c r="AB203">
        <f t="shared" si="41"/>
        <v>11</v>
      </c>
      <c r="AC203">
        <f t="shared" si="42"/>
        <v>3</v>
      </c>
      <c r="AD203">
        <f t="shared" si="43"/>
        <v>32</v>
      </c>
      <c r="AE203">
        <f t="shared" si="44"/>
        <v>13</v>
      </c>
      <c r="AF203">
        <f>SUMPRODUCT(U203:AE203,Weights!$E$3:$O$3)</f>
        <v>46.5</v>
      </c>
    </row>
    <row r="204" spans="1:32" x14ac:dyDescent="0.25">
      <c r="A204" t="s">
        <v>639</v>
      </c>
      <c r="B204" t="s">
        <v>17</v>
      </c>
      <c r="C204">
        <v>3</v>
      </c>
      <c r="D204">
        <v>4</v>
      </c>
      <c r="E204">
        <v>4.12</v>
      </c>
      <c r="F204">
        <v>12</v>
      </c>
      <c r="G204">
        <v>12</v>
      </c>
      <c r="H204">
        <v>61</v>
      </c>
      <c r="I204">
        <v>62</v>
      </c>
      <c r="J204">
        <v>28</v>
      </c>
      <c r="K204">
        <v>8</v>
      </c>
      <c r="L204">
        <v>55</v>
      </c>
      <c r="M204">
        <v>16</v>
      </c>
      <c r="N204">
        <v>1.27</v>
      </c>
      <c r="O204">
        <v>8.14</v>
      </c>
      <c r="P204">
        <v>2.38</v>
      </c>
      <c r="Q204">
        <v>3.95</v>
      </c>
      <c r="R204">
        <v>1</v>
      </c>
      <c r="S204">
        <v>12972</v>
      </c>
      <c r="U204">
        <f t="shared" si="34"/>
        <v>3</v>
      </c>
      <c r="V204">
        <f t="shared" si="35"/>
        <v>4</v>
      </c>
      <c r="W204">
        <f t="shared" si="36"/>
        <v>4.12</v>
      </c>
      <c r="X204">
        <f t="shared" si="37"/>
        <v>12</v>
      </c>
      <c r="Y204">
        <f t="shared" si="38"/>
        <v>12</v>
      </c>
      <c r="Z204">
        <f t="shared" si="39"/>
        <v>61</v>
      </c>
      <c r="AA204">
        <f t="shared" si="40"/>
        <v>62</v>
      </c>
      <c r="AB204">
        <f t="shared" si="41"/>
        <v>28</v>
      </c>
      <c r="AC204">
        <f t="shared" si="42"/>
        <v>8</v>
      </c>
      <c r="AD204">
        <f t="shared" si="43"/>
        <v>55</v>
      </c>
      <c r="AE204">
        <f t="shared" si="44"/>
        <v>16</v>
      </c>
      <c r="AF204">
        <f>SUMPRODUCT(U204:AE204,Weights!$E$3:$O$3)</f>
        <v>85</v>
      </c>
    </row>
    <row r="205" spans="1:32" x14ac:dyDescent="0.25">
      <c r="A205" t="s">
        <v>749</v>
      </c>
      <c r="B205" t="s">
        <v>25</v>
      </c>
      <c r="C205">
        <v>2</v>
      </c>
      <c r="D205">
        <v>1</v>
      </c>
      <c r="E205">
        <v>3.75</v>
      </c>
      <c r="F205">
        <v>0</v>
      </c>
      <c r="G205">
        <v>27</v>
      </c>
      <c r="H205">
        <v>30</v>
      </c>
      <c r="I205">
        <v>28</v>
      </c>
      <c r="J205">
        <v>13</v>
      </c>
      <c r="K205">
        <v>3</v>
      </c>
      <c r="L205">
        <v>31</v>
      </c>
      <c r="M205">
        <v>12</v>
      </c>
      <c r="N205">
        <v>1.34</v>
      </c>
      <c r="O205">
        <v>9.33</v>
      </c>
      <c r="P205">
        <v>3.59</v>
      </c>
      <c r="Q205">
        <v>3.95</v>
      </c>
      <c r="R205">
        <v>0.3</v>
      </c>
      <c r="S205">
        <v>10291</v>
      </c>
      <c r="U205">
        <f t="shared" si="34"/>
        <v>2</v>
      </c>
      <c r="V205">
        <f t="shared" si="35"/>
        <v>1</v>
      </c>
      <c r="W205">
        <f t="shared" si="36"/>
        <v>3.75</v>
      </c>
      <c r="X205">
        <f t="shared" si="37"/>
        <v>0</v>
      </c>
      <c r="Y205">
        <f t="shared" si="38"/>
        <v>27</v>
      </c>
      <c r="Z205">
        <f t="shared" si="39"/>
        <v>30</v>
      </c>
      <c r="AA205">
        <f t="shared" si="40"/>
        <v>28</v>
      </c>
      <c r="AB205">
        <f t="shared" si="41"/>
        <v>13</v>
      </c>
      <c r="AC205">
        <f t="shared" si="42"/>
        <v>3</v>
      </c>
      <c r="AD205">
        <f t="shared" si="43"/>
        <v>31</v>
      </c>
      <c r="AE205">
        <f t="shared" si="44"/>
        <v>12</v>
      </c>
      <c r="AF205">
        <f>SUMPRODUCT(U205:AE205,Weights!$E$3:$O$3)</f>
        <v>52</v>
      </c>
    </row>
    <row r="206" spans="1:32" x14ac:dyDescent="0.25">
      <c r="A206" t="s">
        <v>751</v>
      </c>
      <c r="B206" t="s">
        <v>110</v>
      </c>
      <c r="C206">
        <v>2</v>
      </c>
      <c r="D206">
        <v>1</v>
      </c>
      <c r="E206">
        <v>3.34</v>
      </c>
      <c r="F206">
        <v>0</v>
      </c>
      <c r="G206">
        <v>25</v>
      </c>
      <c r="H206">
        <v>24</v>
      </c>
      <c r="I206">
        <v>22</v>
      </c>
      <c r="J206">
        <v>9</v>
      </c>
      <c r="K206">
        <v>3</v>
      </c>
      <c r="L206">
        <v>22</v>
      </c>
      <c r="M206">
        <v>8</v>
      </c>
      <c r="N206">
        <v>1.25</v>
      </c>
      <c r="O206">
        <v>8.08</v>
      </c>
      <c r="P206">
        <v>2.95</v>
      </c>
      <c r="Q206">
        <v>3.96</v>
      </c>
      <c r="R206">
        <v>0.2</v>
      </c>
      <c r="S206">
        <v>2873</v>
      </c>
      <c r="U206">
        <f t="shared" si="34"/>
        <v>2</v>
      </c>
      <c r="V206">
        <f t="shared" si="35"/>
        <v>1</v>
      </c>
      <c r="W206">
        <f t="shared" si="36"/>
        <v>3.34</v>
      </c>
      <c r="X206">
        <f t="shared" si="37"/>
        <v>0</v>
      </c>
      <c r="Y206">
        <f t="shared" si="38"/>
        <v>25</v>
      </c>
      <c r="Z206">
        <f t="shared" si="39"/>
        <v>24</v>
      </c>
      <c r="AA206">
        <f t="shared" si="40"/>
        <v>22</v>
      </c>
      <c r="AB206">
        <f t="shared" si="41"/>
        <v>9</v>
      </c>
      <c r="AC206">
        <f t="shared" si="42"/>
        <v>3</v>
      </c>
      <c r="AD206">
        <f t="shared" si="43"/>
        <v>22</v>
      </c>
      <c r="AE206">
        <f t="shared" si="44"/>
        <v>8</v>
      </c>
      <c r="AF206">
        <f>SUMPRODUCT(U206:AE206,Weights!$E$3:$O$3)</f>
        <v>44</v>
      </c>
    </row>
    <row r="207" spans="1:32" x14ac:dyDescent="0.25">
      <c r="A207" t="s">
        <v>609</v>
      </c>
      <c r="B207" t="s">
        <v>58</v>
      </c>
      <c r="C207">
        <v>2</v>
      </c>
      <c r="D207">
        <v>2</v>
      </c>
      <c r="E207">
        <v>3.56</v>
      </c>
      <c r="F207">
        <v>0</v>
      </c>
      <c r="G207">
        <v>32</v>
      </c>
      <c r="H207">
        <v>31</v>
      </c>
      <c r="I207">
        <v>29</v>
      </c>
      <c r="J207">
        <v>12</v>
      </c>
      <c r="K207">
        <v>4</v>
      </c>
      <c r="L207">
        <v>26</v>
      </c>
      <c r="M207">
        <v>8</v>
      </c>
      <c r="N207">
        <v>1.21</v>
      </c>
      <c r="O207">
        <v>7.56</v>
      </c>
      <c r="P207">
        <v>2.36</v>
      </c>
      <c r="Q207">
        <v>3.96</v>
      </c>
      <c r="R207">
        <v>0.2</v>
      </c>
      <c r="S207">
        <v>3132</v>
      </c>
      <c r="U207">
        <f t="shared" si="34"/>
        <v>2</v>
      </c>
      <c r="V207">
        <f t="shared" si="35"/>
        <v>2</v>
      </c>
      <c r="W207">
        <f t="shared" si="36"/>
        <v>3.56</v>
      </c>
      <c r="X207">
        <f t="shared" si="37"/>
        <v>0</v>
      </c>
      <c r="Y207">
        <f t="shared" si="38"/>
        <v>32</v>
      </c>
      <c r="Z207">
        <f t="shared" si="39"/>
        <v>31</v>
      </c>
      <c r="AA207">
        <f t="shared" si="40"/>
        <v>29</v>
      </c>
      <c r="AB207">
        <f t="shared" si="41"/>
        <v>12</v>
      </c>
      <c r="AC207">
        <f t="shared" si="42"/>
        <v>4</v>
      </c>
      <c r="AD207">
        <f t="shared" si="43"/>
        <v>26</v>
      </c>
      <c r="AE207">
        <f t="shared" si="44"/>
        <v>8</v>
      </c>
      <c r="AF207">
        <f>SUMPRODUCT(U207:AE207,Weights!$E$3:$O$3)</f>
        <v>49.5</v>
      </c>
    </row>
    <row r="208" spans="1:32" x14ac:dyDescent="0.25">
      <c r="A208" t="s">
        <v>699</v>
      </c>
      <c r="B208" t="s">
        <v>37</v>
      </c>
      <c r="C208">
        <v>1</v>
      </c>
      <c r="D208">
        <v>1</v>
      </c>
      <c r="E208">
        <v>3.82</v>
      </c>
      <c r="F208">
        <v>0</v>
      </c>
      <c r="G208">
        <v>25</v>
      </c>
      <c r="H208">
        <v>21</v>
      </c>
      <c r="I208">
        <v>20</v>
      </c>
      <c r="J208">
        <v>9</v>
      </c>
      <c r="K208">
        <v>2</v>
      </c>
      <c r="L208">
        <v>19</v>
      </c>
      <c r="M208">
        <v>8</v>
      </c>
      <c r="N208">
        <v>1.32</v>
      </c>
      <c r="O208">
        <v>8.1</v>
      </c>
      <c r="P208">
        <v>3.3</v>
      </c>
      <c r="Q208">
        <v>3.96</v>
      </c>
      <c r="R208">
        <v>0.1</v>
      </c>
      <c r="S208">
        <v>4994</v>
      </c>
      <c r="U208">
        <f t="shared" si="34"/>
        <v>1</v>
      </c>
      <c r="V208">
        <f t="shared" si="35"/>
        <v>1</v>
      </c>
      <c r="W208">
        <f t="shared" si="36"/>
        <v>3.82</v>
      </c>
      <c r="X208">
        <f t="shared" si="37"/>
        <v>0</v>
      </c>
      <c r="Y208">
        <f t="shared" si="38"/>
        <v>25</v>
      </c>
      <c r="Z208">
        <f t="shared" si="39"/>
        <v>21</v>
      </c>
      <c r="AA208">
        <f t="shared" si="40"/>
        <v>20</v>
      </c>
      <c r="AB208">
        <f t="shared" si="41"/>
        <v>9</v>
      </c>
      <c r="AC208">
        <f t="shared" si="42"/>
        <v>2</v>
      </c>
      <c r="AD208">
        <f t="shared" si="43"/>
        <v>19</v>
      </c>
      <c r="AE208">
        <f t="shared" si="44"/>
        <v>8</v>
      </c>
      <c r="AF208">
        <f>SUMPRODUCT(U208:AE208,Weights!$E$3:$O$3)</f>
        <v>31</v>
      </c>
    </row>
    <row r="209" spans="1:32" x14ac:dyDescent="0.25">
      <c r="A209" t="s">
        <v>617</v>
      </c>
      <c r="B209" t="s">
        <v>41</v>
      </c>
      <c r="C209">
        <v>0</v>
      </c>
      <c r="D209">
        <v>0</v>
      </c>
      <c r="E209">
        <v>4.0199999999999996</v>
      </c>
      <c r="F209">
        <v>0</v>
      </c>
      <c r="G209">
        <v>29</v>
      </c>
      <c r="H209">
        <v>17</v>
      </c>
      <c r="I209">
        <v>17</v>
      </c>
      <c r="J209">
        <v>8</v>
      </c>
      <c r="K209">
        <v>1</v>
      </c>
      <c r="L209">
        <v>18</v>
      </c>
      <c r="M209">
        <v>9</v>
      </c>
      <c r="N209">
        <v>1.5</v>
      </c>
      <c r="O209">
        <v>9.3000000000000007</v>
      </c>
      <c r="P209">
        <v>4.76</v>
      </c>
      <c r="Q209">
        <v>3.96</v>
      </c>
      <c r="R209">
        <v>0.1</v>
      </c>
      <c r="S209">
        <v>6612</v>
      </c>
      <c r="U209">
        <f t="shared" si="34"/>
        <v>0</v>
      </c>
      <c r="V209">
        <f t="shared" si="35"/>
        <v>0</v>
      </c>
      <c r="W209">
        <f t="shared" si="36"/>
        <v>4.0199999999999996</v>
      </c>
      <c r="X209">
        <f t="shared" si="37"/>
        <v>0</v>
      </c>
      <c r="Y209">
        <f t="shared" si="38"/>
        <v>29</v>
      </c>
      <c r="Z209">
        <f t="shared" si="39"/>
        <v>17</v>
      </c>
      <c r="AA209">
        <f t="shared" si="40"/>
        <v>17</v>
      </c>
      <c r="AB209">
        <f t="shared" si="41"/>
        <v>8</v>
      </c>
      <c r="AC209">
        <f t="shared" si="42"/>
        <v>1</v>
      </c>
      <c r="AD209">
        <f t="shared" si="43"/>
        <v>18</v>
      </c>
      <c r="AE209">
        <f t="shared" si="44"/>
        <v>9</v>
      </c>
      <c r="AF209">
        <f>SUMPRODUCT(U209:AE209,Weights!$E$3:$O$3)</f>
        <v>23</v>
      </c>
    </row>
    <row r="210" spans="1:32" x14ac:dyDescent="0.25">
      <c r="A210" t="s">
        <v>696</v>
      </c>
      <c r="B210" t="s">
        <v>125</v>
      </c>
      <c r="C210">
        <v>1</v>
      </c>
      <c r="D210">
        <v>1</v>
      </c>
      <c r="E210">
        <v>3.66</v>
      </c>
      <c r="F210">
        <v>0</v>
      </c>
      <c r="G210">
        <v>27</v>
      </c>
      <c r="H210">
        <v>27</v>
      </c>
      <c r="I210">
        <v>24</v>
      </c>
      <c r="J210">
        <v>11</v>
      </c>
      <c r="K210">
        <v>3</v>
      </c>
      <c r="L210">
        <v>26</v>
      </c>
      <c r="M210">
        <v>11</v>
      </c>
      <c r="N210">
        <v>1.3</v>
      </c>
      <c r="O210">
        <v>8.6199999999999992</v>
      </c>
      <c r="P210">
        <v>3.67</v>
      </c>
      <c r="Q210">
        <v>3.97</v>
      </c>
      <c r="R210">
        <v>0.2</v>
      </c>
      <c r="S210">
        <v>3397</v>
      </c>
      <c r="U210">
        <f t="shared" si="34"/>
        <v>1</v>
      </c>
      <c r="V210">
        <f t="shared" si="35"/>
        <v>1</v>
      </c>
      <c r="W210">
        <f t="shared" si="36"/>
        <v>3.66</v>
      </c>
      <c r="X210">
        <f t="shared" si="37"/>
        <v>0</v>
      </c>
      <c r="Y210">
        <f t="shared" si="38"/>
        <v>27</v>
      </c>
      <c r="Z210">
        <f t="shared" si="39"/>
        <v>27</v>
      </c>
      <c r="AA210">
        <f t="shared" si="40"/>
        <v>24</v>
      </c>
      <c r="AB210">
        <f t="shared" si="41"/>
        <v>11</v>
      </c>
      <c r="AC210">
        <f t="shared" si="42"/>
        <v>3</v>
      </c>
      <c r="AD210">
        <f t="shared" si="43"/>
        <v>26</v>
      </c>
      <c r="AE210">
        <f t="shared" si="44"/>
        <v>11</v>
      </c>
      <c r="AF210">
        <f>SUMPRODUCT(U210:AE210,Weights!$E$3:$O$3)</f>
        <v>42.5</v>
      </c>
    </row>
    <row r="211" spans="1:32" x14ac:dyDescent="0.25">
      <c r="A211" t="s">
        <v>1100</v>
      </c>
      <c r="B211" t="s">
        <v>43</v>
      </c>
      <c r="C211">
        <v>1</v>
      </c>
      <c r="D211">
        <v>0</v>
      </c>
      <c r="E211">
        <v>4.1100000000000003</v>
      </c>
      <c r="F211">
        <v>0</v>
      </c>
      <c r="G211">
        <v>20</v>
      </c>
      <c r="H211">
        <v>17</v>
      </c>
      <c r="I211">
        <v>17</v>
      </c>
      <c r="J211">
        <v>8</v>
      </c>
      <c r="K211">
        <v>2</v>
      </c>
      <c r="L211">
        <v>16</v>
      </c>
      <c r="M211">
        <v>6</v>
      </c>
      <c r="N211">
        <v>1.36</v>
      </c>
      <c r="O211">
        <v>8.6199999999999992</v>
      </c>
      <c r="P211">
        <v>3.02</v>
      </c>
      <c r="Q211">
        <v>3.97</v>
      </c>
      <c r="R211">
        <v>0.1</v>
      </c>
      <c r="S211">
        <v>15033</v>
      </c>
      <c r="U211">
        <f t="shared" si="34"/>
        <v>1</v>
      </c>
      <c r="V211">
        <f t="shared" si="35"/>
        <v>0</v>
      </c>
      <c r="W211">
        <f t="shared" si="36"/>
        <v>4.1100000000000003</v>
      </c>
      <c r="X211">
        <f t="shared" si="37"/>
        <v>0</v>
      </c>
      <c r="Y211">
        <f t="shared" si="38"/>
        <v>20</v>
      </c>
      <c r="Z211">
        <f t="shared" si="39"/>
        <v>17</v>
      </c>
      <c r="AA211">
        <f t="shared" si="40"/>
        <v>17</v>
      </c>
      <c r="AB211">
        <f t="shared" si="41"/>
        <v>8</v>
      </c>
      <c r="AC211">
        <f t="shared" si="42"/>
        <v>2</v>
      </c>
      <c r="AD211">
        <f t="shared" si="43"/>
        <v>16</v>
      </c>
      <c r="AE211">
        <f t="shared" si="44"/>
        <v>6</v>
      </c>
      <c r="AF211">
        <f>SUMPRODUCT(U211:AE211,Weights!$E$3:$O$3)</f>
        <v>27.5</v>
      </c>
    </row>
    <row r="212" spans="1:32" x14ac:dyDescent="0.25">
      <c r="A212" t="s">
        <v>1095</v>
      </c>
      <c r="B212" t="s">
        <v>17</v>
      </c>
      <c r="C212">
        <v>1</v>
      </c>
      <c r="D212">
        <v>1</v>
      </c>
      <c r="E212">
        <v>3.72</v>
      </c>
      <c r="F212">
        <v>0</v>
      </c>
      <c r="G212">
        <v>20</v>
      </c>
      <c r="H212">
        <v>22</v>
      </c>
      <c r="I212">
        <v>21</v>
      </c>
      <c r="J212">
        <v>9</v>
      </c>
      <c r="K212">
        <v>2</v>
      </c>
      <c r="L212">
        <v>16</v>
      </c>
      <c r="M212">
        <v>8</v>
      </c>
      <c r="N212">
        <v>1.36</v>
      </c>
      <c r="O212">
        <v>6.72</v>
      </c>
      <c r="P212">
        <v>3.46</v>
      </c>
      <c r="Q212">
        <v>3.97</v>
      </c>
      <c r="R212">
        <v>0.1</v>
      </c>
      <c r="S212">
        <v>15046</v>
      </c>
      <c r="U212">
        <f t="shared" si="34"/>
        <v>1</v>
      </c>
      <c r="V212">
        <f t="shared" si="35"/>
        <v>1</v>
      </c>
      <c r="W212">
        <f t="shared" si="36"/>
        <v>3.72</v>
      </c>
      <c r="X212">
        <f t="shared" si="37"/>
        <v>0</v>
      </c>
      <c r="Y212">
        <f t="shared" si="38"/>
        <v>20</v>
      </c>
      <c r="Z212">
        <f t="shared" si="39"/>
        <v>22</v>
      </c>
      <c r="AA212">
        <f t="shared" si="40"/>
        <v>21</v>
      </c>
      <c r="AB212">
        <f t="shared" si="41"/>
        <v>9</v>
      </c>
      <c r="AC212">
        <f t="shared" si="42"/>
        <v>2</v>
      </c>
      <c r="AD212">
        <f t="shared" si="43"/>
        <v>16</v>
      </c>
      <c r="AE212">
        <f t="shared" si="44"/>
        <v>8</v>
      </c>
      <c r="AF212">
        <f>SUMPRODUCT(U212:AE212,Weights!$E$3:$O$3)</f>
        <v>29.5</v>
      </c>
    </row>
    <row r="213" spans="1:32" x14ac:dyDescent="0.25">
      <c r="A213" t="s">
        <v>704</v>
      </c>
      <c r="B213" t="s">
        <v>34</v>
      </c>
      <c r="C213">
        <v>3</v>
      </c>
      <c r="D213">
        <v>3</v>
      </c>
      <c r="E213">
        <v>3.85</v>
      </c>
      <c r="F213">
        <v>10</v>
      </c>
      <c r="G213">
        <v>10</v>
      </c>
      <c r="H213">
        <v>55</v>
      </c>
      <c r="I213">
        <v>55</v>
      </c>
      <c r="J213">
        <v>24</v>
      </c>
      <c r="K213">
        <v>7</v>
      </c>
      <c r="L213">
        <v>44</v>
      </c>
      <c r="M213">
        <v>12</v>
      </c>
      <c r="N213">
        <v>1.24</v>
      </c>
      <c r="O213">
        <v>7.17</v>
      </c>
      <c r="P213">
        <v>2.0499999999999998</v>
      </c>
      <c r="Q213">
        <v>3.97</v>
      </c>
      <c r="R213">
        <v>0.8</v>
      </c>
      <c r="S213">
        <v>13071</v>
      </c>
      <c r="U213">
        <f t="shared" si="34"/>
        <v>3</v>
      </c>
      <c r="V213">
        <f t="shared" si="35"/>
        <v>3</v>
      </c>
      <c r="W213">
        <f t="shared" si="36"/>
        <v>3.85</v>
      </c>
      <c r="X213">
        <f t="shared" si="37"/>
        <v>10</v>
      </c>
      <c r="Y213">
        <f t="shared" si="38"/>
        <v>10</v>
      </c>
      <c r="Z213">
        <f t="shared" si="39"/>
        <v>55</v>
      </c>
      <c r="AA213">
        <f t="shared" si="40"/>
        <v>55</v>
      </c>
      <c r="AB213">
        <f t="shared" si="41"/>
        <v>24</v>
      </c>
      <c r="AC213">
        <f t="shared" si="42"/>
        <v>7</v>
      </c>
      <c r="AD213">
        <f t="shared" si="43"/>
        <v>44</v>
      </c>
      <c r="AE213">
        <f t="shared" si="44"/>
        <v>12</v>
      </c>
      <c r="AF213">
        <f>SUMPRODUCT(U213:AE213,Weights!$E$3:$O$3)</f>
        <v>78.5</v>
      </c>
    </row>
    <row r="214" spans="1:32" x14ac:dyDescent="0.25">
      <c r="A214" t="s">
        <v>671</v>
      </c>
      <c r="B214" t="s">
        <v>34</v>
      </c>
      <c r="C214">
        <v>2</v>
      </c>
      <c r="D214">
        <v>1</v>
      </c>
      <c r="E214">
        <v>3.62</v>
      </c>
      <c r="F214">
        <v>0</v>
      </c>
      <c r="G214">
        <v>28</v>
      </c>
      <c r="H214">
        <v>27</v>
      </c>
      <c r="I214">
        <v>26</v>
      </c>
      <c r="J214">
        <v>11</v>
      </c>
      <c r="K214">
        <v>2</v>
      </c>
      <c r="L214">
        <v>19</v>
      </c>
      <c r="M214">
        <v>10</v>
      </c>
      <c r="N214">
        <v>1.34</v>
      </c>
      <c r="O214">
        <v>6.27</v>
      </c>
      <c r="P214">
        <v>3.28</v>
      </c>
      <c r="Q214">
        <v>3.98</v>
      </c>
      <c r="R214">
        <v>0.1</v>
      </c>
      <c r="S214">
        <v>7293</v>
      </c>
      <c r="U214">
        <f t="shared" si="34"/>
        <v>2</v>
      </c>
      <c r="V214">
        <f t="shared" si="35"/>
        <v>1</v>
      </c>
      <c r="W214">
        <f t="shared" si="36"/>
        <v>3.62</v>
      </c>
      <c r="X214">
        <f t="shared" si="37"/>
        <v>0</v>
      </c>
      <c r="Y214">
        <f t="shared" si="38"/>
        <v>28</v>
      </c>
      <c r="Z214">
        <f t="shared" si="39"/>
        <v>27</v>
      </c>
      <c r="AA214">
        <f t="shared" si="40"/>
        <v>26</v>
      </c>
      <c r="AB214">
        <f t="shared" si="41"/>
        <v>11</v>
      </c>
      <c r="AC214">
        <f t="shared" si="42"/>
        <v>2</v>
      </c>
      <c r="AD214">
        <f t="shared" si="43"/>
        <v>19</v>
      </c>
      <c r="AE214">
        <f t="shared" si="44"/>
        <v>10</v>
      </c>
      <c r="AF214">
        <f>SUMPRODUCT(U214:AE214,Weights!$E$3:$O$3)</f>
        <v>40</v>
      </c>
    </row>
    <row r="215" spans="1:32" x14ac:dyDescent="0.25">
      <c r="A215" t="s">
        <v>660</v>
      </c>
      <c r="B215" t="s">
        <v>34</v>
      </c>
      <c r="C215">
        <v>1</v>
      </c>
      <c r="D215">
        <v>2</v>
      </c>
      <c r="E215">
        <v>4.16</v>
      </c>
      <c r="F215">
        <v>0</v>
      </c>
      <c r="G215">
        <v>25</v>
      </c>
      <c r="H215">
        <v>23</v>
      </c>
      <c r="I215">
        <v>22</v>
      </c>
      <c r="J215">
        <v>11</v>
      </c>
      <c r="K215">
        <v>3</v>
      </c>
      <c r="L215">
        <v>23</v>
      </c>
      <c r="M215">
        <v>7</v>
      </c>
      <c r="N215">
        <v>1.25</v>
      </c>
      <c r="O215">
        <v>8.9</v>
      </c>
      <c r="P215">
        <v>2.83</v>
      </c>
      <c r="Q215">
        <v>3.98</v>
      </c>
      <c r="R215">
        <v>0.2</v>
      </c>
      <c r="S215">
        <v>4079</v>
      </c>
      <c r="U215">
        <f t="shared" si="34"/>
        <v>1</v>
      </c>
      <c r="V215">
        <f t="shared" si="35"/>
        <v>2</v>
      </c>
      <c r="W215">
        <f t="shared" si="36"/>
        <v>4.16</v>
      </c>
      <c r="X215">
        <f t="shared" si="37"/>
        <v>0</v>
      </c>
      <c r="Y215">
        <f t="shared" si="38"/>
        <v>25</v>
      </c>
      <c r="Z215">
        <f t="shared" si="39"/>
        <v>23</v>
      </c>
      <c r="AA215">
        <f t="shared" si="40"/>
        <v>22</v>
      </c>
      <c r="AB215">
        <f t="shared" si="41"/>
        <v>11</v>
      </c>
      <c r="AC215">
        <f t="shared" si="42"/>
        <v>3</v>
      </c>
      <c r="AD215">
        <f t="shared" si="43"/>
        <v>23</v>
      </c>
      <c r="AE215">
        <f t="shared" si="44"/>
        <v>7</v>
      </c>
      <c r="AF215">
        <f>SUMPRODUCT(U215:AE215,Weights!$E$3:$O$3)</f>
        <v>31.5</v>
      </c>
    </row>
    <row r="216" spans="1:32" x14ac:dyDescent="0.25">
      <c r="A216" t="s">
        <v>661</v>
      </c>
      <c r="B216" t="s">
        <v>17</v>
      </c>
      <c r="C216">
        <v>1</v>
      </c>
      <c r="D216">
        <v>1</v>
      </c>
      <c r="E216">
        <v>4.01</v>
      </c>
      <c r="F216">
        <v>0</v>
      </c>
      <c r="G216">
        <v>21</v>
      </c>
      <c r="H216">
        <v>24</v>
      </c>
      <c r="I216">
        <v>25</v>
      </c>
      <c r="J216">
        <v>11</v>
      </c>
      <c r="K216">
        <v>2</v>
      </c>
      <c r="L216">
        <v>16</v>
      </c>
      <c r="M216">
        <v>8</v>
      </c>
      <c r="N216">
        <v>1.39</v>
      </c>
      <c r="O216">
        <v>6.12</v>
      </c>
      <c r="P216">
        <v>3.11</v>
      </c>
      <c r="Q216">
        <v>3.98</v>
      </c>
      <c r="R216">
        <v>0.1</v>
      </c>
      <c r="S216">
        <v>11449</v>
      </c>
      <c r="U216">
        <f t="shared" si="34"/>
        <v>1</v>
      </c>
      <c r="V216">
        <f t="shared" si="35"/>
        <v>1</v>
      </c>
      <c r="W216">
        <f t="shared" si="36"/>
        <v>4.01</v>
      </c>
      <c r="X216">
        <f t="shared" si="37"/>
        <v>0</v>
      </c>
      <c r="Y216">
        <f t="shared" si="38"/>
        <v>21</v>
      </c>
      <c r="Z216">
        <f t="shared" si="39"/>
        <v>24</v>
      </c>
      <c r="AA216">
        <f t="shared" si="40"/>
        <v>25</v>
      </c>
      <c r="AB216">
        <f t="shared" si="41"/>
        <v>11</v>
      </c>
      <c r="AC216">
        <f t="shared" si="42"/>
        <v>2</v>
      </c>
      <c r="AD216">
        <f t="shared" si="43"/>
        <v>16</v>
      </c>
      <c r="AE216">
        <f t="shared" si="44"/>
        <v>8</v>
      </c>
      <c r="AF216">
        <f>SUMPRODUCT(U216:AE216,Weights!$E$3:$O$3)</f>
        <v>27.5</v>
      </c>
    </row>
    <row r="217" spans="1:32" x14ac:dyDescent="0.25">
      <c r="A217" t="s">
        <v>741</v>
      </c>
      <c r="B217" t="s">
        <v>141</v>
      </c>
      <c r="C217">
        <v>2</v>
      </c>
      <c r="D217">
        <v>1</v>
      </c>
      <c r="E217">
        <v>3.18</v>
      </c>
      <c r="F217">
        <v>0</v>
      </c>
      <c r="G217">
        <v>25</v>
      </c>
      <c r="H217">
        <v>23</v>
      </c>
      <c r="I217">
        <v>20</v>
      </c>
      <c r="J217">
        <v>8</v>
      </c>
      <c r="K217">
        <v>3</v>
      </c>
      <c r="L217">
        <v>24</v>
      </c>
      <c r="M217">
        <v>10</v>
      </c>
      <c r="N217">
        <v>1.31</v>
      </c>
      <c r="O217">
        <v>9.31</v>
      </c>
      <c r="P217">
        <v>4.07</v>
      </c>
      <c r="Q217">
        <v>3.98</v>
      </c>
      <c r="R217">
        <v>0.2</v>
      </c>
      <c r="S217">
        <v>1437</v>
      </c>
      <c r="U217">
        <f t="shared" si="34"/>
        <v>2</v>
      </c>
      <c r="V217">
        <f t="shared" si="35"/>
        <v>1</v>
      </c>
      <c r="W217">
        <f t="shared" si="36"/>
        <v>3.18</v>
      </c>
      <c r="X217">
        <f t="shared" si="37"/>
        <v>0</v>
      </c>
      <c r="Y217">
        <f t="shared" si="38"/>
        <v>25</v>
      </c>
      <c r="Z217">
        <f t="shared" si="39"/>
        <v>23</v>
      </c>
      <c r="AA217">
        <f t="shared" si="40"/>
        <v>20</v>
      </c>
      <c r="AB217">
        <f t="shared" si="41"/>
        <v>8</v>
      </c>
      <c r="AC217">
        <f t="shared" si="42"/>
        <v>3</v>
      </c>
      <c r="AD217">
        <f t="shared" si="43"/>
        <v>24</v>
      </c>
      <c r="AE217">
        <f t="shared" si="44"/>
        <v>10</v>
      </c>
      <c r="AF217">
        <f>SUMPRODUCT(U217:AE217,Weights!$E$3:$O$3)</f>
        <v>46</v>
      </c>
    </row>
    <row r="218" spans="1:32" x14ac:dyDescent="0.25">
      <c r="A218" t="s">
        <v>1094</v>
      </c>
      <c r="C218">
        <v>0</v>
      </c>
      <c r="D218">
        <v>0</v>
      </c>
      <c r="E218">
        <v>4.2699999999999996</v>
      </c>
      <c r="F218">
        <v>0</v>
      </c>
      <c r="G218">
        <v>13</v>
      </c>
      <c r="H218">
        <v>11</v>
      </c>
      <c r="I218">
        <v>10</v>
      </c>
      <c r="J218">
        <v>5</v>
      </c>
      <c r="K218">
        <v>1</v>
      </c>
      <c r="L218">
        <v>13</v>
      </c>
      <c r="M218">
        <v>6</v>
      </c>
      <c r="N218">
        <v>1.39</v>
      </c>
      <c r="O218">
        <v>10.43</v>
      </c>
      <c r="P218">
        <v>4.6900000000000004</v>
      </c>
      <c r="Q218">
        <v>3.99</v>
      </c>
      <c r="R218">
        <v>0.1</v>
      </c>
      <c r="S218">
        <v>9419</v>
      </c>
      <c r="U218">
        <f t="shared" si="34"/>
        <v>0</v>
      </c>
      <c r="V218">
        <f t="shared" si="35"/>
        <v>0</v>
      </c>
      <c r="W218">
        <f t="shared" si="36"/>
        <v>4.2699999999999996</v>
      </c>
      <c r="X218">
        <f t="shared" si="37"/>
        <v>0</v>
      </c>
      <c r="Y218">
        <f t="shared" si="38"/>
        <v>13</v>
      </c>
      <c r="Z218">
        <f t="shared" si="39"/>
        <v>11</v>
      </c>
      <c r="AA218">
        <f t="shared" si="40"/>
        <v>10</v>
      </c>
      <c r="AB218">
        <f t="shared" si="41"/>
        <v>5</v>
      </c>
      <c r="AC218">
        <f t="shared" si="42"/>
        <v>1</v>
      </c>
      <c r="AD218">
        <f t="shared" si="43"/>
        <v>13</v>
      </c>
      <c r="AE218">
        <f t="shared" si="44"/>
        <v>6</v>
      </c>
      <c r="AF218">
        <f>SUMPRODUCT(U218:AE218,Weights!$E$3:$O$3)</f>
        <v>17</v>
      </c>
    </row>
    <row r="219" spans="1:32" x14ac:dyDescent="0.25">
      <c r="A219" t="s">
        <v>738</v>
      </c>
      <c r="B219" t="s">
        <v>147</v>
      </c>
      <c r="C219">
        <v>1</v>
      </c>
      <c r="D219">
        <v>0</v>
      </c>
      <c r="E219">
        <v>3.72</v>
      </c>
      <c r="F219">
        <v>0</v>
      </c>
      <c r="G219">
        <v>26</v>
      </c>
      <c r="H219">
        <v>21</v>
      </c>
      <c r="I219">
        <v>21</v>
      </c>
      <c r="J219">
        <v>9</v>
      </c>
      <c r="K219">
        <v>2</v>
      </c>
      <c r="L219">
        <v>18</v>
      </c>
      <c r="M219">
        <v>8</v>
      </c>
      <c r="N219">
        <v>1.33</v>
      </c>
      <c r="O219">
        <v>7.66</v>
      </c>
      <c r="P219">
        <v>3.34</v>
      </c>
      <c r="Q219">
        <v>3.99</v>
      </c>
      <c r="R219">
        <v>0.1</v>
      </c>
      <c r="S219">
        <v>4891</v>
      </c>
      <c r="U219">
        <f t="shared" si="34"/>
        <v>1</v>
      </c>
      <c r="V219">
        <f t="shared" si="35"/>
        <v>0</v>
      </c>
      <c r="W219">
        <f t="shared" si="36"/>
        <v>3.72</v>
      </c>
      <c r="X219">
        <f t="shared" si="37"/>
        <v>0</v>
      </c>
      <c r="Y219">
        <f t="shared" si="38"/>
        <v>26</v>
      </c>
      <c r="Z219">
        <f t="shared" si="39"/>
        <v>21</v>
      </c>
      <c r="AA219">
        <f t="shared" si="40"/>
        <v>21</v>
      </c>
      <c r="AB219">
        <f t="shared" si="41"/>
        <v>9</v>
      </c>
      <c r="AC219">
        <f t="shared" si="42"/>
        <v>2</v>
      </c>
      <c r="AD219">
        <f t="shared" si="43"/>
        <v>18</v>
      </c>
      <c r="AE219">
        <f t="shared" si="44"/>
        <v>8</v>
      </c>
      <c r="AF219">
        <f>SUMPRODUCT(U219:AE219,Weights!$E$3:$O$3)</f>
        <v>32.5</v>
      </c>
    </row>
    <row r="220" spans="1:32" x14ac:dyDescent="0.25">
      <c r="A220" t="s">
        <v>722</v>
      </c>
      <c r="B220" t="s">
        <v>15</v>
      </c>
      <c r="C220">
        <v>1</v>
      </c>
      <c r="D220">
        <v>1</v>
      </c>
      <c r="E220">
        <v>4.1399999999999997</v>
      </c>
      <c r="F220">
        <v>0</v>
      </c>
      <c r="G220">
        <v>29</v>
      </c>
      <c r="H220">
        <v>27</v>
      </c>
      <c r="I220">
        <v>27</v>
      </c>
      <c r="J220">
        <v>12</v>
      </c>
      <c r="K220">
        <v>3</v>
      </c>
      <c r="L220">
        <v>24</v>
      </c>
      <c r="M220">
        <v>8</v>
      </c>
      <c r="N220">
        <v>1.3</v>
      </c>
      <c r="O220">
        <v>8.2200000000000006</v>
      </c>
      <c r="P220">
        <v>2.62</v>
      </c>
      <c r="Q220">
        <v>3.99</v>
      </c>
      <c r="R220">
        <v>0.2</v>
      </c>
      <c r="S220">
        <v>5358</v>
      </c>
      <c r="U220">
        <f t="shared" si="34"/>
        <v>1</v>
      </c>
      <c r="V220">
        <f t="shared" si="35"/>
        <v>1</v>
      </c>
      <c r="W220">
        <f t="shared" si="36"/>
        <v>4.1399999999999997</v>
      </c>
      <c r="X220">
        <f t="shared" si="37"/>
        <v>0</v>
      </c>
      <c r="Y220">
        <f t="shared" si="38"/>
        <v>29</v>
      </c>
      <c r="Z220">
        <f t="shared" si="39"/>
        <v>27</v>
      </c>
      <c r="AA220">
        <f t="shared" si="40"/>
        <v>27</v>
      </c>
      <c r="AB220">
        <f t="shared" si="41"/>
        <v>12</v>
      </c>
      <c r="AC220">
        <f t="shared" si="42"/>
        <v>3</v>
      </c>
      <c r="AD220">
        <f t="shared" si="43"/>
        <v>24</v>
      </c>
      <c r="AE220">
        <f t="shared" si="44"/>
        <v>8</v>
      </c>
      <c r="AF220">
        <f>SUMPRODUCT(U220:AE220,Weights!$E$3:$O$3)</f>
        <v>38.5</v>
      </c>
    </row>
    <row r="221" spans="1:32" x14ac:dyDescent="0.25">
      <c r="A221" t="s">
        <v>693</v>
      </c>
      <c r="B221" t="s">
        <v>141</v>
      </c>
      <c r="C221">
        <v>5</v>
      </c>
      <c r="D221">
        <v>5</v>
      </c>
      <c r="E221">
        <v>3.99</v>
      </c>
      <c r="F221">
        <v>14</v>
      </c>
      <c r="G221">
        <v>14</v>
      </c>
      <c r="H221">
        <v>82</v>
      </c>
      <c r="I221">
        <v>80</v>
      </c>
      <c r="J221">
        <v>36</v>
      </c>
      <c r="K221">
        <v>11</v>
      </c>
      <c r="L221">
        <v>74</v>
      </c>
      <c r="M221">
        <v>22</v>
      </c>
      <c r="N221">
        <v>1.25</v>
      </c>
      <c r="O221">
        <v>8.15</v>
      </c>
      <c r="P221">
        <v>2.48</v>
      </c>
      <c r="Q221">
        <v>3.99</v>
      </c>
      <c r="R221">
        <v>1.5</v>
      </c>
      <c r="S221">
        <v>12664</v>
      </c>
      <c r="U221">
        <f t="shared" si="34"/>
        <v>5</v>
      </c>
      <c r="V221">
        <f t="shared" si="35"/>
        <v>5</v>
      </c>
      <c r="W221">
        <f t="shared" si="36"/>
        <v>3.99</v>
      </c>
      <c r="X221">
        <f t="shared" si="37"/>
        <v>14</v>
      </c>
      <c r="Y221">
        <f t="shared" si="38"/>
        <v>14</v>
      </c>
      <c r="Z221">
        <f t="shared" si="39"/>
        <v>82</v>
      </c>
      <c r="AA221">
        <f t="shared" si="40"/>
        <v>80</v>
      </c>
      <c r="AB221">
        <f t="shared" si="41"/>
        <v>36</v>
      </c>
      <c r="AC221">
        <f t="shared" si="42"/>
        <v>11</v>
      </c>
      <c r="AD221">
        <f t="shared" si="43"/>
        <v>74</v>
      </c>
      <c r="AE221">
        <f t="shared" si="44"/>
        <v>22</v>
      </c>
      <c r="AF221">
        <f>SUMPRODUCT(U221:AE221,Weights!$E$3:$O$3)</f>
        <v>125</v>
      </c>
    </row>
    <row r="222" spans="1:32" x14ac:dyDescent="0.25">
      <c r="A222" t="s">
        <v>630</v>
      </c>
      <c r="B222" t="s">
        <v>71</v>
      </c>
      <c r="C222">
        <v>1</v>
      </c>
      <c r="D222">
        <v>2</v>
      </c>
      <c r="E222">
        <v>4.2</v>
      </c>
      <c r="F222">
        <v>0</v>
      </c>
      <c r="G222">
        <v>26</v>
      </c>
      <c r="H222">
        <v>30</v>
      </c>
      <c r="I222">
        <v>27</v>
      </c>
      <c r="J222">
        <v>14</v>
      </c>
      <c r="K222">
        <v>4</v>
      </c>
      <c r="L222">
        <v>37</v>
      </c>
      <c r="M222">
        <v>12</v>
      </c>
      <c r="N222">
        <v>1.3</v>
      </c>
      <c r="O222">
        <v>11.18</v>
      </c>
      <c r="P222">
        <v>3.72</v>
      </c>
      <c r="Q222">
        <v>3.99</v>
      </c>
      <c r="R222">
        <v>0.2</v>
      </c>
      <c r="S222">
        <v>10285</v>
      </c>
      <c r="U222">
        <f t="shared" si="34"/>
        <v>1</v>
      </c>
      <c r="V222">
        <f t="shared" si="35"/>
        <v>2</v>
      </c>
      <c r="W222">
        <f t="shared" si="36"/>
        <v>4.2</v>
      </c>
      <c r="X222">
        <f t="shared" si="37"/>
        <v>0</v>
      </c>
      <c r="Y222">
        <f t="shared" si="38"/>
        <v>26</v>
      </c>
      <c r="Z222">
        <f t="shared" si="39"/>
        <v>30</v>
      </c>
      <c r="AA222">
        <f t="shared" si="40"/>
        <v>27</v>
      </c>
      <c r="AB222">
        <f t="shared" si="41"/>
        <v>14</v>
      </c>
      <c r="AC222">
        <f t="shared" si="42"/>
        <v>4</v>
      </c>
      <c r="AD222">
        <f t="shared" si="43"/>
        <v>37</v>
      </c>
      <c r="AE222">
        <f t="shared" si="44"/>
        <v>12</v>
      </c>
      <c r="AF222">
        <f>SUMPRODUCT(U222:AE222,Weights!$E$3:$O$3)</f>
        <v>48.5</v>
      </c>
    </row>
    <row r="223" spans="1:32" x14ac:dyDescent="0.25">
      <c r="A223" t="s">
        <v>740</v>
      </c>
      <c r="B223" t="s">
        <v>27</v>
      </c>
      <c r="C223">
        <v>3</v>
      </c>
      <c r="D223">
        <v>3</v>
      </c>
      <c r="E223">
        <v>4.21</v>
      </c>
      <c r="F223">
        <v>10</v>
      </c>
      <c r="G223">
        <v>10</v>
      </c>
      <c r="H223">
        <v>54</v>
      </c>
      <c r="I223">
        <v>55</v>
      </c>
      <c r="J223">
        <v>25</v>
      </c>
      <c r="K223">
        <v>7</v>
      </c>
      <c r="L223">
        <v>53</v>
      </c>
      <c r="M223">
        <v>19</v>
      </c>
      <c r="N223">
        <v>1.36</v>
      </c>
      <c r="O223">
        <v>8.86</v>
      </c>
      <c r="P223">
        <v>3.11</v>
      </c>
      <c r="Q223">
        <v>3.99</v>
      </c>
      <c r="R223">
        <v>1.1000000000000001</v>
      </c>
      <c r="S223">
        <v>14916</v>
      </c>
      <c r="U223">
        <f t="shared" si="34"/>
        <v>3</v>
      </c>
      <c r="V223">
        <f t="shared" si="35"/>
        <v>3</v>
      </c>
      <c r="W223">
        <f t="shared" si="36"/>
        <v>4.21</v>
      </c>
      <c r="X223">
        <f t="shared" si="37"/>
        <v>10</v>
      </c>
      <c r="Y223">
        <f t="shared" si="38"/>
        <v>10</v>
      </c>
      <c r="Z223">
        <f t="shared" si="39"/>
        <v>54</v>
      </c>
      <c r="AA223">
        <f t="shared" si="40"/>
        <v>55</v>
      </c>
      <c r="AB223">
        <f t="shared" si="41"/>
        <v>25</v>
      </c>
      <c r="AC223">
        <f t="shared" si="42"/>
        <v>7</v>
      </c>
      <c r="AD223">
        <f t="shared" si="43"/>
        <v>53</v>
      </c>
      <c r="AE223">
        <f t="shared" si="44"/>
        <v>19</v>
      </c>
      <c r="AF223">
        <f>SUMPRODUCT(U223:AE223,Weights!$E$3:$O$3)</f>
        <v>80</v>
      </c>
    </row>
    <row r="224" spans="1:32" x14ac:dyDescent="0.25">
      <c r="A224" t="s">
        <v>688</v>
      </c>
      <c r="B224" t="s">
        <v>96</v>
      </c>
      <c r="C224">
        <v>1</v>
      </c>
      <c r="D224">
        <v>1</v>
      </c>
      <c r="E224">
        <v>4.24</v>
      </c>
      <c r="F224">
        <v>0</v>
      </c>
      <c r="G224">
        <v>22</v>
      </c>
      <c r="H224">
        <v>22</v>
      </c>
      <c r="I224">
        <v>20</v>
      </c>
      <c r="J224">
        <v>10</v>
      </c>
      <c r="K224">
        <v>3</v>
      </c>
      <c r="L224">
        <v>28</v>
      </c>
      <c r="M224">
        <v>11</v>
      </c>
      <c r="N224">
        <v>1.42</v>
      </c>
      <c r="O224">
        <v>11.61</v>
      </c>
      <c r="P224">
        <v>4.51</v>
      </c>
      <c r="Q224">
        <v>4</v>
      </c>
      <c r="R224">
        <v>0.2</v>
      </c>
      <c r="S224">
        <v>14239</v>
      </c>
      <c r="U224">
        <f t="shared" si="34"/>
        <v>1</v>
      </c>
      <c r="V224">
        <f t="shared" si="35"/>
        <v>1</v>
      </c>
      <c r="W224">
        <f t="shared" si="36"/>
        <v>4.24</v>
      </c>
      <c r="X224">
        <f t="shared" si="37"/>
        <v>0</v>
      </c>
      <c r="Y224">
        <f t="shared" si="38"/>
        <v>22</v>
      </c>
      <c r="Z224">
        <f t="shared" si="39"/>
        <v>22</v>
      </c>
      <c r="AA224">
        <f t="shared" si="40"/>
        <v>20</v>
      </c>
      <c r="AB224">
        <f t="shared" si="41"/>
        <v>10</v>
      </c>
      <c r="AC224">
        <f t="shared" si="42"/>
        <v>3</v>
      </c>
      <c r="AD224">
        <f t="shared" si="43"/>
        <v>28</v>
      </c>
      <c r="AE224">
        <f t="shared" si="44"/>
        <v>11</v>
      </c>
      <c r="AF224">
        <f>SUMPRODUCT(U224:AE224,Weights!$E$3:$O$3)</f>
        <v>38.5</v>
      </c>
    </row>
    <row r="225" spans="1:32" x14ac:dyDescent="0.25">
      <c r="A225" t="s">
        <v>721</v>
      </c>
      <c r="B225" t="s">
        <v>32</v>
      </c>
      <c r="C225">
        <v>1</v>
      </c>
      <c r="D225">
        <v>1</v>
      </c>
      <c r="E225">
        <v>4.09</v>
      </c>
      <c r="F225">
        <v>0</v>
      </c>
      <c r="G225">
        <v>19</v>
      </c>
      <c r="H225">
        <v>16</v>
      </c>
      <c r="I225">
        <v>15</v>
      </c>
      <c r="J225">
        <v>7</v>
      </c>
      <c r="K225">
        <v>2</v>
      </c>
      <c r="L225">
        <v>20</v>
      </c>
      <c r="M225">
        <v>6</v>
      </c>
      <c r="N225">
        <v>1.3</v>
      </c>
      <c r="O225">
        <v>10.91</v>
      </c>
      <c r="P225">
        <v>3.38</v>
      </c>
      <c r="Q225">
        <v>4</v>
      </c>
      <c r="R225">
        <v>0.1</v>
      </c>
      <c r="S225">
        <v>15761</v>
      </c>
      <c r="U225">
        <f t="shared" si="34"/>
        <v>1</v>
      </c>
      <c r="V225">
        <f t="shared" si="35"/>
        <v>1</v>
      </c>
      <c r="W225">
        <f t="shared" si="36"/>
        <v>4.09</v>
      </c>
      <c r="X225">
        <f t="shared" si="37"/>
        <v>0</v>
      </c>
      <c r="Y225">
        <f t="shared" si="38"/>
        <v>19</v>
      </c>
      <c r="Z225">
        <f t="shared" si="39"/>
        <v>16</v>
      </c>
      <c r="AA225">
        <f t="shared" si="40"/>
        <v>15</v>
      </c>
      <c r="AB225">
        <f t="shared" si="41"/>
        <v>7</v>
      </c>
      <c r="AC225">
        <f t="shared" si="42"/>
        <v>2</v>
      </c>
      <c r="AD225">
        <f t="shared" si="43"/>
        <v>20</v>
      </c>
      <c r="AE225">
        <f t="shared" si="44"/>
        <v>6</v>
      </c>
      <c r="AF225">
        <f>SUMPRODUCT(U225:AE225,Weights!$E$3:$O$3)</f>
        <v>29.5</v>
      </c>
    </row>
    <row r="226" spans="1:32" x14ac:dyDescent="0.25">
      <c r="A226" t="s">
        <v>1024</v>
      </c>
      <c r="B226" t="s">
        <v>147</v>
      </c>
      <c r="C226">
        <v>1</v>
      </c>
      <c r="D226">
        <v>1</v>
      </c>
      <c r="E226">
        <v>3.81</v>
      </c>
      <c r="F226">
        <v>0</v>
      </c>
      <c r="G226">
        <v>19</v>
      </c>
      <c r="H226">
        <v>17</v>
      </c>
      <c r="I226">
        <v>16</v>
      </c>
      <c r="J226">
        <v>7</v>
      </c>
      <c r="K226">
        <v>2</v>
      </c>
      <c r="L226">
        <v>17</v>
      </c>
      <c r="M226">
        <v>8</v>
      </c>
      <c r="N226">
        <v>1.44</v>
      </c>
      <c r="O226">
        <v>9.0500000000000007</v>
      </c>
      <c r="P226">
        <v>4.5199999999999996</v>
      </c>
      <c r="Q226">
        <v>4</v>
      </c>
      <c r="R226">
        <v>0.1</v>
      </c>
      <c r="S226">
        <v>6324</v>
      </c>
      <c r="U226">
        <f t="shared" si="34"/>
        <v>1</v>
      </c>
      <c r="V226">
        <f t="shared" si="35"/>
        <v>1</v>
      </c>
      <c r="W226">
        <f t="shared" si="36"/>
        <v>3.81</v>
      </c>
      <c r="X226">
        <f t="shared" si="37"/>
        <v>0</v>
      </c>
      <c r="Y226">
        <f t="shared" si="38"/>
        <v>19</v>
      </c>
      <c r="Z226">
        <f t="shared" si="39"/>
        <v>17</v>
      </c>
      <c r="AA226">
        <f t="shared" si="40"/>
        <v>16</v>
      </c>
      <c r="AB226">
        <f t="shared" si="41"/>
        <v>7</v>
      </c>
      <c r="AC226">
        <f t="shared" si="42"/>
        <v>2</v>
      </c>
      <c r="AD226">
        <f t="shared" si="43"/>
        <v>17</v>
      </c>
      <c r="AE226">
        <f t="shared" si="44"/>
        <v>8</v>
      </c>
      <c r="AF226">
        <f>SUMPRODUCT(U226:AE226,Weights!$E$3:$O$3)</f>
        <v>27</v>
      </c>
    </row>
    <row r="227" spans="1:32" x14ac:dyDescent="0.25">
      <c r="A227" t="s">
        <v>607</v>
      </c>
      <c r="B227" t="s">
        <v>43</v>
      </c>
      <c r="C227">
        <v>1</v>
      </c>
      <c r="D227">
        <v>1</v>
      </c>
      <c r="E227">
        <v>3.95</v>
      </c>
      <c r="F227">
        <v>0</v>
      </c>
      <c r="G227">
        <v>23</v>
      </c>
      <c r="H227">
        <v>24</v>
      </c>
      <c r="I227">
        <v>21</v>
      </c>
      <c r="J227">
        <v>10</v>
      </c>
      <c r="K227">
        <v>3</v>
      </c>
      <c r="L227">
        <v>30</v>
      </c>
      <c r="M227">
        <v>11</v>
      </c>
      <c r="N227">
        <v>1.39</v>
      </c>
      <c r="O227">
        <v>11.36</v>
      </c>
      <c r="P227">
        <v>4.3600000000000003</v>
      </c>
      <c r="Q227">
        <v>4</v>
      </c>
      <c r="R227">
        <v>0.2</v>
      </c>
      <c r="S227">
        <v>12857</v>
      </c>
      <c r="U227">
        <f t="shared" si="34"/>
        <v>1</v>
      </c>
      <c r="V227">
        <f t="shared" si="35"/>
        <v>1</v>
      </c>
      <c r="W227">
        <f t="shared" si="36"/>
        <v>3.95</v>
      </c>
      <c r="X227">
        <f t="shared" si="37"/>
        <v>0</v>
      </c>
      <c r="Y227">
        <f t="shared" si="38"/>
        <v>23</v>
      </c>
      <c r="Z227">
        <f t="shared" si="39"/>
        <v>24</v>
      </c>
      <c r="AA227">
        <f t="shared" si="40"/>
        <v>21</v>
      </c>
      <c r="AB227">
        <f t="shared" si="41"/>
        <v>10</v>
      </c>
      <c r="AC227">
        <f t="shared" si="42"/>
        <v>3</v>
      </c>
      <c r="AD227">
        <f t="shared" si="43"/>
        <v>30</v>
      </c>
      <c r="AE227">
        <f t="shared" si="44"/>
        <v>11</v>
      </c>
      <c r="AF227">
        <f>SUMPRODUCT(U227:AE227,Weights!$E$3:$O$3)</f>
        <v>44</v>
      </c>
    </row>
    <row r="228" spans="1:32" x14ac:dyDescent="0.25">
      <c r="A228" t="s">
        <v>711</v>
      </c>
      <c r="B228" t="s">
        <v>125</v>
      </c>
      <c r="C228">
        <v>2</v>
      </c>
      <c r="D228">
        <v>2</v>
      </c>
      <c r="E228">
        <v>3.91</v>
      </c>
      <c r="F228">
        <v>0</v>
      </c>
      <c r="G228">
        <v>29</v>
      </c>
      <c r="H228">
        <v>31</v>
      </c>
      <c r="I228">
        <v>29</v>
      </c>
      <c r="J228">
        <v>13</v>
      </c>
      <c r="K228">
        <v>3</v>
      </c>
      <c r="L228">
        <v>30</v>
      </c>
      <c r="M228">
        <v>13</v>
      </c>
      <c r="N228">
        <v>1.35</v>
      </c>
      <c r="O228">
        <v>8.81</v>
      </c>
      <c r="P228">
        <v>3.67</v>
      </c>
      <c r="Q228">
        <v>4.01</v>
      </c>
      <c r="R228">
        <v>0.2</v>
      </c>
      <c r="S228">
        <v>8501</v>
      </c>
      <c r="U228">
        <f t="shared" si="34"/>
        <v>2</v>
      </c>
      <c r="V228">
        <f t="shared" si="35"/>
        <v>2</v>
      </c>
      <c r="W228">
        <f t="shared" si="36"/>
        <v>3.91</v>
      </c>
      <c r="X228">
        <f t="shared" si="37"/>
        <v>0</v>
      </c>
      <c r="Y228">
        <f t="shared" si="38"/>
        <v>29</v>
      </c>
      <c r="Z228">
        <f t="shared" si="39"/>
        <v>31</v>
      </c>
      <c r="AA228">
        <f t="shared" si="40"/>
        <v>29</v>
      </c>
      <c r="AB228">
        <f t="shared" si="41"/>
        <v>13</v>
      </c>
      <c r="AC228">
        <f t="shared" si="42"/>
        <v>3</v>
      </c>
      <c r="AD228">
        <f t="shared" si="43"/>
        <v>30</v>
      </c>
      <c r="AE228">
        <f t="shared" si="44"/>
        <v>13</v>
      </c>
      <c r="AF228">
        <f>SUMPRODUCT(U228:AE228,Weights!$E$3:$O$3)</f>
        <v>49</v>
      </c>
    </row>
    <row r="229" spans="1:32" x14ac:dyDescent="0.25">
      <c r="A229" t="s">
        <v>616</v>
      </c>
      <c r="B229" t="s">
        <v>147</v>
      </c>
      <c r="C229">
        <v>3</v>
      </c>
      <c r="D229">
        <v>3</v>
      </c>
      <c r="E229">
        <v>4.09</v>
      </c>
      <c r="F229">
        <v>8</v>
      </c>
      <c r="G229">
        <v>8</v>
      </c>
      <c r="H229">
        <v>46</v>
      </c>
      <c r="I229">
        <v>50</v>
      </c>
      <c r="J229">
        <v>21</v>
      </c>
      <c r="K229">
        <v>6</v>
      </c>
      <c r="L229">
        <v>35</v>
      </c>
      <c r="M229">
        <v>11</v>
      </c>
      <c r="N229">
        <v>1.32</v>
      </c>
      <c r="O229">
        <v>6.89</v>
      </c>
      <c r="P229">
        <v>2.16</v>
      </c>
      <c r="Q229">
        <v>4.01</v>
      </c>
      <c r="R229">
        <v>0.8</v>
      </c>
      <c r="S229">
        <v>8044</v>
      </c>
      <c r="U229">
        <f t="shared" si="34"/>
        <v>3</v>
      </c>
      <c r="V229">
        <f t="shared" si="35"/>
        <v>3</v>
      </c>
      <c r="W229">
        <f t="shared" si="36"/>
        <v>4.09</v>
      </c>
      <c r="X229">
        <f t="shared" si="37"/>
        <v>8</v>
      </c>
      <c r="Y229">
        <f t="shared" si="38"/>
        <v>8</v>
      </c>
      <c r="Z229">
        <f t="shared" si="39"/>
        <v>46</v>
      </c>
      <c r="AA229">
        <f t="shared" si="40"/>
        <v>50</v>
      </c>
      <c r="AB229">
        <f t="shared" si="41"/>
        <v>21</v>
      </c>
      <c r="AC229">
        <f t="shared" si="42"/>
        <v>6</v>
      </c>
      <c r="AD229">
        <f t="shared" si="43"/>
        <v>35</v>
      </c>
      <c r="AE229">
        <f t="shared" si="44"/>
        <v>11</v>
      </c>
      <c r="AF229">
        <f>SUMPRODUCT(U229:AE229,Weights!$E$3:$O$3)</f>
        <v>60.5</v>
      </c>
    </row>
    <row r="230" spans="1:32" x14ac:dyDescent="0.25">
      <c r="A230" t="s">
        <v>610</v>
      </c>
      <c r="B230" t="s">
        <v>58</v>
      </c>
      <c r="C230">
        <v>4</v>
      </c>
      <c r="D230">
        <v>5</v>
      </c>
      <c r="E230">
        <v>4.2300000000000004</v>
      </c>
      <c r="F230">
        <v>11</v>
      </c>
      <c r="G230">
        <v>11</v>
      </c>
      <c r="H230">
        <v>65</v>
      </c>
      <c r="I230">
        <v>72</v>
      </c>
      <c r="J230">
        <v>31</v>
      </c>
      <c r="K230">
        <v>7</v>
      </c>
      <c r="L230">
        <v>44</v>
      </c>
      <c r="M230">
        <v>13</v>
      </c>
      <c r="N230">
        <v>1.29</v>
      </c>
      <c r="O230">
        <v>6.02</v>
      </c>
      <c r="P230">
        <v>1.73</v>
      </c>
      <c r="Q230">
        <v>4.01</v>
      </c>
      <c r="R230">
        <v>0.9</v>
      </c>
      <c r="S230">
        <v>1994</v>
      </c>
      <c r="U230">
        <f t="shared" si="34"/>
        <v>4</v>
      </c>
      <c r="V230">
        <f t="shared" si="35"/>
        <v>5</v>
      </c>
      <c r="W230">
        <f t="shared" si="36"/>
        <v>4.2300000000000004</v>
      </c>
      <c r="X230">
        <f t="shared" si="37"/>
        <v>11</v>
      </c>
      <c r="Y230">
        <f t="shared" si="38"/>
        <v>11</v>
      </c>
      <c r="Z230">
        <f t="shared" si="39"/>
        <v>65</v>
      </c>
      <c r="AA230">
        <f t="shared" si="40"/>
        <v>72</v>
      </c>
      <c r="AB230">
        <f t="shared" si="41"/>
        <v>31</v>
      </c>
      <c r="AC230">
        <f t="shared" si="42"/>
        <v>7</v>
      </c>
      <c r="AD230">
        <f t="shared" si="43"/>
        <v>44</v>
      </c>
      <c r="AE230">
        <f t="shared" si="44"/>
        <v>13</v>
      </c>
      <c r="AF230">
        <f>SUMPRODUCT(U230:AE230,Weights!$E$3:$O$3)</f>
        <v>74.5</v>
      </c>
    </row>
    <row r="231" spans="1:32" x14ac:dyDescent="0.25">
      <c r="A231" t="s">
        <v>692</v>
      </c>
      <c r="B231" t="s">
        <v>19</v>
      </c>
      <c r="C231">
        <v>1</v>
      </c>
      <c r="D231">
        <v>1</v>
      </c>
      <c r="E231">
        <v>4.12</v>
      </c>
      <c r="F231">
        <v>0</v>
      </c>
      <c r="G231">
        <v>22</v>
      </c>
      <c r="H231">
        <v>23</v>
      </c>
      <c r="I231">
        <v>22</v>
      </c>
      <c r="J231">
        <v>10</v>
      </c>
      <c r="K231">
        <v>4</v>
      </c>
      <c r="L231">
        <v>25</v>
      </c>
      <c r="M231">
        <v>6</v>
      </c>
      <c r="N231">
        <v>1.24</v>
      </c>
      <c r="O231">
        <v>9.89</v>
      </c>
      <c r="P231">
        <v>2.46</v>
      </c>
      <c r="Q231">
        <v>4.0199999999999996</v>
      </c>
      <c r="R231">
        <v>0.2</v>
      </c>
      <c r="S231">
        <v>15051</v>
      </c>
      <c r="U231">
        <f t="shared" si="34"/>
        <v>1</v>
      </c>
      <c r="V231">
        <f t="shared" si="35"/>
        <v>1</v>
      </c>
      <c r="W231">
        <f t="shared" si="36"/>
        <v>4.12</v>
      </c>
      <c r="X231">
        <f t="shared" si="37"/>
        <v>0</v>
      </c>
      <c r="Y231">
        <f t="shared" si="38"/>
        <v>22</v>
      </c>
      <c r="Z231">
        <f t="shared" si="39"/>
        <v>23</v>
      </c>
      <c r="AA231">
        <f t="shared" si="40"/>
        <v>22</v>
      </c>
      <c r="AB231">
        <f t="shared" si="41"/>
        <v>10</v>
      </c>
      <c r="AC231">
        <f t="shared" si="42"/>
        <v>4</v>
      </c>
      <c r="AD231">
        <f t="shared" si="43"/>
        <v>25</v>
      </c>
      <c r="AE231">
        <f t="shared" si="44"/>
        <v>6</v>
      </c>
      <c r="AF231">
        <f>SUMPRODUCT(U231:AE231,Weights!$E$3:$O$3)</f>
        <v>39</v>
      </c>
    </row>
    <row r="232" spans="1:32" x14ac:dyDescent="0.25">
      <c r="A232" t="s">
        <v>667</v>
      </c>
      <c r="B232" t="s">
        <v>60</v>
      </c>
      <c r="C232">
        <v>1</v>
      </c>
      <c r="D232">
        <v>1</v>
      </c>
      <c r="E232">
        <v>4.4400000000000004</v>
      </c>
      <c r="F232">
        <v>0</v>
      </c>
      <c r="G232">
        <v>22</v>
      </c>
      <c r="H232">
        <v>23</v>
      </c>
      <c r="I232">
        <v>23</v>
      </c>
      <c r="J232">
        <v>11</v>
      </c>
      <c r="K232">
        <v>3</v>
      </c>
      <c r="L232">
        <v>22</v>
      </c>
      <c r="M232">
        <v>9</v>
      </c>
      <c r="N232">
        <v>1.39</v>
      </c>
      <c r="O232">
        <v>8.4600000000000009</v>
      </c>
      <c r="P232">
        <v>3.42</v>
      </c>
      <c r="Q232">
        <v>4.0199999999999996</v>
      </c>
      <c r="R232">
        <v>0.2</v>
      </c>
      <c r="S232">
        <v>8490</v>
      </c>
      <c r="U232">
        <f t="shared" si="34"/>
        <v>1</v>
      </c>
      <c r="V232">
        <f t="shared" si="35"/>
        <v>1</v>
      </c>
      <c r="W232">
        <f t="shared" si="36"/>
        <v>4.4400000000000004</v>
      </c>
      <c r="X232">
        <f t="shared" si="37"/>
        <v>0</v>
      </c>
      <c r="Y232">
        <f t="shared" si="38"/>
        <v>22</v>
      </c>
      <c r="Z232">
        <f t="shared" si="39"/>
        <v>23</v>
      </c>
      <c r="AA232">
        <f t="shared" si="40"/>
        <v>23</v>
      </c>
      <c r="AB232">
        <f t="shared" si="41"/>
        <v>11</v>
      </c>
      <c r="AC232">
        <f t="shared" si="42"/>
        <v>3</v>
      </c>
      <c r="AD232">
        <f t="shared" si="43"/>
        <v>22</v>
      </c>
      <c r="AE232">
        <f t="shared" si="44"/>
        <v>9</v>
      </c>
      <c r="AF232">
        <f>SUMPRODUCT(U232:AE232,Weights!$E$3:$O$3)</f>
        <v>32</v>
      </c>
    </row>
    <row r="233" spans="1:32" x14ac:dyDescent="0.25">
      <c r="A233" t="s">
        <v>798</v>
      </c>
      <c r="B233" t="s">
        <v>60</v>
      </c>
      <c r="C233">
        <v>1</v>
      </c>
      <c r="D233">
        <v>1</v>
      </c>
      <c r="E233">
        <v>3.85</v>
      </c>
      <c r="F233">
        <v>0</v>
      </c>
      <c r="G233">
        <v>26</v>
      </c>
      <c r="H233">
        <v>26</v>
      </c>
      <c r="I233">
        <v>29</v>
      </c>
      <c r="J233">
        <v>11</v>
      </c>
      <c r="K233">
        <v>3</v>
      </c>
      <c r="L233">
        <v>16</v>
      </c>
      <c r="M233">
        <v>6</v>
      </c>
      <c r="N233">
        <v>1.35</v>
      </c>
      <c r="O233">
        <v>5.63</v>
      </c>
      <c r="P233">
        <v>2.0299999999999998</v>
      </c>
      <c r="Q233">
        <v>4.0199999999999996</v>
      </c>
      <c r="R233">
        <v>0.2</v>
      </c>
      <c r="S233">
        <v>9939</v>
      </c>
      <c r="U233">
        <f t="shared" si="34"/>
        <v>1</v>
      </c>
      <c r="V233">
        <f t="shared" si="35"/>
        <v>1</v>
      </c>
      <c r="W233">
        <f t="shared" si="36"/>
        <v>3.85</v>
      </c>
      <c r="X233">
        <f t="shared" si="37"/>
        <v>0</v>
      </c>
      <c r="Y233">
        <f t="shared" si="38"/>
        <v>26</v>
      </c>
      <c r="Z233">
        <f t="shared" si="39"/>
        <v>26</v>
      </c>
      <c r="AA233">
        <f t="shared" si="40"/>
        <v>29</v>
      </c>
      <c r="AB233">
        <f t="shared" si="41"/>
        <v>11</v>
      </c>
      <c r="AC233">
        <f t="shared" si="42"/>
        <v>3</v>
      </c>
      <c r="AD233">
        <f t="shared" si="43"/>
        <v>16</v>
      </c>
      <c r="AE233">
        <f t="shared" si="44"/>
        <v>6</v>
      </c>
      <c r="AF233">
        <f>SUMPRODUCT(U233:AE233,Weights!$E$3:$O$3)</f>
        <v>30.5</v>
      </c>
    </row>
    <row r="234" spans="1:32" x14ac:dyDescent="0.25">
      <c r="A234" t="s">
        <v>765</v>
      </c>
      <c r="B234" t="s">
        <v>34</v>
      </c>
      <c r="C234">
        <v>2</v>
      </c>
      <c r="D234">
        <v>1</v>
      </c>
      <c r="E234">
        <v>3.59</v>
      </c>
      <c r="F234">
        <v>0</v>
      </c>
      <c r="G234">
        <v>27</v>
      </c>
      <c r="H234">
        <v>31</v>
      </c>
      <c r="I234">
        <v>28</v>
      </c>
      <c r="J234">
        <v>12</v>
      </c>
      <c r="K234">
        <v>3</v>
      </c>
      <c r="L234">
        <v>28</v>
      </c>
      <c r="M234">
        <v>14</v>
      </c>
      <c r="N234">
        <v>1.33</v>
      </c>
      <c r="O234">
        <v>8.07</v>
      </c>
      <c r="P234">
        <v>3.98</v>
      </c>
      <c r="Q234">
        <v>4.0199999999999996</v>
      </c>
      <c r="R234">
        <v>0.1</v>
      </c>
      <c r="S234">
        <v>8600</v>
      </c>
      <c r="U234">
        <f t="shared" si="34"/>
        <v>2</v>
      </c>
      <c r="V234">
        <f t="shared" si="35"/>
        <v>1</v>
      </c>
      <c r="W234">
        <f t="shared" si="36"/>
        <v>3.59</v>
      </c>
      <c r="X234">
        <f t="shared" si="37"/>
        <v>0</v>
      </c>
      <c r="Y234">
        <f t="shared" si="38"/>
        <v>27</v>
      </c>
      <c r="Z234">
        <f t="shared" si="39"/>
        <v>31</v>
      </c>
      <c r="AA234">
        <f t="shared" si="40"/>
        <v>28</v>
      </c>
      <c r="AB234">
        <f t="shared" si="41"/>
        <v>12</v>
      </c>
      <c r="AC234">
        <f t="shared" si="42"/>
        <v>3</v>
      </c>
      <c r="AD234">
        <f t="shared" si="43"/>
        <v>28</v>
      </c>
      <c r="AE234">
        <f t="shared" si="44"/>
        <v>14</v>
      </c>
      <c r="AF234">
        <f>SUMPRODUCT(U234:AE234,Weights!$E$3:$O$3)</f>
        <v>52</v>
      </c>
    </row>
    <row r="235" spans="1:32" x14ac:dyDescent="0.25">
      <c r="A235" t="s">
        <v>664</v>
      </c>
      <c r="B235" t="s">
        <v>47</v>
      </c>
      <c r="C235">
        <v>4</v>
      </c>
      <c r="D235">
        <v>5</v>
      </c>
      <c r="E235">
        <v>4.22</v>
      </c>
      <c r="F235">
        <v>13</v>
      </c>
      <c r="G235">
        <v>13</v>
      </c>
      <c r="H235">
        <v>82</v>
      </c>
      <c r="I235">
        <v>86</v>
      </c>
      <c r="J235">
        <v>38</v>
      </c>
      <c r="K235">
        <v>9</v>
      </c>
      <c r="L235">
        <v>57</v>
      </c>
      <c r="M235">
        <v>18</v>
      </c>
      <c r="N235">
        <v>1.28</v>
      </c>
      <c r="O235">
        <v>6.26</v>
      </c>
      <c r="P235">
        <v>2</v>
      </c>
      <c r="Q235">
        <v>4.03</v>
      </c>
      <c r="R235">
        <v>1.2</v>
      </c>
      <c r="S235">
        <v>10130</v>
      </c>
      <c r="U235">
        <f t="shared" si="34"/>
        <v>4</v>
      </c>
      <c r="V235">
        <f t="shared" si="35"/>
        <v>5</v>
      </c>
      <c r="W235">
        <f t="shared" si="36"/>
        <v>4.22</v>
      </c>
      <c r="X235">
        <f t="shared" si="37"/>
        <v>13</v>
      </c>
      <c r="Y235">
        <f t="shared" si="38"/>
        <v>13</v>
      </c>
      <c r="Z235">
        <f t="shared" si="39"/>
        <v>82</v>
      </c>
      <c r="AA235">
        <f t="shared" si="40"/>
        <v>86</v>
      </c>
      <c r="AB235">
        <f t="shared" si="41"/>
        <v>38</v>
      </c>
      <c r="AC235">
        <f t="shared" si="42"/>
        <v>9</v>
      </c>
      <c r="AD235">
        <f t="shared" si="43"/>
        <v>57</v>
      </c>
      <c r="AE235">
        <f t="shared" si="44"/>
        <v>18</v>
      </c>
      <c r="AF235">
        <f>SUMPRODUCT(U235:AE235,Weights!$E$3:$O$3)</f>
        <v>98</v>
      </c>
    </row>
    <row r="236" spans="1:32" x14ac:dyDescent="0.25">
      <c r="A236" t="s">
        <v>1197</v>
      </c>
      <c r="B236" t="s">
        <v>71</v>
      </c>
      <c r="C236">
        <v>1</v>
      </c>
      <c r="D236">
        <v>1</v>
      </c>
      <c r="E236">
        <v>4.3099999999999996</v>
      </c>
      <c r="F236">
        <v>0</v>
      </c>
      <c r="G236">
        <v>20</v>
      </c>
      <c r="H236">
        <v>22</v>
      </c>
      <c r="I236">
        <v>20</v>
      </c>
      <c r="J236">
        <v>11</v>
      </c>
      <c r="K236">
        <v>2</v>
      </c>
      <c r="L236">
        <v>22</v>
      </c>
      <c r="M236">
        <v>10</v>
      </c>
      <c r="N236">
        <v>1.37</v>
      </c>
      <c r="O236">
        <v>8.9700000000000006</v>
      </c>
      <c r="P236">
        <v>4.1500000000000004</v>
      </c>
      <c r="Q236">
        <v>4.03</v>
      </c>
      <c r="R236">
        <v>0.1</v>
      </c>
      <c r="S236">
        <v>11712</v>
      </c>
      <c r="U236">
        <f t="shared" si="34"/>
        <v>1</v>
      </c>
      <c r="V236">
        <f t="shared" si="35"/>
        <v>1</v>
      </c>
      <c r="W236">
        <f t="shared" si="36"/>
        <v>4.3099999999999996</v>
      </c>
      <c r="X236">
        <f t="shared" si="37"/>
        <v>0</v>
      </c>
      <c r="Y236">
        <f t="shared" si="38"/>
        <v>20</v>
      </c>
      <c r="Z236">
        <f t="shared" si="39"/>
        <v>22</v>
      </c>
      <c r="AA236">
        <f t="shared" si="40"/>
        <v>20</v>
      </c>
      <c r="AB236">
        <f t="shared" si="41"/>
        <v>11</v>
      </c>
      <c r="AC236">
        <f t="shared" si="42"/>
        <v>2</v>
      </c>
      <c r="AD236">
        <f t="shared" si="43"/>
        <v>22</v>
      </c>
      <c r="AE236">
        <f t="shared" si="44"/>
        <v>10</v>
      </c>
      <c r="AF236">
        <f>SUMPRODUCT(U236:AE236,Weights!$E$3:$O$3)</f>
        <v>31</v>
      </c>
    </row>
    <row r="237" spans="1:32" x14ac:dyDescent="0.25">
      <c r="A237" t="s">
        <v>690</v>
      </c>
      <c r="B237" t="s">
        <v>41</v>
      </c>
      <c r="C237">
        <v>4</v>
      </c>
      <c r="D237">
        <v>4</v>
      </c>
      <c r="E237">
        <v>3.97</v>
      </c>
      <c r="F237">
        <v>11</v>
      </c>
      <c r="G237">
        <v>11</v>
      </c>
      <c r="H237">
        <v>69</v>
      </c>
      <c r="I237">
        <v>65</v>
      </c>
      <c r="J237">
        <v>30</v>
      </c>
      <c r="K237">
        <v>9</v>
      </c>
      <c r="L237">
        <v>65</v>
      </c>
      <c r="M237">
        <v>21</v>
      </c>
      <c r="N237">
        <v>1.25</v>
      </c>
      <c r="O237">
        <v>8.5</v>
      </c>
      <c r="P237">
        <v>2.71</v>
      </c>
      <c r="Q237">
        <v>4.03</v>
      </c>
      <c r="R237">
        <v>1</v>
      </c>
      <c r="S237">
        <v>4772</v>
      </c>
      <c r="U237">
        <f t="shared" si="34"/>
        <v>4</v>
      </c>
      <c r="V237">
        <f t="shared" si="35"/>
        <v>4</v>
      </c>
      <c r="W237">
        <f t="shared" si="36"/>
        <v>3.97</v>
      </c>
      <c r="X237">
        <f t="shared" si="37"/>
        <v>11</v>
      </c>
      <c r="Y237">
        <f t="shared" si="38"/>
        <v>11</v>
      </c>
      <c r="Z237">
        <f t="shared" si="39"/>
        <v>69</v>
      </c>
      <c r="AA237">
        <f t="shared" si="40"/>
        <v>65</v>
      </c>
      <c r="AB237">
        <f t="shared" si="41"/>
        <v>30</v>
      </c>
      <c r="AC237">
        <f t="shared" si="42"/>
        <v>9</v>
      </c>
      <c r="AD237">
        <f t="shared" si="43"/>
        <v>65</v>
      </c>
      <c r="AE237">
        <f t="shared" si="44"/>
        <v>21</v>
      </c>
      <c r="AF237">
        <f>SUMPRODUCT(U237:AE237,Weights!$E$3:$O$3)</f>
        <v>108</v>
      </c>
    </row>
    <row r="238" spans="1:32" x14ac:dyDescent="0.25">
      <c r="A238" t="s">
        <v>843</v>
      </c>
      <c r="B238" t="s">
        <v>39</v>
      </c>
      <c r="C238">
        <v>5</v>
      </c>
      <c r="D238">
        <v>5</v>
      </c>
      <c r="E238">
        <v>4.04</v>
      </c>
      <c r="F238">
        <v>13</v>
      </c>
      <c r="G238">
        <v>13</v>
      </c>
      <c r="H238">
        <v>78</v>
      </c>
      <c r="I238">
        <v>76</v>
      </c>
      <c r="J238">
        <v>35</v>
      </c>
      <c r="K238">
        <v>9</v>
      </c>
      <c r="L238">
        <v>71</v>
      </c>
      <c r="M238">
        <v>26</v>
      </c>
      <c r="N238">
        <v>1.31</v>
      </c>
      <c r="O238">
        <v>8.2200000000000006</v>
      </c>
      <c r="P238">
        <v>3.01</v>
      </c>
      <c r="Q238">
        <v>4.04</v>
      </c>
      <c r="R238">
        <v>1.3</v>
      </c>
      <c r="S238">
        <v>10547</v>
      </c>
      <c r="U238">
        <f t="shared" si="34"/>
        <v>5</v>
      </c>
      <c r="V238">
        <f t="shared" si="35"/>
        <v>5</v>
      </c>
      <c r="W238">
        <f t="shared" si="36"/>
        <v>4.04</v>
      </c>
      <c r="X238">
        <f t="shared" si="37"/>
        <v>13</v>
      </c>
      <c r="Y238">
        <f t="shared" si="38"/>
        <v>13</v>
      </c>
      <c r="Z238">
        <f t="shared" si="39"/>
        <v>78</v>
      </c>
      <c r="AA238">
        <f t="shared" si="40"/>
        <v>76</v>
      </c>
      <c r="AB238">
        <f t="shared" si="41"/>
        <v>35</v>
      </c>
      <c r="AC238">
        <f t="shared" si="42"/>
        <v>9</v>
      </c>
      <c r="AD238">
        <f t="shared" si="43"/>
        <v>71</v>
      </c>
      <c r="AE238">
        <f t="shared" si="44"/>
        <v>26</v>
      </c>
      <c r="AF238">
        <f>SUMPRODUCT(U238:AE238,Weights!$E$3:$O$3)</f>
        <v>116</v>
      </c>
    </row>
    <row r="239" spans="1:32" x14ac:dyDescent="0.25">
      <c r="A239" t="s">
        <v>736</v>
      </c>
      <c r="B239" t="s">
        <v>25</v>
      </c>
      <c r="C239">
        <v>1</v>
      </c>
      <c r="D239">
        <v>1</v>
      </c>
      <c r="E239">
        <v>4.04</v>
      </c>
      <c r="F239">
        <v>0</v>
      </c>
      <c r="G239">
        <v>23</v>
      </c>
      <c r="H239">
        <v>17</v>
      </c>
      <c r="I239">
        <v>17</v>
      </c>
      <c r="J239">
        <v>7</v>
      </c>
      <c r="K239">
        <v>2</v>
      </c>
      <c r="L239">
        <v>14</v>
      </c>
      <c r="M239">
        <v>7</v>
      </c>
      <c r="N239">
        <v>1.47</v>
      </c>
      <c r="O239">
        <v>7.57</v>
      </c>
      <c r="P239">
        <v>3.74</v>
      </c>
      <c r="Q239">
        <v>4.04</v>
      </c>
      <c r="R239">
        <v>0.1</v>
      </c>
      <c r="S239">
        <v>8245</v>
      </c>
      <c r="U239">
        <f t="shared" si="34"/>
        <v>1</v>
      </c>
      <c r="V239">
        <f t="shared" si="35"/>
        <v>1</v>
      </c>
      <c r="W239">
        <f t="shared" si="36"/>
        <v>4.04</v>
      </c>
      <c r="X239">
        <f t="shared" si="37"/>
        <v>0</v>
      </c>
      <c r="Y239">
        <f t="shared" si="38"/>
        <v>23</v>
      </c>
      <c r="Z239">
        <f t="shared" si="39"/>
        <v>17</v>
      </c>
      <c r="AA239">
        <f t="shared" si="40"/>
        <v>17</v>
      </c>
      <c r="AB239">
        <f t="shared" si="41"/>
        <v>7</v>
      </c>
      <c r="AC239">
        <f t="shared" si="42"/>
        <v>2</v>
      </c>
      <c r="AD239">
        <f t="shared" si="43"/>
        <v>14</v>
      </c>
      <c r="AE239">
        <f t="shared" si="44"/>
        <v>7</v>
      </c>
      <c r="AF239">
        <f>SUMPRODUCT(U239:AE239,Weights!$E$3:$O$3)</f>
        <v>24</v>
      </c>
    </row>
    <row r="240" spans="1:32" x14ac:dyDescent="0.25">
      <c r="A240" t="s">
        <v>775</v>
      </c>
      <c r="B240" t="s">
        <v>32</v>
      </c>
      <c r="C240">
        <v>2</v>
      </c>
      <c r="D240">
        <v>2</v>
      </c>
      <c r="E240">
        <v>4.22</v>
      </c>
      <c r="F240">
        <v>0</v>
      </c>
      <c r="G240">
        <v>19</v>
      </c>
      <c r="H240">
        <v>18</v>
      </c>
      <c r="I240">
        <v>16</v>
      </c>
      <c r="J240">
        <v>9</v>
      </c>
      <c r="K240">
        <v>2</v>
      </c>
      <c r="L240">
        <v>20</v>
      </c>
      <c r="M240">
        <v>9</v>
      </c>
      <c r="N240">
        <v>1.42</v>
      </c>
      <c r="O240">
        <v>10.16</v>
      </c>
      <c r="P240">
        <v>4.68</v>
      </c>
      <c r="Q240">
        <v>4.05</v>
      </c>
      <c r="R240">
        <v>0.1</v>
      </c>
      <c r="S240">
        <v>5766</v>
      </c>
      <c r="U240">
        <f t="shared" si="34"/>
        <v>2</v>
      </c>
      <c r="V240">
        <f t="shared" si="35"/>
        <v>2</v>
      </c>
      <c r="W240">
        <f t="shared" si="36"/>
        <v>4.22</v>
      </c>
      <c r="X240">
        <f t="shared" si="37"/>
        <v>0</v>
      </c>
      <c r="Y240">
        <f t="shared" si="38"/>
        <v>19</v>
      </c>
      <c r="Z240">
        <f t="shared" si="39"/>
        <v>18</v>
      </c>
      <c r="AA240">
        <f t="shared" si="40"/>
        <v>16</v>
      </c>
      <c r="AB240">
        <f t="shared" si="41"/>
        <v>9</v>
      </c>
      <c r="AC240">
        <f t="shared" si="42"/>
        <v>2</v>
      </c>
      <c r="AD240">
        <f t="shared" si="43"/>
        <v>20</v>
      </c>
      <c r="AE240">
        <f t="shared" si="44"/>
        <v>9</v>
      </c>
      <c r="AF240">
        <f>SUMPRODUCT(U240:AE240,Weights!$E$3:$O$3)</f>
        <v>29.5</v>
      </c>
    </row>
    <row r="241" spans="1:32" x14ac:dyDescent="0.25">
      <c r="A241" t="s">
        <v>796</v>
      </c>
      <c r="B241" t="s">
        <v>29</v>
      </c>
      <c r="C241">
        <v>1</v>
      </c>
      <c r="D241">
        <v>1</v>
      </c>
      <c r="E241">
        <v>4.0999999999999996</v>
      </c>
      <c r="F241">
        <v>0</v>
      </c>
      <c r="G241">
        <v>30</v>
      </c>
      <c r="H241">
        <v>26</v>
      </c>
      <c r="I241">
        <v>22</v>
      </c>
      <c r="J241">
        <v>12</v>
      </c>
      <c r="K241">
        <v>4</v>
      </c>
      <c r="L241">
        <v>31</v>
      </c>
      <c r="M241">
        <v>12</v>
      </c>
      <c r="N241">
        <v>1.32</v>
      </c>
      <c r="O241">
        <v>10.76</v>
      </c>
      <c r="P241">
        <v>4.09</v>
      </c>
      <c r="Q241">
        <v>4.05</v>
      </c>
      <c r="R241">
        <v>0.1</v>
      </c>
      <c r="S241">
        <v>11720</v>
      </c>
      <c r="U241">
        <f t="shared" si="34"/>
        <v>1</v>
      </c>
      <c r="V241">
        <f t="shared" si="35"/>
        <v>1</v>
      </c>
      <c r="W241">
        <f t="shared" si="36"/>
        <v>4.0999999999999996</v>
      </c>
      <c r="X241">
        <f t="shared" si="37"/>
        <v>0</v>
      </c>
      <c r="Y241">
        <f t="shared" si="38"/>
        <v>30</v>
      </c>
      <c r="Z241">
        <f t="shared" si="39"/>
        <v>26</v>
      </c>
      <c r="AA241">
        <f t="shared" si="40"/>
        <v>22</v>
      </c>
      <c r="AB241">
        <f t="shared" si="41"/>
        <v>12</v>
      </c>
      <c r="AC241">
        <f t="shared" si="42"/>
        <v>4</v>
      </c>
      <c r="AD241">
        <f t="shared" si="43"/>
        <v>31</v>
      </c>
      <c r="AE241">
        <f t="shared" si="44"/>
        <v>12</v>
      </c>
      <c r="AF241">
        <f>SUMPRODUCT(U241:AE241,Weights!$E$3:$O$3)</f>
        <v>44</v>
      </c>
    </row>
    <row r="242" spans="1:32" x14ac:dyDescent="0.25">
      <c r="A242" t="s">
        <v>595</v>
      </c>
      <c r="B242" t="s">
        <v>71</v>
      </c>
      <c r="C242">
        <v>2</v>
      </c>
      <c r="D242">
        <v>2</v>
      </c>
      <c r="E242">
        <v>4.01</v>
      </c>
      <c r="F242">
        <v>0</v>
      </c>
      <c r="G242">
        <v>28</v>
      </c>
      <c r="H242">
        <v>29</v>
      </c>
      <c r="I242">
        <v>25</v>
      </c>
      <c r="J242">
        <v>13</v>
      </c>
      <c r="K242">
        <v>4</v>
      </c>
      <c r="L242">
        <v>33</v>
      </c>
      <c r="M242">
        <v>12</v>
      </c>
      <c r="N242">
        <v>1.28</v>
      </c>
      <c r="O242">
        <v>10.24</v>
      </c>
      <c r="P242">
        <v>3.75</v>
      </c>
      <c r="Q242">
        <v>4.05</v>
      </c>
      <c r="R242">
        <v>0.2</v>
      </c>
      <c r="S242">
        <v>11801</v>
      </c>
      <c r="U242">
        <f t="shared" si="34"/>
        <v>2</v>
      </c>
      <c r="V242">
        <f t="shared" si="35"/>
        <v>2</v>
      </c>
      <c r="W242">
        <f t="shared" si="36"/>
        <v>4.01</v>
      </c>
      <c r="X242">
        <f t="shared" si="37"/>
        <v>0</v>
      </c>
      <c r="Y242">
        <f t="shared" si="38"/>
        <v>28</v>
      </c>
      <c r="Z242">
        <f t="shared" si="39"/>
        <v>29</v>
      </c>
      <c r="AA242">
        <f t="shared" si="40"/>
        <v>25</v>
      </c>
      <c r="AB242">
        <f t="shared" si="41"/>
        <v>13</v>
      </c>
      <c r="AC242">
        <f t="shared" si="42"/>
        <v>4</v>
      </c>
      <c r="AD242">
        <f t="shared" si="43"/>
        <v>33</v>
      </c>
      <c r="AE242">
        <f t="shared" si="44"/>
        <v>12</v>
      </c>
      <c r="AF242">
        <f>SUMPRODUCT(U242:AE242,Weights!$E$3:$O$3)</f>
        <v>50.5</v>
      </c>
    </row>
    <row r="243" spans="1:32" x14ac:dyDescent="0.25">
      <c r="A243" t="s">
        <v>760</v>
      </c>
      <c r="B243" t="s">
        <v>47</v>
      </c>
      <c r="C243">
        <v>1</v>
      </c>
      <c r="D243">
        <v>1</v>
      </c>
      <c r="E243">
        <v>4.22</v>
      </c>
      <c r="F243">
        <v>0</v>
      </c>
      <c r="G243">
        <v>25</v>
      </c>
      <c r="H243">
        <v>23</v>
      </c>
      <c r="I243">
        <v>21</v>
      </c>
      <c r="J243">
        <v>11</v>
      </c>
      <c r="K243">
        <v>2</v>
      </c>
      <c r="L243">
        <v>21</v>
      </c>
      <c r="M243">
        <v>9</v>
      </c>
      <c r="N243">
        <v>1.35</v>
      </c>
      <c r="O243">
        <v>8.26</v>
      </c>
      <c r="P243">
        <v>3.76</v>
      </c>
      <c r="Q243">
        <v>4.05</v>
      </c>
      <c r="R243">
        <v>0.1</v>
      </c>
      <c r="S243">
        <v>4759</v>
      </c>
      <c r="U243">
        <f t="shared" si="34"/>
        <v>1</v>
      </c>
      <c r="V243">
        <f t="shared" si="35"/>
        <v>1</v>
      </c>
      <c r="W243">
        <f t="shared" si="36"/>
        <v>4.22</v>
      </c>
      <c r="X243">
        <f t="shared" si="37"/>
        <v>0</v>
      </c>
      <c r="Y243">
        <f t="shared" si="38"/>
        <v>25</v>
      </c>
      <c r="Z243">
        <f t="shared" si="39"/>
        <v>23</v>
      </c>
      <c r="AA243">
        <f t="shared" si="40"/>
        <v>21</v>
      </c>
      <c r="AB243">
        <f t="shared" si="41"/>
        <v>11</v>
      </c>
      <c r="AC243">
        <f t="shared" si="42"/>
        <v>2</v>
      </c>
      <c r="AD243">
        <f t="shared" si="43"/>
        <v>21</v>
      </c>
      <c r="AE243">
        <f t="shared" si="44"/>
        <v>9</v>
      </c>
      <c r="AF243">
        <f>SUMPRODUCT(U243:AE243,Weights!$E$3:$O$3)</f>
        <v>32</v>
      </c>
    </row>
    <row r="244" spans="1:32" x14ac:dyDescent="0.25">
      <c r="A244" t="s">
        <v>638</v>
      </c>
      <c r="B244" t="s">
        <v>17</v>
      </c>
      <c r="C244">
        <v>1</v>
      </c>
      <c r="D244">
        <v>1</v>
      </c>
      <c r="E244">
        <v>3.78</v>
      </c>
      <c r="F244">
        <v>0</v>
      </c>
      <c r="G244">
        <v>16</v>
      </c>
      <c r="H244">
        <v>19</v>
      </c>
      <c r="I244">
        <v>17</v>
      </c>
      <c r="J244">
        <v>8</v>
      </c>
      <c r="K244">
        <v>2</v>
      </c>
      <c r="L244">
        <v>19</v>
      </c>
      <c r="M244">
        <v>8</v>
      </c>
      <c r="N244">
        <v>1.34</v>
      </c>
      <c r="O244">
        <v>9.39</v>
      </c>
      <c r="P244">
        <v>3.74</v>
      </c>
      <c r="Q244">
        <v>4.05</v>
      </c>
      <c r="R244">
        <v>0.1</v>
      </c>
      <c r="S244">
        <v>11457</v>
      </c>
      <c r="U244">
        <f t="shared" si="34"/>
        <v>1</v>
      </c>
      <c r="V244">
        <f t="shared" si="35"/>
        <v>1</v>
      </c>
      <c r="W244">
        <f t="shared" si="36"/>
        <v>3.78</v>
      </c>
      <c r="X244">
        <f t="shared" si="37"/>
        <v>0</v>
      </c>
      <c r="Y244">
        <f t="shared" si="38"/>
        <v>16</v>
      </c>
      <c r="Z244">
        <f t="shared" si="39"/>
        <v>19</v>
      </c>
      <c r="AA244">
        <f t="shared" si="40"/>
        <v>17</v>
      </c>
      <c r="AB244">
        <f t="shared" si="41"/>
        <v>8</v>
      </c>
      <c r="AC244">
        <f t="shared" si="42"/>
        <v>2</v>
      </c>
      <c r="AD244">
        <f t="shared" si="43"/>
        <v>19</v>
      </c>
      <c r="AE244">
        <f t="shared" si="44"/>
        <v>8</v>
      </c>
      <c r="AF244">
        <f>SUMPRODUCT(U244:AE244,Weights!$E$3:$O$3)</f>
        <v>30.5</v>
      </c>
    </row>
    <row r="245" spans="1:32" x14ac:dyDescent="0.25">
      <c r="A245" t="s">
        <v>673</v>
      </c>
      <c r="B245" t="s">
        <v>29</v>
      </c>
      <c r="C245">
        <v>1</v>
      </c>
      <c r="D245">
        <v>1</v>
      </c>
      <c r="E245">
        <v>3.98</v>
      </c>
      <c r="F245">
        <v>0</v>
      </c>
      <c r="G245">
        <v>19</v>
      </c>
      <c r="H245">
        <v>26</v>
      </c>
      <c r="I245">
        <v>23</v>
      </c>
      <c r="J245">
        <v>12</v>
      </c>
      <c r="K245">
        <v>4</v>
      </c>
      <c r="L245">
        <v>30</v>
      </c>
      <c r="M245">
        <v>11</v>
      </c>
      <c r="N245">
        <v>1.29</v>
      </c>
      <c r="O245">
        <v>10.26</v>
      </c>
      <c r="P245">
        <v>3.71</v>
      </c>
      <c r="Q245">
        <v>4.0599999999999996</v>
      </c>
      <c r="R245">
        <v>0.2</v>
      </c>
      <c r="S245">
        <v>13403</v>
      </c>
      <c r="U245">
        <f t="shared" si="34"/>
        <v>1</v>
      </c>
      <c r="V245">
        <f t="shared" si="35"/>
        <v>1</v>
      </c>
      <c r="W245">
        <f t="shared" si="36"/>
        <v>3.98</v>
      </c>
      <c r="X245">
        <f t="shared" si="37"/>
        <v>0</v>
      </c>
      <c r="Y245">
        <f t="shared" si="38"/>
        <v>19</v>
      </c>
      <c r="Z245">
        <f t="shared" si="39"/>
        <v>26</v>
      </c>
      <c r="AA245">
        <f t="shared" si="40"/>
        <v>23</v>
      </c>
      <c r="AB245">
        <f t="shared" si="41"/>
        <v>12</v>
      </c>
      <c r="AC245">
        <f t="shared" si="42"/>
        <v>4</v>
      </c>
      <c r="AD245">
        <f t="shared" si="43"/>
        <v>30</v>
      </c>
      <c r="AE245">
        <f t="shared" si="44"/>
        <v>11</v>
      </c>
      <c r="AF245">
        <f>SUMPRODUCT(U245:AE245,Weights!$E$3:$O$3)</f>
        <v>43</v>
      </c>
    </row>
    <row r="246" spans="1:32" x14ac:dyDescent="0.25">
      <c r="A246" t="s">
        <v>819</v>
      </c>
      <c r="B246" t="s">
        <v>58</v>
      </c>
      <c r="C246">
        <v>1</v>
      </c>
      <c r="D246">
        <v>1</v>
      </c>
      <c r="E246">
        <v>3.79</v>
      </c>
      <c r="F246">
        <v>0</v>
      </c>
      <c r="G246">
        <v>24</v>
      </c>
      <c r="H246">
        <v>32</v>
      </c>
      <c r="I246">
        <v>32</v>
      </c>
      <c r="J246">
        <v>14</v>
      </c>
      <c r="K246">
        <v>3</v>
      </c>
      <c r="L246">
        <v>26</v>
      </c>
      <c r="M246">
        <v>12</v>
      </c>
      <c r="N246">
        <v>1.39</v>
      </c>
      <c r="O246">
        <v>7.25</v>
      </c>
      <c r="P246">
        <v>3.46</v>
      </c>
      <c r="Q246">
        <v>4.0599999999999996</v>
      </c>
      <c r="R246">
        <v>0.1</v>
      </c>
      <c r="S246">
        <v>5830</v>
      </c>
      <c r="U246">
        <f t="shared" si="34"/>
        <v>1</v>
      </c>
      <c r="V246">
        <f t="shared" si="35"/>
        <v>1</v>
      </c>
      <c r="W246">
        <f t="shared" si="36"/>
        <v>3.79</v>
      </c>
      <c r="X246">
        <f t="shared" si="37"/>
        <v>0</v>
      </c>
      <c r="Y246">
        <f t="shared" si="38"/>
        <v>24</v>
      </c>
      <c r="Z246">
        <f t="shared" si="39"/>
        <v>32</v>
      </c>
      <c r="AA246">
        <f t="shared" si="40"/>
        <v>32</v>
      </c>
      <c r="AB246">
        <f t="shared" si="41"/>
        <v>14</v>
      </c>
      <c r="AC246">
        <f t="shared" si="42"/>
        <v>3</v>
      </c>
      <c r="AD246">
        <f t="shared" si="43"/>
        <v>26</v>
      </c>
      <c r="AE246">
        <f t="shared" si="44"/>
        <v>12</v>
      </c>
      <c r="AF246">
        <f>SUMPRODUCT(U246:AE246,Weights!$E$3:$O$3)</f>
        <v>42</v>
      </c>
    </row>
    <row r="247" spans="1:32" x14ac:dyDescent="0.25">
      <c r="A247" t="s">
        <v>772</v>
      </c>
      <c r="B247" t="s">
        <v>17</v>
      </c>
      <c r="C247">
        <v>1</v>
      </c>
      <c r="D247">
        <v>1</v>
      </c>
      <c r="E247">
        <v>3.82</v>
      </c>
      <c r="F247">
        <v>0</v>
      </c>
      <c r="G247">
        <v>19</v>
      </c>
      <c r="H247">
        <v>19</v>
      </c>
      <c r="I247">
        <v>18</v>
      </c>
      <c r="J247">
        <v>8</v>
      </c>
      <c r="K247">
        <v>2</v>
      </c>
      <c r="L247">
        <v>16</v>
      </c>
      <c r="M247">
        <v>6</v>
      </c>
      <c r="N247">
        <v>1.29</v>
      </c>
      <c r="O247">
        <v>7.89</v>
      </c>
      <c r="P247">
        <v>2.76</v>
      </c>
      <c r="Q247">
        <v>4.0599999999999996</v>
      </c>
      <c r="R247">
        <v>0.1</v>
      </c>
      <c r="S247">
        <v>4300</v>
      </c>
      <c r="U247">
        <f t="shared" si="34"/>
        <v>1</v>
      </c>
      <c r="V247">
        <f t="shared" si="35"/>
        <v>1</v>
      </c>
      <c r="W247">
        <f t="shared" si="36"/>
        <v>3.82</v>
      </c>
      <c r="X247">
        <f t="shared" si="37"/>
        <v>0</v>
      </c>
      <c r="Y247">
        <f t="shared" si="38"/>
        <v>19</v>
      </c>
      <c r="Z247">
        <f t="shared" si="39"/>
        <v>19</v>
      </c>
      <c r="AA247">
        <f t="shared" si="40"/>
        <v>18</v>
      </c>
      <c r="AB247">
        <f t="shared" si="41"/>
        <v>8</v>
      </c>
      <c r="AC247">
        <f t="shared" si="42"/>
        <v>2</v>
      </c>
      <c r="AD247">
        <f t="shared" si="43"/>
        <v>16</v>
      </c>
      <c r="AE247">
        <f t="shared" si="44"/>
        <v>6</v>
      </c>
      <c r="AF247">
        <f>SUMPRODUCT(U247:AE247,Weights!$E$3:$O$3)</f>
        <v>28</v>
      </c>
    </row>
    <row r="248" spans="1:32" x14ac:dyDescent="0.25">
      <c r="A248" t="s">
        <v>663</v>
      </c>
      <c r="B248" t="s">
        <v>58</v>
      </c>
      <c r="C248">
        <v>1</v>
      </c>
      <c r="D248">
        <v>1</v>
      </c>
      <c r="E248">
        <v>4.54</v>
      </c>
      <c r="F248">
        <v>0</v>
      </c>
      <c r="G248">
        <v>27</v>
      </c>
      <c r="H248">
        <v>25</v>
      </c>
      <c r="I248">
        <v>25</v>
      </c>
      <c r="J248">
        <v>12</v>
      </c>
      <c r="K248">
        <v>3</v>
      </c>
      <c r="L248">
        <v>23</v>
      </c>
      <c r="M248">
        <v>9</v>
      </c>
      <c r="N248">
        <v>1.39</v>
      </c>
      <c r="O248">
        <v>8.4700000000000006</v>
      </c>
      <c r="P248">
        <v>3.35</v>
      </c>
      <c r="Q248">
        <v>4.07</v>
      </c>
      <c r="R248">
        <v>0.1</v>
      </c>
      <c r="S248">
        <v>7146</v>
      </c>
      <c r="U248">
        <f t="shared" si="34"/>
        <v>1</v>
      </c>
      <c r="V248">
        <f t="shared" si="35"/>
        <v>1</v>
      </c>
      <c r="W248">
        <f t="shared" si="36"/>
        <v>4.54</v>
      </c>
      <c r="X248">
        <f t="shared" si="37"/>
        <v>0</v>
      </c>
      <c r="Y248">
        <f t="shared" si="38"/>
        <v>27</v>
      </c>
      <c r="Z248">
        <f t="shared" si="39"/>
        <v>25</v>
      </c>
      <c r="AA248">
        <f t="shared" si="40"/>
        <v>25</v>
      </c>
      <c r="AB248">
        <f t="shared" si="41"/>
        <v>12</v>
      </c>
      <c r="AC248">
        <f t="shared" si="42"/>
        <v>3</v>
      </c>
      <c r="AD248">
        <f t="shared" si="43"/>
        <v>23</v>
      </c>
      <c r="AE248">
        <f t="shared" si="44"/>
        <v>9</v>
      </c>
      <c r="AF248">
        <f>SUMPRODUCT(U248:AE248,Weights!$E$3:$O$3)</f>
        <v>34</v>
      </c>
    </row>
    <row r="249" spans="1:32" x14ac:dyDescent="0.25">
      <c r="A249" t="s">
        <v>745</v>
      </c>
      <c r="B249" t="s">
        <v>96</v>
      </c>
      <c r="C249">
        <v>4</v>
      </c>
      <c r="D249">
        <v>3</v>
      </c>
      <c r="E249">
        <v>3.82</v>
      </c>
      <c r="F249">
        <v>12</v>
      </c>
      <c r="G249">
        <v>12</v>
      </c>
      <c r="H249">
        <v>73</v>
      </c>
      <c r="I249">
        <v>74</v>
      </c>
      <c r="J249">
        <v>31</v>
      </c>
      <c r="K249">
        <v>9</v>
      </c>
      <c r="L249">
        <v>65</v>
      </c>
      <c r="M249">
        <v>24</v>
      </c>
      <c r="N249">
        <v>1.34</v>
      </c>
      <c r="O249">
        <v>7.95</v>
      </c>
      <c r="P249">
        <v>2.95</v>
      </c>
      <c r="Q249">
        <v>4.07</v>
      </c>
      <c r="R249">
        <v>1.2</v>
      </c>
      <c r="S249">
        <v>4972</v>
      </c>
      <c r="U249">
        <f t="shared" si="34"/>
        <v>4</v>
      </c>
      <c r="V249">
        <f t="shared" si="35"/>
        <v>3</v>
      </c>
      <c r="W249">
        <f t="shared" si="36"/>
        <v>3.82</v>
      </c>
      <c r="X249">
        <f t="shared" si="37"/>
        <v>12</v>
      </c>
      <c r="Y249">
        <f t="shared" si="38"/>
        <v>12</v>
      </c>
      <c r="Z249">
        <f t="shared" si="39"/>
        <v>73</v>
      </c>
      <c r="AA249">
        <f t="shared" si="40"/>
        <v>74</v>
      </c>
      <c r="AB249">
        <f t="shared" si="41"/>
        <v>31</v>
      </c>
      <c r="AC249">
        <f t="shared" si="42"/>
        <v>9</v>
      </c>
      <c r="AD249">
        <f t="shared" si="43"/>
        <v>65</v>
      </c>
      <c r="AE249">
        <f t="shared" si="44"/>
        <v>24</v>
      </c>
      <c r="AF249">
        <f>SUMPRODUCT(U249:AE249,Weights!$E$3:$O$3)</f>
        <v>111</v>
      </c>
    </row>
    <row r="250" spans="1:32" x14ac:dyDescent="0.25">
      <c r="A250" t="s">
        <v>707</v>
      </c>
      <c r="B250" t="s">
        <v>125</v>
      </c>
      <c r="C250">
        <v>4</v>
      </c>
      <c r="D250">
        <v>4</v>
      </c>
      <c r="E250">
        <v>4.0999999999999996</v>
      </c>
      <c r="F250">
        <v>11</v>
      </c>
      <c r="G250">
        <v>12</v>
      </c>
      <c r="H250">
        <v>58</v>
      </c>
      <c r="I250">
        <v>54</v>
      </c>
      <c r="J250">
        <v>27</v>
      </c>
      <c r="K250">
        <v>7</v>
      </c>
      <c r="L250">
        <v>64</v>
      </c>
      <c r="M250">
        <v>31</v>
      </c>
      <c r="N250">
        <v>1.45</v>
      </c>
      <c r="O250">
        <v>9.89</v>
      </c>
      <c r="P250">
        <v>4.72</v>
      </c>
      <c r="Q250">
        <v>4.07</v>
      </c>
      <c r="R250">
        <v>0.9</v>
      </c>
      <c r="S250">
        <v>13543</v>
      </c>
      <c r="U250">
        <f t="shared" si="34"/>
        <v>4</v>
      </c>
      <c r="V250">
        <f t="shared" si="35"/>
        <v>4</v>
      </c>
      <c r="W250">
        <f t="shared" si="36"/>
        <v>4.0999999999999996</v>
      </c>
      <c r="X250">
        <f t="shared" si="37"/>
        <v>11</v>
      </c>
      <c r="Y250">
        <f t="shared" si="38"/>
        <v>12</v>
      </c>
      <c r="Z250">
        <f t="shared" si="39"/>
        <v>58</v>
      </c>
      <c r="AA250">
        <f t="shared" si="40"/>
        <v>54</v>
      </c>
      <c r="AB250">
        <f t="shared" si="41"/>
        <v>27</v>
      </c>
      <c r="AC250">
        <f t="shared" si="42"/>
        <v>7</v>
      </c>
      <c r="AD250">
        <f t="shared" si="43"/>
        <v>64</v>
      </c>
      <c r="AE250">
        <f t="shared" si="44"/>
        <v>31</v>
      </c>
      <c r="AF250">
        <f>SUMPRODUCT(U250:AE250,Weights!$E$3:$O$3)</f>
        <v>91.5</v>
      </c>
    </row>
    <row r="251" spans="1:32" x14ac:dyDescent="0.25">
      <c r="A251" t="s">
        <v>1092</v>
      </c>
      <c r="B251" t="s">
        <v>51</v>
      </c>
      <c r="C251">
        <v>1</v>
      </c>
      <c r="D251">
        <v>1</v>
      </c>
      <c r="E251">
        <v>4.38</v>
      </c>
      <c r="F251">
        <v>2</v>
      </c>
      <c r="G251">
        <v>10</v>
      </c>
      <c r="H251">
        <v>19</v>
      </c>
      <c r="I251">
        <v>19</v>
      </c>
      <c r="J251">
        <v>9</v>
      </c>
      <c r="K251">
        <v>2</v>
      </c>
      <c r="L251">
        <v>15</v>
      </c>
      <c r="M251">
        <v>6</v>
      </c>
      <c r="N251">
        <v>1.32</v>
      </c>
      <c r="O251">
        <v>6.98</v>
      </c>
      <c r="P251">
        <v>2.63</v>
      </c>
      <c r="Q251">
        <v>4.08</v>
      </c>
      <c r="R251">
        <v>0.2</v>
      </c>
      <c r="S251">
        <v>9346</v>
      </c>
      <c r="U251">
        <f t="shared" si="34"/>
        <v>1</v>
      </c>
      <c r="V251">
        <f t="shared" si="35"/>
        <v>1</v>
      </c>
      <c r="W251">
        <f t="shared" si="36"/>
        <v>4.38</v>
      </c>
      <c r="X251">
        <f t="shared" si="37"/>
        <v>2</v>
      </c>
      <c r="Y251">
        <f t="shared" si="38"/>
        <v>10</v>
      </c>
      <c r="Z251">
        <f t="shared" si="39"/>
        <v>19</v>
      </c>
      <c r="AA251">
        <f t="shared" si="40"/>
        <v>19</v>
      </c>
      <c r="AB251">
        <f t="shared" si="41"/>
        <v>9</v>
      </c>
      <c r="AC251">
        <f t="shared" si="42"/>
        <v>2</v>
      </c>
      <c r="AD251">
        <f t="shared" si="43"/>
        <v>15</v>
      </c>
      <c r="AE251">
        <f t="shared" si="44"/>
        <v>6</v>
      </c>
      <c r="AF251">
        <f>SUMPRODUCT(U251:AE251,Weights!$E$3:$O$3)</f>
        <v>24.5</v>
      </c>
    </row>
    <row r="252" spans="1:32" x14ac:dyDescent="0.25">
      <c r="A252" t="s">
        <v>706</v>
      </c>
      <c r="B252" t="s">
        <v>21</v>
      </c>
      <c r="C252">
        <v>1</v>
      </c>
      <c r="D252">
        <v>1</v>
      </c>
      <c r="E252">
        <v>3.77</v>
      </c>
      <c r="F252">
        <v>0</v>
      </c>
      <c r="G252">
        <v>25</v>
      </c>
      <c r="H252">
        <v>31</v>
      </c>
      <c r="I252">
        <v>29</v>
      </c>
      <c r="J252">
        <v>13</v>
      </c>
      <c r="K252">
        <v>4</v>
      </c>
      <c r="L252">
        <v>29</v>
      </c>
      <c r="M252">
        <v>11</v>
      </c>
      <c r="N252">
        <v>1.29</v>
      </c>
      <c r="O252">
        <v>8.52</v>
      </c>
      <c r="P252">
        <v>3.22</v>
      </c>
      <c r="Q252">
        <v>4.09</v>
      </c>
      <c r="R252">
        <v>0.2</v>
      </c>
      <c r="S252">
        <v>14843</v>
      </c>
      <c r="U252">
        <f t="shared" si="34"/>
        <v>1</v>
      </c>
      <c r="V252">
        <f t="shared" si="35"/>
        <v>1</v>
      </c>
      <c r="W252">
        <f t="shared" si="36"/>
        <v>3.77</v>
      </c>
      <c r="X252">
        <f t="shared" si="37"/>
        <v>0</v>
      </c>
      <c r="Y252">
        <f t="shared" si="38"/>
        <v>25</v>
      </c>
      <c r="Z252">
        <f t="shared" si="39"/>
        <v>31</v>
      </c>
      <c r="AA252">
        <f t="shared" si="40"/>
        <v>29</v>
      </c>
      <c r="AB252">
        <f t="shared" si="41"/>
        <v>13</v>
      </c>
      <c r="AC252">
        <f t="shared" si="42"/>
        <v>4</v>
      </c>
      <c r="AD252">
        <f t="shared" si="43"/>
        <v>29</v>
      </c>
      <c r="AE252">
        <f t="shared" si="44"/>
        <v>11</v>
      </c>
      <c r="AF252">
        <f>SUMPRODUCT(U252:AE252,Weights!$E$3:$O$3)</f>
        <v>47</v>
      </c>
    </row>
    <row r="253" spans="1:32" x14ac:dyDescent="0.25">
      <c r="A253" t="s">
        <v>809</v>
      </c>
      <c r="B253" t="s">
        <v>147</v>
      </c>
      <c r="C253">
        <v>1</v>
      </c>
      <c r="D253">
        <v>1</v>
      </c>
      <c r="E253">
        <v>4.22</v>
      </c>
      <c r="F253">
        <v>0</v>
      </c>
      <c r="G253">
        <v>21</v>
      </c>
      <c r="H253">
        <v>28</v>
      </c>
      <c r="I253">
        <v>29</v>
      </c>
      <c r="J253">
        <v>13</v>
      </c>
      <c r="K253">
        <v>3</v>
      </c>
      <c r="L253">
        <v>22</v>
      </c>
      <c r="M253">
        <v>11</v>
      </c>
      <c r="N253">
        <v>1.43</v>
      </c>
      <c r="O253">
        <v>6.92</v>
      </c>
      <c r="P253">
        <v>3.52</v>
      </c>
      <c r="Q253">
        <v>4.09</v>
      </c>
      <c r="R253">
        <v>0.1</v>
      </c>
      <c r="S253">
        <v>10591</v>
      </c>
      <c r="U253">
        <f t="shared" si="34"/>
        <v>1</v>
      </c>
      <c r="V253">
        <f t="shared" si="35"/>
        <v>1</v>
      </c>
      <c r="W253">
        <f t="shared" si="36"/>
        <v>4.22</v>
      </c>
      <c r="X253">
        <f t="shared" si="37"/>
        <v>0</v>
      </c>
      <c r="Y253">
        <f t="shared" si="38"/>
        <v>21</v>
      </c>
      <c r="Z253">
        <f t="shared" si="39"/>
        <v>28</v>
      </c>
      <c r="AA253">
        <f t="shared" si="40"/>
        <v>29</v>
      </c>
      <c r="AB253">
        <f t="shared" si="41"/>
        <v>13</v>
      </c>
      <c r="AC253">
        <f t="shared" si="42"/>
        <v>3</v>
      </c>
      <c r="AD253">
        <f t="shared" si="43"/>
        <v>22</v>
      </c>
      <c r="AE253">
        <f t="shared" si="44"/>
        <v>11</v>
      </c>
      <c r="AF253">
        <f>SUMPRODUCT(U253:AE253,Weights!$E$3:$O$3)</f>
        <v>34</v>
      </c>
    </row>
    <row r="254" spans="1:32" x14ac:dyDescent="0.25">
      <c r="A254" t="s">
        <v>744</v>
      </c>
      <c r="B254" t="s">
        <v>23</v>
      </c>
      <c r="C254">
        <v>1</v>
      </c>
      <c r="D254">
        <v>1</v>
      </c>
      <c r="E254">
        <v>4.2300000000000004</v>
      </c>
      <c r="F254">
        <v>0</v>
      </c>
      <c r="G254">
        <v>31</v>
      </c>
      <c r="H254">
        <v>27</v>
      </c>
      <c r="I254">
        <v>27</v>
      </c>
      <c r="J254">
        <v>13</v>
      </c>
      <c r="K254">
        <v>4</v>
      </c>
      <c r="L254">
        <v>28</v>
      </c>
      <c r="M254">
        <v>11</v>
      </c>
      <c r="N254">
        <v>1.39</v>
      </c>
      <c r="O254">
        <v>9.3699999999999992</v>
      </c>
      <c r="P254">
        <v>3.61</v>
      </c>
      <c r="Q254">
        <v>4.09</v>
      </c>
      <c r="R254">
        <v>0.1</v>
      </c>
      <c r="S254">
        <v>10066</v>
      </c>
      <c r="U254">
        <f t="shared" si="34"/>
        <v>1</v>
      </c>
      <c r="V254">
        <f t="shared" si="35"/>
        <v>1</v>
      </c>
      <c r="W254">
        <f t="shared" si="36"/>
        <v>4.2300000000000004</v>
      </c>
      <c r="X254">
        <f t="shared" si="37"/>
        <v>0</v>
      </c>
      <c r="Y254">
        <f t="shared" si="38"/>
        <v>31</v>
      </c>
      <c r="Z254">
        <f t="shared" si="39"/>
        <v>27</v>
      </c>
      <c r="AA254">
        <f t="shared" si="40"/>
        <v>27</v>
      </c>
      <c r="AB254">
        <f t="shared" si="41"/>
        <v>13</v>
      </c>
      <c r="AC254">
        <f t="shared" si="42"/>
        <v>4</v>
      </c>
      <c r="AD254">
        <f t="shared" si="43"/>
        <v>28</v>
      </c>
      <c r="AE254">
        <f t="shared" si="44"/>
        <v>11</v>
      </c>
      <c r="AF254">
        <f>SUMPRODUCT(U254:AE254,Weights!$E$3:$O$3)</f>
        <v>39</v>
      </c>
    </row>
    <row r="255" spans="1:32" x14ac:dyDescent="0.25">
      <c r="A255" t="s">
        <v>649</v>
      </c>
      <c r="B255" t="s">
        <v>73</v>
      </c>
      <c r="C255">
        <v>5</v>
      </c>
      <c r="D255">
        <v>5</v>
      </c>
      <c r="E255">
        <v>4.1100000000000003</v>
      </c>
      <c r="F255">
        <v>14</v>
      </c>
      <c r="G255">
        <v>14</v>
      </c>
      <c r="H255">
        <v>81</v>
      </c>
      <c r="I255">
        <v>81</v>
      </c>
      <c r="J255">
        <v>37</v>
      </c>
      <c r="K255">
        <v>13</v>
      </c>
      <c r="L255">
        <v>76</v>
      </c>
      <c r="M255">
        <v>17</v>
      </c>
      <c r="N255">
        <v>1.2</v>
      </c>
      <c r="O255">
        <v>8.42</v>
      </c>
      <c r="P255">
        <v>1.89</v>
      </c>
      <c r="Q255">
        <v>4.09</v>
      </c>
      <c r="R255">
        <v>1.5</v>
      </c>
      <c r="S255">
        <v>15764</v>
      </c>
      <c r="U255">
        <f t="shared" si="34"/>
        <v>5</v>
      </c>
      <c r="V255">
        <f t="shared" si="35"/>
        <v>5</v>
      </c>
      <c r="W255">
        <f t="shared" si="36"/>
        <v>4.1100000000000003</v>
      </c>
      <c r="X255">
        <f t="shared" si="37"/>
        <v>14</v>
      </c>
      <c r="Y255">
        <f t="shared" si="38"/>
        <v>14</v>
      </c>
      <c r="Z255">
        <f t="shared" si="39"/>
        <v>81</v>
      </c>
      <c r="AA255">
        <f t="shared" si="40"/>
        <v>81</v>
      </c>
      <c r="AB255">
        <f t="shared" si="41"/>
        <v>37</v>
      </c>
      <c r="AC255">
        <f t="shared" si="42"/>
        <v>13</v>
      </c>
      <c r="AD255">
        <f t="shared" si="43"/>
        <v>76</v>
      </c>
      <c r="AE255">
        <f t="shared" si="44"/>
        <v>17</v>
      </c>
      <c r="AF255">
        <f>SUMPRODUCT(U255:AE255,Weights!$E$3:$O$3)</f>
        <v>125</v>
      </c>
    </row>
    <row r="256" spans="1:32" x14ac:dyDescent="0.25">
      <c r="A256" t="s">
        <v>698</v>
      </c>
      <c r="B256" t="s">
        <v>15</v>
      </c>
      <c r="C256">
        <v>2</v>
      </c>
      <c r="D256">
        <v>2</v>
      </c>
      <c r="E256">
        <v>4.3099999999999996</v>
      </c>
      <c r="F256">
        <v>7</v>
      </c>
      <c r="G256">
        <v>11</v>
      </c>
      <c r="H256">
        <v>40</v>
      </c>
      <c r="I256">
        <v>36</v>
      </c>
      <c r="J256">
        <v>19</v>
      </c>
      <c r="K256">
        <v>4</v>
      </c>
      <c r="L256">
        <v>44</v>
      </c>
      <c r="M256">
        <v>21</v>
      </c>
      <c r="N256">
        <v>1.43</v>
      </c>
      <c r="O256">
        <v>9.8800000000000008</v>
      </c>
      <c r="P256">
        <v>4.74</v>
      </c>
      <c r="Q256">
        <v>4.0999999999999996</v>
      </c>
      <c r="R256">
        <v>0.5</v>
      </c>
      <c r="S256">
        <v>12833</v>
      </c>
      <c r="U256">
        <f t="shared" si="34"/>
        <v>2</v>
      </c>
      <c r="V256">
        <f t="shared" si="35"/>
        <v>2</v>
      </c>
      <c r="W256">
        <f t="shared" si="36"/>
        <v>4.3099999999999996</v>
      </c>
      <c r="X256">
        <f t="shared" si="37"/>
        <v>7</v>
      </c>
      <c r="Y256">
        <f t="shared" si="38"/>
        <v>11</v>
      </c>
      <c r="Z256">
        <f t="shared" si="39"/>
        <v>40</v>
      </c>
      <c r="AA256">
        <f t="shared" si="40"/>
        <v>36</v>
      </c>
      <c r="AB256">
        <f t="shared" si="41"/>
        <v>19</v>
      </c>
      <c r="AC256">
        <f t="shared" si="42"/>
        <v>4</v>
      </c>
      <c r="AD256">
        <f t="shared" si="43"/>
        <v>44</v>
      </c>
      <c r="AE256">
        <f t="shared" si="44"/>
        <v>21</v>
      </c>
      <c r="AF256">
        <f>SUMPRODUCT(U256:AE256,Weights!$E$3:$O$3)</f>
        <v>61.5</v>
      </c>
    </row>
    <row r="257" spans="1:32" x14ac:dyDescent="0.25">
      <c r="A257" t="s">
        <v>771</v>
      </c>
      <c r="B257" t="s">
        <v>43</v>
      </c>
      <c r="C257">
        <v>5</v>
      </c>
      <c r="D257">
        <v>5</v>
      </c>
      <c r="E257">
        <v>4.3</v>
      </c>
      <c r="F257">
        <v>13</v>
      </c>
      <c r="G257">
        <v>15</v>
      </c>
      <c r="H257">
        <v>82</v>
      </c>
      <c r="I257">
        <v>79</v>
      </c>
      <c r="J257">
        <v>39</v>
      </c>
      <c r="K257">
        <v>11</v>
      </c>
      <c r="L257">
        <v>82</v>
      </c>
      <c r="M257">
        <v>31</v>
      </c>
      <c r="N257">
        <v>1.35</v>
      </c>
      <c r="O257">
        <v>9.01</v>
      </c>
      <c r="P257">
        <v>3.4</v>
      </c>
      <c r="Q257">
        <v>4.0999999999999996</v>
      </c>
      <c r="R257">
        <v>1.3</v>
      </c>
      <c r="S257">
        <v>12703</v>
      </c>
      <c r="U257">
        <f t="shared" si="34"/>
        <v>5</v>
      </c>
      <c r="V257">
        <f t="shared" si="35"/>
        <v>5</v>
      </c>
      <c r="W257">
        <f t="shared" si="36"/>
        <v>4.3</v>
      </c>
      <c r="X257">
        <f t="shared" si="37"/>
        <v>13</v>
      </c>
      <c r="Y257">
        <f t="shared" si="38"/>
        <v>15</v>
      </c>
      <c r="Z257">
        <f t="shared" si="39"/>
        <v>82</v>
      </c>
      <c r="AA257">
        <f t="shared" si="40"/>
        <v>79</v>
      </c>
      <c r="AB257">
        <f t="shared" si="41"/>
        <v>39</v>
      </c>
      <c r="AC257">
        <f t="shared" si="42"/>
        <v>11</v>
      </c>
      <c r="AD257">
        <f t="shared" si="43"/>
        <v>82</v>
      </c>
      <c r="AE257">
        <f t="shared" si="44"/>
        <v>31</v>
      </c>
      <c r="AF257">
        <f>SUMPRODUCT(U257:AE257,Weights!$E$3:$O$3)</f>
        <v>123</v>
      </c>
    </row>
    <row r="258" spans="1:32" x14ac:dyDescent="0.25">
      <c r="A258" t="s">
        <v>766</v>
      </c>
      <c r="B258" t="s">
        <v>125</v>
      </c>
      <c r="C258">
        <v>3</v>
      </c>
      <c r="D258">
        <v>3</v>
      </c>
      <c r="E258">
        <v>3.99</v>
      </c>
      <c r="F258">
        <v>10</v>
      </c>
      <c r="G258">
        <v>10</v>
      </c>
      <c r="H258">
        <v>58</v>
      </c>
      <c r="I258">
        <v>60</v>
      </c>
      <c r="J258">
        <v>26</v>
      </c>
      <c r="K258">
        <v>6</v>
      </c>
      <c r="L258">
        <v>44</v>
      </c>
      <c r="M258">
        <v>18</v>
      </c>
      <c r="N258">
        <v>1.33</v>
      </c>
      <c r="O258">
        <v>6.87</v>
      </c>
      <c r="P258">
        <v>2.78</v>
      </c>
      <c r="Q258">
        <v>4.0999999999999996</v>
      </c>
      <c r="R258">
        <v>0.8</v>
      </c>
      <c r="S258">
        <v>6562</v>
      </c>
      <c r="U258">
        <f t="shared" si="34"/>
        <v>3</v>
      </c>
      <c r="V258">
        <f t="shared" si="35"/>
        <v>3</v>
      </c>
      <c r="W258">
        <f t="shared" si="36"/>
        <v>3.99</v>
      </c>
      <c r="X258">
        <f t="shared" si="37"/>
        <v>10</v>
      </c>
      <c r="Y258">
        <f t="shared" si="38"/>
        <v>10</v>
      </c>
      <c r="Z258">
        <f t="shared" si="39"/>
        <v>58</v>
      </c>
      <c r="AA258">
        <f t="shared" si="40"/>
        <v>60</v>
      </c>
      <c r="AB258">
        <f t="shared" si="41"/>
        <v>26</v>
      </c>
      <c r="AC258">
        <f t="shared" si="42"/>
        <v>6</v>
      </c>
      <c r="AD258">
        <f t="shared" si="43"/>
        <v>44</v>
      </c>
      <c r="AE258">
        <f t="shared" si="44"/>
        <v>18</v>
      </c>
      <c r="AF258">
        <f>SUMPRODUCT(U258:AE258,Weights!$E$3:$O$3)</f>
        <v>75</v>
      </c>
    </row>
    <row r="259" spans="1:32" x14ac:dyDescent="0.25">
      <c r="A259" t="s">
        <v>752</v>
      </c>
      <c r="B259" t="s">
        <v>45</v>
      </c>
      <c r="C259">
        <v>5</v>
      </c>
      <c r="D259">
        <v>5</v>
      </c>
      <c r="E259">
        <v>4.26</v>
      </c>
      <c r="F259">
        <v>15</v>
      </c>
      <c r="G259">
        <v>15</v>
      </c>
      <c r="H259">
        <v>82</v>
      </c>
      <c r="I259">
        <v>84</v>
      </c>
      <c r="J259">
        <v>39</v>
      </c>
      <c r="K259">
        <v>10</v>
      </c>
      <c r="L259">
        <v>73</v>
      </c>
      <c r="M259">
        <v>28</v>
      </c>
      <c r="N259">
        <v>1.37</v>
      </c>
      <c r="O259">
        <v>8</v>
      </c>
      <c r="P259">
        <v>3.11</v>
      </c>
      <c r="Q259">
        <v>4.0999999999999996</v>
      </c>
      <c r="R259">
        <v>1.5</v>
      </c>
      <c r="S259">
        <v>14107</v>
      </c>
      <c r="U259">
        <f t="shared" ref="U259:U322" si="45">C259</f>
        <v>5</v>
      </c>
      <c r="V259">
        <f t="shared" ref="V259:V322" si="46">D259</f>
        <v>5</v>
      </c>
      <c r="W259">
        <f t="shared" ref="W259:W322" si="47">E259</f>
        <v>4.26</v>
      </c>
      <c r="X259">
        <f t="shared" ref="X259:X322" si="48">F259</f>
        <v>15</v>
      </c>
      <c r="Y259">
        <f t="shared" ref="Y259:Y322" si="49">G259</f>
        <v>15</v>
      </c>
      <c r="Z259">
        <f t="shared" ref="Z259:Z322" si="50">H259</f>
        <v>82</v>
      </c>
      <c r="AA259">
        <f t="shared" ref="AA259:AA322" si="51">I259</f>
        <v>84</v>
      </c>
      <c r="AB259">
        <f t="shared" ref="AB259:AB322" si="52">J259</f>
        <v>39</v>
      </c>
      <c r="AC259">
        <f t="shared" ref="AC259:AC322" si="53">K259</f>
        <v>10</v>
      </c>
      <c r="AD259">
        <f t="shared" ref="AD259:AD322" si="54">L259</f>
        <v>73</v>
      </c>
      <c r="AE259">
        <f t="shared" ref="AE259:AE322" si="55">M259</f>
        <v>28</v>
      </c>
      <c r="AF259">
        <f>SUMPRODUCT(U259:AE259,Weights!$E$3:$O$3)</f>
        <v>113</v>
      </c>
    </row>
    <row r="260" spans="1:32" x14ac:dyDescent="0.25">
      <c r="A260" t="s">
        <v>878</v>
      </c>
      <c r="B260" t="s">
        <v>49</v>
      </c>
      <c r="C260">
        <v>2</v>
      </c>
      <c r="D260">
        <v>2</v>
      </c>
      <c r="E260">
        <v>4.1500000000000004</v>
      </c>
      <c r="F260">
        <v>8</v>
      </c>
      <c r="G260">
        <v>12</v>
      </c>
      <c r="H260">
        <v>47</v>
      </c>
      <c r="I260">
        <v>43</v>
      </c>
      <c r="J260">
        <v>22</v>
      </c>
      <c r="K260">
        <v>5</v>
      </c>
      <c r="L260">
        <v>50</v>
      </c>
      <c r="M260">
        <v>23</v>
      </c>
      <c r="N260">
        <v>1.4</v>
      </c>
      <c r="O260">
        <v>9.5299999999999994</v>
      </c>
      <c r="P260">
        <v>4.42</v>
      </c>
      <c r="Q260">
        <v>4.0999999999999996</v>
      </c>
      <c r="R260">
        <v>0.7</v>
      </c>
      <c r="S260">
        <v>5401</v>
      </c>
      <c r="U260">
        <f t="shared" si="45"/>
        <v>2</v>
      </c>
      <c r="V260">
        <f t="shared" si="46"/>
        <v>2</v>
      </c>
      <c r="W260">
        <f t="shared" si="47"/>
        <v>4.1500000000000004</v>
      </c>
      <c r="X260">
        <f t="shared" si="48"/>
        <v>8</v>
      </c>
      <c r="Y260">
        <f t="shared" si="49"/>
        <v>12</v>
      </c>
      <c r="Z260">
        <f t="shared" si="50"/>
        <v>47</v>
      </c>
      <c r="AA260">
        <f t="shared" si="51"/>
        <v>43</v>
      </c>
      <c r="AB260">
        <f t="shared" si="52"/>
        <v>22</v>
      </c>
      <c r="AC260">
        <f t="shared" si="53"/>
        <v>5</v>
      </c>
      <c r="AD260">
        <f t="shared" si="54"/>
        <v>50</v>
      </c>
      <c r="AE260">
        <f t="shared" si="55"/>
        <v>23</v>
      </c>
      <c r="AF260">
        <f>SUMPRODUCT(U260:AE260,Weights!$E$3:$O$3)</f>
        <v>71</v>
      </c>
    </row>
    <row r="261" spans="1:32" x14ac:dyDescent="0.25">
      <c r="A261" t="s">
        <v>669</v>
      </c>
      <c r="B261" t="s">
        <v>60</v>
      </c>
      <c r="C261">
        <v>1</v>
      </c>
      <c r="D261">
        <v>1</v>
      </c>
      <c r="E261">
        <v>4.24</v>
      </c>
      <c r="F261">
        <v>0</v>
      </c>
      <c r="G261">
        <v>23</v>
      </c>
      <c r="H261">
        <v>23</v>
      </c>
      <c r="I261">
        <v>25</v>
      </c>
      <c r="J261">
        <v>11</v>
      </c>
      <c r="K261">
        <v>2</v>
      </c>
      <c r="L261">
        <v>17</v>
      </c>
      <c r="M261">
        <v>8</v>
      </c>
      <c r="N261">
        <v>1.45</v>
      </c>
      <c r="O261">
        <v>6.7</v>
      </c>
      <c r="P261">
        <v>3.24</v>
      </c>
      <c r="Q261">
        <v>4.0999999999999996</v>
      </c>
      <c r="R261">
        <v>0.2</v>
      </c>
      <c r="S261">
        <v>1837</v>
      </c>
      <c r="U261">
        <f t="shared" si="45"/>
        <v>1</v>
      </c>
      <c r="V261">
        <f t="shared" si="46"/>
        <v>1</v>
      </c>
      <c r="W261">
        <f t="shared" si="47"/>
        <v>4.24</v>
      </c>
      <c r="X261">
        <f t="shared" si="48"/>
        <v>0</v>
      </c>
      <c r="Y261">
        <f t="shared" si="49"/>
        <v>23</v>
      </c>
      <c r="Z261">
        <f t="shared" si="50"/>
        <v>23</v>
      </c>
      <c r="AA261">
        <f t="shared" si="51"/>
        <v>25</v>
      </c>
      <c r="AB261">
        <f t="shared" si="52"/>
        <v>11</v>
      </c>
      <c r="AC261">
        <f t="shared" si="53"/>
        <v>2</v>
      </c>
      <c r="AD261">
        <f t="shared" si="54"/>
        <v>17</v>
      </c>
      <c r="AE261">
        <f t="shared" si="55"/>
        <v>8</v>
      </c>
      <c r="AF261">
        <f>SUMPRODUCT(U261:AE261,Weights!$E$3:$O$3)</f>
        <v>26.5</v>
      </c>
    </row>
    <row r="262" spans="1:32" x14ac:dyDescent="0.25">
      <c r="A262" t="s">
        <v>720</v>
      </c>
      <c r="B262" t="s">
        <v>25</v>
      </c>
      <c r="C262">
        <v>4</v>
      </c>
      <c r="D262">
        <v>4</v>
      </c>
      <c r="E262">
        <v>4.1500000000000004</v>
      </c>
      <c r="F262">
        <v>11</v>
      </c>
      <c r="G262">
        <v>12</v>
      </c>
      <c r="H262">
        <v>65</v>
      </c>
      <c r="I262">
        <v>64</v>
      </c>
      <c r="J262">
        <v>30</v>
      </c>
      <c r="K262">
        <v>9</v>
      </c>
      <c r="L262">
        <v>59</v>
      </c>
      <c r="M262">
        <v>18</v>
      </c>
      <c r="N262">
        <v>1.28</v>
      </c>
      <c r="O262">
        <v>8.1999999999999993</v>
      </c>
      <c r="P262">
        <v>2.5499999999999998</v>
      </c>
      <c r="Q262">
        <v>4.0999999999999996</v>
      </c>
      <c r="R262">
        <v>1</v>
      </c>
      <c r="S262">
        <v>7410</v>
      </c>
      <c r="U262">
        <f t="shared" si="45"/>
        <v>4</v>
      </c>
      <c r="V262">
        <f t="shared" si="46"/>
        <v>4</v>
      </c>
      <c r="W262">
        <f t="shared" si="47"/>
        <v>4.1500000000000004</v>
      </c>
      <c r="X262">
        <f t="shared" si="48"/>
        <v>11</v>
      </c>
      <c r="Y262">
        <f t="shared" si="49"/>
        <v>12</v>
      </c>
      <c r="Z262">
        <f t="shared" si="50"/>
        <v>65</v>
      </c>
      <c r="AA262">
        <f t="shared" si="51"/>
        <v>64</v>
      </c>
      <c r="AB262">
        <f t="shared" si="52"/>
        <v>30</v>
      </c>
      <c r="AC262">
        <f t="shared" si="53"/>
        <v>9</v>
      </c>
      <c r="AD262">
        <f t="shared" si="54"/>
        <v>59</v>
      </c>
      <c r="AE262">
        <f t="shared" si="55"/>
        <v>18</v>
      </c>
      <c r="AF262">
        <f>SUMPRODUCT(U262:AE262,Weights!$E$3:$O$3)</f>
        <v>96</v>
      </c>
    </row>
    <row r="263" spans="1:32" x14ac:dyDescent="0.25">
      <c r="A263" t="s">
        <v>1105</v>
      </c>
      <c r="B263" t="s">
        <v>56</v>
      </c>
      <c r="C263">
        <v>1</v>
      </c>
      <c r="D263">
        <v>1</v>
      </c>
      <c r="E263">
        <v>4.45</v>
      </c>
      <c r="F263">
        <v>0</v>
      </c>
      <c r="G263">
        <v>17</v>
      </c>
      <c r="H263">
        <v>23</v>
      </c>
      <c r="I263">
        <v>23</v>
      </c>
      <c r="J263">
        <v>12</v>
      </c>
      <c r="K263">
        <v>2</v>
      </c>
      <c r="L263">
        <v>23</v>
      </c>
      <c r="M263">
        <v>11</v>
      </c>
      <c r="N263">
        <v>1.45</v>
      </c>
      <c r="O263">
        <v>8.89</v>
      </c>
      <c r="P263">
        <v>4.3</v>
      </c>
      <c r="Q263">
        <v>4.1100000000000003</v>
      </c>
      <c r="R263">
        <v>0.2</v>
      </c>
      <c r="S263">
        <v>10341</v>
      </c>
      <c r="U263">
        <f t="shared" si="45"/>
        <v>1</v>
      </c>
      <c r="V263">
        <f t="shared" si="46"/>
        <v>1</v>
      </c>
      <c r="W263">
        <f t="shared" si="47"/>
        <v>4.45</v>
      </c>
      <c r="X263">
        <f t="shared" si="48"/>
        <v>0</v>
      </c>
      <c r="Y263">
        <f t="shared" si="49"/>
        <v>17</v>
      </c>
      <c r="Z263">
        <f t="shared" si="50"/>
        <v>23</v>
      </c>
      <c r="AA263">
        <f t="shared" si="51"/>
        <v>23</v>
      </c>
      <c r="AB263">
        <f t="shared" si="52"/>
        <v>12</v>
      </c>
      <c r="AC263">
        <f t="shared" si="53"/>
        <v>2</v>
      </c>
      <c r="AD263">
        <f t="shared" si="54"/>
        <v>23</v>
      </c>
      <c r="AE263">
        <f t="shared" si="55"/>
        <v>11</v>
      </c>
      <c r="AF263">
        <f>SUMPRODUCT(U263:AE263,Weights!$E$3:$O$3)</f>
        <v>30</v>
      </c>
    </row>
    <row r="264" spans="1:32" x14ac:dyDescent="0.25">
      <c r="A264" t="s">
        <v>756</v>
      </c>
      <c r="B264" t="s">
        <v>51</v>
      </c>
      <c r="C264">
        <v>2</v>
      </c>
      <c r="D264">
        <v>3</v>
      </c>
      <c r="E264">
        <v>4.42</v>
      </c>
      <c r="F264">
        <v>6</v>
      </c>
      <c r="G264">
        <v>13</v>
      </c>
      <c r="H264">
        <v>42</v>
      </c>
      <c r="I264">
        <v>42</v>
      </c>
      <c r="J264">
        <v>20</v>
      </c>
      <c r="K264">
        <v>5</v>
      </c>
      <c r="L264">
        <v>34</v>
      </c>
      <c r="M264">
        <v>12</v>
      </c>
      <c r="N264">
        <v>1.31</v>
      </c>
      <c r="O264">
        <v>7.32</v>
      </c>
      <c r="P264">
        <v>2.69</v>
      </c>
      <c r="Q264">
        <v>4.1100000000000003</v>
      </c>
      <c r="R264">
        <v>0.5</v>
      </c>
      <c r="S264">
        <v>13273</v>
      </c>
      <c r="U264">
        <f t="shared" si="45"/>
        <v>2</v>
      </c>
      <c r="V264">
        <f t="shared" si="46"/>
        <v>3</v>
      </c>
      <c r="W264">
        <f t="shared" si="47"/>
        <v>4.42</v>
      </c>
      <c r="X264">
        <f t="shared" si="48"/>
        <v>6</v>
      </c>
      <c r="Y264">
        <f t="shared" si="49"/>
        <v>13</v>
      </c>
      <c r="Z264">
        <f t="shared" si="50"/>
        <v>42</v>
      </c>
      <c r="AA264">
        <f t="shared" si="51"/>
        <v>42</v>
      </c>
      <c r="AB264">
        <f t="shared" si="52"/>
        <v>20</v>
      </c>
      <c r="AC264">
        <f t="shared" si="53"/>
        <v>5</v>
      </c>
      <c r="AD264">
        <f t="shared" si="54"/>
        <v>34</v>
      </c>
      <c r="AE264">
        <f t="shared" si="55"/>
        <v>12</v>
      </c>
      <c r="AF264">
        <f>SUMPRODUCT(U264:AE264,Weights!$E$3:$O$3)</f>
        <v>52</v>
      </c>
    </row>
    <row r="265" spans="1:32" x14ac:dyDescent="0.25">
      <c r="A265" t="s">
        <v>712</v>
      </c>
      <c r="B265" t="s">
        <v>25</v>
      </c>
      <c r="C265">
        <v>1</v>
      </c>
      <c r="D265">
        <v>1</v>
      </c>
      <c r="E265">
        <v>3.95</v>
      </c>
      <c r="F265">
        <v>0</v>
      </c>
      <c r="G265">
        <v>28</v>
      </c>
      <c r="H265">
        <v>23</v>
      </c>
      <c r="I265">
        <v>22</v>
      </c>
      <c r="J265">
        <v>10</v>
      </c>
      <c r="K265">
        <v>2</v>
      </c>
      <c r="L265">
        <v>23</v>
      </c>
      <c r="M265">
        <v>9</v>
      </c>
      <c r="N265">
        <v>1.35</v>
      </c>
      <c r="O265">
        <v>8.7799999999999994</v>
      </c>
      <c r="P265">
        <v>3.58</v>
      </c>
      <c r="Q265">
        <v>4.1100000000000003</v>
      </c>
      <c r="R265">
        <v>0.1</v>
      </c>
      <c r="S265">
        <v>10343</v>
      </c>
      <c r="U265">
        <f t="shared" si="45"/>
        <v>1</v>
      </c>
      <c r="V265">
        <f t="shared" si="46"/>
        <v>1</v>
      </c>
      <c r="W265">
        <f t="shared" si="47"/>
        <v>3.95</v>
      </c>
      <c r="X265">
        <f t="shared" si="48"/>
        <v>0</v>
      </c>
      <c r="Y265">
        <f t="shared" si="49"/>
        <v>28</v>
      </c>
      <c r="Z265">
        <f t="shared" si="50"/>
        <v>23</v>
      </c>
      <c r="AA265">
        <f t="shared" si="51"/>
        <v>22</v>
      </c>
      <c r="AB265">
        <f t="shared" si="52"/>
        <v>10</v>
      </c>
      <c r="AC265">
        <f t="shared" si="53"/>
        <v>2</v>
      </c>
      <c r="AD265">
        <f t="shared" si="54"/>
        <v>23</v>
      </c>
      <c r="AE265">
        <f t="shared" si="55"/>
        <v>9</v>
      </c>
      <c r="AF265">
        <f>SUMPRODUCT(U265:AE265,Weights!$E$3:$O$3)</f>
        <v>35.5</v>
      </c>
    </row>
    <row r="266" spans="1:32" x14ac:dyDescent="0.25">
      <c r="A266" t="s">
        <v>727</v>
      </c>
      <c r="B266" t="s">
        <v>32</v>
      </c>
      <c r="C266">
        <v>4</v>
      </c>
      <c r="D266">
        <v>5</v>
      </c>
      <c r="E266">
        <v>4.2699999999999996</v>
      </c>
      <c r="F266">
        <v>14</v>
      </c>
      <c r="G266">
        <v>14</v>
      </c>
      <c r="H266">
        <v>72</v>
      </c>
      <c r="I266">
        <v>75</v>
      </c>
      <c r="J266">
        <v>34</v>
      </c>
      <c r="K266">
        <v>8</v>
      </c>
      <c r="L266">
        <v>66</v>
      </c>
      <c r="M266">
        <v>29</v>
      </c>
      <c r="N266">
        <v>1.43</v>
      </c>
      <c r="O266">
        <v>8.2899999999999991</v>
      </c>
      <c r="P266">
        <v>3.59</v>
      </c>
      <c r="Q266">
        <v>4.12</v>
      </c>
      <c r="R266">
        <v>1.1000000000000001</v>
      </c>
      <c r="S266">
        <v>13475</v>
      </c>
      <c r="U266">
        <f t="shared" si="45"/>
        <v>4</v>
      </c>
      <c r="V266">
        <f t="shared" si="46"/>
        <v>5</v>
      </c>
      <c r="W266">
        <f t="shared" si="47"/>
        <v>4.2699999999999996</v>
      </c>
      <c r="X266">
        <f t="shared" si="48"/>
        <v>14</v>
      </c>
      <c r="Y266">
        <f t="shared" si="49"/>
        <v>14</v>
      </c>
      <c r="Z266">
        <f t="shared" si="50"/>
        <v>72</v>
      </c>
      <c r="AA266">
        <f t="shared" si="51"/>
        <v>75</v>
      </c>
      <c r="AB266">
        <f t="shared" si="52"/>
        <v>34</v>
      </c>
      <c r="AC266">
        <f t="shared" si="53"/>
        <v>8</v>
      </c>
      <c r="AD266">
        <f t="shared" si="54"/>
        <v>66</v>
      </c>
      <c r="AE266">
        <f t="shared" si="55"/>
        <v>29</v>
      </c>
      <c r="AF266">
        <f>SUMPRODUCT(U266:AE266,Weights!$E$3:$O$3)</f>
        <v>95</v>
      </c>
    </row>
    <row r="267" spans="1:32" x14ac:dyDescent="0.25">
      <c r="A267" t="s">
        <v>1109</v>
      </c>
      <c r="B267" t="s">
        <v>34</v>
      </c>
      <c r="C267">
        <v>2</v>
      </c>
      <c r="D267">
        <v>2</v>
      </c>
      <c r="E267">
        <v>4.07</v>
      </c>
      <c r="F267">
        <v>5</v>
      </c>
      <c r="G267">
        <v>13</v>
      </c>
      <c r="H267">
        <v>42</v>
      </c>
      <c r="I267">
        <v>43</v>
      </c>
      <c r="J267">
        <v>19</v>
      </c>
      <c r="K267">
        <v>5</v>
      </c>
      <c r="L267">
        <v>30</v>
      </c>
      <c r="M267">
        <v>12</v>
      </c>
      <c r="N267">
        <v>1.32</v>
      </c>
      <c r="O267">
        <v>6.47</v>
      </c>
      <c r="P267">
        <v>2.58</v>
      </c>
      <c r="Q267">
        <v>4.12</v>
      </c>
      <c r="R267">
        <v>0.5</v>
      </c>
      <c r="S267">
        <v>6435</v>
      </c>
      <c r="U267">
        <f t="shared" si="45"/>
        <v>2</v>
      </c>
      <c r="V267">
        <f t="shared" si="46"/>
        <v>2</v>
      </c>
      <c r="W267">
        <f t="shared" si="47"/>
        <v>4.07</v>
      </c>
      <c r="X267">
        <f t="shared" si="48"/>
        <v>5</v>
      </c>
      <c r="Y267">
        <f t="shared" si="49"/>
        <v>13</v>
      </c>
      <c r="Z267">
        <f t="shared" si="50"/>
        <v>42</v>
      </c>
      <c r="AA267">
        <f t="shared" si="51"/>
        <v>43</v>
      </c>
      <c r="AB267">
        <f t="shared" si="52"/>
        <v>19</v>
      </c>
      <c r="AC267">
        <f t="shared" si="53"/>
        <v>5</v>
      </c>
      <c r="AD267">
        <f t="shared" si="54"/>
        <v>30</v>
      </c>
      <c r="AE267">
        <f t="shared" si="55"/>
        <v>12</v>
      </c>
      <c r="AF267">
        <f>SUMPRODUCT(U267:AE267,Weights!$E$3:$O$3)</f>
        <v>52.5</v>
      </c>
    </row>
    <row r="268" spans="1:32" x14ac:dyDescent="0.25">
      <c r="A268" t="s">
        <v>747</v>
      </c>
      <c r="B268" t="s">
        <v>15</v>
      </c>
      <c r="C268">
        <v>4</v>
      </c>
      <c r="D268">
        <v>4</v>
      </c>
      <c r="E268">
        <v>4.29</v>
      </c>
      <c r="F268">
        <v>11</v>
      </c>
      <c r="G268">
        <v>11</v>
      </c>
      <c r="H268">
        <v>61</v>
      </c>
      <c r="I268">
        <v>62</v>
      </c>
      <c r="J268">
        <v>29</v>
      </c>
      <c r="K268">
        <v>9</v>
      </c>
      <c r="L268">
        <v>55</v>
      </c>
      <c r="M268">
        <v>16</v>
      </c>
      <c r="N268">
        <v>1.27</v>
      </c>
      <c r="O268">
        <v>8.09</v>
      </c>
      <c r="P268">
        <v>2.35</v>
      </c>
      <c r="Q268">
        <v>4.13</v>
      </c>
      <c r="R268">
        <v>0.8</v>
      </c>
      <c r="S268">
        <v>4776</v>
      </c>
      <c r="U268">
        <f t="shared" si="45"/>
        <v>4</v>
      </c>
      <c r="V268">
        <f t="shared" si="46"/>
        <v>4</v>
      </c>
      <c r="W268">
        <f t="shared" si="47"/>
        <v>4.29</v>
      </c>
      <c r="X268">
        <f t="shared" si="48"/>
        <v>11</v>
      </c>
      <c r="Y268">
        <f t="shared" si="49"/>
        <v>11</v>
      </c>
      <c r="Z268">
        <f t="shared" si="50"/>
        <v>61</v>
      </c>
      <c r="AA268">
        <f t="shared" si="51"/>
        <v>62</v>
      </c>
      <c r="AB268">
        <f t="shared" si="52"/>
        <v>29</v>
      </c>
      <c r="AC268">
        <f t="shared" si="53"/>
        <v>9</v>
      </c>
      <c r="AD268">
        <f t="shared" si="54"/>
        <v>55</v>
      </c>
      <c r="AE268">
        <f t="shared" si="55"/>
        <v>16</v>
      </c>
      <c r="AF268">
        <f>SUMPRODUCT(U268:AE268,Weights!$E$3:$O$3)</f>
        <v>88</v>
      </c>
    </row>
    <row r="269" spans="1:32" x14ac:dyDescent="0.25">
      <c r="A269" t="s">
        <v>1026</v>
      </c>
      <c r="B269" t="s">
        <v>60</v>
      </c>
      <c r="C269">
        <v>4</v>
      </c>
      <c r="D269">
        <v>5</v>
      </c>
      <c r="E269">
        <v>4.4400000000000004</v>
      </c>
      <c r="F269">
        <v>11</v>
      </c>
      <c r="G269">
        <v>11</v>
      </c>
      <c r="H269">
        <v>61</v>
      </c>
      <c r="I269">
        <v>65</v>
      </c>
      <c r="J269">
        <v>30</v>
      </c>
      <c r="K269">
        <v>8</v>
      </c>
      <c r="L269">
        <v>55</v>
      </c>
      <c r="M269">
        <v>18</v>
      </c>
      <c r="N269">
        <v>1.35</v>
      </c>
      <c r="O269">
        <v>8.1300000000000008</v>
      </c>
      <c r="P269">
        <v>2.65</v>
      </c>
      <c r="Q269">
        <v>4.13</v>
      </c>
      <c r="R269">
        <v>1</v>
      </c>
      <c r="S269">
        <v>14168</v>
      </c>
      <c r="U269">
        <f t="shared" si="45"/>
        <v>4</v>
      </c>
      <c r="V269">
        <f t="shared" si="46"/>
        <v>5</v>
      </c>
      <c r="W269">
        <f t="shared" si="47"/>
        <v>4.4400000000000004</v>
      </c>
      <c r="X269">
        <f t="shared" si="48"/>
        <v>11</v>
      </c>
      <c r="Y269">
        <f t="shared" si="49"/>
        <v>11</v>
      </c>
      <c r="Z269">
        <f t="shared" si="50"/>
        <v>61</v>
      </c>
      <c r="AA269">
        <f t="shared" si="51"/>
        <v>65</v>
      </c>
      <c r="AB269">
        <f t="shared" si="52"/>
        <v>30</v>
      </c>
      <c r="AC269">
        <f t="shared" si="53"/>
        <v>8</v>
      </c>
      <c r="AD269">
        <f t="shared" si="54"/>
        <v>55</v>
      </c>
      <c r="AE269">
        <f t="shared" si="55"/>
        <v>18</v>
      </c>
      <c r="AF269">
        <f>SUMPRODUCT(U269:AE269,Weights!$E$3:$O$3)</f>
        <v>80.5</v>
      </c>
    </row>
    <row r="270" spans="1:32" x14ac:dyDescent="0.25">
      <c r="A270" t="s">
        <v>732</v>
      </c>
      <c r="B270" t="s">
        <v>17</v>
      </c>
      <c r="C270">
        <v>2</v>
      </c>
      <c r="D270">
        <v>2</v>
      </c>
      <c r="E270">
        <v>3.95</v>
      </c>
      <c r="F270">
        <v>0</v>
      </c>
      <c r="G270">
        <v>25</v>
      </c>
      <c r="H270">
        <v>28</v>
      </c>
      <c r="I270">
        <v>26</v>
      </c>
      <c r="J270">
        <v>12</v>
      </c>
      <c r="K270">
        <v>4</v>
      </c>
      <c r="L270">
        <v>27</v>
      </c>
      <c r="M270">
        <v>8</v>
      </c>
      <c r="N270">
        <v>1.23</v>
      </c>
      <c r="O270">
        <v>8.69</v>
      </c>
      <c r="P270">
        <v>2.64</v>
      </c>
      <c r="Q270">
        <v>4.1399999999999997</v>
      </c>
      <c r="R270">
        <v>0.1</v>
      </c>
      <c r="S270">
        <v>4849</v>
      </c>
      <c r="U270">
        <f t="shared" si="45"/>
        <v>2</v>
      </c>
      <c r="V270">
        <f t="shared" si="46"/>
        <v>2</v>
      </c>
      <c r="W270">
        <f t="shared" si="47"/>
        <v>3.95</v>
      </c>
      <c r="X270">
        <f t="shared" si="48"/>
        <v>0</v>
      </c>
      <c r="Y270">
        <f t="shared" si="49"/>
        <v>25</v>
      </c>
      <c r="Z270">
        <f t="shared" si="50"/>
        <v>28</v>
      </c>
      <c r="AA270">
        <f t="shared" si="51"/>
        <v>26</v>
      </c>
      <c r="AB270">
        <f t="shared" si="52"/>
        <v>12</v>
      </c>
      <c r="AC270">
        <f t="shared" si="53"/>
        <v>4</v>
      </c>
      <c r="AD270">
        <f t="shared" si="54"/>
        <v>27</v>
      </c>
      <c r="AE270">
        <f t="shared" si="55"/>
        <v>8</v>
      </c>
      <c r="AF270">
        <f>SUMPRODUCT(U270:AE270,Weights!$E$3:$O$3)</f>
        <v>46</v>
      </c>
    </row>
    <row r="271" spans="1:32" x14ac:dyDescent="0.25">
      <c r="A271" t="s">
        <v>743</v>
      </c>
      <c r="B271" t="s">
        <v>60</v>
      </c>
      <c r="C271">
        <v>2</v>
      </c>
      <c r="D271">
        <v>2</v>
      </c>
      <c r="E271">
        <v>4.08</v>
      </c>
      <c r="F271">
        <v>0</v>
      </c>
      <c r="G271">
        <v>25</v>
      </c>
      <c r="H271">
        <v>28</v>
      </c>
      <c r="I271">
        <v>29</v>
      </c>
      <c r="J271">
        <v>13</v>
      </c>
      <c r="K271">
        <v>4</v>
      </c>
      <c r="L271">
        <v>26</v>
      </c>
      <c r="M271">
        <v>9</v>
      </c>
      <c r="N271">
        <v>1.38</v>
      </c>
      <c r="O271">
        <v>8.36</v>
      </c>
      <c r="P271">
        <v>3.02</v>
      </c>
      <c r="Q271">
        <v>4.1399999999999997</v>
      </c>
      <c r="R271">
        <v>0.1</v>
      </c>
      <c r="S271">
        <v>7005</v>
      </c>
      <c r="U271">
        <f t="shared" si="45"/>
        <v>2</v>
      </c>
      <c r="V271">
        <f t="shared" si="46"/>
        <v>2</v>
      </c>
      <c r="W271">
        <f t="shared" si="47"/>
        <v>4.08</v>
      </c>
      <c r="X271">
        <f t="shared" si="48"/>
        <v>0</v>
      </c>
      <c r="Y271">
        <f t="shared" si="49"/>
        <v>25</v>
      </c>
      <c r="Z271">
        <f t="shared" si="50"/>
        <v>28</v>
      </c>
      <c r="AA271">
        <f t="shared" si="51"/>
        <v>29</v>
      </c>
      <c r="AB271">
        <f t="shared" si="52"/>
        <v>13</v>
      </c>
      <c r="AC271">
        <f t="shared" si="53"/>
        <v>4</v>
      </c>
      <c r="AD271">
        <f t="shared" si="54"/>
        <v>26</v>
      </c>
      <c r="AE271">
        <f t="shared" si="55"/>
        <v>9</v>
      </c>
      <c r="AF271">
        <f>SUMPRODUCT(U271:AE271,Weights!$E$3:$O$3)</f>
        <v>41</v>
      </c>
    </row>
    <row r="272" spans="1:32" x14ac:dyDescent="0.25">
      <c r="A272" t="s">
        <v>1098</v>
      </c>
      <c r="B272" t="s">
        <v>25</v>
      </c>
      <c r="C272">
        <v>0</v>
      </c>
      <c r="D272">
        <v>0</v>
      </c>
      <c r="E272">
        <v>4.3099999999999996</v>
      </c>
      <c r="F272">
        <v>0</v>
      </c>
      <c r="G272">
        <v>13</v>
      </c>
      <c r="H272">
        <v>15</v>
      </c>
      <c r="I272">
        <v>14</v>
      </c>
      <c r="J272">
        <v>7</v>
      </c>
      <c r="K272">
        <v>2</v>
      </c>
      <c r="L272">
        <v>17</v>
      </c>
      <c r="M272">
        <v>8</v>
      </c>
      <c r="N272">
        <v>1.45</v>
      </c>
      <c r="O272">
        <v>10.34</v>
      </c>
      <c r="P272">
        <v>4.76</v>
      </c>
      <c r="Q272">
        <v>4.1399999999999997</v>
      </c>
      <c r="R272">
        <v>0.1</v>
      </c>
      <c r="S272">
        <v>8504</v>
      </c>
      <c r="U272">
        <f t="shared" si="45"/>
        <v>0</v>
      </c>
      <c r="V272">
        <f t="shared" si="46"/>
        <v>0</v>
      </c>
      <c r="W272">
        <f t="shared" si="47"/>
        <v>4.3099999999999996</v>
      </c>
      <c r="X272">
        <f t="shared" si="48"/>
        <v>0</v>
      </c>
      <c r="Y272">
        <f t="shared" si="49"/>
        <v>13</v>
      </c>
      <c r="Z272">
        <f t="shared" si="50"/>
        <v>15</v>
      </c>
      <c r="AA272">
        <f t="shared" si="51"/>
        <v>14</v>
      </c>
      <c r="AB272">
        <f t="shared" si="52"/>
        <v>7</v>
      </c>
      <c r="AC272">
        <f t="shared" si="53"/>
        <v>2</v>
      </c>
      <c r="AD272">
        <f t="shared" si="54"/>
        <v>17</v>
      </c>
      <c r="AE272">
        <f t="shared" si="55"/>
        <v>8</v>
      </c>
      <c r="AF272">
        <f>SUMPRODUCT(U272:AE272,Weights!$E$3:$O$3)</f>
        <v>22</v>
      </c>
    </row>
    <row r="273" spans="1:32" x14ac:dyDescent="0.25">
      <c r="A273" t="s">
        <v>755</v>
      </c>
      <c r="B273" t="s">
        <v>37</v>
      </c>
      <c r="C273">
        <v>4</v>
      </c>
      <c r="D273">
        <v>3</v>
      </c>
      <c r="E273">
        <v>4.1900000000000004</v>
      </c>
      <c r="F273">
        <v>11</v>
      </c>
      <c r="G273">
        <v>11</v>
      </c>
      <c r="H273">
        <v>61</v>
      </c>
      <c r="I273">
        <v>62</v>
      </c>
      <c r="J273">
        <v>28</v>
      </c>
      <c r="K273">
        <v>8</v>
      </c>
      <c r="L273">
        <v>55</v>
      </c>
      <c r="M273">
        <v>19</v>
      </c>
      <c r="N273">
        <v>1.33</v>
      </c>
      <c r="O273">
        <v>8.2200000000000006</v>
      </c>
      <c r="P273">
        <v>2.88</v>
      </c>
      <c r="Q273">
        <v>4.1399999999999997</v>
      </c>
      <c r="R273">
        <v>0.8</v>
      </c>
      <c r="S273">
        <v>13164</v>
      </c>
      <c r="U273">
        <f t="shared" si="45"/>
        <v>4</v>
      </c>
      <c r="V273">
        <f t="shared" si="46"/>
        <v>3</v>
      </c>
      <c r="W273">
        <f t="shared" si="47"/>
        <v>4.1900000000000004</v>
      </c>
      <c r="X273">
        <f t="shared" si="48"/>
        <v>11</v>
      </c>
      <c r="Y273">
        <f t="shared" si="49"/>
        <v>11</v>
      </c>
      <c r="Z273">
        <f t="shared" si="50"/>
        <v>61</v>
      </c>
      <c r="AA273">
        <f t="shared" si="51"/>
        <v>62</v>
      </c>
      <c r="AB273">
        <f t="shared" si="52"/>
        <v>28</v>
      </c>
      <c r="AC273">
        <f t="shared" si="53"/>
        <v>8</v>
      </c>
      <c r="AD273">
        <f t="shared" si="54"/>
        <v>55</v>
      </c>
      <c r="AE273">
        <f t="shared" si="55"/>
        <v>19</v>
      </c>
      <c r="AF273">
        <f>SUMPRODUCT(U273:AE273,Weights!$E$3:$O$3)</f>
        <v>91.5</v>
      </c>
    </row>
    <row r="274" spans="1:32" x14ac:dyDescent="0.25">
      <c r="A274" t="s">
        <v>777</v>
      </c>
      <c r="B274" t="s">
        <v>73</v>
      </c>
      <c r="C274">
        <v>1</v>
      </c>
      <c r="D274">
        <v>1</v>
      </c>
      <c r="E274">
        <v>4.01</v>
      </c>
      <c r="F274">
        <v>0</v>
      </c>
      <c r="G274">
        <v>26</v>
      </c>
      <c r="H274">
        <v>25</v>
      </c>
      <c r="I274">
        <v>23</v>
      </c>
      <c r="J274">
        <v>11</v>
      </c>
      <c r="K274">
        <v>4</v>
      </c>
      <c r="L274">
        <v>29</v>
      </c>
      <c r="M274">
        <v>12</v>
      </c>
      <c r="N274">
        <v>1.35</v>
      </c>
      <c r="O274">
        <v>10.39</v>
      </c>
      <c r="P274">
        <v>4.1100000000000003</v>
      </c>
      <c r="Q274">
        <v>4.1500000000000004</v>
      </c>
      <c r="R274">
        <v>0.2</v>
      </c>
      <c r="S274">
        <v>10855</v>
      </c>
      <c r="U274">
        <f t="shared" si="45"/>
        <v>1</v>
      </c>
      <c r="V274">
        <f t="shared" si="46"/>
        <v>1</v>
      </c>
      <c r="W274">
        <f t="shared" si="47"/>
        <v>4.01</v>
      </c>
      <c r="X274">
        <f t="shared" si="48"/>
        <v>0</v>
      </c>
      <c r="Y274">
        <f t="shared" si="49"/>
        <v>26</v>
      </c>
      <c r="Z274">
        <f t="shared" si="50"/>
        <v>25</v>
      </c>
      <c r="AA274">
        <f t="shared" si="51"/>
        <v>23</v>
      </c>
      <c r="AB274">
        <f t="shared" si="52"/>
        <v>11</v>
      </c>
      <c r="AC274">
        <f t="shared" si="53"/>
        <v>4</v>
      </c>
      <c r="AD274">
        <f t="shared" si="54"/>
        <v>29</v>
      </c>
      <c r="AE274">
        <f t="shared" si="55"/>
        <v>12</v>
      </c>
      <c r="AF274">
        <f>SUMPRODUCT(U274:AE274,Weights!$E$3:$O$3)</f>
        <v>41.5</v>
      </c>
    </row>
    <row r="275" spans="1:32" x14ac:dyDescent="0.25">
      <c r="A275" t="s">
        <v>821</v>
      </c>
      <c r="B275" t="s">
        <v>47</v>
      </c>
      <c r="C275">
        <v>2</v>
      </c>
      <c r="D275">
        <v>1</v>
      </c>
      <c r="E275">
        <v>3.75</v>
      </c>
      <c r="F275">
        <v>0</v>
      </c>
      <c r="G275">
        <v>30</v>
      </c>
      <c r="H275">
        <v>26</v>
      </c>
      <c r="I275">
        <v>22</v>
      </c>
      <c r="J275">
        <v>11</v>
      </c>
      <c r="K275">
        <v>3</v>
      </c>
      <c r="L275">
        <v>29</v>
      </c>
      <c r="M275">
        <v>13</v>
      </c>
      <c r="N275">
        <v>1.33</v>
      </c>
      <c r="O275">
        <v>9.83</v>
      </c>
      <c r="P275">
        <v>4.34</v>
      </c>
      <c r="Q275">
        <v>4.1500000000000004</v>
      </c>
      <c r="R275">
        <v>0.1</v>
      </c>
      <c r="S275">
        <v>8180</v>
      </c>
      <c r="U275">
        <f t="shared" si="45"/>
        <v>2</v>
      </c>
      <c r="V275">
        <f t="shared" si="46"/>
        <v>1</v>
      </c>
      <c r="W275">
        <f t="shared" si="47"/>
        <v>3.75</v>
      </c>
      <c r="X275">
        <f t="shared" si="48"/>
        <v>0</v>
      </c>
      <c r="Y275">
        <f t="shared" si="49"/>
        <v>30</v>
      </c>
      <c r="Z275">
        <f t="shared" si="50"/>
        <v>26</v>
      </c>
      <c r="AA275">
        <f t="shared" si="51"/>
        <v>22</v>
      </c>
      <c r="AB275">
        <f t="shared" si="52"/>
        <v>11</v>
      </c>
      <c r="AC275">
        <f t="shared" si="53"/>
        <v>3</v>
      </c>
      <c r="AD275">
        <f t="shared" si="54"/>
        <v>29</v>
      </c>
      <c r="AE275">
        <f t="shared" si="55"/>
        <v>13</v>
      </c>
      <c r="AF275">
        <f>SUMPRODUCT(U275:AE275,Weights!$E$3:$O$3)</f>
        <v>48.5</v>
      </c>
    </row>
    <row r="276" spans="1:32" x14ac:dyDescent="0.25">
      <c r="A276" t="s">
        <v>871</v>
      </c>
      <c r="B276" t="s">
        <v>23</v>
      </c>
      <c r="C276">
        <v>0</v>
      </c>
      <c r="D276">
        <v>0</v>
      </c>
      <c r="E276">
        <v>3.95</v>
      </c>
      <c r="F276">
        <v>0</v>
      </c>
      <c r="G276">
        <v>22</v>
      </c>
      <c r="H276">
        <v>26</v>
      </c>
      <c r="I276">
        <v>25</v>
      </c>
      <c r="J276">
        <v>11</v>
      </c>
      <c r="K276">
        <v>3</v>
      </c>
      <c r="L276">
        <v>26</v>
      </c>
      <c r="M276">
        <v>14</v>
      </c>
      <c r="N276">
        <v>1.47</v>
      </c>
      <c r="O276">
        <v>9.07</v>
      </c>
      <c r="P276">
        <v>4.8</v>
      </c>
      <c r="Q276">
        <v>4.1500000000000004</v>
      </c>
      <c r="R276">
        <v>0.1</v>
      </c>
      <c r="S276">
        <v>6832</v>
      </c>
      <c r="U276">
        <f t="shared" si="45"/>
        <v>0</v>
      </c>
      <c r="V276">
        <f t="shared" si="46"/>
        <v>0</v>
      </c>
      <c r="W276">
        <f t="shared" si="47"/>
        <v>3.95</v>
      </c>
      <c r="X276">
        <f t="shared" si="48"/>
        <v>0</v>
      </c>
      <c r="Y276">
        <f t="shared" si="49"/>
        <v>22</v>
      </c>
      <c r="Z276">
        <f t="shared" si="50"/>
        <v>26</v>
      </c>
      <c r="AA276">
        <f t="shared" si="51"/>
        <v>25</v>
      </c>
      <c r="AB276">
        <f t="shared" si="52"/>
        <v>11</v>
      </c>
      <c r="AC276">
        <f t="shared" si="53"/>
        <v>3</v>
      </c>
      <c r="AD276">
        <f t="shared" si="54"/>
        <v>26</v>
      </c>
      <c r="AE276">
        <f t="shared" si="55"/>
        <v>14</v>
      </c>
      <c r="AF276">
        <f>SUMPRODUCT(U276:AE276,Weights!$E$3:$O$3)</f>
        <v>36.5</v>
      </c>
    </row>
    <row r="277" spans="1:32" x14ac:dyDescent="0.25">
      <c r="A277" t="s">
        <v>1217</v>
      </c>
      <c r="B277" t="s">
        <v>29</v>
      </c>
      <c r="C277">
        <v>0</v>
      </c>
      <c r="D277">
        <v>0</v>
      </c>
      <c r="E277">
        <v>3.88</v>
      </c>
      <c r="F277">
        <v>0</v>
      </c>
      <c r="G277">
        <v>11</v>
      </c>
      <c r="H277">
        <v>11</v>
      </c>
      <c r="I277">
        <v>9</v>
      </c>
      <c r="J277">
        <v>5</v>
      </c>
      <c r="K277">
        <v>1</v>
      </c>
      <c r="L277">
        <v>14</v>
      </c>
      <c r="M277">
        <v>7</v>
      </c>
      <c r="N277">
        <v>1.44</v>
      </c>
      <c r="O277">
        <v>11.89</v>
      </c>
      <c r="P277">
        <v>5.69</v>
      </c>
      <c r="Q277">
        <v>4.1500000000000004</v>
      </c>
      <c r="R277">
        <v>0</v>
      </c>
      <c r="S277">
        <v>12562</v>
      </c>
      <c r="U277">
        <f t="shared" si="45"/>
        <v>0</v>
      </c>
      <c r="V277">
        <f t="shared" si="46"/>
        <v>0</v>
      </c>
      <c r="W277">
        <f t="shared" si="47"/>
        <v>3.88</v>
      </c>
      <c r="X277">
        <f t="shared" si="48"/>
        <v>0</v>
      </c>
      <c r="Y277">
        <f t="shared" si="49"/>
        <v>11</v>
      </c>
      <c r="Z277">
        <f t="shared" si="50"/>
        <v>11</v>
      </c>
      <c r="AA277">
        <f t="shared" si="51"/>
        <v>9</v>
      </c>
      <c r="AB277">
        <f t="shared" si="52"/>
        <v>5</v>
      </c>
      <c r="AC277">
        <f t="shared" si="53"/>
        <v>1</v>
      </c>
      <c r="AD277">
        <f t="shared" si="54"/>
        <v>14</v>
      </c>
      <c r="AE277">
        <f t="shared" si="55"/>
        <v>7</v>
      </c>
      <c r="AF277">
        <f>SUMPRODUCT(U277:AE277,Weights!$E$3:$O$3)</f>
        <v>18</v>
      </c>
    </row>
    <row r="278" spans="1:32" x14ac:dyDescent="0.25">
      <c r="A278" t="s">
        <v>676</v>
      </c>
      <c r="B278" t="s">
        <v>96</v>
      </c>
      <c r="C278">
        <v>1</v>
      </c>
      <c r="D278">
        <v>1</v>
      </c>
      <c r="E278">
        <v>3.86</v>
      </c>
      <c r="F278">
        <v>0</v>
      </c>
      <c r="G278">
        <v>28</v>
      </c>
      <c r="H278">
        <v>27</v>
      </c>
      <c r="I278">
        <v>30</v>
      </c>
      <c r="J278">
        <v>12</v>
      </c>
      <c r="K278">
        <v>3</v>
      </c>
      <c r="L278">
        <v>21</v>
      </c>
      <c r="M278">
        <v>10</v>
      </c>
      <c r="N278">
        <v>1.47</v>
      </c>
      <c r="O278">
        <v>6.98</v>
      </c>
      <c r="P278">
        <v>3.42</v>
      </c>
      <c r="Q278">
        <v>4.16</v>
      </c>
      <c r="R278">
        <v>0.1</v>
      </c>
      <c r="S278">
        <v>9490</v>
      </c>
      <c r="U278">
        <f t="shared" si="45"/>
        <v>1</v>
      </c>
      <c r="V278">
        <f t="shared" si="46"/>
        <v>1</v>
      </c>
      <c r="W278">
        <f t="shared" si="47"/>
        <v>3.86</v>
      </c>
      <c r="X278">
        <f t="shared" si="48"/>
        <v>0</v>
      </c>
      <c r="Y278">
        <f t="shared" si="49"/>
        <v>28</v>
      </c>
      <c r="Z278">
        <f t="shared" si="50"/>
        <v>27</v>
      </c>
      <c r="AA278">
        <f t="shared" si="51"/>
        <v>30</v>
      </c>
      <c r="AB278">
        <f t="shared" si="52"/>
        <v>12</v>
      </c>
      <c r="AC278">
        <f t="shared" si="53"/>
        <v>3</v>
      </c>
      <c r="AD278">
        <f t="shared" si="54"/>
        <v>21</v>
      </c>
      <c r="AE278">
        <f t="shared" si="55"/>
        <v>10</v>
      </c>
      <c r="AF278">
        <f>SUMPRODUCT(U278:AE278,Weights!$E$3:$O$3)</f>
        <v>33</v>
      </c>
    </row>
    <row r="279" spans="1:32" x14ac:dyDescent="0.25">
      <c r="A279" t="s">
        <v>757</v>
      </c>
      <c r="B279" t="s">
        <v>19</v>
      </c>
      <c r="C279">
        <v>4</v>
      </c>
      <c r="D279">
        <v>4</v>
      </c>
      <c r="E279">
        <v>4.2300000000000004</v>
      </c>
      <c r="F279">
        <v>10</v>
      </c>
      <c r="G279">
        <v>10</v>
      </c>
      <c r="H279">
        <v>59</v>
      </c>
      <c r="I279">
        <v>60</v>
      </c>
      <c r="J279">
        <v>28</v>
      </c>
      <c r="K279">
        <v>7</v>
      </c>
      <c r="L279">
        <v>48</v>
      </c>
      <c r="M279">
        <v>21</v>
      </c>
      <c r="N279">
        <v>1.39</v>
      </c>
      <c r="O279">
        <v>7.33</v>
      </c>
      <c r="P279">
        <v>3.29</v>
      </c>
      <c r="Q279">
        <v>4.16</v>
      </c>
      <c r="R279">
        <v>0.8</v>
      </c>
      <c r="S279">
        <v>10197</v>
      </c>
      <c r="U279">
        <f t="shared" si="45"/>
        <v>4</v>
      </c>
      <c r="V279">
        <f t="shared" si="46"/>
        <v>4</v>
      </c>
      <c r="W279">
        <f t="shared" si="47"/>
        <v>4.2300000000000004</v>
      </c>
      <c r="X279">
        <f t="shared" si="48"/>
        <v>10</v>
      </c>
      <c r="Y279">
        <f t="shared" si="49"/>
        <v>10</v>
      </c>
      <c r="Z279">
        <f t="shared" si="50"/>
        <v>59</v>
      </c>
      <c r="AA279">
        <f t="shared" si="51"/>
        <v>60</v>
      </c>
      <c r="AB279">
        <f t="shared" si="52"/>
        <v>28</v>
      </c>
      <c r="AC279">
        <f t="shared" si="53"/>
        <v>7</v>
      </c>
      <c r="AD279">
        <f t="shared" si="54"/>
        <v>48</v>
      </c>
      <c r="AE279">
        <f t="shared" si="55"/>
        <v>21</v>
      </c>
      <c r="AF279">
        <f>SUMPRODUCT(U279:AE279,Weights!$E$3:$O$3)</f>
        <v>77.5</v>
      </c>
    </row>
    <row r="280" spans="1:32" x14ac:dyDescent="0.25">
      <c r="A280" t="s">
        <v>767</v>
      </c>
      <c r="B280" t="s">
        <v>15</v>
      </c>
      <c r="C280">
        <v>3</v>
      </c>
      <c r="D280">
        <v>3</v>
      </c>
      <c r="E280">
        <v>4.3899999999999997</v>
      </c>
      <c r="F280">
        <v>6</v>
      </c>
      <c r="G280">
        <v>17</v>
      </c>
      <c r="H280">
        <v>46</v>
      </c>
      <c r="I280">
        <v>46</v>
      </c>
      <c r="J280">
        <v>23</v>
      </c>
      <c r="K280">
        <v>6</v>
      </c>
      <c r="L280">
        <v>43</v>
      </c>
      <c r="M280">
        <v>16</v>
      </c>
      <c r="N280">
        <v>1.33</v>
      </c>
      <c r="O280">
        <v>8.32</v>
      </c>
      <c r="P280">
        <v>3.1</v>
      </c>
      <c r="Q280">
        <v>4.16</v>
      </c>
      <c r="R280">
        <v>0.5</v>
      </c>
      <c r="S280">
        <v>9492</v>
      </c>
      <c r="U280">
        <f t="shared" si="45"/>
        <v>3</v>
      </c>
      <c r="V280">
        <f t="shared" si="46"/>
        <v>3</v>
      </c>
      <c r="W280">
        <f t="shared" si="47"/>
        <v>4.3899999999999997</v>
      </c>
      <c r="X280">
        <f t="shared" si="48"/>
        <v>6</v>
      </c>
      <c r="Y280">
        <f t="shared" si="49"/>
        <v>17</v>
      </c>
      <c r="Z280">
        <f t="shared" si="50"/>
        <v>46</v>
      </c>
      <c r="AA280">
        <f t="shared" si="51"/>
        <v>46</v>
      </c>
      <c r="AB280">
        <f t="shared" si="52"/>
        <v>23</v>
      </c>
      <c r="AC280">
        <f t="shared" si="53"/>
        <v>6</v>
      </c>
      <c r="AD280">
        <f t="shared" si="54"/>
        <v>43</v>
      </c>
      <c r="AE280">
        <f t="shared" si="55"/>
        <v>16</v>
      </c>
      <c r="AF280">
        <f>SUMPRODUCT(U280:AE280,Weights!$E$3:$O$3)</f>
        <v>64</v>
      </c>
    </row>
    <row r="281" spans="1:32" x14ac:dyDescent="0.25">
      <c r="A281" t="s">
        <v>680</v>
      </c>
      <c r="B281" t="s">
        <v>56</v>
      </c>
      <c r="C281">
        <v>1</v>
      </c>
      <c r="D281">
        <v>1</v>
      </c>
      <c r="E281">
        <v>3.82</v>
      </c>
      <c r="F281">
        <v>0</v>
      </c>
      <c r="G281">
        <v>29</v>
      </c>
      <c r="H281">
        <v>28</v>
      </c>
      <c r="I281">
        <v>28</v>
      </c>
      <c r="J281">
        <v>12</v>
      </c>
      <c r="K281">
        <v>3</v>
      </c>
      <c r="L281">
        <v>23</v>
      </c>
      <c r="M281">
        <v>12</v>
      </c>
      <c r="N281">
        <v>1.46</v>
      </c>
      <c r="O281">
        <v>7.62</v>
      </c>
      <c r="P281">
        <v>3.87</v>
      </c>
      <c r="Q281">
        <v>4.16</v>
      </c>
      <c r="R281">
        <v>0.1</v>
      </c>
      <c r="S281">
        <v>8073</v>
      </c>
      <c r="U281">
        <f t="shared" si="45"/>
        <v>1</v>
      </c>
      <c r="V281">
        <f t="shared" si="46"/>
        <v>1</v>
      </c>
      <c r="W281">
        <f t="shared" si="47"/>
        <v>3.82</v>
      </c>
      <c r="X281">
        <f t="shared" si="48"/>
        <v>0</v>
      </c>
      <c r="Y281">
        <f t="shared" si="49"/>
        <v>29</v>
      </c>
      <c r="Z281">
        <f t="shared" si="50"/>
        <v>28</v>
      </c>
      <c r="AA281">
        <f t="shared" si="51"/>
        <v>28</v>
      </c>
      <c r="AB281">
        <f t="shared" si="52"/>
        <v>12</v>
      </c>
      <c r="AC281">
        <f t="shared" si="53"/>
        <v>3</v>
      </c>
      <c r="AD281">
        <f t="shared" si="54"/>
        <v>23</v>
      </c>
      <c r="AE281">
        <f t="shared" si="55"/>
        <v>12</v>
      </c>
      <c r="AF281">
        <f>SUMPRODUCT(U281:AE281,Weights!$E$3:$O$3)</f>
        <v>37</v>
      </c>
    </row>
    <row r="282" spans="1:32" x14ac:dyDescent="0.25">
      <c r="A282" t="s">
        <v>799</v>
      </c>
      <c r="B282" t="s">
        <v>62</v>
      </c>
      <c r="C282">
        <v>4</v>
      </c>
      <c r="D282">
        <v>5</v>
      </c>
      <c r="E282">
        <v>4.3499999999999996</v>
      </c>
      <c r="F282">
        <v>11</v>
      </c>
      <c r="G282">
        <v>13</v>
      </c>
      <c r="H282">
        <v>69</v>
      </c>
      <c r="I282">
        <v>76</v>
      </c>
      <c r="J282">
        <v>33</v>
      </c>
      <c r="K282">
        <v>7</v>
      </c>
      <c r="L282">
        <v>40</v>
      </c>
      <c r="M282">
        <v>17</v>
      </c>
      <c r="N282">
        <v>1.36</v>
      </c>
      <c r="O282">
        <v>5.19</v>
      </c>
      <c r="P282">
        <v>2.29</v>
      </c>
      <c r="Q282">
        <v>4.17</v>
      </c>
      <c r="R282">
        <v>0.8</v>
      </c>
      <c r="S282">
        <v>14361</v>
      </c>
      <c r="U282">
        <f t="shared" si="45"/>
        <v>4</v>
      </c>
      <c r="V282">
        <f t="shared" si="46"/>
        <v>5</v>
      </c>
      <c r="W282">
        <f t="shared" si="47"/>
        <v>4.3499999999999996</v>
      </c>
      <c r="X282">
        <f t="shared" si="48"/>
        <v>11</v>
      </c>
      <c r="Y282">
        <f t="shared" si="49"/>
        <v>13</v>
      </c>
      <c r="Z282">
        <f t="shared" si="50"/>
        <v>69</v>
      </c>
      <c r="AA282">
        <f t="shared" si="51"/>
        <v>76</v>
      </c>
      <c r="AB282">
        <f t="shared" si="52"/>
        <v>33</v>
      </c>
      <c r="AC282">
        <f t="shared" si="53"/>
        <v>7</v>
      </c>
      <c r="AD282">
        <f t="shared" si="54"/>
        <v>40</v>
      </c>
      <c r="AE282">
        <f t="shared" si="55"/>
        <v>17</v>
      </c>
      <c r="AF282">
        <f>SUMPRODUCT(U282:AE282,Weights!$E$3:$O$3)</f>
        <v>70.5</v>
      </c>
    </row>
    <row r="283" spans="1:32" x14ac:dyDescent="0.25">
      <c r="A283" t="s">
        <v>854</v>
      </c>
      <c r="B283" t="s">
        <v>19</v>
      </c>
      <c r="C283">
        <v>2</v>
      </c>
      <c r="D283">
        <v>2</v>
      </c>
      <c r="E283">
        <v>4.01</v>
      </c>
      <c r="F283">
        <v>0</v>
      </c>
      <c r="G283">
        <v>26</v>
      </c>
      <c r="H283">
        <v>25</v>
      </c>
      <c r="I283">
        <v>23</v>
      </c>
      <c r="J283">
        <v>11</v>
      </c>
      <c r="K283">
        <v>3</v>
      </c>
      <c r="L283">
        <v>27</v>
      </c>
      <c r="M283">
        <v>13</v>
      </c>
      <c r="N283">
        <v>1.43</v>
      </c>
      <c r="O283">
        <v>9.74</v>
      </c>
      <c r="P283">
        <v>4.5999999999999996</v>
      </c>
      <c r="Q283">
        <v>4.18</v>
      </c>
      <c r="R283">
        <v>0.1</v>
      </c>
      <c r="S283">
        <v>494</v>
      </c>
      <c r="U283">
        <f t="shared" si="45"/>
        <v>2</v>
      </c>
      <c r="V283">
        <f t="shared" si="46"/>
        <v>2</v>
      </c>
      <c r="W283">
        <f t="shared" si="47"/>
        <v>4.01</v>
      </c>
      <c r="X283">
        <f t="shared" si="48"/>
        <v>0</v>
      </c>
      <c r="Y283">
        <f t="shared" si="49"/>
        <v>26</v>
      </c>
      <c r="Z283">
        <f t="shared" si="50"/>
        <v>25</v>
      </c>
      <c r="AA283">
        <f t="shared" si="51"/>
        <v>23</v>
      </c>
      <c r="AB283">
        <f t="shared" si="52"/>
        <v>11</v>
      </c>
      <c r="AC283">
        <f t="shared" si="53"/>
        <v>3</v>
      </c>
      <c r="AD283">
        <f t="shared" si="54"/>
        <v>27</v>
      </c>
      <c r="AE283">
        <f t="shared" si="55"/>
        <v>13</v>
      </c>
      <c r="AF283">
        <f>SUMPRODUCT(U283:AE283,Weights!$E$3:$O$3)</f>
        <v>41</v>
      </c>
    </row>
    <row r="284" spans="1:32" x14ac:dyDescent="0.25">
      <c r="A284" t="s">
        <v>695</v>
      </c>
      <c r="B284" t="s">
        <v>51</v>
      </c>
      <c r="C284">
        <v>2</v>
      </c>
      <c r="D284">
        <v>3</v>
      </c>
      <c r="E284">
        <v>4.53</v>
      </c>
      <c r="F284">
        <v>8</v>
      </c>
      <c r="G284">
        <v>9</v>
      </c>
      <c r="H284">
        <v>45</v>
      </c>
      <c r="I284">
        <v>48</v>
      </c>
      <c r="J284">
        <v>23</v>
      </c>
      <c r="K284">
        <v>7</v>
      </c>
      <c r="L284">
        <v>39</v>
      </c>
      <c r="M284">
        <v>11</v>
      </c>
      <c r="N284">
        <v>1.3</v>
      </c>
      <c r="O284">
        <v>7.75</v>
      </c>
      <c r="P284">
        <v>2.2599999999999998</v>
      </c>
      <c r="Q284">
        <v>4.18</v>
      </c>
      <c r="R284">
        <v>0.6</v>
      </c>
      <c r="S284">
        <v>14444</v>
      </c>
      <c r="U284">
        <f t="shared" si="45"/>
        <v>2</v>
      </c>
      <c r="V284">
        <f t="shared" si="46"/>
        <v>3</v>
      </c>
      <c r="W284">
        <f t="shared" si="47"/>
        <v>4.53</v>
      </c>
      <c r="X284">
        <f t="shared" si="48"/>
        <v>8</v>
      </c>
      <c r="Y284">
        <f t="shared" si="49"/>
        <v>9</v>
      </c>
      <c r="Z284">
        <f t="shared" si="50"/>
        <v>45</v>
      </c>
      <c r="AA284">
        <f t="shared" si="51"/>
        <v>48</v>
      </c>
      <c r="AB284">
        <f t="shared" si="52"/>
        <v>23</v>
      </c>
      <c r="AC284">
        <f t="shared" si="53"/>
        <v>7</v>
      </c>
      <c r="AD284">
        <f t="shared" si="54"/>
        <v>39</v>
      </c>
      <c r="AE284">
        <f t="shared" si="55"/>
        <v>11</v>
      </c>
      <c r="AF284">
        <f>SUMPRODUCT(U284:AE284,Weights!$E$3:$O$3)</f>
        <v>54.5</v>
      </c>
    </row>
    <row r="285" spans="1:32" x14ac:dyDescent="0.25">
      <c r="A285" t="s">
        <v>802</v>
      </c>
      <c r="B285" t="s">
        <v>25</v>
      </c>
      <c r="C285">
        <v>2</v>
      </c>
      <c r="D285">
        <v>2</v>
      </c>
      <c r="E285">
        <v>4.43</v>
      </c>
      <c r="F285">
        <v>0</v>
      </c>
      <c r="G285">
        <v>26</v>
      </c>
      <c r="H285">
        <v>29</v>
      </c>
      <c r="I285">
        <v>30</v>
      </c>
      <c r="J285">
        <v>14</v>
      </c>
      <c r="K285">
        <v>4</v>
      </c>
      <c r="L285">
        <v>30</v>
      </c>
      <c r="M285">
        <v>12</v>
      </c>
      <c r="N285">
        <v>1.44</v>
      </c>
      <c r="O285">
        <v>9.2899999999999991</v>
      </c>
      <c r="P285">
        <v>3.76</v>
      </c>
      <c r="Q285">
        <v>4.18</v>
      </c>
      <c r="R285">
        <v>0.2</v>
      </c>
      <c r="S285">
        <v>13763</v>
      </c>
      <c r="U285">
        <f t="shared" si="45"/>
        <v>2</v>
      </c>
      <c r="V285">
        <f t="shared" si="46"/>
        <v>2</v>
      </c>
      <c r="W285">
        <f t="shared" si="47"/>
        <v>4.43</v>
      </c>
      <c r="X285">
        <f t="shared" si="48"/>
        <v>0</v>
      </c>
      <c r="Y285">
        <f t="shared" si="49"/>
        <v>26</v>
      </c>
      <c r="Z285">
        <f t="shared" si="50"/>
        <v>29</v>
      </c>
      <c r="AA285">
        <f t="shared" si="51"/>
        <v>30</v>
      </c>
      <c r="AB285">
        <f t="shared" si="52"/>
        <v>14</v>
      </c>
      <c r="AC285">
        <f t="shared" si="53"/>
        <v>4</v>
      </c>
      <c r="AD285">
        <f t="shared" si="54"/>
        <v>30</v>
      </c>
      <c r="AE285">
        <f t="shared" si="55"/>
        <v>12</v>
      </c>
      <c r="AF285">
        <f>SUMPRODUCT(U285:AE285,Weights!$E$3:$O$3)</f>
        <v>43</v>
      </c>
    </row>
    <row r="286" spans="1:32" x14ac:dyDescent="0.25">
      <c r="A286" t="s">
        <v>682</v>
      </c>
      <c r="B286" t="s">
        <v>110</v>
      </c>
      <c r="C286">
        <v>3</v>
      </c>
      <c r="D286">
        <v>4</v>
      </c>
      <c r="E286">
        <v>4.45</v>
      </c>
      <c r="F286">
        <v>11</v>
      </c>
      <c r="G286">
        <v>11</v>
      </c>
      <c r="H286">
        <v>62</v>
      </c>
      <c r="I286">
        <v>62</v>
      </c>
      <c r="J286">
        <v>31</v>
      </c>
      <c r="K286">
        <v>8</v>
      </c>
      <c r="L286">
        <v>59</v>
      </c>
      <c r="M286">
        <v>23</v>
      </c>
      <c r="N286">
        <v>1.37</v>
      </c>
      <c r="O286">
        <v>8.6300000000000008</v>
      </c>
      <c r="P286">
        <v>3.33</v>
      </c>
      <c r="Q286">
        <v>4.1900000000000004</v>
      </c>
      <c r="R286">
        <v>1</v>
      </c>
      <c r="S286">
        <v>13654</v>
      </c>
      <c r="U286">
        <f t="shared" si="45"/>
        <v>3</v>
      </c>
      <c r="V286">
        <f t="shared" si="46"/>
        <v>4</v>
      </c>
      <c r="W286">
        <f t="shared" si="47"/>
        <v>4.45</v>
      </c>
      <c r="X286">
        <f t="shared" si="48"/>
        <v>11</v>
      </c>
      <c r="Y286">
        <f t="shared" si="49"/>
        <v>11</v>
      </c>
      <c r="Z286">
        <f t="shared" si="50"/>
        <v>62</v>
      </c>
      <c r="AA286">
        <f t="shared" si="51"/>
        <v>62</v>
      </c>
      <c r="AB286">
        <f t="shared" si="52"/>
        <v>31</v>
      </c>
      <c r="AC286">
        <f t="shared" si="53"/>
        <v>8</v>
      </c>
      <c r="AD286">
        <f t="shared" si="54"/>
        <v>59</v>
      </c>
      <c r="AE286">
        <f t="shared" si="55"/>
        <v>23</v>
      </c>
      <c r="AF286">
        <f>SUMPRODUCT(U286:AE286,Weights!$E$3:$O$3)</f>
        <v>81.5</v>
      </c>
    </row>
    <row r="287" spans="1:32" x14ac:dyDescent="0.25">
      <c r="A287" t="s">
        <v>805</v>
      </c>
      <c r="B287" t="s">
        <v>37</v>
      </c>
      <c r="C287">
        <v>1</v>
      </c>
      <c r="D287">
        <v>0</v>
      </c>
      <c r="E287">
        <v>3.83</v>
      </c>
      <c r="F287">
        <v>0</v>
      </c>
      <c r="G287">
        <v>17</v>
      </c>
      <c r="H287">
        <v>19</v>
      </c>
      <c r="I287">
        <v>18</v>
      </c>
      <c r="J287">
        <v>8</v>
      </c>
      <c r="K287">
        <v>2</v>
      </c>
      <c r="L287">
        <v>17</v>
      </c>
      <c r="M287">
        <v>7</v>
      </c>
      <c r="N287">
        <v>1.37</v>
      </c>
      <c r="O287">
        <v>8.3000000000000007</v>
      </c>
      <c r="P287">
        <v>3.51</v>
      </c>
      <c r="Q287">
        <v>4.1900000000000004</v>
      </c>
      <c r="R287">
        <v>0.1</v>
      </c>
      <c r="S287">
        <v>6819</v>
      </c>
      <c r="U287">
        <f t="shared" si="45"/>
        <v>1</v>
      </c>
      <c r="V287">
        <f t="shared" si="46"/>
        <v>0</v>
      </c>
      <c r="W287">
        <f t="shared" si="47"/>
        <v>3.83</v>
      </c>
      <c r="X287">
        <f t="shared" si="48"/>
        <v>0</v>
      </c>
      <c r="Y287">
        <f t="shared" si="49"/>
        <v>17</v>
      </c>
      <c r="Z287">
        <f t="shared" si="50"/>
        <v>19</v>
      </c>
      <c r="AA287">
        <f t="shared" si="51"/>
        <v>18</v>
      </c>
      <c r="AB287">
        <f t="shared" si="52"/>
        <v>8</v>
      </c>
      <c r="AC287">
        <f t="shared" si="53"/>
        <v>2</v>
      </c>
      <c r="AD287">
        <f t="shared" si="54"/>
        <v>17</v>
      </c>
      <c r="AE287">
        <f t="shared" si="55"/>
        <v>7</v>
      </c>
      <c r="AF287">
        <f>SUMPRODUCT(U287:AE287,Weights!$E$3:$O$3)</f>
        <v>31.5</v>
      </c>
    </row>
    <row r="288" spans="1:32" x14ac:dyDescent="0.25">
      <c r="A288" t="s">
        <v>723</v>
      </c>
      <c r="B288" t="s">
        <v>60</v>
      </c>
      <c r="C288">
        <v>3</v>
      </c>
      <c r="D288">
        <v>4</v>
      </c>
      <c r="E288">
        <v>4.66</v>
      </c>
      <c r="F288">
        <v>8</v>
      </c>
      <c r="G288">
        <v>9</v>
      </c>
      <c r="H288">
        <v>48</v>
      </c>
      <c r="I288">
        <v>56</v>
      </c>
      <c r="J288">
        <v>25</v>
      </c>
      <c r="K288">
        <v>7</v>
      </c>
      <c r="L288">
        <v>35</v>
      </c>
      <c r="M288">
        <v>8</v>
      </c>
      <c r="N288">
        <v>1.32</v>
      </c>
      <c r="O288">
        <v>6.6</v>
      </c>
      <c r="P288">
        <v>1.45</v>
      </c>
      <c r="Q288">
        <v>4.1900000000000004</v>
      </c>
      <c r="R288">
        <v>0.7</v>
      </c>
      <c r="S288">
        <v>7450</v>
      </c>
      <c r="U288">
        <f t="shared" si="45"/>
        <v>3</v>
      </c>
      <c r="V288">
        <f t="shared" si="46"/>
        <v>4</v>
      </c>
      <c r="W288">
        <f t="shared" si="47"/>
        <v>4.66</v>
      </c>
      <c r="X288">
        <f t="shared" si="48"/>
        <v>8</v>
      </c>
      <c r="Y288">
        <f t="shared" si="49"/>
        <v>9</v>
      </c>
      <c r="Z288">
        <f t="shared" si="50"/>
        <v>48</v>
      </c>
      <c r="AA288">
        <f t="shared" si="51"/>
        <v>56</v>
      </c>
      <c r="AB288">
        <f t="shared" si="52"/>
        <v>25</v>
      </c>
      <c r="AC288">
        <f t="shared" si="53"/>
        <v>7</v>
      </c>
      <c r="AD288">
        <f t="shared" si="54"/>
        <v>35</v>
      </c>
      <c r="AE288">
        <f t="shared" si="55"/>
        <v>8</v>
      </c>
      <c r="AF288">
        <f>SUMPRODUCT(U288:AE288,Weights!$E$3:$O$3)</f>
        <v>52</v>
      </c>
    </row>
    <row r="289" spans="1:32" x14ac:dyDescent="0.25">
      <c r="A289" t="s">
        <v>780</v>
      </c>
      <c r="B289" t="s">
        <v>62</v>
      </c>
      <c r="C289">
        <v>1</v>
      </c>
      <c r="D289">
        <v>1</v>
      </c>
      <c r="E289">
        <v>4.1500000000000004</v>
      </c>
      <c r="F289">
        <v>0</v>
      </c>
      <c r="G289">
        <v>25</v>
      </c>
      <c r="H289">
        <v>21</v>
      </c>
      <c r="I289">
        <v>20</v>
      </c>
      <c r="J289">
        <v>10</v>
      </c>
      <c r="K289">
        <v>2</v>
      </c>
      <c r="L289">
        <v>20</v>
      </c>
      <c r="M289">
        <v>11</v>
      </c>
      <c r="N289">
        <v>1.45</v>
      </c>
      <c r="O289">
        <v>8.25</v>
      </c>
      <c r="P289">
        <v>4.6399999999999997</v>
      </c>
      <c r="Q289">
        <v>4.2</v>
      </c>
      <c r="R289">
        <v>0</v>
      </c>
      <c r="S289">
        <v>11528</v>
      </c>
      <c r="U289">
        <f t="shared" si="45"/>
        <v>1</v>
      </c>
      <c r="V289">
        <f t="shared" si="46"/>
        <v>1</v>
      </c>
      <c r="W289">
        <f t="shared" si="47"/>
        <v>4.1500000000000004</v>
      </c>
      <c r="X289">
        <f t="shared" si="48"/>
        <v>0</v>
      </c>
      <c r="Y289">
        <f t="shared" si="49"/>
        <v>25</v>
      </c>
      <c r="Z289">
        <f t="shared" si="50"/>
        <v>21</v>
      </c>
      <c r="AA289">
        <f t="shared" si="51"/>
        <v>20</v>
      </c>
      <c r="AB289">
        <f t="shared" si="52"/>
        <v>10</v>
      </c>
      <c r="AC289">
        <f t="shared" si="53"/>
        <v>2</v>
      </c>
      <c r="AD289">
        <f t="shared" si="54"/>
        <v>20</v>
      </c>
      <c r="AE289">
        <f t="shared" si="55"/>
        <v>11</v>
      </c>
      <c r="AF289">
        <f>SUMPRODUCT(U289:AE289,Weights!$E$3:$O$3)</f>
        <v>28.5</v>
      </c>
    </row>
    <row r="290" spans="1:32" x14ac:dyDescent="0.25">
      <c r="A290" t="s">
        <v>629</v>
      </c>
      <c r="B290" t="s">
        <v>51</v>
      </c>
      <c r="C290">
        <v>1</v>
      </c>
      <c r="D290">
        <v>1</v>
      </c>
      <c r="E290">
        <v>4.13</v>
      </c>
      <c r="F290">
        <v>0</v>
      </c>
      <c r="G290">
        <v>24</v>
      </c>
      <c r="H290">
        <v>20</v>
      </c>
      <c r="I290">
        <v>18</v>
      </c>
      <c r="J290">
        <v>9</v>
      </c>
      <c r="K290">
        <v>4</v>
      </c>
      <c r="L290">
        <v>23</v>
      </c>
      <c r="M290">
        <v>6</v>
      </c>
      <c r="N290">
        <v>1.2</v>
      </c>
      <c r="O290">
        <v>10.5</v>
      </c>
      <c r="P290">
        <v>2.5299999999999998</v>
      </c>
      <c r="Q290">
        <v>4.2</v>
      </c>
      <c r="R290">
        <v>0.1</v>
      </c>
      <c r="S290">
        <v>9817</v>
      </c>
      <c r="U290">
        <f t="shared" si="45"/>
        <v>1</v>
      </c>
      <c r="V290">
        <f t="shared" si="46"/>
        <v>1</v>
      </c>
      <c r="W290">
        <f t="shared" si="47"/>
        <v>4.13</v>
      </c>
      <c r="X290">
        <f t="shared" si="48"/>
        <v>0</v>
      </c>
      <c r="Y290">
        <f t="shared" si="49"/>
        <v>24</v>
      </c>
      <c r="Z290">
        <f t="shared" si="50"/>
        <v>20</v>
      </c>
      <c r="AA290">
        <f t="shared" si="51"/>
        <v>18</v>
      </c>
      <c r="AB290">
        <f t="shared" si="52"/>
        <v>9</v>
      </c>
      <c r="AC290">
        <f t="shared" si="53"/>
        <v>4</v>
      </c>
      <c r="AD290">
        <f t="shared" si="54"/>
        <v>23</v>
      </c>
      <c r="AE290">
        <f t="shared" si="55"/>
        <v>6</v>
      </c>
      <c r="AF290">
        <f>SUMPRODUCT(U290:AE290,Weights!$E$3:$O$3)</f>
        <v>35</v>
      </c>
    </row>
    <row r="291" spans="1:32" x14ac:dyDescent="0.25">
      <c r="A291" t="s">
        <v>834</v>
      </c>
      <c r="B291" t="s">
        <v>39</v>
      </c>
      <c r="C291">
        <v>2</v>
      </c>
      <c r="D291">
        <v>3</v>
      </c>
      <c r="E291">
        <v>4.33</v>
      </c>
      <c r="F291">
        <v>7</v>
      </c>
      <c r="G291">
        <v>12</v>
      </c>
      <c r="H291">
        <v>44</v>
      </c>
      <c r="I291">
        <v>46</v>
      </c>
      <c r="J291">
        <v>21</v>
      </c>
      <c r="K291">
        <v>5</v>
      </c>
      <c r="L291">
        <v>33</v>
      </c>
      <c r="M291">
        <v>13</v>
      </c>
      <c r="N291">
        <v>1.35</v>
      </c>
      <c r="O291">
        <v>6.83</v>
      </c>
      <c r="P291">
        <v>2.62</v>
      </c>
      <c r="Q291">
        <v>4.2</v>
      </c>
      <c r="R291">
        <v>0.6</v>
      </c>
      <c r="S291">
        <v>13942</v>
      </c>
      <c r="U291">
        <f t="shared" si="45"/>
        <v>2</v>
      </c>
      <c r="V291">
        <f t="shared" si="46"/>
        <v>3</v>
      </c>
      <c r="W291">
        <f t="shared" si="47"/>
        <v>4.33</v>
      </c>
      <c r="X291">
        <f t="shared" si="48"/>
        <v>7</v>
      </c>
      <c r="Y291">
        <f t="shared" si="49"/>
        <v>12</v>
      </c>
      <c r="Z291">
        <f t="shared" si="50"/>
        <v>44</v>
      </c>
      <c r="AA291">
        <f t="shared" si="51"/>
        <v>46</v>
      </c>
      <c r="AB291">
        <f t="shared" si="52"/>
        <v>21</v>
      </c>
      <c r="AC291">
        <f t="shared" si="53"/>
        <v>5</v>
      </c>
      <c r="AD291">
        <f t="shared" si="54"/>
        <v>33</v>
      </c>
      <c r="AE291">
        <f t="shared" si="55"/>
        <v>13</v>
      </c>
      <c r="AF291">
        <f>SUMPRODUCT(U291:AE291,Weights!$E$3:$O$3)</f>
        <v>50.5</v>
      </c>
    </row>
    <row r="292" spans="1:32" x14ac:dyDescent="0.25">
      <c r="A292" t="s">
        <v>793</v>
      </c>
      <c r="B292" t="s">
        <v>23</v>
      </c>
      <c r="C292">
        <v>3</v>
      </c>
      <c r="D292">
        <v>4</v>
      </c>
      <c r="E292">
        <v>4.25</v>
      </c>
      <c r="F292">
        <v>11</v>
      </c>
      <c r="G292">
        <v>12</v>
      </c>
      <c r="H292">
        <v>66</v>
      </c>
      <c r="I292">
        <v>67</v>
      </c>
      <c r="J292">
        <v>31</v>
      </c>
      <c r="K292">
        <v>9</v>
      </c>
      <c r="L292">
        <v>56</v>
      </c>
      <c r="M292">
        <v>21</v>
      </c>
      <c r="N292">
        <v>1.34</v>
      </c>
      <c r="O292">
        <v>7.6</v>
      </c>
      <c r="P292">
        <v>2.91</v>
      </c>
      <c r="Q292">
        <v>4.21</v>
      </c>
      <c r="R292">
        <v>0.7</v>
      </c>
      <c r="S292">
        <v>8137</v>
      </c>
      <c r="U292">
        <f t="shared" si="45"/>
        <v>3</v>
      </c>
      <c r="V292">
        <f t="shared" si="46"/>
        <v>4</v>
      </c>
      <c r="W292">
        <f t="shared" si="47"/>
        <v>4.25</v>
      </c>
      <c r="X292">
        <f t="shared" si="48"/>
        <v>11</v>
      </c>
      <c r="Y292">
        <f t="shared" si="49"/>
        <v>12</v>
      </c>
      <c r="Z292">
        <f t="shared" si="50"/>
        <v>66</v>
      </c>
      <c r="AA292">
        <f t="shared" si="51"/>
        <v>67</v>
      </c>
      <c r="AB292">
        <f t="shared" si="52"/>
        <v>31</v>
      </c>
      <c r="AC292">
        <f t="shared" si="53"/>
        <v>9</v>
      </c>
      <c r="AD292">
        <f t="shared" si="54"/>
        <v>56</v>
      </c>
      <c r="AE292">
        <f t="shared" si="55"/>
        <v>21</v>
      </c>
      <c r="AF292">
        <f>SUMPRODUCT(U292:AE292,Weights!$E$3:$O$3)</f>
        <v>85</v>
      </c>
    </row>
    <row r="293" spans="1:32" x14ac:dyDescent="0.25">
      <c r="A293" t="s">
        <v>770</v>
      </c>
      <c r="B293" t="s">
        <v>29</v>
      </c>
      <c r="C293">
        <v>2</v>
      </c>
      <c r="D293">
        <v>2</v>
      </c>
      <c r="E293">
        <v>4.46</v>
      </c>
      <c r="F293">
        <v>6</v>
      </c>
      <c r="G293">
        <v>6</v>
      </c>
      <c r="H293">
        <v>32</v>
      </c>
      <c r="I293">
        <v>34</v>
      </c>
      <c r="J293">
        <v>16</v>
      </c>
      <c r="K293">
        <v>3</v>
      </c>
      <c r="L293">
        <v>21</v>
      </c>
      <c r="M293">
        <v>10</v>
      </c>
      <c r="N293">
        <v>1.39</v>
      </c>
      <c r="O293">
        <v>6.11</v>
      </c>
      <c r="P293">
        <v>2.96</v>
      </c>
      <c r="Q293">
        <v>4.21</v>
      </c>
      <c r="R293">
        <v>0.4</v>
      </c>
      <c r="S293">
        <v>8223</v>
      </c>
      <c r="U293">
        <f t="shared" si="45"/>
        <v>2</v>
      </c>
      <c r="V293">
        <f t="shared" si="46"/>
        <v>2</v>
      </c>
      <c r="W293">
        <f t="shared" si="47"/>
        <v>4.46</v>
      </c>
      <c r="X293">
        <f t="shared" si="48"/>
        <v>6</v>
      </c>
      <c r="Y293">
        <f t="shared" si="49"/>
        <v>6</v>
      </c>
      <c r="Z293">
        <f t="shared" si="50"/>
        <v>32</v>
      </c>
      <c r="AA293">
        <f t="shared" si="51"/>
        <v>34</v>
      </c>
      <c r="AB293">
        <f t="shared" si="52"/>
        <v>16</v>
      </c>
      <c r="AC293">
        <f t="shared" si="53"/>
        <v>3</v>
      </c>
      <c r="AD293">
        <f t="shared" si="54"/>
        <v>21</v>
      </c>
      <c r="AE293">
        <f t="shared" si="55"/>
        <v>10</v>
      </c>
      <c r="AF293">
        <f>SUMPRODUCT(U293:AE293,Weights!$E$3:$O$3)</f>
        <v>35</v>
      </c>
    </row>
    <row r="294" spans="1:32" x14ac:dyDescent="0.25">
      <c r="A294" t="s">
        <v>748</v>
      </c>
      <c r="B294" t="s">
        <v>56</v>
      </c>
      <c r="C294">
        <v>1</v>
      </c>
      <c r="D294">
        <v>1</v>
      </c>
      <c r="E294">
        <v>3.97</v>
      </c>
      <c r="F294">
        <v>0</v>
      </c>
      <c r="G294">
        <v>16</v>
      </c>
      <c r="H294">
        <v>17</v>
      </c>
      <c r="I294">
        <v>18</v>
      </c>
      <c r="J294">
        <v>8</v>
      </c>
      <c r="K294">
        <v>2</v>
      </c>
      <c r="L294">
        <v>15</v>
      </c>
      <c r="M294">
        <v>7</v>
      </c>
      <c r="N294">
        <v>1.42</v>
      </c>
      <c r="O294">
        <v>7.83</v>
      </c>
      <c r="P294">
        <v>3.65</v>
      </c>
      <c r="Q294">
        <v>4.22</v>
      </c>
      <c r="R294">
        <v>0.1</v>
      </c>
      <c r="S294">
        <v>10534</v>
      </c>
      <c r="U294">
        <f t="shared" si="45"/>
        <v>1</v>
      </c>
      <c r="V294">
        <f t="shared" si="46"/>
        <v>1</v>
      </c>
      <c r="W294">
        <f t="shared" si="47"/>
        <v>3.97</v>
      </c>
      <c r="X294">
        <f t="shared" si="48"/>
        <v>0</v>
      </c>
      <c r="Y294">
        <f t="shared" si="49"/>
        <v>16</v>
      </c>
      <c r="Z294">
        <f t="shared" si="50"/>
        <v>17</v>
      </c>
      <c r="AA294">
        <f t="shared" si="51"/>
        <v>18</v>
      </c>
      <c r="AB294">
        <f t="shared" si="52"/>
        <v>8</v>
      </c>
      <c r="AC294">
        <f t="shared" si="53"/>
        <v>2</v>
      </c>
      <c r="AD294">
        <f t="shared" si="54"/>
        <v>15</v>
      </c>
      <c r="AE294">
        <f t="shared" si="55"/>
        <v>7</v>
      </c>
      <c r="AF294">
        <f>SUMPRODUCT(U294:AE294,Weights!$E$3:$O$3)</f>
        <v>22.5</v>
      </c>
    </row>
    <row r="295" spans="1:32" x14ac:dyDescent="0.25">
      <c r="A295" t="s">
        <v>801</v>
      </c>
      <c r="B295" t="s">
        <v>147</v>
      </c>
      <c r="C295">
        <v>1</v>
      </c>
      <c r="D295">
        <v>1</v>
      </c>
      <c r="E295">
        <v>3.94</v>
      </c>
      <c r="F295">
        <v>0</v>
      </c>
      <c r="G295">
        <v>31</v>
      </c>
      <c r="H295">
        <v>28</v>
      </c>
      <c r="I295">
        <v>27</v>
      </c>
      <c r="J295">
        <v>12</v>
      </c>
      <c r="K295">
        <v>3</v>
      </c>
      <c r="L295">
        <v>24</v>
      </c>
      <c r="M295">
        <v>12</v>
      </c>
      <c r="N295">
        <v>1.38</v>
      </c>
      <c r="O295">
        <v>7.51</v>
      </c>
      <c r="P295">
        <v>3.87</v>
      </c>
      <c r="Q295">
        <v>4.22</v>
      </c>
      <c r="R295">
        <v>0.1</v>
      </c>
      <c r="S295">
        <v>9884</v>
      </c>
      <c r="U295">
        <f t="shared" si="45"/>
        <v>1</v>
      </c>
      <c r="V295">
        <f t="shared" si="46"/>
        <v>1</v>
      </c>
      <c r="W295">
        <f t="shared" si="47"/>
        <v>3.94</v>
      </c>
      <c r="X295">
        <f t="shared" si="48"/>
        <v>0</v>
      </c>
      <c r="Y295">
        <f t="shared" si="49"/>
        <v>31</v>
      </c>
      <c r="Z295">
        <f t="shared" si="50"/>
        <v>28</v>
      </c>
      <c r="AA295">
        <f t="shared" si="51"/>
        <v>27</v>
      </c>
      <c r="AB295">
        <f t="shared" si="52"/>
        <v>12</v>
      </c>
      <c r="AC295">
        <f t="shared" si="53"/>
        <v>3</v>
      </c>
      <c r="AD295">
        <f t="shared" si="54"/>
        <v>24</v>
      </c>
      <c r="AE295">
        <f t="shared" si="55"/>
        <v>12</v>
      </c>
      <c r="AF295">
        <f>SUMPRODUCT(U295:AE295,Weights!$E$3:$O$3)</f>
        <v>38.5</v>
      </c>
    </row>
    <row r="296" spans="1:32" x14ac:dyDescent="0.25">
      <c r="A296" t="s">
        <v>776</v>
      </c>
      <c r="B296" t="s">
        <v>19</v>
      </c>
      <c r="C296">
        <v>4</v>
      </c>
      <c r="D296">
        <v>4</v>
      </c>
      <c r="E296">
        <v>4.22</v>
      </c>
      <c r="F296">
        <v>12</v>
      </c>
      <c r="G296">
        <v>12</v>
      </c>
      <c r="H296">
        <v>69</v>
      </c>
      <c r="I296">
        <v>67</v>
      </c>
      <c r="J296">
        <v>32</v>
      </c>
      <c r="K296">
        <v>9</v>
      </c>
      <c r="L296">
        <v>61</v>
      </c>
      <c r="M296">
        <v>21</v>
      </c>
      <c r="N296">
        <v>1.27</v>
      </c>
      <c r="O296">
        <v>8</v>
      </c>
      <c r="P296">
        <v>2.74</v>
      </c>
      <c r="Q296">
        <v>4.2300000000000004</v>
      </c>
      <c r="R296">
        <v>0.9</v>
      </c>
      <c r="S296">
        <v>11836</v>
      </c>
      <c r="U296">
        <f t="shared" si="45"/>
        <v>4</v>
      </c>
      <c r="V296">
        <f t="shared" si="46"/>
        <v>4</v>
      </c>
      <c r="W296">
        <f t="shared" si="47"/>
        <v>4.22</v>
      </c>
      <c r="X296">
        <f t="shared" si="48"/>
        <v>12</v>
      </c>
      <c r="Y296">
        <f t="shared" si="49"/>
        <v>12</v>
      </c>
      <c r="Z296">
        <f t="shared" si="50"/>
        <v>69</v>
      </c>
      <c r="AA296">
        <f t="shared" si="51"/>
        <v>67</v>
      </c>
      <c r="AB296">
        <f t="shared" si="52"/>
        <v>32</v>
      </c>
      <c r="AC296">
        <f t="shared" si="53"/>
        <v>9</v>
      </c>
      <c r="AD296">
        <f t="shared" si="54"/>
        <v>61</v>
      </c>
      <c r="AE296">
        <f t="shared" si="55"/>
        <v>21</v>
      </c>
      <c r="AF296">
        <f>SUMPRODUCT(U296:AE296,Weights!$E$3:$O$3)</f>
        <v>99</v>
      </c>
    </row>
    <row r="297" spans="1:32" x14ac:dyDescent="0.25">
      <c r="A297" t="s">
        <v>783</v>
      </c>
      <c r="B297" t="s">
        <v>15</v>
      </c>
      <c r="C297">
        <v>1</v>
      </c>
      <c r="D297">
        <v>1</v>
      </c>
      <c r="E297">
        <v>4.17</v>
      </c>
      <c r="F297">
        <v>0</v>
      </c>
      <c r="G297">
        <v>16</v>
      </c>
      <c r="H297">
        <v>21</v>
      </c>
      <c r="I297">
        <v>21</v>
      </c>
      <c r="J297">
        <v>10</v>
      </c>
      <c r="K297">
        <v>3</v>
      </c>
      <c r="L297">
        <v>19</v>
      </c>
      <c r="M297">
        <v>6</v>
      </c>
      <c r="N297">
        <v>1.29</v>
      </c>
      <c r="O297">
        <v>8.01</v>
      </c>
      <c r="P297">
        <v>2.63</v>
      </c>
      <c r="Q297">
        <v>4.2300000000000004</v>
      </c>
      <c r="R297">
        <v>0.1</v>
      </c>
      <c r="S297">
        <v>8410</v>
      </c>
      <c r="U297">
        <f t="shared" si="45"/>
        <v>1</v>
      </c>
      <c r="V297">
        <f t="shared" si="46"/>
        <v>1</v>
      </c>
      <c r="W297">
        <f t="shared" si="47"/>
        <v>4.17</v>
      </c>
      <c r="X297">
        <f t="shared" si="48"/>
        <v>0</v>
      </c>
      <c r="Y297">
        <f t="shared" si="49"/>
        <v>16</v>
      </c>
      <c r="Z297">
        <f t="shared" si="50"/>
        <v>21</v>
      </c>
      <c r="AA297">
        <f t="shared" si="51"/>
        <v>21</v>
      </c>
      <c r="AB297">
        <f t="shared" si="52"/>
        <v>10</v>
      </c>
      <c r="AC297">
        <f t="shared" si="53"/>
        <v>3</v>
      </c>
      <c r="AD297">
        <f t="shared" si="54"/>
        <v>19</v>
      </c>
      <c r="AE297">
        <f t="shared" si="55"/>
        <v>6</v>
      </c>
      <c r="AF297">
        <f>SUMPRODUCT(U297:AE297,Weights!$E$3:$O$3)</f>
        <v>29.5</v>
      </c>
    </row>
    <row r="298" spans="1:32" x14ac:dyDescent="0.25">
      <c r="A298" t="s">
        <v>605</v>
      </c>
      <c r="B298" t="s">
        <v>17</v>
      </c>
      <c r="C298">
        <v>1</v>
      </c>
      <c r="D298">
        <v>2</v>
      </c>
      <c r="E298">
        <v>4.51</v>
      </c>
      <c r="F298">
        <v>0</v>
      </c>
      <c r="G298">
        <v>24</v>
      </c>
      <c r="H298">
        <v>21</v>
      </c>
      <c r="I298">
        <v>18</v>
      </c>
      <c r="J298">
        <v>10</v>
      </c>
      <c r="K298">
        <v>4</v>
      </c>
      <c r="L298">
        <v>26</v>
      </c>
      <c r="M298">
        <v>7</v>
      </c>
      <c r="N298">
        <v>1.23</v>
      </c>
      <c r="O298">
        <v>11.29</v>
      </c>
      <c r="P298">
        <v>3.06</v>
      </c>
      <c r="Q298">
        <v>4.2300000000000004</v>
      </c>
      <c r="R298">
        <v>0.1</v>
      </c>
      <c r="S298">
        <v>7773</v>
      </c>
      <c r="U298">
        <f t="shared" si="45"/>
        <v>1</v>
      </c>
      <c r="V298">
        <f t="shared" si="46"/>
        <v>2</v>
      </c>
      <c r="W298">
        <f t="shared" si="47"/>
        <v>4.51</v>
      </c>
      <c r="X298">
        <f t="shared" si="48"/>
        <v>0</v>
      </c>
      <c r="Y298">
        <f t="shared" si="49"/>
        <v>24</v>
      </c>
      <c r="Z298">
        <f t="shared" si="50"/>
        <v>21</v>
      </c>
      <c r="AA298">
        <f t="shared" si="51"/>
        <v>18</v>
      </c>
      <c r="AB298">
        <f t="shared" si="52"/>
        <v>10</v>
      </c>
      <c r="AC298">
        <f t="shared" si="53"/>
        <v>4</v>
      </c>
      <c r="AD298">
        <f t="shared" si="54"/>
        <v>26</v>
      </c>
      <c r="AE298">
        <f t="shared" si="55"/>
        <v>7</v>
      </c>
      <c r="AF298">
        <f>SUMPRODUCT(U298:AE298,Weights!$E$3:$O$3)</f>
        <v>34.5</v>
      </c>
    </row>
    <row r="299" spans="1:32" x14ac:dyDescent="0.25">
      <c r="A299" t="s">
        <v>731</v>
      </c>
      <c r="B299" t="s">
        <v>39</v>
      </c>
      <c r="C299">
        <v>4</v>
      </c>
      <c r="D299">
        <v>5</v>
      </c>
      <c r="E299">
        <v>4.3600000000000003</v>
      </c>
      <c r="F299">
        <v>13</v>
      </c>
      <c r="G299">
        <v>13</v>
      </c>
      <c r="H299">
        <v>75</v>
      </c>
      <c r="I299">
        <v>78</v>
      </c>
      <c r="J299">
        <v>36</v>
      </c>
      <c r="K299">
        <v>10</v>
      </c>
      <c r="L299">
        <v>60</v>
      </c>
      <c r="M299">
        <v>22</v>
      </c>
      <c r="N299">
        <v>1.33</v>
      </c>
      <c r="O299">
        <v>7.2</v>
      </c>
      <c r="P299">
        <v>2.62</v>
      </c>
      <c r="Q299">
        <v>4.24</v>
      </c>
      <c r="R299">
        <v>1.2</v>
      </c>
      <c r="S299">
        <v>13183</v>
      </c>
      <c r="U299">
        <f t="shared" si="45"/>
        <v>4</v>
      </c>
      <c r="V299">
        <f t="shared" si="46"/>
        <v>5</v>
      </c>
      <c r="W299">
        <f t="shared" si="47"/>
        <v>4.3600000000000003</v>
      </c>
      <c r="X299">
        <f t="shared" si="48"/>
        <v>13</v>
      </c>
      <c r="Y299">
        <f t="shared" si="49"/>
        <v>13</v>
      </c>
      <c r="Z299">
        <f t="shared" si="50"/>
        <v>75</v>
      </c>
      <c r="AA299">
        <f t="shared" si="51"/>
        <v>78</v>
      </c>
      <c r="AB299">
        <f t="shared" si="52"/>
        <v>36</v>
      </c>
      <c r="AC299">
        <f t="shared" si="53"/>
        <v>10</v>
      </c>
      <c r="AD299">
        <f t="shared" si="54"/>
        <v>60</v>
      </c>
      <c r="AE299">
        <f t="shared" si="55"/>
        <v>22</v>
      </c>
      <c r="AF299">
        <f>SUMPRODUCT(U299:AE299,Weights!$E$3:$O$3)</f>
        <v>93</v>
      </c>
    </row>
    <row r="300" spans="1:32" x14ac:dyDescent="0.25">
      <c r="A300" t="s">
        <v>1199</v>
      </c>
      <c r="B300" t="s">
        <v>141</v>
      </c>
      <c r="C300">
        <v>1</v>
      </c>
      <c r="D300">
        <v>1</v>
      </c>
      <c r="E300">
        <v>4.3499999999999996</v>
      </c>
      <c r="F300">
        <v>0</v>
      </c>
      <c r="G300">
        <v>16</v>
      </c>
      <c r="H300">
        <v>22</v>
      </c>
      <c r="I300">
        <v>23</v>
      </c>
      <c r="J300">
        <v>11</v>
      </c>
      <c r="K300">
        <v>3</v>
      </c>
      <c r="L300">
        <v>21</v>
      </c>
      <c r="M300">
        <v>6</v>
      </c>
      <c r="N300">
        <v>1.37</v>
      </c>
      <c r="O300">
        <v>8.5299999999999994</v>
      </c>
      <c r="P300">
        <v>2.64</v>
      </c>
      <c r="Q300">
        <v>4.24</v>
      </c>
      <c r="R300">
        <v>0.1</v>
      </c>
      <c r="S300">
        <v>13346</v>
      </c>
      <c r="U300">
        <f t="shared" si="45"/>
        <v>1</v>
      </c>
      <c r="V300">
        <f t="shared" si="46"/>
        <v>1</v>
      </c>
      <c r="W300">
        <f t="shared" si="47"/>
        <v>4.3499999999999996</v>
      </c>
      <c r="X300">
        <f t="shared" si="48"/>
        <v>0</v>
      </c>
      <c r="Y300">
        <f t="shared" si="49"/>
        <v>16</v>
      </c>
      <c r="Z300">
        <f t="shared" si="50"/>
        <v>22</v>
      </c>
      <c r="AA300">
        <f t="shared" si="51"/>
        <v>23</v>
      </c>
      <c r="AB300">
        <f t="shared" si="52"/>
        <v>11</v>
      </c>
      <c r="AC300">
        <f t="shared" si="53"/>
        <v>3</v>
      </c>
      <c r="AD300">
        <f t="shared" si="54"/>
        <v>21</v>
      </c>
      <c r="AE300">
        <f t="shared" si="55"/>
        <v>6</v>
      </c>
      <c r="AF300">
        <f>SUMPRODUCT(U300:AE300,Weights!$E$3:$O$3)</f>
        <v>30.5</v>
      </c>
    </row>
    <row r="301" spans="1:32" x14ac:dyDescent="0.25">
      <c r="A301" t="s">
        <v>1033</v>
      </c>
      <c r="B301" t="s">
        <v>125</v>
      </c>
      <c r="C301">
        <v>1</v>
      </c>
      <c r="D301">
        <v>1</v>
      </c>
      <c r="E301">
        <v>4.28</v>
      </c>
      <c r="F301">
        <v>1</v>
      </c>
      <c r="G301">
        <v>12</v>
      </c>
      <c r="H301">
        <v>20</v>
      </c>
      <c r="I301">
        <v>20</v>
      </c>
      <c r="J301">
        <v>9</v>
      </c>
      <c r="K301">
        <v>2</v>
      </c>
      <c r="L301">
        <v>18</v>
      </c>
      <c r="M301">
        <v>7</v>
      </c>
      <c r="N301">
        <v>1.35</v>
      </c>
      <c r="O301">
        <v>8</v>
      </c>
      <c r="P301">
        <v>3.25</v>
      </c>
      <c r="Q301">
        <v>4.24</v>
      </c>
      <c r="R301">
        <v>0.1</v>
      </c>
      <c r="S301">
        <v>6238</v>
      </c>
      <c r="U301">
        <f t="shared" si="45"/>
        <v>1</v>
      </c>
      <c r="V301">
        <f t="shared" si="46"/>
        <v>1</v>
      </c>
      <c r="W301">
        <f t="shared" si="47"/>
        <v>4.28</v>
      </c>
      <c r="X301">
        <f t="shared" si="48"/>
        <v>1</v>
      </c>
      <c r="Y301">
        <f t="shared" si="49"/>
        <v>12</v>
      </c>
      <c r="Z301">
        <f t="shared" si="50"/>
        <v>20</v>
      </c>
      <c r="AA301">
        <f t="shared" si="51"/>
        <v>20</v>
      </c>
      <c r="AB301">
        <f t="shared" si="52"/>
        <v>9</v>
      </c>
      <c r="AC301">
        <f t="shared" si="53"/>
        <v>2</v>
      </c>
      <c r="AD301">
        <f t="shared" si="54"/>
        <v>18</v>
      </c>
      <c r="AE301">
        <f t="shared" si="55"/>
        <v>7</v>
      </c>
      <c r="AF301">
        <f>SUMPRODUCT(U301:AE301,Weights!$E$3:$O$3)</f>
        <v>28.5</v>
      </c>
    </row>
    <row r="302" spans="1:32" x14ac:dyDescent="0.25">
      <c r="A302" t="s">
        <v>807</v>
      </c>
      <c r="B302" t="s">
        <v>29</v>
      </c>
      <c r="C302">
        <v>3</v>
      </c>
      <c r="D302">
        <v>3</v>
      </c>
      <c r="E302">
        <v>3.92</v>
      </c>
      <c r="F302">
        <v>7</v>
      </c>
      <c r="G302">
        <v>17</v>
      </c>
      <c r="H302">
        <v>54</v>
      </c>
      <c r="I302">
        <v>50</v>
      </c>
      <c r="J302">
        <v>24</v>
      </c>
      <c r="K302">
        <v>5</v>
      </c>
      <c r="L302">
        <v>45</v>
      </c>
      <c r="M302">
        <v>23</v>
      </c>
      <c r="N302">
        <v>1.35</v>
      </c>
      <c r="O302">
        <v>7.41</v>
      </c>
      <c r="P302">
        <v>3.89</v>
      </c>
      <c r="Q302">
        <v>4.24</v>
      </c>
      <c r="R302">
        <v>0.6</v>
      </c>
      <c r="S302">
        <v>4869</v>
      </c>
      <c r="U302">
        <f t="shared" si="45"/>
        <v>3</v>
      </c>
      <c r="V302">
        <f t="shared" si="46"/>
        <v>3</v>
      </c>
      <c r="W302">
        <f t="shared" si="47"/>
        <v>3.92</v>
      </c>
      <c r="X302">
        <f t="shared" si="48"/>
        <v>7</v>
      </c>
      <c r="Y302">
        <f t="shared" si="49"/>
        <v>17</v>
      </c>
      <c r="Z302">
        <f t="shared" si="50"/>
        <v>54</v>
      </c>
      <c r="AA302">
        <f t="shared" si="51"/>
        <v>50</v>
      </c>
      <c r="AB302">
        <f t="shared" si="52"/>
        <v>24</v>
      </c>
      <c r="AC302">
        <f t="shared" si="53"/>
        <v>5</v>
      </c>
      <c r="AD302">
        <f t="shared" si="54"/>
        <v>45</v>
      </c>
      <c r="AE302">
        <f t="shared" si="55"/>
        <v>23</v>
      </c>
      <c r="AF302">
        <f>SUMPRODUCT(U302:AE302,Weights!$E$3:$O$3)</f>
        <v>74.5</v>
      </c>
    </row>
    <row r="303" spans="1:32" x14ac:dyDescent="0.25">
      <c r="A303" t="s">
        <v>785</v>
      </c>
      <c r="B303" t="s">
        <v>71</v>
      </c>
      <c r="C303">
        <v>2</v>
      </c>
      <c r="D303">
        <v>3</v>
      </c>
      <c r="E303">
        <v>4.59</v>
      </c>
      <c r="F303">
        <v>5</v>
      </c>
      <c r="G303">
        <v>12</v>
      </c>
      <c r="H303">
        <v>37</v>
      </c>
      <c r="I303">
        <v>38</v>
      </c>
      <c r="J303">
        <v>19</v>
      </c>
      <c r="K303">
        <v>5</v>
      </c>
      <c r="L303">
        <v>31</v>
      </c>
      <c r="M303">
        <v>11</v>
      </c>
      <c r="N303">
        <v>1.33</v>
      </c>
      <c r="O303">
        <v>7.57</v>
      </c>
      <c r="P303">
        <v>2.78</v>
      </c>
      <c r="Q303">
        <v>4.25</v>
      </c>
      <c r="R303">
        <v>0.4</v>
      </c>
      <c r="S303">
        <v>12781</v>
      </c>
      <c r="U303">
        <f t="shared" si="45"/>
        <v>2</v>
      </c>
      <c r="V303">
        <f t="shared" si="46"/>
        <v>3</v>
      </c>
      <c r="W303">
        <f t="shared" si="47"/>
        <v>4.59</v>
      </c>
      <c r="X303">
        <f t="shared" si="48"/>
        <v>5</v>
      </c>
      <c r="Y303">
        <f t="shared" si="49"/>
        <v>12</v>
      </c>
      <c r="Z303">
        <f t="shared" si="50"/>
        <v>37</v>
      </c>
      <c r="AA303">
        <f t="shared" si="51"/>
        <v>38</v>
      </c>
      <c r="AB303">
        <f t="shared" si="52"/>
        <v>19</v>
      </c>
      <c r="AC303">
        <f t="shared" si="53"/>
        <v>5</v>
      </c>
      <c r="AD303">
        <f t="shared" si="54"/>
        <v>31</v>
      </c>
      <c r="AE303">
        <f t="shared" si="55"/>
        <v>11</v>
      </c>
      <c r="AF303">
        <f>SUMPRODUCT(U303:AE303,Weights!$E$3:$O$3)</f>
        <v>43.5</v>
      </c>
    </row>
    <row r="304" spans="1:32" x14ac:dyDescent="0.25">
      <c r="A304" t="s">
        <v>773</v>
      </c>
      <c r="B304" t="s">
        <v>62</v>
      </c>
      <c r="C304">
        <v>4</v>
      </c>
      <c r="D304">
        <v>4</v>
      </c>
      <c r="E304">
        <v>4.1900000000000004</v>
      </c>
      <c r="F304">
        <v>11</v>
      </c>
      <c r="G304">
        <v>11</v>
      </c>
      <c r="H304">
        <v>63</v>
      </c>
      <c r="I304">
        <v>62</v>
      </c>
      <c r="J304">
        <v>30</v>
      </c>
      <c r="K304">
        <v>8</v>
      </c>
      <c r="L304">
        <v>56</v>
      </c>
      <c r="M304">
        <v>26</v>
      </c>
      <c r="N304">
        <v>1.38</v>
      </c>
      <c r="O304">
        <v>7.89</v>
      </c>
      <c r="P304">
        <v>3.63</v>
      </c>
      <c r="Q304">
        <v>4.25</v>
      </c>
      <c r="R304">
        <v>0.6</v>
      </c>
      <c r="S304">
        <v>1890</v>
      </c>
      <c r="U304">
        <f t="shared" si="45"/>
        <v>4</v>
      </c>
      <c r="V304">
        <f t="shared" si="46"/>
        <v>4</v>
      </c>
      <c r="W304">
        <f t="shared" si="47"/>
        <v>4.1900000000000004</v>
      </c>
      <c r="X304">
        <f t="shared" si="48"/>
        <v>11</v>
      </c>
      <c r="Y304">
        <f t="shared" si="49"/>
        <v>11</v>
      </c>
      <c r="Z304">
        <f t="shared" si="50"/>
        <v>63</v>
      </c>
      <c r="AA304">
        <f t="shared" si="51"/>
        <v>62</v>
      </c>
      <c r="AB304">
        <f t="shared" si="52"/>
        <v>30</v>
      </c>
      <c r="AC304">
        <f t="shared" si="53"/>
        <v>8</v>
      </c>
      <c r="AD304">
        <f t="shared" si="54"/>
        <v>56</v>
      </c>
      <c r="AE304">
        <f t="shared" si="55"/>
        <v>26</v>
      </c>
      <c r="AF304">
        <f>SUMPRODUCT(U304:AE304,Weights!$E$3:$O$3)</f>
        <v>86</v>
      </c>
    </row>
    <row r="305" spans="1:32" x14ac:dyDescent="0.25">
      <c r="A305" t="s">
        <v>800</v>
      </c>
      <c r="B305" t="s">
        <v>32</v>
      </c>
      <c r="C305">
        <v>2</v>
      </c>
      <c r="D305">
        <v>3</v>
      </c>
      <c r="E305">
        <v>4.95</v>
      </c>
      <c r="F305">
        <v>5</v>
      </c>
      <c r="G305">
        <v>23</v>
      </c>
      <c r="H305">
        <v>42</v>
      </c>
      <c r="I305">
        <v>44</v>
      </c>
      <c r="J305">
        <v>23</v>
      </c>
      <c r="K305">
        <v>5</v>
      </c>
      <c r="L305">
        <v>37</v>
      </c>
      <c r="M305">
        <v>17</v>
      </c>
      <c r="N305">
        <v>1.46</v>
      </c>
      <c r="O305">
        <v>7.93</v>
      </c>
      <c r="P305">
        <v>3.63</v>
      </c>
      <c r="Q305">
        <v>4.25</v>
      </c>
      <c r="R305">
        <v>0.4</v>
      </c>
      <c r="S305">
        <v>10756</v>
      </c>
      <c r="U305">
        <f t="shared" si="45"/>
        <v>2</v>
      </c>
      <c r="V305">
        <f t="shared" si="46"/>
        <v>3</v>
      </c>
      <c r="W305">
        <f t="shared" si="47"/>
        <v>4.95</v>
      </c>
      <c r="X305">
        <f t="shared" si="48"/>
        <v>5</v>
      </c>
      <c r="Y305">
        <f t="shared" si="49"/>
        <v>23</v>
      </c>
      <c r="Z305">
        <f t="shared" si="50"/>
        <v>42</v>
      </c>
      <c r="AA305">
        <f t="shared" si="51"/>
        <v>44</v>
      </c>
      <c r="AB305">
        <f t="shared" si="52"/>
        <v>23</v>
      </c>
      <c r="AC305">
        <f t="shared" si="53"/>
        <v>5</v>
      </c>
      <c r="AD305">
        <f t="shared" si="54"/>
        <v>37</v>
      </c>
      <c r="AE305">
        <f t="shared" si="55"/>
        <v>17</v>
      </c>
      <c r="AF305">
        <f>SUMPRODUCT(U305:AE305,Weights!$E$3:$O$3)</f>
        <v>45.5</v>
      </c>
    </row>
    <row r="306" spans="1:32" x14ac:dyDescent="0.25">
      <c r="A306" t="s">
        <v>790</v>
      </c>
      <c r="B306" t="s">
        <v>60</v>
      </c>
      <c r="C306">
        <v>3</v>
      </c>
      <c r="D306">
        <v>4</v>
      </c>
      <c r="E306">
        <v>4.8099999999999996</v>
      </c>
      <c r="F306">
        <v>9</v>
      </c>
      <c r="G306">
        <v>17</v>
      </c>
      <c r="H306">
        <v>62</v>
      </c>
      <c r="I306">
        <v>68</v>
      </c>
      <c r="J306">
        <v>33</v>
      </c>
      <c r="K306">
        <v>9</v>
      </c>
      <c r="L306">
        <v>51</v>
      </c>
      <c r="M306">
        <v>16</v>
      </c>
      <c r="N306">
        <v>1.38</v>
      </c>
      <c r="O306">
        <v>7.44</v>
      </c>
      <c r="P306">
        <v>2.39</v>
      </c>
      <c r="Q306">
        <v>4.26</v>
      </c>
      <c r="R306">
        <v>0.7</v>
      </c>
      <c r="S306">
        <v>13758</v>
      </c>
      <c r="U306">
        <f t="shared" si="45"/>
        <v>3</v>
      </c>
      <c r="V306">
        <f t="shared" si="46"/>
        <v>4</v>
      </c>
      <c r="W306">
        <f t="shared" si="47"/>
        <v>4.8099999999999996</v>
      </c>
      <c r="X306">
        <f t="shared" si="48"/>
        <v>9</v>
      </c>
      <c r="Y306">
        <f t="shared" si="49"/>
        <v>17</v>
      </c>
      <c r="Z306">
        <f t="shared" si="50"/>
        <v>62</v>
      </c>
      <c r="AA306">
        <f t="shared" si="51"/>
        <v>68</v>
      </c>
      <c r="AB306">
        <f t="shared" si="52"/>
        <v>33</v>
      </c>
      <c r="AC306">
        <f t="shared" si="53"/>
        <v>9</v>
      </c>
      <c r="AD306">
        <f t="shared" si="54"/>
        <v>51</v>
      </c>
      <c r="AE306">
        <f t="shared" si="55"/>
        <v>16</v>
      </c>
      <c r="AF306">
        <f>SUMPRODUCT(U306:AE306,Weights!$E$3:$O$3)</f>
        <v>70</v>
      </c>
    </row>
    <row r="307" spans="1:32" x14ac:dyDescent="0.25">
      <c r="A307" t="s">
        <v>787</v>
      </c>
      <c r="B307" t="s">
        <v>41</v>
      </c>
      <c r="C307">
        <v>3</v>
      </c>
      <c r="D307">
        <v>4</v>
      </c>
      <c r="E307">
        <v>4.54</v>
      </c>
      <c r="F307">
        <v>9</v>
      </c>
      <c r="G307">
        <v>9</v>
      </c>
      <c r="H307">
        <v>53</v>
      </c>
      <c r="I307">
        <v>57</v>
      </c>
      <c r="J307">
        <v>27</v>
      </c>
      <c r="K307">
        <v>8</v>
      </c>
      <c r="L307">
        <v>42</v>
      </c>
      <c r="M307">
        <v>12</v>
      </c>
      <c r="N307">
        <v>1.3</v>
      </c>
      <c r="O307">
        <v>7.04</v>
      </c>
      <c r="P307">
        <v>1.96</v>
      </c>
      <c r="Q307">
        <v>4.26</v>
      </c>
      <c r="R307">
        <v>0.7</v>
      </c>
      <c r="S307">
        <v>13048</v>
      </c>
      <c r="U307">
        <f t="shared" si="45"/>
        <v>3</v>
      </c>
      <c r="V307">
        <f t="shared" si="46"/>
        <v>4</v>
      </c>
      <c r="W307">
        <f t="shared" si="47"/>
        <v>4.54</v>
      </c>
      <c r="X307">
        <f t="shared" si="48"/>
        <v>9</v>
      </c>
      <c r="Y307">
        <f t="shared" si="49"/>
        <v>9</v>
      </c>
      <c r="Z307">
        <f t="shared" si="50"/>
        <v>53</v>
      </c>
      <c r="AA307">
        <f t="shared" si="51"/>
        <v>57</v>
      </c>
      <c r="AB307">
        <f t="shared" si="52"/>
        <v>27</v>
      </c>
      <c r="AC307">
        <f t="shared" si="53"/>
        <v>8</v>
      </c>
      <c r="AD307">
        <f t="shared" si="54"/>
        <v>42</v>
      </c>
      <c r="AE307">
        <f t="shared" si="55"/>
        <v>12</v>
      </c>
      <c r="AF307">
        <f>SUMPRODUCT(U307:AE307,Weights!$E$3:$O$3)</f>
        <v>62.5</v>
      </c>
    </row>
    <row r="308" spans="1:32" x14ac:dyDescent="0.25">
      <c r="A308" t="s">
        <v>806</v>
      </c>
      <c r="B308" t="s">
        <v>62</v>
      </c>
      <c r="C308">
        <v>1</v>
      </c>
      <c r="D308">
        <v>1</v>
      </c>
      <c r="E308">
        <v>3.87</v>
      </c>
      <c r="F308">
        <v>0</v>
      </c>
      <c r="G308">
        <v>20</v>
      </c>
      <c r="H308">
        <v>20</v>
      </c>
      <c r="I308">
        <v>20</v>
      </c>
      <c r="J308">
        <v>8</v>
      </c>
      <c r="K308">
        <v>2</v>
      </c>
      <c r="L308">
        <v>15</v>
      </c>
      <c r="M308">
        <v>9</v>
      </c>
      <c r="N308">
        <v>1.46</v>
      </c>
      <c r="O308">
        <v>6.96</v>
      </c>
      <c r="P308">
        <v>4.07</v>
      </c>
      <c r="Q308">
        <v>4.26</v>
      </c>
      <c r="R308">
        <v>0</v>
      </c>
      <c r="S308">
        <v>10234</v>
      </c>
      <c r="U308">
        <f t="shared" si="45"/>
        <v>1</v>
      </c>
      <c r="V308">
        <f t="shared" si="46"/>
        <v>1</v>
      </c>
      <c r="W308">
        <f t="shared" si="47"/>
        <v>3.87</v>
      </c>
      <c r="X308">
        <f t="shared" si="48"/>
        <v>0</v>
      </c>
      <c r="Y308">
        <f t="shared" si="49"/>
        <v>20</v>
      </c>
      <c r="Z308">
        <f t="shared" si="50"/>
        <v>20</v>
      </c>
      <c r="AA308">
        <f t="shared" si="51"/>
        <v>20</v>
      </c>
      <c r="AB308">
        <f t="shared" si="52"/>
        <v>8</v>
      </c>
      <c r="AC308">
        <f t="shared" si="53"/>
        <v>2</v>
      </c>
      <c r="AD308">
        <f t="shared" si="54"/>
        <v>15</v>
      </c>
      <c r="AE308">
        <f t="shared" si="55"/>
        <v>9</v>
      </c>
      <c r="AF308">
        <f>SUMPRODUCT(U308:AE308,Weights!$E$3:$O$3)</f>
        <v>26.5</v>
      </c>
    </row>
    <row r="309" spans="1:32" x14ac:dyDescent="0.25">
      <c r="A309" t="s">
        <v>1025</v>
      </c>
      <c r="B309" t="s">
        <v>41</v>
      </c>
      <c r="C309">
        <v>1</v>
      </c>
      <c r="D309">
        <v>1</v>
      </c>
      <c r="E309">
        <v>4.03</v>
      </c>
      <c r="F309">
        <v>0</v>
      </c>
      <c r="G309">
        <v>17</v>
      </c>
      <c r="H309">
        <v>17</v>
      </c>
      <c r="I309">
        <v>15</v>
      </c>
      <c r="J309">
        <v>7</v>
      </c>
      <c r="K309">
        <v>2</v>
      </c>
      <c r="L309">
        <v>19</v>
      </c>
      <c r="M309">
        <v>7</v>
      </c>
      <c r="N309">
        <v>1.32</v>
      </c>
      <c r="O309">
        <v>10.4</v>
      </c>
      <c r="P309">
        <v>3.57</v>
      </c>
      <c r="Q309">
        <v>4.26</v>
      </c>
      <c r="R309">
        <v>0</v>
      </c>
      <c r="S309">
        <v>16684</v>
      </c>
      <c r="U309">
        <f t="shared" si="45"/>
        <v>1</v>
      </c>
      <c r="V309">
        <f t="shared" si="46"/>
        <v>1</v>
      </c>
      <c r="W309">
        <f t="shared" si="47"/>
        <v>4.03</v>
      </c>
      <c r="X309">
        <f t="shared" si="48"/>
        <v>0</v>
      </c>
      <c r="Y309">
        <f t="shared" si="49"/>
        <v>17</v>
      </c>
      <c r="Z309">
        <f t="shared" si="50"/>
        <v>17</v>
      </c>
      <c r="AA309">
        <f t="shared" si="51"/>
        <v>15</v>
      </c>
      <c r="AB309">
        <f t="shared" si="52"/>
        <v>7</v>
      </c>
      <c r="AC309">
        <f t="shared" si="53"/>
        <v>2</v>
      </c>
      <c r="AD309">
        <f t="shared" si="54"/>
        <v>19</v>
      </c>
      <c r="AE309">
        <f t="shared" si="55"/>
        <v>7</v>
      </c>
      <c r="AF309">
        <f>SUMPRODUCT(U309:AE309,Weights!$E$3:$O$3)</f>
        <v>30</v>
      </c>
    </row>
    <row r="310" spans="1:32" x14ac:dyDescent="0.25">
      <c r="A310" t="s">
        <v>1030</v>
      </c>
      <c r="B310" t="s">
        <v>73</v>
      </c>
      <c r="C310">
        <v>3</v>
      </c>
      <c r="D310">
        <v>3</v>
      </c>
      <c r="E310">
        <v>4.4800000000000004</v>
      </c>
      <c r="F310">
        <v>8</v>
      </c>
      <c r="G310">
        <v>13</v>
      </c>
      <c r="H310">
        <v>51</v>
      </c>
      <c r="I310">
        <v>52</v>
      </c>
      <c r="J310">
        <v>25</v>
      </c>
      <c r="K310">
        <v>8</v>
      </c>
      <c r="L310">
        <v>50</v>
      </c>
      <c r="M310">
        <v>16</v>
      </c>
      <c r="N310">
        <v>1.34</v>
      </c>
      <c r="O310">
        <v>8.91</v>
      </c>
      <c r="P310">
        <v>2.81</v>
      </c>
      <c r="Q310">
        <v>4.26</v>
      </c>
      <c r="R310">
        <v>0.7</v>
      </c>
      <c r="S310">
        <v>15552</v>
      </c>
      <c r="U310">
        <f t="shared" si="45"/>
        <v>3</v>
      </c>
      <c r="V310">
        <f t="shared" si="46"/>
        <v>3</v>
      </c>
      <c r="W310">
        <f t="shared" si="47"/>
        <v>4.4800000000000004</v>
      </c>
      <c r="X310">
        <f t="shared" si="48"/>
        <v>8</v>
      </c>
      <c r="Y310">
        <f t="shared" si="49"/>
        <v>13</v>
      </c>
      <c r="Z310">
        <f t="shared" si="50"/>
        <v>51</v>
      </c>
      <c r="AA310">
        <f t="shared" si="51"/>
        <v>52</v>
      </c>
      <c r="AB310">
        <f t="shared" si="52"/>
        <v>25</v>
      </c>
      <c r="AC310">
        <f t="shared" si="53"/>
        <v>8</v>
      </c>
      <c r="AD310">
        <f t="shared" si="54"/>
        <v>50</v>
      </c>
      <c r="AE310">
        <f t="shared" si="55"/>
        <v>16</v>
      </c>
      <c r="AF310">
        <f>SUMPRODUCT(U310:AE310,Weights!$E$3:$O$3)</f>
        <v>74</v>
      </c>
    </row>
    <row r="311" spans="1:32" x14ac:dyDescent="0.25">
      <c r="A311" t="s">
        <v>764</v>
      </c>
      <c r="B311" t="s">
        <v>17</v>
      </c>
      <c r="C311">
        <v>5</v>
      </c>
      <c r="D311">
        <v>5</v>
      </c>
      <c r="E311">
        <v>3.99</v>
      </c>
      <c r="F311">
        <v>13</v>
      </c>
      <c r="G311">
        <v>13</v>
      </c>
      <c r="H311">
        <v>80</v>
      </c>
      <c r="I311">
        <v>79</v>
      </c>
      <c r="J311">
        <v>36</v>
      </c>
      <c r="K311">
        <v>10</v>
      </c>
      <c r="L311">
        <v>60</v>
      </c>
      <c r="M311">
        <v>25</v>
      </c>
      <c r="N311">
        <v>1.29</v>
      </c>
      <c r="O311">
        <v>6.76</v>
      </c>
      <c r="P311">
        <v>2.8</v>
      </c>
      <c r="Q311">
        <v>4.2699999999999996</v>
      </c>
      <c r="R311">
        <v>1</v>
      </c>
      <c r="S311">
        <v>8753</v>
      </c>
      <c r="U311">
        <f t="shared" si="45"/>
        <v>5</v>
      </c>
      <c r="V311">
        <f t="shared" si="46"/>
        <v>5</v>
      </c>
      <c r="W311">
        <f t="shared" si="47"/>
        <v>3.99</v>
      </c>
      <c r="X311">
        <f t="shared" si="48"/>
        <v>13</v>
      </c>
      <c r="Y311">
        <f t="shared" si="49"/>
        <v>13</v>
      </c>
      <c r="Z311">
        <f t="shared" si="50"/>
        <v>80</v>
      </c>
      <c r="AA311">
        <f t="shared" si="51"/>
        <v>79</v>
      </c>
      <c r="AB311">
        <f t="shared" si="52"/>
        <v>36</v>
      </c>
      <c r="AC311">
        <f t="shared" si="53"/>
        <v>10</v>
      </c>
      <c r="AD311">
        <f t="shared" si="54"/>
        <v>60</v>
      </c>
      <c r="AE311">
        <f t="shared" si="55"/>
        <v>25</v>
      </c>
      <c r="AF311">
        <f>SUMPRODUCT(U311:AE311,Weights!$E$3:$O$3)</f>
        <v>106</v>
      </c>
    </row>
    <row r="312" spans="1:32" x14ac:dyDescent="0.25">
      <c r="A312" t="s">
        <v>1027</v>
      </c>
      <c r="B312" t="s">
        <v>29</v>
      </c>
      <c r="C312">
        <v>1</v>
      </c>
      <c r="D312">
        <v>1</v>
      </c>
      <c r="E312">
        <v>4.3600000000000003</v>
      </c>
      <c r="F312">
        <v>0</v>
      </c>
      <c r="G312">
        <v>19</v>
      </c>
      <c r="H312">
        <v>26</v>
      </c>
      <c r="I312">
        <v>28</v>
      </c>
      <c r="J312">
        <v>13</v>
      </c>
      <c r="K312">
        <v>3</v>
      </c>
      <c r="L312">
        <v>18</v>
      </c>
      <c r="M312">
        <v>6</v>
      </c>
      <c r="N312">
        <v>1.29</v>
      </c>
      <c r="O312">
        <v>6.07</v>
      </c>
      <c r="P312">
        <v>1.95</v>
      </c>
      <c r="Q312">
        <v>4.2699999999999996</v>
      </c>
      <c r="R312">
        <v>0.1</v>
      </c>
      <c r="S312">
        <v>13394</v>
      </c>
      <c r="U312">
        <f t="shared" si="45"/>
        <v>1</v>
      </c>
      <c r="V312">
        <f t="shared" si="46"/>
        <v>1</v>
      </c>
      <c r="W312">
        <f t="shared" si="47"/>
        <v>4.3600000000000003</v>
      </c>
      <c r="X312">
        <f t="shared" si="48"/>
        <v>0</v>
      </c>
      <c r="Y312">
        <f t="shared" si="49"/>
        <v>19</v>
      </c>
      <c r="Z312">
        <f t="shared" si="50"/>
        <v>26</v>
      </c>
      <c r="AA312">
        <f t="shared" si="51"/>
        <v>28</v>
      </c>
      <c r="AB312">
        <f t="shared" si="52"/>
        <v>13</v>
      </c>
      <c r="AC312">
        <f t="shared" si="53"/>
        <v>3</v>
      </c>
      <c r="AD312">
        <f t="shared" si="54"/>
        <v>18</v>
      </c>
      <c r="AE312">
        <f t="shared" si="55"/>
        <v>6</v>
      </c>
      <c r="AF312">
        <f>SUMPRODUCT(U312:AE312,Weights!$E$3:$O$3)</f>
        <v>29</v>
      </c>
    </row>
    <row r="313" spans="1:32" x14ac:dyDescent="0.25">
      <c r="A313" t="s">
        <v>862</v>
      </c>
      <c r="B313" t="s">
        <v>27</v>
      </c>
      <c r="C313">
        <v>1</v>
      </c>
      <c r="D313">
        <v>1</v>
      </c>
      <c r="E313">
        <v>4.01</v>
      </c>
      <c r="F313">
        <v>0</v>
      </c>
      <c r="G313">
        <v>26</v>
      </c>
      <c r="H313">
        <v>25</v>
      </c>
      <c r="I313">
        <v>25</v>
      </c>
      <c r="J313">
        <v>11</v>
      </c>
      <c r="K313">
        <v>3</v>
      </c>
      <c r="L313">
        <v>22</v>
      </c>
      <c r="M313">
        <v>10</v>
      </c>
      <c r="N313">
        <v>1.42</v>
      </c>
      <c r="O313">
        <v>8.0299999999999994</v>
      </c>
      <c r="P313">
        <v>3.7</v>
      </c>
      <c r="Q313">
        <v>4.28</v>
      </c>
      <c r="R313">
        <v>0.2</v>
      </c>
      <c r="S313">
        <v>13911</v>
      </c>
      <c r="U313">
        <f t="shared" si="45"/>
        <v>1</v>
      </c>
      <c r="V313">
        <f t="shared" si="46"/>
        <v>1</v>
      </c>
      <c r="W313">
        <f t="shared" si="47"/>
        <v>4.01</v>
      </c>
      <c r="X313">
        <f t="shared" si="48"/>
        <v>0</v>
      </c>
      <c r="Y313">
        <f t="shared" si="49"/>
        <v>26</v>
      </c>
      <c r="Z313">
        <f t="shared" si="50"/>
        <v>25</v>
      </c>
      <c r="AA313">
        <f t="shared" si="51"/>
        <v>25</v>
      </c>
      <c r="AB313">
        <f t="shared" si="52"/>
        <v>11</v>
      </c>
      <c r="AC313">
        <f t="shared" si="53"/>
        <v>3</v>
      </c>
      <c r="AD313">
        <f t="shared" si="54"/>
        <v>22</v>
      </c>
      <c r="AE313">
        <f t="shared" si="55"/>
        <v>10</v>
      </c>
      <c r="AF313">
        <f>SUMPRODUCT(U313:AE313,Weights!$E$3:$O$3)</f>
        <v>34.5</v>
      </c>
    </row>
    <row r="314" spans="1:32" x14ac:dyDescent="0.25">
      <c r="A314" t="s">
        <v>679</v>
      </c>
      <c r="B314" t="s">
        <v>125</v>
      </c>
      <c r="C314">
        <v>3</v>
      </c>
      <c r="D314">
        <v>4</v>
      </c>
      <c r="E314">
        <v>4.3</v>
      </c>
      <c r="F314">
        <v>13</v>
      </c>
      <c r="G314">
        <v>13</v>
      </c>
      <c r="H314">
        <v>74</v>
      </c>
      <c r="I314">
        <v>73</v>
      </c>
      <c r="J314">
        <v>36</v>
      </c>
      <c r="K314">
        <v>11</v>
      </c>
      <c r="L314">
        <v>69</v>
      </c>
      <c r="M314">
        <v>24</v>
      </c>
      <c r="N314">
        <v>1.3</v>
      </c>
      <c r="O314">
        <v>8.35</v>
      </c>
      <c r="P314">
        <v>2.86</v>
      </c>
      <c r="Q314">
        <v>4.28</v>
      </c>
      <c r="R314">
        <v>0.9</v>
      </c>
      <c r="S314">
        <v>6397</v>
      </c>
      <c r="U314">
        <f t="shared" si="45"/>
        <v>3</v>
      </c>
      <c r="V314">
        <f t="shared" si="46"/>
        <v>4</v>
      </c>
      <c r="W314">
        <f t="shared" si="47"/>
        <v>4.3</v>
      </c>
      <c r="X314">
        <f t="shared" si="48"/>
        <v>13</v>
      </c>
      <c r="Y314">
        <f t="shared" si="49"/>
        <v>13</v>
      </c>
      <c r="Z314">
        <f t="shared" si="50"/>
        <v>74</v>
      </c>
      <c r="AA314">
        <f t="shared" si="51"/>
        <v>73</v>
      </c>
      <c r="AB314">
        <f t="shared" si="52"/>
        <v>36</v>
      </c>
      <c r="AC314">
        <f t="shared" si="53"/>
        <v>11</v>
      </c>
      <c r="AD314">
        <f t="shared" si="54"/>
        <v>69</v>
      </c>
      <c r="AE314">
        <f t="shared" si="55"/>
        <v>24</v>
      </c>
      <c r="AF314">
        <f>SUMPRODUCT(U314:AE314,Weights!$E$3:$O$3)</f>
        <v>99.5</v>
      </c>
    </row>
    <row r="315" spans="1:32" x14ac:dyDescent="0.25">
      <c r="A315" t="s">
        <v>742</v>
      </c>
      <c r="B315" t="s">
        <v>43</v>
      </c>
      <c r="C315">
        <v>4</v>
      </c>
      <c r="D315">
        <v>5</v>
      </c>
      <c r="E315">
        <v>4.37</v>
      </c>
      <c r="F315">
        <v>11</v>
      </c>
      <c r="G315">
        <v>12</v>
      </c>
      <c r="H315">
        <v>67</v>
      </c>
      <c r="I315">
        <v>73</v>
      </c>
      <c r="J315">
        <v>32</v>
      </c>
      <c r="K315">
        <v>11</v>
      </c>
      <c r="L315">
        <v>51</v>
      </c>
      <c r="M315">
        <v>9</v>
      </c>
      <c r="N315">
        <v>1.23</v>
      </c>
      <c r="O315">
        <v>6.83</v>
      </c>
      <c r="P315">
        <v>1.21</v>
      </c>
      <c r="Q315">
        <v>4.28</v>
      </c>
      <c r="R315">
        <v>0.9</v>
      </c>
      <c r="S315">
        <v>9388</v>
      </c>
      <c r="U315">
        <f t="shared" si="45"/>
        <v>4</v>
      </c>
      <c r="V315">
        <f t="shared" si="46"/>
        <v>5</v>
      </c>
      <c r="W315">
        <f t="shared" si="47"/>
        <v>4.37</v>
      </c>
      <c r="X315">
        <f t="shared" si="48"/>
        <v>11</v>
      </c>
      <c r="Y315">
        <f t="shared" si="49"/>
        <v>12</v>
      </c>
      <c r="Z315">
        <f t="shared" si="50"/>
        <v>67</v>
      </c>
      <c r="AA315">
        <f t="shared" si="51"/>
        <v>73</v>
      </c>
      <c r="AB315">
        <f t="shared" si="52"/>
        <v>32</v>
      </c>
      <c r="AC315">
        <f t="shared" si="53"/>
        <v>11</v>
      </c>
      <c r="AD315">
        <f t="shared" si="54"/>
        <v>51</v>
      </c>
      <c r="AE315">
        <f t="shared" si="55"/>
        <v>9</v>
      </c>
      <c r="AF315">
        <f>SUMPRODUCT(U315:AE315,Weights!$E$3:$O$3)</f>
        <v>85</v>
      </c>
    </row>
    <row r="316" spans="1:32" x14ac:dyDescent="0.25">
      <c r="A316" t="s">
        <v>831</v>
      </c>
      <c r="B316" t="s">
        <v>17</v>
      </c>
      <c r="C316">
        <v>1</v>
      </c>
      <c r="D316">
        <v>1</v>
      </c>
      <c r="E316">
        <v>4.37</v>
      </c>
      <c r="F316">
        <v>0</v>
      </c>
      <c r="G316">
        <v>29</v>
      </c>
      <c r="H316">
        <v>28</v>
      </c>
      <c r="I316">
        <v>26</v>
      </c>
      <c r="J316">
        <v>14</v>
      </c>
      <c r="K316">
        <v>4</v>
      </c>
      <c r="L316">
        <v>29</v>
      </c>
      <c r="M316">
        <v>13</v>
      </c>
      <c r="N316">
        <v>1.36</v>
      </c>
      <c r="O316">
        <v>9.1</v>
      </c>
      <c r="P316">
        <v>4.04</v>
      </c>
      <c r="Q316">
        <v>4.28</v>
      </c>
      <c r="R316">
        <v>0</v>
      </c>
      <c r="S316">
        <v>4001</v>
      </c>
      <c r="U316">
        <f t="shared" si="45"/>
        <v>1</v>
      </c>
      <c r="V316">
        <f t="shared" si="46"/>
        <v>1</v>
      </c>
      <c r="W316">
        <f t="shared" si="47"/>
        <v>4.37</v>
      </c>
      <c r="X316">
        <f t="shared" si="48"/>
        <v>0</v>
      </c>
      <c r="Y316">
        <f t="shared" si="49"/>
        <v>29</v>
      </c>
      <c r="Z316">
        <f t="shared" si="50"/>
        <v>28</v>
      </c>
      <c r="AA316">
        <f t="shared" si="51"/>
        <v>26</v>
      </c>
      <c r="AB316">
        <f t="shared" si="52"/>
        <v>14</v>
      </c>
      <c r="AC316">
        <f t="shared" si="53"/>
        <v>4</v>
      </c>
      <c r="AD316">
        <f t="shared" si="54"/>
        <v>29</v>
      </c>
      <c r="AE316">
        <f t="shared" si="55"/>
        <v>13</v>
      </c>
      <c r="AF316">
        <f>SUMPRODUCT(U316:AE316,Weights!$E$3:$O$3)</f>
        <v>39.5</v>
      </c>
    </row>
    <row r="317" spans="1:32" x14ac:dyDescent="0.25">
      <c r="A317" t="s">
        <v>694</v>
      </c>
      <c r="B317" t="s">
        <v>58</v>
      </c>
      <c r="C317">
        <v>3</v>
      </c>
      <c r="D317">
        <v>3</v>
      </c>
      <c r="E317">
        <v>4.22</v>
      </c>
      <c r="F317">
        <v>11</v>
      </c>
      <c r="G317">
        <v>12</v>
      </c>
      <c r="H317">
        <v>53</v>
      </c>
      <c r="I317">
        <v>48</v>
      </c>
      <c r="J317">
        <v>25</v>
      </c>
      <c r="K317">
        <v>6</v>
      </c>
      <c r="L317">
        <v>59</v>
      </c>
      <c r="M317">
        <v>29</v>
      </c>
      <c r="N317">
        <v>1.47</v>
      </c>
      <c r="O317">
        <v>10.01</v>
      </c>
      <c r="P317">
        <v>4.95</v>
      </c>
      <c r="Q317">
        <v>4.29</v>
      </c>
      <c r="R317">
        <v>0.6</v>
      </c>
      <c r="S317">
        <v>14374</v>
      </c>
      <c r="U317">
        <f t="shared" si="45"/>
        <v>3</v>
      </c>
      <c r="V317">
        <f t="shared" si="46"/>
        <v>3</v>
      </c>
      <c r="W317">
        <f t="shared" si="47"/>
        <v>4.22</v>
      </c>
      <c r="X317">
        <f t="shared" si="48"/>
        <v>11</v>
      </c>
      <c r="Y317">
        <f t="shared" si="49"/>
        <v>12</v>
      </c>
      <c r="Z317">
        <f t="shared" si="50"/>
        <v>53</v>
      </c>
      <c r="AA317">
        <f t="shared" si="51"/>
        <v>48</v>
      </c>
      <c r="AB317">
        <f t="shared" si="52"/>
        <v>25</v>
      </c>
      <c r="AC317">
        <f t="shared" si="53"/>
        <v>6</v>
      </c>
      <c r="AD317">
        <f t="shared" si="54"/>
        <v>59</v>
      </c>
      <c r="AE317">
        <f t="shared" si="55"/>
        <v>29</v>
      </c>
      <c r="AF317">
        <f>SUMPRODUCT(U317:AE317,Weights!$E$3:$O$3)</f>
        <v>82.5</v>
      </c>
    </row>
    <row r="318" spans="1:32" x14ac:dyDescent="0.25">
      <c r="A318" t="s">
        <v>781</v>
      </c>
      <c r="B318" t="s">
        <v>73</v>
      </c>
      <c r="C318">
        <v>1</v>
      </c>
      <c r="D318">
        <v>1</v>
      </c>
      <c r="E318">
        <v>4.0599999999999996</v>
      </c>
      <c r="F318">
        <v>0</v>
      </c>
      <c r="G318">
        <v>26</v>
      </c>
      <c r="H318">
        <v>20</v>
      </c>
      <c r="I318">
        <v>19</v>
      </c>
      <c r="J318">
        <v>9</v>
      </c>
      <c r="K318">
        <v>2</v>
      </c>
      <c r="L318">
        <v>18</v>
      </c>
      <c r="M318">
        <v>10</v>
      </c>
      <c r="N318">
        <v>1.45</v>
      </c>
      <c r="O318">
        <v>8.1</v>
      </c>
      <c r="P318">
        <v>4.4400000000000004</v>
      </c>
      <c r="Q318">
        <v>4.3</v>
      </c>
      <c r="R318">
        <v>0.1</v>
      </c>
      <c r="S318">
        <v>7501</v>
      </c>
      <c r="U318">
        <f t="shared" si="45"/>
        <v>1</v>
      </c>
      <c r="V318">
        <f t="shared" si="46"/>
        <v>1</v>
      </c>
      <c r="W318">
        <f t="shared" si="47"/>
        <v>4.0599999999999996</v>
      </c>
      <c r="X318">
        <f t="shared" si="48"/>
        <v>0</v>
      </c>
      <c r="Y318">
        <f t="shared" si="49"/>
        <v>26</v>
      </c>
      <c r="Z318">
        <f t="shared" si="50"/>
        <v>20</v>
      </c>
      <c r="AA318">
        <f t="shared" si="51"/>
        <v>19</v>
      </c>
      <c r="AB318">
        <f t="shared" si="52"/>
        <v>9</v>
      </c>
      <c r="AC318">
        <f t="shared" si="53"/>
        <v>2</v>
      </c>
      <c r="AD318">
        <f t="shared" si="54"/>
        <v>18</v>
      </c>
      <c r="AE318">
        <f t="shared" si="55"/>
        <v>10</v>
      </c>
      <c r="AF318">
        <f>SUMPRODUCT(U318:AE318,Weights!$E$3:$O$3)</f>
        <v>27.5</v>
      </c>
    </row>
    <row r="319" spans="1:32" x14ac:dyDescent="0.25">
      <c r="A319" t="s">
        <v>835</v>
      </c>
      <c r="B319" t="s">
        <v>39</v>
      </c>
      <c r="C319">
        <v>3</v>
      </c>
      <c r="D319">
        <v>4</v>
      </c>
      <c r="E319">
        <v>4.33</v>
      </c>
      <c r="F319">
        <v>12</v>
      </c>
      <c r="G319">
        <v>12</v>
      </c>
      <c r="H319">
        <v>63</v>
      </c>
      <c r="I319">
        <v>65</v>
      </c>
      <c r="J319">
        <v>30</v>
      </c>
      <c r="K319">
        <v>9</v>
      </c>
      <c r="L319">
        <v>54</v>
      </c>
      <c r="M319">
        <v>20</v>
      </c>
      <c r="N319">
        <v>1.35</v>
      </c>
      <c r="O319">
        <v>7.77</v>
      </c>
      <c r="P319">
        <v>2.92</v>
      </c>
      <c r="Q319">
        <v>4.3</v>
      </c>
      <c r="R319">
        <v>1</v>
      </c>
      <c r="S319">
        <v>6895</v>
      </c>
      <c r="U319">
        <f t="shared" si="45"/>
        <v>3</v>
      </c>
      <c r="V319">
        <f t="shared" si="46"/>
        <v>4</v>
      </c>
      <c r="W319">
        <f t="shared" si="47"/>
        <v>4.33</v>
      </c>
      <c r="X319">
        <f t="shared" si="48"/>
        <v>12</v>
      </c>
      <c r="Y319">
        <f t="shared" si="49"/>
        <v>12</v>
      </c>
      <c r="Z319">
        <f t="shared" si="50"/>
        <v>63</v>
      </c>
      <c r="AA319">
        <f t="shared" si="51"/>
        <v>65</v>
      </c>
      <c r="AB319">
        <f t="shared" si="52"/>
        <v>30</v>
      </c>
      <c r="AC319">
        <f t="shared" si="53"/>
        <v>9</v>
      </c>
      <c r="AD319">
        <f t="shared" si="54"/>
        <v>54</v>
      </c>
      <c r="AE319">
        <f t="shared" si="55"/>
        <v>20</v>
      </c>
      <c r="AF319">
        <f>SUMPRODUCT(U319:AE319,Weights!$E$3:$O$3)</f>
        <v>80.5</v>
      </c>
    </row>
    <row r="320" spans="1:32" x14ac:dyDescent="0.25">
      <c r="A320" t="s">
        <v>1108</v>
      </c>
      <c r="B320" t="s">
        <v>49</v>
      </c>
      <c r="C320">
        <v>2</v>
      </c>
      <c r="D320">
        <v>2</v>
      </c>
      <c r="E320">
        <v>4.5</v>
      </c>
      <c r="F320">
        <v>7</v>
      </c>
      <c r="G320">
        <v>8</v>
      </c>
      <c r="H320">
        <v>35</v>
      </c>
      <c r="I320">
        <v>36</v>
      </c>
      <c r="J320">
        <v>18</v>
      </c>
      <c r="K320">
        <v>5</v>
      </c>
      <c r="L320">
        <v>34</v>
      </c>
      <c r="M320">
        <v>11</v>
      </c>
      <c r="N320">
        <v>1.31</v>
      </c>
      <c r="O320">
        <v>8.57</v>
      </c>
      <c r="P320">
        <v>2.71</v>
      </c>
      <c r="Q320">
        <v>4.3</v>
      </c>
      <c r="R320">
        <v>0.5</v>
      </c>
      <c r="S320">
        <v>17418</v>
      </c>
      <c r="U320">
        <f t="shared" si="45"/>
        <v>2</v>
      </c>
      <c r="V320">
        <f t="shared" si="46"/>
        <v>2</v>
      </c>
      <c r="W320">
        <f t="shared" si="47"/>
        <v>4.5</v>
      </c>
      <c r="X320">
        <f t="shared" si="48"/>
        <v>7</v>
      </c>
      <c r="Y320">
        <f t="shared" si="49"/>
        <v>8</v>
      </c>
      <c r="Z320">
        <f t="shared" si="50"/>
        <v>35</v>
      </c>
      <c r="AA320">
        <f t="shared" si="51"/>
        <v>36</v>
      </c>
      <c r="AB320">
        <f t="shared" si="52"/>
        <v>18</v>
      </c>
      <c r="AC320">
        <f t="shared" si="53"/>
        <v>5</v>
      </c>
      <c r="AD320">
        <f t="shared" si="54"/>
        <v>34</v>
      </c>
      <c r="AE320">
        <f t="shared" si="55"/>
        <v>11</v>
      </c>
      <c r="AF320">
        <f>SUMPRODUCT(U320:AE320,Weights!$E$3:$O$3)</f>
        <v>48.5</v>
      </c>
    </row>
    <row r="321" spans="1:32" x14ac:dyDescent="0.25">
      <c r="A321" t="s">
        <v>647</v>
      </c>
      <c r="B321" t="s">
        <v>71</v>
      </c>
      <c r="C321">
        <v>0</v>
      </c>
      <c r="D321">
        <v>1</v>
      </c>
      <c r="E321">
        <v>4.38</v>
      </c>
      <c r="F321">
        <v>0</v>
      </c>
      <c r="G321">
        <v>20</v>
      </c>
      <c r="H321">
        <v>20</v>
      </c>
      <c r="I321">
        <v>18</v>
      </c>
      <c r="J321">
        <v>10</v>
      </c>
      <c r="K321">
        <v>3</v>
      </c>
      <c r="L321">
        <v>25</v>
      </c>
      <c r="M321">
        <v>11</v>
      </c>
      <c r="N321">
        <v>1.45</v>
      </c>
      <c r="O321">
        <v>11.2</v>
      </c>
      <c r="P321">
        <v>5.01</v>
      </c>
      <c r="Q321">
        <v>4.3</v>
      </c>
      <c r="R321">
        <v>0</v>
      </c>
      <c r="S321">
        <v>7677</v>
      </c>
      <c r="U321">
        <f t="shared" si="45"/>
        <v>0</v>
      </c>
      <c r="V321">
        <f t="shared" si="46"/>
        <v>1</v>
      </c>
      <c r="W321">
        <f t="shared" si="47"/>
        <v>4.38</v>
      </c>
      <c r="X321">
        <f t="shared" si="48"/>
        <v>0</v>
      </c>
      <c r="Y321">
        <f t="shared" si="49"/>
        <v>20</v>
      </c>
      <c r="Z321">
        <f t="shared" si="50"/>
        <v>20</v>
      </c>
      <c r="AA321">
        <f t="shared" si="51"/>
        <v>18</v>
      </c>
      <c r="AB321">
        <f t="shared" si="52"/>
        <v>10</v>
      </c>
      <c r="AC321">
        <f t="shared" si="53"/>
        <v>3</v>
      </c>
      <c r="AD321">
        <f t="shared" si="54"/>
        <v>25</v>
      </c>
      <c r="AE321">
        <f t="shared" si="55"/>
        <v>11</v>
      </c>
      <c r="AF321">
        <f>SUMPRODUCT(U321:AE321,Weights!$E$3:$O$3)</f>
        <v>27.5</v>
      </c>
    </row>
    <row r="322" spans="1:32" x14ac:dyDescent="0.25">
      <c r="A322" t="s">
        <v>677</v>
      </c>
      <c r="B322" t="s">
        <v>32</v>
      </c>
      <c r="C322">
        <v>1</v>
      </c>
      <c r="D322">
        <v>1</v>
      </c>
      <c r="E322">
        <v>4.3499999999999996</v>
      </c>
      <c r="F322">
        <v>0</v>
      </c>
      <c r="G322">
        <v>25</v>
      </c>
      <c r="H322">
        <v>24</v>
      </c>
      <c r="I322">
        <v>25</v>
      </c>
      <c r="J322">
        <v>11</v>
      </c>
      <c r="K322">
        <v>3</v>
      </c>
      <c r="L322">
        <v>19</v>
      </c>
      <c r="M322">
        <v>9</v>
      </c>
      <c r="N322">
        <v>1.43</v>
      </c>
      <c r="O322">
        <v>7.37</v>
      </c>
      <c r="P322">
        <v>3.38</v>
      </c>
      <c r="Q322">
        <v>4.3</v>
      </c>
      <c r="R322">
        <v>0.1</v>
      </c>
      <c r="S322">
        <v>6499</v>
      </c>
      <c r="U322">
        <f t="shared" si="45"/>
        <v>1</v>
      </c>
      <c r="V322">
        <f t="shared" si="46"/>
        <v>1</v>
      </c>
      <c r="W322">
        <f t="shared" si="47"/>
        <v>4.3499999999999996</v>
      </c>
      <c r="X322">
        <f t="shared" si="48"/>
        <v>0</v>
      </c>
      <c r="Y322">
        <f t="shared" si="49"/>
        <v>25</v>
      </c>
      <c r="Z322">
        <f t="shared" si="50"/>
        <v>24</v>
      </c>
      <c r="AA322">
        <f t="shared" si="51"/>
        <v>25</v>
      </c>
      <c r="AB322">
        <f t="shared" si="52"/>
        <v>11</v>
      </c>
      <c r="AC322">
        <f t="shared" si="53"/>
        <v>3</v>
      </c>
      <c r="AD322">
        <f t="shared" si="54"/>
        <v>19</v>
      </c>
      <c r="AE322">
        <f t="shared" si="55"/>
        <v>9</v>
      </c>
      <c r="AF322">
        <f>SUMPRODUCT(U322:AE322,Weights!$E$3:$O$3)</f>
        <v>30</v>
      </c>
    </row>
    <row r="323" spans="1:32" x14ac:dyDescent="0.25">
      <c r="A323" t="s">
        <v>1107</v>
      </c>
      <c r="B323" t="s">
        <v>51</v>
      </c>
      <c r="C323">
        <v>2</v>
      </c>
      <c r="D323">
        <v>2</v>
      </c>
      <c r="E323">
        <v>4.4000000000000004</v>
      </c>
      <c r="F323">
        <v>6</v>
      </c>
      <c r="G323">
        <v>9</v>
      </c>
      <c r="H323">
        <v>35</v>
      </c>
      <c r="I323">
        <v>35</v>
      </c>
      <c r="J323">
        <v>17</v>
      </c>
      <c r="K323">
        <v>5</v>
      </c>
      <c r="L323">
        <v>32</v>
      </c>
      <c r="M323">
        <v>10</v>
      </c>
      <c r="N323">
        <v>1.28</v>
      </c>
      <c r="O323">
        <v>8.34</v>
      </c>
      <c r="P323">
        <v>2.52</v>
      </c>
      <c r="Q323">
        <v>4.3</v>
      </c>
      <c r="R323">
        <v>0.4</v>
      </c>
      <c r="S323">
        <v>16727</v>
      </c>
      <c r="U323">
        <f t="shared" ref="U323:U386" si="56">C323</f>
        <v>2</v>
      </c>
      <c r="V323">
        <f t="shared" ref="V323:V386" si="57">D323</f>
        <v>2</v>
      </c>
      <c r="W323">
        <f t="shared" ref="W323:W386" si="58">E323</f>
        <v>4.4000000000000004</v>
      </c>
      <c r="X323">
        <f t="shared" ref="X323:X386" si="59">F323</f>
        <v>6</v>
      </c>
      <c r="Y323">
        <f t="shared" ref="Y323:Y386" si="60">G323</f>
        <v>9</v>
      </c>
      <c r="Z323">
        <f t="shared" ref="Z323:Z386" si="61">H323</f>
        <v>35</v>
      </c>
      <c r="AA323">
        <f t="shared" ref="AA323:AA386" si="62">I323</f>
        <v>35</v>
      </c>
      <c r="AB323">
        <f t="shared" ref="AB323:AB386" si="63">J323</f>
        <v>17</v>
      </c>
      <c r="AC323">
        <f t="shared" ref="AC323:AC386" si="64">K323</f>
        <v>5</v>
      </c>
      <c r="AD323">
        <f t="shared" ref="AD323:AD386" si="65">L323</f>
        <v>32</v>
      </c>
      <c r="AE323">
        <f t="shared" ref="AE323:AE386" si="66">M323</f>
        <v>10</v>
      </c>
      <c r="AF323">
        <f>SUMPRODUCT(U323:AE323,Weights!$E$3:$O$3)</f>
        <v>49.5</v>
      </c>
    </row>
    <row r="324" spans="1:32" x14ac:dyDescent="0.25">
      <c r="A324" t="s">
        <v>763</v>
      </c>
      <c r="B324" t="s">
        <v>23</v>
      </c>
      <c r="C324">
        <v>4</v>
      </c>
      <c r="D324">
        <v>6</v>
      </c>
      <c r="E324">
        <v>4.5</v>
      </c>
      <c r="F324">
        <v>12</v>
      </c>
      <c r="G324">
        <v>13</v>
      </c>
      <c r="H324">
        <v>68</v>
      </c>
      <c r="I324">
        <v>77</v>
      </c>
      <c r="J324">
        <v>34</v>
      </c>
      <c r="K324">
        <v>10</v>
      </c>
      <c r="L324">
        <v>46</v>
      </c>
      <c r="M324">
        <v>14</v>
      </c>
      <c r="N324">
        <v>1.33</v>
      </c>
      <c r="O324">
        <v>6.05</v>
      </c>
      <c r="P324">
        <v>1.83</v>
      </c>
      <c r="Q324">
        <v>4.3099999999999996</v>
      </c>
      <c r="R324">
        <v>0.8</v>
      </c>
      <c r="S324">
        <v>375</v>
      </c>
      <c r="U324">
        <f t="shared" si="56"/>
        <v>4</v>
      </c>
      <c r="V324">
        <f t="shared" si="57"/>
        <v>6</v>
      </c>
      <c r="W324">
        <f t="shared" si="58"/>
        <v>4.5</v>
      </c>
      <c r="X324">
        <f t="shared" si="59"/>
        <v>12</v>
      </c>
      <c r="Y324">
        <f t="shared" si="60"/>
        <v>13</v>
      </c>
      <c r="Z324">
        <f t="shared" si="61"/>
        <v>68</v>
      </c>
      <c r="AA324">
        <f t="shared" si="62"/>
        <v>77</v>
      </c>
      <c r="AB324">
        <f t="shared" si="63"/>
        <v>34</v>
      </c>
      <c r="AC324">
        <f t="shared" si="64"/>
        <v>10</v>
      </c>
      <c r="AD324">
        <f t="shared" si="65"/>
        <v>46</v>
      </c>
      <c r="AE324">
        <f t="shared" si="66"/>
        <v>14</v>
      </c>
      <c r="AF324">
        <f>SUMPRODUCT(U324:AE324,Weights!$E$3:$O$3)</f>
        <v>70.5</v>
      </c>
    </row>
    <row r="325" spans="1:32" x14ac:dyDescent="0.25">
      <c r="A325" t="s">
        <v>654</v>
      </c>
      <c r="B325" t="s">
        <v>45</v>
      </c>
      <c r="C325">
        <v>4</v>
      </c>
      <c r="D325">
        <v>5</v>
      </c>
      <c r="E325">
        <v>4.25</v>
      </c>
      <c r="F325">
        <v>11</v>
      </c>
      <c r="G325">
        <v>11</v>
      </c>
      <c r="H325">
        <v>60</v>
      </c>
      <c r="I325">
        <v>61</v>
      </c>
      <c r="J325">
        <v>28</v>
      </c>
      <c r="K325">
        <v>9</v>
      </c>
      <c r="L325">
        <v>55</v>
      </c>
      <c r="M325">
        <v>20</v>
      </c>
      <c r="N325">
        <v>1.35</v>
      </c>
      <c r="O325">
        <v>8.27</v>
      </c>
      <c r="P325">
        <v>3.01</v>
      </c>
      <c r="Q325">
        <v>4.3099999999999996</v>
      </c>
      <c r="R325">
        <v>1</v>
      </c>
      <c r="S325">
        <v>12917</v>
      </c>
      <c r="U325">
        <f t="shared" si="56"/>
        <v>4</v>
      </c>
      <c r="V325">
        <f t="shared" si="57"/>
        <v>5</v>
      </c>
      <c r="W325">
        <f t="shared" si="58"/>
        <v>4.25</v>
      </c>
      <c r="X325">
        <f t="shared" si="59"/>
        <v>11</v>
      </c>
      <c r="Y325">
        <f t="shared" si="60"/>
        <v>11</v>
      </c>
      <c r="Z325">
        <f t="shared" si="61"/>
        <v>60</v>
      </c>
      <c r="AA325">
        <f t="shared" si="62"/>
        <v>61</v>
      </c>
      <c r="AB325">
        <f t="shared" si="63"/>
        <v>28</v>
      </c>
      <c r="AC325">
        <f t="shared" si="64"/>
        <v>9</v>
      </c>
      <c r="AD325">
        <f t="shared" si="65"/>
        <v>55</v>
      </c>
      <c r="AE325">
        <f t="shared" si="66"/>
        <v>20</v>
      </c>
      <c r="AF325">
        <f>SUMPRODUCT(U325:AE325,Weights!$E$3:$O$3)</f>
        <v>83.5</v>
      </c>
    </row>
    <row r="326" spans="1:32" x14ac:dyDescent="0.25">
      <c r="A326" t="s">
        <v>1099</v>
      </c>
      <c r="B326" t="s">
        <v>96</v>
      </c>
      <c r="C326">
        <v>3</v>
      </c>
      <c r="D326">
        <v>3</v>
      </c>
      <c r="E326">
        <v>4.46</v>
      </c>
      <c r="F326">
        <v>8</v>
      </c>
      <c r="G326">
        <v>8</v>
      </c>
      <c r="H326">
        <v>46</v>
      </c>
      <c r="I326">
        <v>48</v>
      </c>
      <c r="J326">
        <v>23</v>
      </c>
      <c r="K326">
        <v>5</v>
      </c>
      <c r="L326">
        <v>40</v>
      </c>
      <c r="M326">
        <v>20</v>
      </c>
      <c r="N326">
        <v>1.49</v>
      </c>
      <c r="O326">
        <v>7.9</v>
      </c>
      <c r="P326">
        <v>3.98</v>
      </c>
      <c r="Q326">
        <v>4.3099999999999996</v>
      </c>
      <c r="R326">
        <v>0.6</v>
      </c>
      <c r="S326">
        <v>7872</v>
      </c>
      <c r="U326">
        <f t="shared" si="56"/>
        <v>3</v>
      </c>
      <c r="V326">
        <f t="shared" si="57"/>
        <v>3</v>
      </c>
      <c r="W326">
        <f t="shared" si="58"/>
        <v>4.46</v>
      </c>
      <c r="X326">
        <f t="shared" si="59"/>
        <v>8</v>
      </c>
      <c r="Y326">
        <f t="shared" si="60"/>
        <v>8</v>
      </c>
      <c r="Z326">
        <f t="shared" si="61"/>
        <v>46</v>
      </c>
      <c r="AA326">
        <f t="shared" si="62"/>
        <v>48</v>
      </c>
      <c r="AB326">
        <f t="shared" si="63"/>
        <v>23</v>
      </c>
      <c r="AC326">
        <f t="shared" si="64"/>
        <v>5</v>
      </c>
      <c r="AD326">
        <f t="shared" si="65"/>
        <v>40</v>
      </c>
      <c r="AE326">
        <f t="shared" si="66"/>
        <v>20</v>
      </c>
      <c r="AF326">
        <f>SUMPRODUCT(U326:AE326,Weights!$E$3:$O$3)</f>
        <v>58</v>
      </c>
    </row>
    <row r="327" spans="1:32" x14ac:dyDescent="0.25">
      <c r="A327" t="s">
        <v>687</v>
      </c>
      <c r="B327" t="s">
        <v>71</v>
      </c>
      <c r="C327">
        <v>1</v>
      </c>
      <c r="D327">
        <v>1</v>
      </c>
      <c r="E327">
        <v>4.01</v>
      </c>
      <c r="F327">
        <v>0</v>
      </c>
      <c r="G327">
        <v>27</v>
      </c>
      <c r="H327">
        <v>21</v>
      </c>
      <c r="I327">
        <v>19</v>
      </c>
      <c r="J327">
        <v>9</v>
      </c>
      <c r="K327">
        <v>2</v>
      </c>
      <c r="L327">
        <v>19</v>
      </c>
      <c r="M327">
        <v>10</v>
      </c>
      <c r="N327">
        <v>1.42</v>
      </c>
      <c r="O327">
        <v>8.33</v>
      </c>
      <c r="P327">
        <v>4.42</v>
      </c>
      <c r="Q327">
        <v>4.3099999999999996</v>
      </c>
      <c r="R327">
        <v>0.1</v>
      </c>
      <c r="S327">
        <v>10796</v>
      </c>
      <c r="U327">
        <f t="shared" si="56"/>
        <v>1</v>
      </c>
      <c r="V327">
        <f t="shared" si="57"/>
        <v>1</v>
      </c>
      <c r="W327">
        <f t="shared" si="58"/>
        <v>4.01</v>
      </c>
      <c r="X327">
        <f t="shared" si="59"/>
        <v>0</v>
      </c>
      <c r="Y327">
        <f t="shared" si="60"/>
        <v>27</v>
      </c>
      <c r="Z327">
        <f t="shared" si="61"/>
        <v>21</v>
      </c>
      <c r="AA327">
        <f t="shared" si="62"/>
        <v>19</v>
      </c>
      <c r="AB327">
        <f t="shared" si="63"/>
        <v>9</v>
      </c>
      <c r="AC327">
        <f t="shared" si="64"/>
        <v>2</v>
      </c>
      <c r="AD327">
        <f t="shared" si="65"/>
        <v>19</v>
      </c>
      <c r="AE327">
        <f t="shared" si="66"/>
        <v>10</v>
      </c>
      <c r="AF327">
        <f>SUMPRODUCT(U327:AE327,Weights!$E$3:$O$3)</f>
        <v>30.5</v>
      </c>
    </row>
    <row r="328" spans="1:32" x14ac:dyDescent="0.25">
      <c r="A328" t="s">
        <v>797</v>
      </c>
      <c r="B328" t="s">
        <v>32</v>
      </c>
      <c r="C328">
        <v>2</v>
      </c>
      <c r="D328">
        <v>1</v>
      </c>
      <c r="E328">
        <v>3.86</v>
      </c>
      <c r="F328">
        <v>0</v>
      </c>
      <c r="G328">
        <v>29</v>
      </c>
      <c r="H328">
        <v>32</v>
      </c>
      <c r="I328">
        <v>33</v>
      </c>
      <c r="J328">
        <v>14</v>
      </c>
      <c r="K328">
        <v>4</v>
      </c>
      <c r="L328">
        <v>21</v>
      </c>
      <c r="M328">
        <v>10</v>
      </c>
      <c r="N328">
        <v>1.36</v>
      </c>
      <c r="O328">
        <v>5.96</v>
      </c>
      <c r="P328">
        <v>2.75</v>
      </c>
      <c r="Q328">
        <v>4.32</v>
      </c>
      <c r="R328">
        <v>0.1</v>
      </c>
      <c r="S328">
        <v>9239</v>
      </c>
      <c r="U328">
        <f t="shared" si="56"/>
        <v>2</v>
      </c>
      <c r="V328">
        <f t="shared" si="57"/>
        <v>1</v>
      </c>
      <c r="W328">
        <f t="shared" si="58"/>
        <v>3.86</v>
      </c>
      <c r="X328">
        <f t="shared" si="59"/>
        <v>0</v>
      </c>
      <c r="Y328">
        <f t="shared" si="60"/>
        <v>29</v>
      </c>
      <c r="Z328">
        <f t="shared" si="61"/>
        <v>32</v>
      </c>
      <c r="AA328">
        <f t="shared" si="62"/>
        <v>33</v>
      </c>
      <c r="AB328">
        <f t="shared" si="63"/>
        <v>14</v>
      </c>
      <c r="AC328">
        <f t="shared" si="64"/>
        <v>4</v>
      </c>
      <c r="AD328">
        <f t="shared" si="65"/>
        <v>21</v>
      </c>
      <c r="AE328">
        <f t="shared" si="66"/>
        <v>10</v>
      </c>
      <c r="AF328">
        <f>SUMPRODUCT(U328:AE328,Weights!$E$3:$O$3)</f>
        <v>42.5</v>
      </c>
    </row>
    <row r="329" spans="1:32" x14ac:dyDescent="0.25">
      <c r="A329" t="s">
        <v>1115</v>
      </c>
      <c r="B329" t="s">
        <v>15</v>
      </c>
      <c r="C329">
        <v>2</v>
      </c>
      <c r="D329">
        <v>2</v>
      </c>
      <c r="E329">
        <v>4.07</v>
      </c>
      <c r="F329">
        <v>0</v>
      </c>
      <c r="G329">
        <v>16</v>
      </c>
      <c r="H329">
        <v>19</v>
      </c>
      <c r="I329">
        <v>18</v>
      </c>
      <c r="J329">
        <v>9</v>
      </c>
      <c r="K329">
        <v>2</v>
      </c>
      <c r="L329">
        <v>17</v>
      </c>
      <c r="M329">
        <v>10</v>
      </c>
      <c r="N329">
        <v>1.45</v>
      </c>
      <c r="O329">
        <v>7.87</v>
      </c>
      <c r="P329">
        <v>4.59</v>
      </c>
      <c r="Q329">
        <v>4.32</v>
      </c>
      <c r="R329">
        <v>0</v>
      </c>
      <c r="S329">
        <v>13395</v>
      </c>
      <c r="U329">
        <f t="shared" si="56"/>
        <v>2</v>
      </c>
      <c r="V329">
        <f t="shared" si="57"/>
        <v>2</v>
      </c>
      <c r="W329">
        <f t="shared" si="58"/>
        <v>4.07</v>
      </c>
      <c r="X329">
        <f t="shared" si="59"/>
        <v>0</v>
      </c>
      <c r="Y329">
        <f t="shared" si="60"/>
        <v>16</v>
      </c>
      <c r="Z329">
        <f t="shared" si="61"/>
        <v>19</v>
      </c>
      <c r="AA329">
        <f t="shared" si="62"/>
        <v>18</v>
      </c>
      <c r="AB329">
        <f t="shared" si="63"/>
        <v>9</v>
      </c>
      <c r="AC329">
        <f t="shared" si="64"/>
        <v>2</v>
      </c>
      <c r="AD329">
        <f t="shared" si="65"/>
        <v>17</v>
      </c>
      <c r="AE329">
        <f t="shared" si="66"/>
        <v>10</v>
      </c>
      <c r="AF329">
        <f>SUMPRODUCT(U329:AE329,Weights!$E$3:$O$3)</f>
        <v>27</v>
      </c>
    </row>
    <row r="330" spans="1:32" x14ac:dyDescent="0.25">
      <c r="A330" t="s">
        <v>818</v>
      </c>
      <c r="B330" t="s">
        <v>110</v>
      </c>
      <c r="C330">
        <v>3</v>
      </c>
      <c r="D330">
        <v>4</v>
      </c>
      <c r="E330">
        <v>4.51</v>
      </c>
      <c r="F330">
        <v>10</v>
      </c>
      <c r="G330">
        <v>10</v>
      </c>
      <c r="H330">
        <v>51</v>
      </c>
      <c r="I330">
        <v>53</v>
      </c>
      <c r="J330">
        <v>25</v>
      </c>
      <c r="K330">
        <v>5</v>
      </c>
      <c r="L330">
        <v>36</v>
      </c>
      <c r="M330">
        <v>20</v>
      </c>
      <c r="N330">
        <v>1.45</v>
      </c>
      <c r="O330">
        <v>6.36</v>
      </c>
      <c r="P330">
        <v>3.64</v>
      </c>
      <c r="Q330">
        <v>4.32</v>
      </c>
      <c r="R330">
        <v>0.6</v>
      </c>
      <c r="S330">
        <v>13287</v>
      </c>
      <c r="U330">
        <f t="shared" si="56"/>
        <v>3</v>
      </c>
      <c r="V330">
        <f t="shared" si="57"/>
        <v>4</v>
      </c>
      <c r="W330">
        <f t="shared" si="58"/>
        <v>4.51</v>
      </c>
      <c r="X330">
        <f t="shared" si="59"/>
        <v>10</v>
      </c>
      <c r="Y330">
        <f t="shared" si="60"/>
        <v>10</v>
      </c>
      <c r="Z330">
        <f t="shared" si="61"/>
        <v>51</v>
      </c>
      <c r="AA330">
        <f t="shared" si="62"/>
        <v>53</v>
      </c>
      <c r="AB330">
        <f t="shared" si="63"/>
        <v>25</v>
      </c>
      <c r="AC330">
        <f t="shared" si="64"/>
        <v>5</v>
      </c>
      <c r="AD330">
        <f t="shared" si="65"/>
        <v>36</v>
      </c>
      <c r="AE330">
        <f t="shared" si="66"/>
        <v>20</v>
      </c>
      <c r="AF330">
        <f>SUMPRODUCT(U330:AE330,Weights!$E$3:$O$3)</f>
        <v>54.5</v>
      </c>
    </row>
    <row r="331" spans="1:32" x14ac:dyDescent="0.25">
      <c r="A331" t="s">
        <v>1028</v>
      </c>
      <c r="B331" t="s">
        <v>41</v>
      </c>
      <c r="C331">
        <v>1</v>
      </c>
      <c r="D331">
        <v>2</v>
      </c>
      <c r="E331">
        <v>4.67</v>
      </c>
      <c r="F331">
        <v>3</v>
      </c>
      <c r="G331">
        <v>13</v>
      </c>
      <c r="H331">
        <v>33</v>
      </c>
      <c r="I331">
        <v>39</v>
      </c>
      <c r="J331">
        <v>17</v>
      </c>
      <c r="K331">
        <v>4</v>
      </c>
      <c r="L331">
        <v>21</v>
      </c>
      <c r="M331">
        <v>6</v>
      </c>
      <c r="N331">
        <v>1.34</v>
      </c>
      <c r="O331">
        <v>5.54</v>
      </c>
      <c r="P331">
        <v>1.62</v>
      </c>
      <c r="Q331">
        <v>4.32</v>
      </c>
      <c r="R331">
        <v>0.2</v>
      </c>
      <c r="S331">
        <v>10160</v>
      </c>
      <c r="U331">
        <f t="shared" si="56"/>
        <v>1</v>
      </c>
      <c r="V331">
        <f t="shared" si="57"/>
        <v>2</v>
      </c>
      <c r="W331">
        <f t="shared" si="58"/>
        <v>4.67</v>
      </c>
      <c r="X331">
        <f t="shared" si="59"/>
        <v>3</v>
      </c>
      <c r="Y331">
        <f t="shared" si="60"/>
        <v>13</v>
      </c>
      <c r="Z331">
        <f t="shared" si="61"/>
        <v>33</v>
      </c>
      <c r="AA331">
        <f t="shared" si="62"/>
        <v>39</v>
      </c>
      <c r="AB331">
        <f t="shared" si="63"/>
        <v>17</v>
      </c>
      <c r="AC331">
        <f t="shared" si="64"/>
        <v>4</v>
      </c>
      <c r="AD331">
        <f t="shared" si="65"/>
        <v>21</v>
      </c>
      <c r="AE331">
        <f t="shared" si="66"/>
        <v>6</v>
      </c>
      <c r="AF331">
        <f>SUMPRODUCT(U331:AE331,Weights!$E$3:$O$3)</f>
        <v>29.5</v>
      </c>
    </row>
    <row r="332" spans="1:32" x14ac:dyDescent="0.25">
      <c r="A332" t="s">
        <v>827</v>
      </c>
      <c r="B332" t="s">
        <v>110</v>
      </c>
      <c r="C332">
        <v>0</v>
      </c>
      <c r="D332">
        <v>0</v>
      </c>
      <c r="E332">
        <v>4.5199999999999996</v>
      </c>
      <c r="F332">
        <v>0</v>
      </c>
      <c r="G332">
        <v>14</v>
      </c>
      <c r="H332">
        <v>16</v>
      </c>
      <c r="I332">
        <v>15</v>
      </c>
      <c r="J332">
        <v>8</v>
      </c>
      <c r="K332">
        <v>2</v>
      </c>
      <c r="L332">
        <v>17</v>
      </c>
      <c r="M332">
        <v>10</v>
      </c>
      <c r="N332">
        <v>1.54</v>
      </c>
      <c r="O332">
        <v>9.27</v>
      </c>
      <c r="P332">
        <v>5.35</v>
      </c>
      <c r="Q332">
        <v>4.33</v>
      </c>
      <c r="R332">
        <v>0.1</v>
      </c>
      <c r="S332">
        <v>14832</v>
      </c>
      <c r="U332">
        <f t="shared" si="56"/>
        <v>0</v>
      </c>
      <c r="V332">
        <f t="shared" si="57"/>
        <v>0</v>
      </c>
      <c r="W332">
        <f t="shared" si="58"/>
        <v>4.5199999999999996</v>
      </c>
      <c r="X332">
        <f t="shared" si="59"/>
        <v>0</v>
      </c>
      <c r="Y332">
        <f t="shared" si="60"/>
        <v>14</v>
      </c>
      <c r="Z332">
        <f t="shared" si="61"/>
        <v>16</v>
      </c>
      <c r="AA332">
        <f t="shared" si="62"/>
        <v>15</v>
      </c>
      <c r="AB332">
        <f t="shared" si="63"/>
        <v>8</v>
      </c>
      <c r="AC332">
        <f t="shared" si="64"/>
        <v>2</v>
      </c>
      <c r="AD332">
        <f t="shared" si="65"/>
        <v>17</v>
      </c>
      <c r="AE332">
        <f t="shared" si="66"/>
        <v>10</v>
      </c>
      <c r="AF332">
        <f>SUMPRODUCT(U332:AE332,Weights!$E$3:$O$3)</f>
        <v>20.5</v>
      </c>
    </row>
    <row r="333" spans="1:32" x14ac:dyDescent="0.25">
      <c r="A333" t="s">
        <v>849</v>
      </c>
      <c r="B333" t="s">
        <v>125</v>
      </c>
      <c r="C333">
        <v>3</v>
      </c>
      <c r="D333">
        <v>4</v>
      </c>
      <c r="E333">
        <v>4.5599999999999996</v>
      </c>
      <c r="F333">
        <v>8</v>
      </c>
      <c r="G333">
        <v>12</v>
      </c>
      <c r="H333">
        <v>53</v>
      </c>
      <c r="I333">
        <v>57</v>
      </c>
      <c r="J333">
        <v>27</v>
      </c>
      <c r="K333">
        <v>7</v>
      </c>
      <c r="L333">
        <v>38</v>
      </c>
      <c r="M333">
        <v>13</v>
      </c>
      <c r="N333">
        <v>1.32</v>
      </c>
      <c r="O333">
        <v>6.49</v>
      </c>
      <c r="P333">
        <v>2.14</v>
      </c>
      <c r="Q333">
        <v>4.33</v>
      </c>
      <c r="R333">
        <v>0.6</v>
      </c>
      <c r="S333">
        <v>15290</v>
      </c>
      <c r="U333">
        <f t="shared" si="56"/>
        <v>3</v>
      </c>
      <c r="V333">
        <f t="shared" si="57"/>
        <v>4</v>
      </c>
      <c r="W333">
        <f t="shared" si="58"/>
        <v>4.5599999999999996</v>
      </c>
      <c r="X333">
        <f t="shared" si="59"/>
        <v>8</v>
      </c>
      <c r="Y333">
        <f t="shared" si="60"/>
        <v>12</v>
      </c>
      <c r="Z333">
        <f t="shared" si="61"/>
        <v>53</v>
      </c>
      <c r="AA333">
        <f t="shared" si="62"/>
        <v>57</v>
      </c>
      <c r="AB333">
        <f t="shared" si="63"/>
        <v>27</v>
      </c>
      <c r="AC333">
        <f t="shared" si="64"/>
        <v>7</v>
      </c>
      <c r="AD333">
        <f t="shared" si="65"/>
        <v>38</v>
      </c>
      <c r="AE333">
        <f t="shared" si="66"/>
        <v>13</v>
      </c>
      <c r="AF333">
        <f>SUMPRODUCT(U333:AE333,Weights!$E$3:$O$3)</f>
        <v>58</v>
      </c>
    </row>
    <row r="334" spans="1:32" x14ac:dyDescent="0.25">
      <c r="A334" t="s">
        <v>1145</v>
      </c>
      <c r="B334" t="s">
        <v>49</v>
      </c>
      <c r="C334">
        <v>1</v>
      </c>
      <c r="D334">
        <v>2</v>
      </c>
      <c r="E334">
        <v>4.55</v>
      </c>
      <c r="F334">
        <v>0</v>
      </c>
      <c r="G334">
        <v>18</v>
      </c>
      <c r="H334">
        <v>22</v>
      </c>
      <c r="I334">
        <v>20</v>
      </c>
      <c r="J334">
        <v>11</v>
      </c>
      <c r="K334">
        <v>3</v>
      </c>
      <c r="L334">
        <v>27</v>
      </c>
      <c r="M334">
        <v>12</v>
      </c>
      <c r="N334">
        <v>1.42</v>
      </c>
      <c r="O334">
        <v>11.1</v>
      </c>
      <c r="P334">
        <v>4.7300000000000004</v>
      </c>
      <c r="Q334">
        <v>4.33</v>
      </c>
      <c r="R334">
        <v>0</v>
      </c>
      <c r="S334">
        <v>13313</v>
      </c>
      <c r="U334">
        <f t="shared" si="56"/>
        <v>1</v>
      </c>
      <c r="V334">
        <f t="shared" si="57"/>
        <v>2</v>
      </c>
      <c r="W334">
        <f t="shared" si="58"/>
        <v>4.55</v>
      </c>
      <c r="X334">
        <f t="shared" si="59"/>
        <v>0</v>
      </c>
      <c r="Y334">
        <f t="shared" si="60"/>
        <v>18</v>
      </c>
      <c r="Z334">
        <f t="shared" si="61"/>
        <v>22</v>
      </c>
      <c r="AA334">
        <f t="shared" si="62"/>
        <v>20</v>
      </c>
      <c r="AB334">
        <f t="shared" si="63"/>
        <v>11</v>
      </c>
      <c r="AC334">
        <f t="shared" si="64"/>
        <v>3</v>
      </c>
      <c r="AD334">
        <f t="shared" si="65"/>
        <v>27</v>
      </c>
      <c r="AE334">
        <f t="shared" si="66"/>
        <v>12</v>
      </c>
      <c r="AF334">
        <f>SUMPRODUCT(U334:AE334,Weights!$E$3:$O$3)</f>
        <v>32</v>
      </c>
    </row>
    <row r="335" spans="1:32" x14ac:dyDescent="0.25">
      <c r="A335" t="s">
        <v>768</v>
      </c>
      <c r="B335" t="s">
        <v>71</v>
      </c>
      <c r="C335">
        <v>4</v>
      </c>
      <c r="D335">
        <v>5</v>
      </c>
      <c r="E335">
        <v>4.4400000000000004</v>
      </c>
      <c r="F335">
        <v>13</v>
      </c>
      <c r="G335">
        <v>14</v>
      </c>
      <c r="H335">
        <v>72</v>
      </c>
      <c r="I335">
        <v>74</v>
      </c>
      <c r="J335">
        <v>35</v>
      </c>
      <c r="K335">
        <v>9</v>
      </c>
      <c r="L335">
        <v>56</v>
      </c>
      <c r="M335">
        <v>22</v>
      </c>
      <c r="N335">
        <v>1.34</v>
      </c>
      <c r="O335">
        <v>7.02</v>
      </c>
      <c r="P335">
        <v>2.8</v>
      </c>
      <c r="Q335">
        <v>4.34</v>
      </c>
      <c r="R335">
        <v>0.9</v>
      </c>
      <c r="S335">
        <v>13696</v>
      </c>
      <c r="U335">
        <f t="shared" si="56"/>
        <v>4</v>
      </c>
      <c r="V335">
        <f t="shared" si="57"/>
        <v>5</v>
      </c>
      <c r="W335">
        <f t="shared" si="58"/>
        <v>4.4400000000000004</v>
      </c>
      <c r="X335">
        <f t="shared" si="59"/>
        <v>13</v>
      </c>
      <c r="Y335">
        <f t="shared" si="60"/>
        <v>14</v>
      </c>
      <c r="Z335">
        <f t="shared" si="61"/>
        <v>72</v>
      </c>
      <c r="AA335">
        <f t="shared" si="62"/>
        <v>74</v>
      </c>
      <c r="AB335">
        <f t="shared" si="63"/>
        <v>35</v>
      </c>
      <c r="AC335">
        <f t="shared" si="64"/>
        <v>9</v>
      </c>
      <c r="AD335">
        <f t="shared" si="65"/>
        <v>56</v>
      </c>
      <c r="AE335">
        <f t="shared" si="66"/>
        <v>22</v>
      </c>
      <c r="AF335">
        <f>SUMPRODUCT(U335:AE335,Weights!$E$3:$O$3)</f>
        <v>87</v>
      </c>
    </row>
    <row r="336" spans="1:32" x14ac:dyDescent="0.25">
      <c r="A336" t="s">
        <v>1209</v>
      </c>
      <c r="B336" t="s">
        <v>19</v>
      </c>
      <c r="C336">
        <v>1</v>
      </c>
      <c r="D336">
        <v>1</v>
      </c>
      <c r="E336">
        <v>4.2300000000000004</v>
      </c>
      <c r="F336">
        <v>0</v>
      </c>
      <c r="G336">
        <v>21</v>
      </c>
      <c r="H336">
        <v>20</v>
      </c>
      <c r="I336">
        <v>19</v>
      </c>
      <c r="J336">
        <v>9</v>
      </c>
      <c r="K336">
        <v>2</v>
      </c>
      <c r="L336">
        <v>18</v>
      </c>
      <c r="M336">
        <v>8</v>
      </c>
      <c r="N336">
        <v>1.42</v>
      </c>
      <c r="O336">
        <v>8.49</v>
      </c>
      <c r="P336">
        <v>3.84</v>
      </c>
      <c r="Q336">
        <v>4.34</v>
      </c>
      <c r="R336">
        <v>0</v>
      </c>
      <c r="S336">
        <v>13322</v>
      </c>
      <c r="U336">
        <f t="shared" si="56"/>
        <v>1</v>
      </c>
      <c r="V336">
        <f t="shared" si="57"/>
        <v>1</v>
      </c>
      <c r="W336">
        <f t="shared" si="58"/>
        <v>4.2300000000000004</v>
      </c>
      <c r="X336">
        <f t="shared" si="59"/>
        <v>0</v>
      </c>
      <c r="Y336">
        <f t="shared" si="60"/>
        <v>21</v>
      </c>
      <c r="Z336">
        <f t="shared" si="61"/>
        <v>20</v>
      </c>
      <c r="AA336">
        <f t="shared" si="62"/>
        <v>19</v>
      </c>
      <c r="AB336">
        <f t="shared" si="63"/>
        <v>9</v>
      </c>
      <c r="AC336">
        <f t="shared" si="64"/>
        <v>2</v>
      </c>
      <c r="AD336">
        <f t="shared" si="65"/>
        <v>18</v>
      </c>
      <c r="AE336">
        <f t="shared" si="66"/>
        <v>8</v>
      </c>
      <c r="AF336">
        <f>SUMPRODUCT(U336:AE336,Weights!$E$3:$O$3)</f>
        <v>28.5</v>
      </c>
    </row>
    <row r="337" spans="1:32" x14ac:dyDescent="0.25">
      <c r="A337" t="s">
        <v>813</v>
      </c>
      <c r="B337" t="s">
        <v>141</v>
      </c>
      <c r="C337">
        <v>2</v>
      </c>
      <c r="D337">
        <v>3</v>
      </c>
      <c r="E337">
        <v>4.4000000000000004</v>
      </c>
      <c r="F337">
        <v>7</v>
      </c>
      <c r="G337">
        <v>9</v>
      </c>
      <c r="H337">
        <v>45</v>
      </c>
      <c r="I337">
        <v>45</v>
      </c>
      <c r="J337">
        <v>22</v>
      </c>
      <c r="K337">
        <v>6</v>
      </c>
      <c r="L337">
        <v>37</v>
      </c>
      <c r="M337">
        <v>15</v>
      </c>
      <c r="N337">
        <v>1.33</v>
      </c>
      <c r="O337">
        <v>7.44</v>
      </c>
      <c r="P337">
        <v>2.97</v>
      </c>
      <c r="Q337">
        <v>4.34</v>
      </c>
      <c r="R337">
        <v>0.7</v>
      </c>
      <c r="S337">
        <v>3543</v>
      </c>
      <c r="U337">
        <f t="shared" si="56"/>
        <v>2</v>
      </c>
      <c r="V337">
        <f t="shared" si="57"/>
        <v>3</v>
      </c>
      <c r="W337">
        <f t="shared" si="58"/>
        <v>4.4000000000000004</v>
      </c>
      <c r="X337">
        <f t="shared" si="59"/>
        <v>7</v>
      </c>
      <c r="Y337">
        <f t="shared" si="60"/>
        <v>9</v>
      </c>
      <c r="Z337">
        <f t="shared" si="61"/>
        <v>45</v>
      </c>
      <c r="AA337">
        <f t="shared" si="62"/>
        <v>45</v>
      </c>
      <c r="AB337">
        <f t="shared" si="63"/>
        <v>22</v>
      </c>
      <c r="AC337">
        <f t="shared" si="64"/>
        <v>6</v>
      </c>
      <c r="AD337">
        <f t="shared" si="65"/>
        <v>37</v>
      </c>
      <c r="AE337">
        <f t="shared" si="66"/>
        <v>15</v>
      </c>
      <c r="AF337">
        <f>SUMPRODUCT(U337:AE337,Weights!$E$3:$O$3)</f>
        <v>54</v>
      </c>
    </row>
    <row r="338" spans="1:32" x14ac:dyDescent="0.25">
      <c r="A338" t="s">
        <v>1200</v>
      </c>
      <c r="B338" t="s">
        <v>34</v>
      </c>
      <c r="C338">
        <v>1</v>
      </c>
      <c r="D338">
        <v>2</v>
      </c>
      <c r="E338">
        <v>4.58</v>
      </c>
      <c r="F338">
        <v>2</v>
      </c>
      <c r="G338">
        <v>14</v>
      </c>
      <c r="H338">
        <v>27</v>
      </c>
      <c r="I338">
        <v>29</v>
      </c>
      <c r="J338">
        <v>14</v>
      </c>
      <c r="K338">
        <v>3</v>
      </c>
      <c r="L338">
        <v>19</v>
      </c>
      <c r="M338">
        <v>8</v>
      </c>
      <c r="N338">
        <v>1.38</v>
      </c>
      <c r="O338">
        <v>6.22</v>
      </c>
      <c r="P338">
        <v>2.7</v>
      </c>
      <c r="Q338">
        <v>4.34</v>
      </c>
      <c r="R338">
        <v>0.2</v>
      </c>
      <c r="S338">
        <v>13818</v>
      </c>
      <c r="U338">
        <f t="shared" si="56"/>
        <v>1</v>
      </c>
      <c r="V338">
        <f t="shared" si="57"/>
        <v>2</v>
      </c>
      <c r="W338">
        <f t="shared" si="58"/>
        <v>4.58</v>
      </c>
      <c r="X338">
        <f t="shared" si="59"/>
        <v>2</v>
      </c>
      <c r="Y338">
        <f t="shared" si="60"/>
        <v>14</v>
      </c>
      <c r="Z338">
        <f t="shared" si="61"/>
        <v>27</v>
      </c>
      <c r="AA338">
        <f t="shared" si="62"/>
        <v>29</v>
      </c>
      <c r="AB338">
        <f t="shared" si="63"/>
        <v>14</v>
      </c>
      <c r="AC338">
        <f t="shared" si="64"/>
        <v>3</v>
      </c>
      <c r="AD338">
        <f t="shared" si="65"/>
        <v>19</v>
      </c>
      <c r="AE338">
        <f t="shared" si="66"/>
        <v>8</v>
      </c>
      <c r="AF338">
        <f>SUMPRODUCT(U338:AE338,Weights!$E$3:$O$3)</f>
        <v>25.5</v>
      </c>
    </row>
    <row r="339" spans="1:32" x14ac:dyDescent="0.25">
      <c r="A339" t="s">
        <v>814</v>
      </c>
      <c r="B339" t="s">
        <v>60</v>
      </c>
      <c r="C339">
        <v>1</v>
      </c>
      <c r="D339">
        <v>1</v>
      </c>
      <c r="E339">
        <v>4.53</v>
      </c>
      <c r="F339">
        <v>0</v>
      </c>
      <c r="G339">
        <v>23</v>
      </c>
      <c r="H339">
        <v>25</v>
      </c>
      <c r="I339">
        <v>26</v>
      </c>
      <c r="J339">
        <v>13</v>
      </c>
      <c r="K339">
        <v>4</v>
      </c>
      <c r="L339">
        <v>26</v>
      </c>
      <c r="M339">
        <v>9</v>
      </c>
      <c r="N339">
        <v>1.4</v>
      </c>
      <c r="O339">
        <v>9.27</v>
      </c>
      <c r="P339">
        <v>3.22</v>
      </c>
      <c r="Q339">
        <v>4.34</v>
      </c>
      <c r="R339">
        <v>0.1</v>
      </c>
      <c r="S339">
        <v>10315</v>
      </c>
      <c r="U339">
        <f t="shared" si="56"/>
        <v>1</v>
      </c>
      <c r="V339">
        <f t="shared" si="57"/>
        <v>1</v>
      </c>
      <c r="W339">
        <f t="shared" si="58"/>
        <v>4.53</v>
      </c>
      <c r="X339">
        <f t="shared" si="59"/>
        <v>0</v>
      </c>
      <c r="Y339">
        <f t="shared" si="60"/>
        <v>23</v>
      </c>
      <c r="Z339">
        <f t="shared" si="61"/>
        <v>25</v>
      </c>
      <c r="AA339">
        <f t="shared" si="62"/>
        <v>26</v>
      </c>
      <c r="AB339">
        <f t="shared" si="63"/>
        <v>13</v>
      </c>
      <c r="AC339">
        <f t="shared" si="64"/>
        <v>4</v>
      </c>
      <c r="AD339">
        <f t="shared" si="65"/>
        <v>26</v>
      </c>
      <c r="AE339">
        <f t="shared" si="66"/>
        <v>9</v>
      </c>
      <c r="AF339">
        <f>SUMPRODUCT(U339:AE339,Weights!$E$3:$O$3)</f>
        <v>34.5</v>
      </c>
    </row>
    <row r="340" spans="1:32" x14ac:dyDescent="0.25">
      <c r="A340" t="s">
        <v>850</v>
      </c>
      <c r="B340" t="s">
        <v>147</v>
      </c>
      <c r="C340">
        <v>2</v>
      </c>
      <c r="D340">
        <v>3</v>
      </c>
      <c r="E340">
        <v>4.43</v>
      </c>
      <c r="F340">
        <v>9</v>
      </c>
      <c r="G340">
        <v>10</v>
      </c>
      <c r="H340">
        <v>50</v>
      </c>
      <c r="I340">
        <v>50</v>
      </c>
      <c r="J340">
        <v>25</v>
      </c>
      <c r="K340">
        <v>8</v>
      </c>
      <c r="L340">
        <v>51</v>
      </c>
      <c r="M340">
        <v>19</v>
      </c>
      <c r="N340">
        <v>1.37</v>
      </c>
      <c r="O340">
        <v>9.1199999999999992</v>
      </c>
      <c r="P340">
        <v>3.48</v>
      </c>
      <c r="Q340">
        <v>4.3499999999999996</v>
      </c>
      <c r="R340">
        <v>0.5</v>
      </c>
      <c r="S340">
        <v>12638</v>
      </c>
      <c r="U340">
        <f t="shared" si="56"/>
        <v>2</v>
      </c>
      <c r="V340">
        <f t="shared" si="57"/>
        <v>3</v>
      </c>
      <c r="W340">
        <f t="shared" si="58"/>
        <v>4.43</v>
      </c>
      <c r="X340">
        <f t="shared" si="59"/>
        <v>9</v>
      </c>
      <c r="Y340">
        <f t="shared" si="60"/>
        <v>10</v>
      </c>
      <c r="Z340">
        <f t="shared" si="61"/>
        <v>50</v>
      </c>
      <c r="AA340">
        <f t="shared" si="62"/>
        <v>50</v>
      </c>
      <c r="AB340">
        <f t="shared" si="63"/>
        <v>25</v>
      </c>
      <c r="AC340">
        <f t="shared" si="64"/>
        <v>8</v>
      </c>
      <c r="AD340">
        <f t="shared" si="65"/>
        <v>51</v>
      </c>
      <c r="AE340">
        <f t="shared" si="66"/>
        <v>19</v>
      </c>
      <c r="AF340">
        <f>SUMPRODUCT(U340:AE340,Weights!$E$3:$O$3)</f>
        <v>67.5</v>
      </c>
    </row>
    <row r="341" spans="1:32" x14ac:dyDescent="0.25">
      <c r="A341" t="s">
        <v>778</v>
      </c>
      <c r="B341" t="s">
        <v>49</v>
      </c>
      <c r="C341">
        <v>3</v>
      </c>
      <c r="D341">
        <v>5</v>
      </c>
      <c r="E341">
        <v>4.6900000000000004</v>
      </c>
      <c r="F341">
        <v>10</v>
      </c>
      <c r="G341">
        <v>11</v>
      </c>
      <c r="H341">
        <v>58</v>
      </c>
      <c r="I341">
        <v>62</v>
      </c>
      <c r="J341">
        <v>30</v>
      </c>
      <c r="K341">
        <v>10</v>
      </c>
      <c r="L341">
        <v>51</v>
      </c>
      <c r="M341">
        <v>12</v>
      </c>
      <c r="N341">
        <v>1.27</v>
      </c>
      <c r="O341">
        <v>7.79</v>
      </c>
      <c r="P341">
        <v>1.8</v>
      </c>
      <c r="Q341">
        <v>4.3499999999999996</v>
      </c>
      <c r="R341">
        <v>0.7</v>
      </c>
      <c r="S341">
        <v>12970</v>
      </c>
      <c r="U341">
        <f t="shared" si="56"/>
        <v>3</v>
      </c>
      <c r="V341">
        <f t="shared" si="57"/>
        <v>5</v>
      </c>
      <c r="W341">
        <f t="shared" si="58"/>
        <v>4.6900000000000004</v>
      </c>
      <c r="X341">
        <f t="shared" si="59"/>
        <v>10</v>
      </c>
      <c r="Y341">
        <f t="shared" si="60"/>
        <v>11</v>
      </c>
      <c r="Z341">
        <f t="shared" si="61"/>
        <v>58</v>
      </c>
      <c r="AA341">
        <f t="shared" si="62"/>
        <v>62</v>
      </c>
      <c r="AB341">
        <f t="shared" si="63"/>
        <v>30</v>
      </c>
      <c r="AC341">
        <f t="shared" si="64"/>
        <v>10</v>
      </c>
      <c r="AD341">
        <f t="shared" si="65"/>
        <v>51</v>
      </c>
      <c r="AE341">
        <f t="shared" si="66"/>
        <v>12</v>
      </c>
      <c r="AF341">
        <f>SUMPRODUCT(U341:AE341,Weights!$E$3:$O$3)</f>
        <v>70</v>
      </c>
    </row>
    <row r="342" spans="1:32" x14ac:dyDescent="0.25">
      <c r="A342" t="s">
        <v>828</v>
      </c>
      <c r="B342" t="s">
        <v>96</v>
      </c>
      <c r="C342">
        <v>3</v>
      </c>
      <c r="D342">
        <v>4</v>
      </c>
      <c r="E342">
        <v>4.5199999999999996</v>
      </c>
      <c r="F342">
        <v>11</v>
      </c>
      <c r="G342">
        <v>11</v>
      </c>
      <c r="H342">
        <v>65</v>
      </c>
      <c r="I342">
        <v>72</v>
      </c>
      <c r="J342">
        <v>33</v>
      </c>
      <c r="K342">
        <v>7</v>
      </c>
      <c r="L342">
        <v>41</v>
      </c>
      <c r="M342">
        <v>23</v>
      </c>
      <c r="N342">
        <v>1.46</v>
      </c>
      <c r="O342">
        <v>5.68</v>
      </c>
      <c r="P342">
        <v>3.22</v>
      </c>
      <c r="Q342">
        <v>4.3600000000000003</v>
      </c>
      <c r="R342">
        <v>0.8</v>
      </c>
      <c r="S342">
        <v>6902</v>
      </c>
      <c r="U342">
        <f t="shared" si="56"/>
        <v>3</v>
      </c>
      <c r="V342">
        <f t="shared" si="57"/>
        <v>4</v>
      </c>
      <c r="W342">
        <f t="shared" si="58"/>
        <v>4.5199999999999996</v>
      </c>
      <c r="X342">
        <f t="shared" si="59"/>
        <v>11</v>
      </c>
      <c r="Y342">
        <f t="shared" si="60"/>
        <v>11</v>
      </c>
      <c r="Z342">
        <f t="shared" si="61"/>
        <v>65</v>
      </c>
      <c r="AA342">
        <f t="shared" si="62"/>
        <v>72</v>
      </c>
      <c r="AB342">
        <f t="shared" si="63"/>
        <v>33</v>
      </c>
      <c r="AC342">
        <f t="shared" si="64"/>
        <v>7</v>
      </c>
      <c r="AD342">
        <f t="shared" si="65"/>
        <v>41</v>
      </c>
      <c r="AE342">
        <f t="shared" si="66"/>
        <v>23</v>
      </c>
      <c r="AF342">
        <f>SUMPRODUCT(U342:AE342,Weights!$E$3:$O$3)</f>
        <v>60.5</v>
      </c>
    </row>
    <row r="343" spans="1:32" x14ac:dyDescent="0.25">
      <c r="A343" t="s">
        <v>774</v>
      </c>
      <c r="B343" t="s">
        <v>96</v>
      </c>
      <c r="C343">
        <v>1</v>
      </c>
      <c r="D343">
        <v>1</v>
      </c>
      <c r="E343">
        <v>4.3099999999999996</v>
      </c>
      <c r="F343">
        <v>0</v>
      </c>
      <c r="G343">
        <v>24</v>
      </c>
      <c r="H343">
        <v>28</v>
      </c>
      <c r="I343">
        <v>25</v>
      </c>
      <c r="J343">
        <v>14</v>
      </c>
      <c r="K343">
        <v>3</v>
      </c>
      <c r="L343">
        <v>34</v>
      </c>
      <c r="M343">
        <v>20</v>
      </c>
      <c r="N343">
        <v>1.6</v>
      </c>
      <c r="O343">
        <v>10.89</v>
      </c>
      <c r="P343">
        <v>6.38</v>
      </c>
      <c r="Q343">
        <v>4.3600000000000003</v>
      </c>
      <c r="R343">
        <v>0.2</v>
      </c>
      <c r="S343">
        <v>14524</v>
      </c>
      <c r="U343">
        <f t="shared" si="56"/>
        <v>1</v>
      </c>
      <c r="V343">
        <f t="shared" si="57"/>
        <v>1</v>
      </c>
      <c r="W343">
        <f t="shared" si="58"/>
        <v>4.3099999999999996</v>
      </c>
      <c r="X343">
        <f t="shared" si="59"/>
        <v>0</v>
      </c>
      <c r="Y343">
        <f t="shared" si="60"/>
        <v>24</v>
      </c>
      <c r="Z343">
        <f t="shared" si="61"/>
        <v>28</v>
      </c>
      <c r="AA343">
        <f t="shared" si="62"/>
        <v>25</v>
      </c>
      <c r="AB343">
        <f t="shared" si="63"/>
        <v>14</v>
      </c>
      <c r="AC343">
        <f t="shared" si="64"/>
        <v>3</v>
      </c>
      <c r="AD343">
        <f t="shared" si="65"/>
        <v>34</v>
      </c>
      <c r="AE343">
        <f t="shared" si="66"/>
        <v>20</v>
      </c>
      <c r="AF343">
        <f>SUMPRODUCT(U343:AE343,Weights!$E$3:$O$3)</f>
        <v>41.5</v>
      </c>
    </row>
    <row r="344" spans="1:32" x14ac:dyDescent="0.25">
      <c r="A344" t="s">
        <v>788</v>
      </c>
      <c r="B344" t="s">
        <v>25</v>
      </c>
      <c r="C344">
        <v>5</v>
      </c>
      <c r="D344">
        <v>4</v>
      </c>
      <c r="E344">
        <v>3.93</v>
      </c>
      <c r="F344">
        <v>14</v>
      </c>
      <c r="G344">
        <v>14</v>
      </c>
      <c r="H344">
        <v>84</v>
      </c>
      <c r="I344">
        <v>74</v>
      </c>
      <c r="J344">
        <v>37</v>
      </c>
      <c r="K344">
        <v>12</v>
      </c>
      <c r="L344">
        <v>68</v>
      </c>
      <c r="M344">
        <v>26</v>
      </c>
      <c r="N344">
        <v>1.18</v>
      </c>
      <c r="O344">
        <v>7.3</v>
      </c>
      <c r="P344">
        <v>2.81</v>
      </c>
      <c r="Q344">
        <v>4.3600000000000003</v>
      </c>
      <c r="R344">
        <v>1.2</v>
      </c>
      <c r="S344">
        <v>1118</v>
      </c>
      <c r="U344">
        <f t="shared" si="56"/>
        <v>5</v>
      </c>
      <c r="V344">
        <f t="shared" si="57"/>
        <v>4</v>
      </c>
      <c r="W344">
        <f t="shared" si="58"/>
        <v>3.93</v>
      </c>
      <c r="X344">
        <f t="shared" si="59"/>
        <v>14</v>
      </c>
      <c r="Y344">
        <f t="shared" si="60"/>
        <v>14</v>
      </c>
      <c r="Z344">
        <f t="shared" si="61"/>
        <v>84</v>
      </c>
      <c r="AA344">
        <f t="shared" si="62"/>
        <v>74</v>
      </c>
      <c r="AB344">
        <f t="shared" si="63"/>
        <v>37</v>
      </c>
      <c r="AC344">
        <f t="shared" si="64"/>
        <v>12</v>
      </c>
      <c r="AD344">
        <f t="shared" si="65"/>
        <v>68</v>
      </c>
      <c r="AE344">
        <f t="shared" si="66"/>
        <v>26</v>
      </c>
      <c r="AF344">
        <f>SUMPRODUCT(U344:AE344,Weights!$E$3:$O$3)</f>
        <v>125</v>
      </c>
    </row>
    <row r="345" spans="1:32" x14ac:dyDescent="0.25">
      <c r="A345" t="s">
        <v>817</v>
      </c>
      <c r="B345" t="s">
        <v>34</v>
      </c>
      <c r="C345">
        <v>2</v>
      </c>
      <c r="D345">
        <v>3</v>
      </c>
      <c r="E345">
        <v>4.26</v>
      </c>
      <c r="F345">
        <v>9</v>
      </c>
      <c r="G345">
        <v>9</v>
      </c>
      <c r="H345">
        <v>47</v>
      </c>
      <c r="I345">
        <v>46</v>
      </c>
      <c r="J345">
        <v>22</v>
      </c>
      <c r="K345">
        <v>5</v>
      </c>
      <c r="L345">
        <v>39</v>
      </c>
      <c r="M345">
        <v>21</v>
      </c>
      <c r="N345">
        <v>1.42</v>
      </c>
      <c r="O345">
        <v>7.51</v>
      </c>
      <c r="P345">
        <v>3.93</v>
      </c>
      <c r="Q345">
        <v>4.3600000000000003</v>
      </c>
      <c r="R345">
        <v>0.6</v>
      </c>
      <c r="S345">
        <v>14457</v>
      </c>
      <c r="U345">
        <f t="shared" si="56"/>
        <v>2</v>
      </c>
      <c r="V345">
        <f t="shared" si="57"/>
        <v>3</v>
      </c>
      <c r="W345">
        <f t="shared" si="58"/>
        <v>4.26</v>
      </c>
      <c r="X345">
        <f t="shared" si="59"/>
        <v>9</v>
      </c>
      <c r="Y345">
        <f t="shared" si="60"/>
        <v>9</v>
      </c>
      <c r="Z345">
        <f t="shared" si="61"/>
        <v>47</v>
      </c>
      <c r="AA345">
        <f t="shared" si="62"/>
        <v>46</v>
      </c>
      <c r="AB345">
        <f t="shared" si="63"/>
        <v>22</v>
      </c>
      <c r="AC345">
        <f t="shared" si="64"/>
        <v>5</v>
      </c>
      <c r="AD345">
        <f t="shared" si="65"/>
        <v>39</v>
      </c>
      <c r="AE345">
        <f t="shared" si="66"/>
        <v>21</v>
      </c>
      <c r="AF345">
        <f>SUMPRODUCT(U345:AE345,Weights!$E$3:$O$3)</f>
        <v>56.5</v>
      </c>
    </row>
    <row r="346" spans="1:32" x14ac:dyDescent="0.25">
      <c r="A346" t="s">
        <v>733</v>
      </c>
      <c r="B346" t="s">
        <v>23</v>
      </c>
      <c r="C346">
        <v>4</v>
      </c>
      <c r="D346">
        <v>6</v>
      </c>
      <c r="E346">
        <v>4.2300000000000004</v>
      </c>
      <c r="F346">
        <v>15</v>
      </c>
      <c r="G346">
        <v>15</v>
      </c>
      <c r="H346">
        <v>90</v>
      </c>
      <c r="I346">
        <v>87</v>
      </c>
      <c r="J346">
        <v>42</v>
      </c>
      <c r="K346">
        <v>13</v>
      </c>
      <c r="L346">
        <v>75</v>
      </c>
      <c r="M346">
        <v>27</v>
      </c>
      <c r="N346">
        <v>1.28</v>
      </c>
      <c r="O346">
        <v>7.52</v>
      </c>
      <c r="P346">
        <v>2.74</v>
      </c>
      <c r="Q346">
        <v>4.37</v>
      </c>
      <c r="R346">
        <v>1</v>
      </c>
      <c r="S346">
        <v>6797</v>
      </c>
      <c r="U346">
        <f t="shared" si="56"/>
        <v>4</v>
      </c>
      <c r="V346">
        <f t="shared" si="57"/>
        <v>6</v>
      </c>
      <c r="W346">
        <f t="shared" si="58"/>
        <v>4.2300000000000004</v>
      </c>
      <c r="X346">
        <f t="shared" si="59"/>
        <v>15</v>
      </c>
      <c r="Y346">
        <f t="shared" si="60"/>
        <v>15</v>
      </c>
      <c r="Z346">
        <f t="shared" si="61"/>
        <v>90</v>
      </c>
      <c r="AA346">
        <f t="shared" si="62"/>
        <v>87</v>
      </c>
      <c r="AB346">
        <f t="shared" si="63"/>
        <v>42</v>
      </c>
      <c r="AC346">
        <f t="shared" si="64"/>
        <v>13</v>
      </c>
      <c r="AD346">
        <f t="shared" si="65"/>
        <v>75</v>
      </c>
      <c r="AE346">
        <f t="shared" si="66"/>
        <v>27</v>
      </c>
      <c r="AF346">
        <f>SUMPRODUCT(U346:AE346,Weights!$E$3:$O$3)</f>
        <v>116</v>
      </c>
    </row>
    <row r="347" spans="1:32" x14ac:dyDescent="0.25">
      <c r="A347" t="s">
        <v>829</v>
      </c>
      <c r="B347" t="s">
        <v>19</v>
      </c>
      <c r="C347">
        <v>3</v>
      </c>
      <c r="D347">
        <v>5</v>
      </c>
      <c r="E347">
        <v>4.5199999999999996</v>
      </c>
      <c r="F347">
        <v>11</v>
      </c>
      <c r="G347">
        <v>13</v>
      </c>
      <c r="H347">
        <v>64</v>
      </c>
      <c r="I347">
        <v>70</v>
      </c>
      <c r="J347">
        <v>32</v>
      </c>
      <c r="K347">
        <v>9</v>
      </c>
      <c r="L347">
        <v>54</v>
      </c>
      <c r="M347">
        <v>21</v>
      </c>
      <c r="N347">
        <v>1.4</v>
      </c>
      <c r="O347">
        <v>7.52</v>
      </c>
      <c r="P347">
        <v>2.87</v>
      </c>
      <c r="Q347">
        <v>4.37</v>
      </c>
      <c r="R347">
        <v>0.8</v>
      </c>
      <c r="S347">
        <v>9323</v>
      </c>
      <c r="U347">
        <f t="shared" si="56"/>
        <v>3</v>
      </c>
      <c r="V347">
        <f t="shared" si="57"/>
        <v>5</v>
      </c>
      <c r="W347">
        <f t="shared" si="58"/>
        <v>4.5199999999999996</v>
      </c>
      <c r="X347">
        <f t="shared" si="59"/>
        <v>11</v>
      </c>
      <c r="Y347">
        <f t="shared" si="60"/>
        <v>13</v>
      </c>
      <c r="Z347">
        <f t="shared" si="61"/>
        <v>64</v>
      </c>
      <c r="AA347">
        <f t="shared" si="62"/>
        <v>70</v>
      </c>
      <c r="AB347">
        <f t="shared" si="63"/>
        <v>32</v>
      </c>
      <c r="AC347">
        <f t="shared" si="64"/>
        <v>9</v>
      </c>
      <c r="AD347">
        <f t="shared" si="65"/>
        <v>54</v>
      </c>
      <c r="AE347">
        <f t="shared" si="66"/>
        <v>21</v>
      </c>
      <c r="AF347">
        <f>SUMPRODUCT(U347:AE347,Weights!$E$3:$O$3)</f>
        <v>72.5</v>
      </c>
    </row>
    <row r="348" spans="1:32" x14ac:dyDescent="0.25">
      <c r="A348" t="s">
        <v>705</v>
      </c>
      <c r="B348" t="s">
        <v>29</v>
      </c>
      <c r="C348">
        <v>5</v>
      </c>
      <c r="D348">
        <v>5</v>
      </c>
      <c r="E348">
        <v>4.1100000000000003</v>
      </c>
      <c r="F348">
        <v>13</v>
      </c>
      <c r="G348">
        <v>13</v>
      </c>
      <c r="H348">
        <v>81</v>
      </c>
      <c r="I348">
        <v>76</v>
      </c>
      <c r="J348">
        <v>37</v>
      </c>
      <c r="K348">
        <v>13</v>
      </c>
      <c r="L348">
        <v>71</v>
      </c>
      <c r="M348">
        <v>23</v>
      </c>
      <c r="N348">
        <v>1.22</v>
      </c>
      <c r="O348">
        <v>7.91</v>
      </c>
      <c r="P348">
        <v>2.5</v>
      </c>
      <c r="Q348">
        <v>4.37</v>
      </c>
      <c r="R348">
        <v>1</v>
      </c>
      <c r="S348">
        <v>1507</v>
      </c>
      <c r="U348">
        <f t="shared" si="56"/>
        <v>5</v>
      </c>
      <c r="V348">
        <f t="shared" si="57"/>
        <v>5</v>
      </c>
      <c r="W348">
        <f t="shared" si="58"/>
        <v>4.1100000000000003</v>
      </c>
      <c r="X348">
        <f t="shared" si="59"/>
        <v>13</v>
      </c>
      <c r="Y348">
        <f t="shared" si="60"/>
        <v>13</v>
      </c>
      <c r="Z348">
        <f t="shared" si="61"/>
        <v>81</v>
      </c>
      <c r="AA348">
        <f t="shared" si="62"/>
        <v>76</v>
      </c>
      <c r="AB348">
        <f t="shared" si="63"/>
        <v>37</v>
      </c>
      <c r="AC348">
        <f t="shared" si="64"/>
        <v>13</v>
      </c>
      <c r="AD348">
        <f t="shared" si="65"/>
        <v>71</v>
      </c>
      <c r="AE348">
        <f t="shared" si="66"/>
        <v>23</v>
      </c>
      <c r="AF348">
        <f>SUMPRODUCT(U348:AE348,Weights!$E$3:$O$3)</f>
        <v>119.5</v>
      </c>
    </row>
    <row r="349" spans="1:32" x14ac:dyDescent="0.25">
      <c r="A349" t="s">
        <v>1089</v>
      </c>
      <c r="B349" t="s">
        <v>125</v>
      </c>
      <c r="C349">
        <v>3</v>
      </c>
      <c r="D349">
        <v>3</v>
      </c>
      <c r="E349">
        <v>4.4800000000000004</v>
      </c>
      <c r="F349">
        <v>9</v>
      </c>
      <c r="G349">
        <v>9</v>
      </c>
      <c r="H349">
        <v>50</v>
      </c>
      <c r="I349">
        <v>48</v>
      </c>
      <c r="J349">
        <v>25</v>
      </c>
      <c r="K349">
        <v>6</v>
      </c>
      <c r="L349">
        <v>48</v>
      </c>
      <c r="M349">
        <v>23</v>
      </c>
      <c r="N349">
        <v>1.42</v>
      </c>
      <c r="O349">
        <v>8.6300000000000008</v>
      </c>
      <c r="P349">
        <v>4.1500000000000004</v>
      </c>
      <c r="Q349">
        <v>4.37</v>
      </c>
      <c r="R349">
        <v>0.7</v>
      </c>
      <c r="S349">
        <v>13699</v>
      </c>
      <c r="U349">
        <f t="shared" si="56"/>
        <v>3</v>
      </c>
      <c r="V349">
        <f t="shared" si="57"/>
        <v>3</v>
      </c>
      <c r="W349">
        <f t="shared" si="58"/>
        <v>4.4800000000000004</v>
      </c>
      <c r="X349">
        <f t="shared" si="59"/>
        <v>9</v>
      </c>
      <c r="Y349">
        <f t="shared" si="60"/>
        <v>9</v>
      </c>
      <c r="Z349">
        <f t="shared" si="61"/>
        <v>50</v>
      </c>
      <c r="AA349">
        <f t="shared" si="62"/>
        <v>48</v>
      </c>
      <c r="AB349">
        <f t="shared" si="63"/>
        <v>25</v>
      </c>
      <c r="AC349">
        <f t="shared" si="64"/>
        <v>6</v>
      </c>
      <c r="AD349">
        <f t="shared" si="65"/>
        <v>48</v>
      </c>
      <c r="AE349">
        <f t="shared" si="66"/>
        <v>23</v>
      </c>
      <c r="AF349">
        <f>SUMPRODUCT(U349:AE349,Weights!$E$3:$O$3)</f>
        <v>68.5</v>
      </c>
    </row>
    <row r="350" spans="1:32" x14ac:dyDescent="0.25">
      <c r="A350" t="s">
        <v>883</v>
      </c>
      <c r="B350" t="s">
        <v>34</v>
      </c>
      <c r="C350">
        <v>4</v>
      </c>
      <c r="D350">
        <v>5</v>
      </c>
      <c r="E350">
        <v>4.22</v>
      </c>
      <c r="F350">
        <v>13</v>
      </c>
      <c r="G350">
        <v>14</v>
      </c>
      <c r="H350">
        <v>78</v>
      </c>
      <c r="I350">
        <v>74</v>
      </c>
      <c r="J350">
        <v>37</v>
      </c>
      <c r="K350">
        <v>11</v>
      </c>
      <c r="L350">
        <v>72</v>
      </c>
      <c r="M350">
        <v>28</v>
      </c>
      <c r="N350">
        <v>1.31</v>
      </c>
      <c r="O350">
        <v>8.24</v>
      </c>
      <c r="P350">
        <v>3.25</v>
      </c>
      <c r="Q350">
        <v>4.37</v>
      </c>
      <c r="R350">
        <v>1</v>
      </c>
      <c r="S350">
        <v>9460</v>
      </c>
      <c r="U350">
        <f t="shared" si="56"/>
        <v>4</v>
      </c>
      <c r="V350">
        <f t="shared" si="57"/>
        <v>5</v>
      </c>
      <c r="W350">
        <f t="shared" si="58"/>
        <v>4.22</v>
      </c>
      <c r="X350">
        <f t="shared" si="59"/>
        <v>13</v>
      </c>
      <c r="Y350">
        <f t="shared" si="60"/>
        <v>14</v>
      </c>
      <c r="Z350">
        <f t="shared" si="61"/>
        <v>78</v>
      </c>
      <c r="AA350">
        <f t="shared" si="62"/>
        <v>74</v>
      </c>
      <c r="AB350">
        <f t="shared" si="63"/>
        <v>37</v>
      </c>
      <c r="AC350">
        <f t="shared" si="64"/>
        <v>11</v>
      </c>
      <c r="AD350">
        <f t="shared" si="65"/>
        <v>72</v>
      </c>
      <c r="AE350">
        <f t="shared" si="66"/>
        <v>28</v>
      </c>
      <c r="AF350">
        <f>SUMPRODUCT(U350:AE350,Weights!$E$3:$O$3)</f>
        <v>108</v>
      </c>
    </row>
    <row r="351" spans="1:32" x14ac:dyDescent="0.25">
      <c r="A351" t="s">
        <v>847</v>
      </c>
      <c r="B351" t="s">
        <v>34</v>
      </c>
      <c r="C351">
        <v>4</v>
      </c>
      <c r="D351">
        <v>5</v>
      </c>
      <c r="E351">
        <v>4.32</v>
      </c>
      <c r="F351">
        <v>14</v>
      </c>
      <c r="G351">
        <v>14</v>
      </c>
      <c r="H351">
        <v>78</v>
      </c>
      <c r="I351">
        <v>76</v>
      </c>
      <c r="J351">
        <v>37</v>
      </c>
      <c r="K351">
        <v>8</v>
      </c>
      <c r="L351">
        <v>61</v>
      </c>
      <c r="M351">
        <v>35</v>
      </c>
      <c r="N351">
        <v>1.42</v>
      </c>
      <c r="O351">
        <v>7.09</v>
      </c>
      <c r="P351">
        <v>4.03</v>
      </c>
      <c r="Q351">
        <v>4.37</v>
      </c>
      <c r="R351">
        <v>0.8</v>
      </c>
      <c r="S351">
        <v>3990</v>
      </c>
      <c r="U351">
        <f t="shared" si="56"/>
        <v>4</v>
      </c>
      <c r="V351">
        <f t="shared" si="57"/>
        <v>5</v>
      </c>
      <c r="W351">
        <f t="shared" si="58"/>
        <v>4.32</v>
      </c>
      <c r="X351">
        <f t="shared" si="59"/>
        <v>14</v>
      </c>
      <c r="Y351">
        <f t="shared" si="60"/>
        <v>14</v>
      </c>
      <c r="Z351">
        <f t="shared" si="61"/>
        <v>78</v>
      </c>
      <c r="AA351">
        <f t="shared" si="62"/>
        <v>76</v>
      </c>
      <c r="AB351">
        <f t="shared" si="63"/>
        <v>37</v>
      </c>
      <c r="AC351">
        <f t="shared" si="64"/>
        <v>8</v>
      </c>
      <c r="AD351">
        <f t="shared" si="65"/>
        <v>61</v>
      </c>
      <c r="AE351">
        <f t="shared" si="66"/>
        <v>35</v>
      </c>
      <c r="AF351">
        <f>SUMPRODUCT(U351:AE351,Weights!$E$3:$O$3)</f>
        <v>92.5</v>
      </c>
    </row>
    <row r="352" spans="1:32" x14ac:dyDescent="0.25">
      <c r="A352" t="s">
        <v>830</v>
      </c>
      <c r="B352" t="s">
        <v>110</v>
      </c>
      <c r="C352">
        <v>3</v>
      </c>
      <c r="D352">
        <v>4</v>
      </c>
      <c r="E352">
        <v>4.4400000000000004</v>
      </c>
      <c r="F352">
        <v>11</v>
      </c>
      <c r="G352">
        <v>11</v>
      </c>
      <c r="H352">
        <v>61</v>
      </c>
      <c r="I352">
        <v>67</v>
      </c>
      <c r="J352">
        <v>30</v>
      </c>
      <c r="K352">
        <v>7</v>
      </c>
      <c r="L352">
        <v>39</v>
      </c>
      <c r="M352">
        <v>17</v>
      </c>
      <c r="N352">
        <v>1.37</v>
      </c>
      <c r="O352">
        <v>5.67</v>
      </c>
      <c r="P352">
        <v>2.5099999999999998</v>
      </c>
      <c r="Q352">
        <v>4.38</v>
      </c>
      <c r="R352">
        <v>0.7</v>
      </c>
      <c r="S352">
        <v>15514</v>
      </c>
      <c r="U352">
        <f t="shared" si="56"/>
        <v>3</v>
      </c>
      <c r="V352">
        <f t="shared" si="57"/>
        <v>4</v>
      </c>
      <c r="W352">
        <f t="shared" si="58"/>
        <v>4.4400000000000004</v>
      </c>
      <c r="X352">
        <f t="shared" si="59"/>
        <v>11</v>
      </c>
      <c r="Y352">
        <f t="shared" si="60"/>
        <v>11</v>
      </c>
      <c r="Z352">
        <f t="shared" si="61"/>
        <v>61</v>
      </c>
      <c r="AA352">
        <f t="shared" si="62"/>
        <v>67</v>
      </c>
      <c r="AB352">
        <f t="shared" si="63"/>
        <v>30</v>
      </c>
      <c r="AC352">
        <f t="shared" si="64"/>
        <v>7</v>
      </c>
      <c r="AD352">
        <f t="shared" si="65"/>
        <v>39</v>
      </c>
      <c r="AE352">
        <f t="shared" si="66"/>
        <v>17</v>
      </c>
      <c r="AF352">
        <f>SUMPRODUCT(U352:AE352,Weights!$E$3:$O$3)</f>
        <v>62</v>
      </c>
    </row>
    <row r="353" spans="1:32" x14ac:dyDescent="0.25">
      <c r="A353" t="s">
        <v>891</v>
      </c>
      <c r="B353" t="s">
        <v>41</v>
      </c>
      <c r="C353">
        <v>1</v>
      </c>
      <c r="D353">
        <v>2</v>
      </c>
      <c r="E353">
        <v>4.53</v>
      </c>
      <c r="F353">
        <v>0</v>
      </c>
      <c r="G353">
        <v>15</v>
      </c>
      <c r="H353">
        <v>23</v>
      </c>
      <c r="I353">
        <v>22</v>
      </c>
      <c r="J353">
        <v>11</v>
      </c>
      <c r="K353">
        <v>3</v>
      </c>
      <c r="L353">
        <v>22</v>
      </c>
      <c r="M353">
        <v>10</v>
      </c>
      <c r="N353">
        <v>1.42</v>
      </c>
      <c r="O353">
        <v>8.9700000000000006</v>
      </c>
      <c r="P353">
        <v>3.85</v>
      </c>
      <c r="Q353">
        <v>4.38</v>
      </c>
      <c r="R353">
        <v>0.1</v>
      </c>
      <c r="S353">
        <v>14771</v>
      </c>
      <c r="U353">
        <f t="shared" si="56"/>
        <v>1</v>
      </c>
      <c r="V353">
        <f t="shared" si="57"/>
        <v>2</v>
      </c>
      <c r="W353">
        <f t="shared" si="58"/>
        <v>4.53</v>
      </c>
      <c r="X353">
        <f t="shared" si="59"/>
        <v>0</v>
      </c>
      <c r="Y353">
        <f t="shared" si="60"/>
        <v>15</v>
      </c>
      <c r="Z353">
        <f t="shared" si="61"/>
        <v>23</v>
      </c>
      <c r="AA353">
        <f t="shared" si="62"/>
        <v>22</v>
      </c>
      <c r="AB353">
        <f t="shared" si="63"/>
        <v>11</v>
      </c>
      <c r="AC353">
        <f t="shared" si="64"/>
        <v>3</v>
      </c>
      <c r="AD353">
        <f t="shared" si="65"/>
        <v>22</v>
      </c>
      <c r="AE353">
        <f t="shared" si="66"/>
        <v>10</v>
      </c>
      <c r="AF353">
        <f>SUMPRODUCT(U353:AE353,Weights!$E$3:$O$3)</f>
        <v>29</v>
      </c>
    </row>
    <row r="354" spans="1:32" x14ac:dyDescent="0.25">
      <c r="A354" t="s">
        <v>708</v>
      </c>
      <c r="B354" t="s">
        <v>141</v>
      </c>
      <c r="C354">
        <v>1</v>
      </c>
      <c r="D354">
        <v>1</v>
      </c>
      <c r="E354">
        <v>4.92</v>
      </c>
      <c r="F354">
        <v>0</v>
      </c>
      <c r="G354">
        <v>21</v>
      </c>
      <c r="H354">
        <v>22</v>
      </c>
      <c r="I354">
        <v>24</v>
      </c>
      <c r="J354">
        <v>12</v>
      </c>
      <c r="K354">
        <v>4</v>
      </c>
      <c r="L354">
        <v>20</v>
      </c>
      <c r="M354">
        <v>5</v>
      </c>
      <c r="N354">
        <v>1.34</v>
      </c>
      <c r="O354">
        <v>8.09</v>
      </c>
      <c r="P354">
        <v>2.19</v>
      </c>
      <c r="Q354">
        <v>4.38</v>
      </c>
      <c r="R354">
        <v>0.1</v>
      </c>
      <c r="S354">
        <v>3926</v>
      </c>
      <c r="U354">
        <f t="shared" si="56"/>
        <v>1</v>
      </c>
      <c r="V354">
        <f t="shared" si="57"/>
        <v>1</v>
      </c>
      <c r="W354">
        <f t="shared" si="58"/>
        <v>4.92</v>
      </c>
      <c r="X354">
        <f t="shared" si="59"/>
        <v>0</v>
      </c>
      <c r="Y354">
        <f t="shared" si="60"/>
        <v>21</v>
      </c>
      <c r="Z354">
        <f t="shared" si="61"/>
        <v>22</v>
      </c>
      <c r="AA354">
        <f t="shared" si="62"/>
        <v>24</v>
      </c>
      <c r="AB354">
        <f t="shared" si="63"/>
        <v>12</v>
      </c>
      <c r="AC354">
        <f t="shared" si="64"/>
        <v>4</v>
      </c>
      <c r="AD354">
        <f t="shared" si="65"/>
        <v>20</v>
      </c>
      <c r="AE354">
        <f t="shared" si="66"/>
        <v>5</v>
      </c>
      <c r="AF354">
        <f>SUMPRODUCT(U354:AE354,Weights!$E$3:$O$3)</f>
        <v>27.5</v>
      </c>
    </row>
    <row r="355" spans="1:32" x14ac:dyDescent="0.25">
      <c r="A355" t="s">
        <v>823</v>
      </c>
      <c r="B355" t="s">
        <v>85</v>
      </c>
      <c r="C355">
        <v>3</v>
      </c>
      <c r="D355">
        <v>5</v>
      </c>
      <c r="E355">
        <v>4.7699999999999996</v>
      </c>
      <c r="F355">
        <v>11</v>
      </c>
      <c r="G355">
        <v>12</v>
      </c>
      <c r="H355">
        <v>64</v>
      </c>
      <c r="I355">
        <v>67</v>
      </c>
      <c r="J355">
        <v>34</v>
      </c>
      <c r="K355">
        <v>8</v>
      </c>
      <c r="L355">
        <v>54</v>
      </c>
      <c r="M355">
        <v>25</v>
      </c>
      <c r="N355">
        <v>1.45</v>
      </c>
      <c r="O355">
        <v>7.57</v>
      </c>
      <c r="P355">
        <v>3.53</v>
      </c>
      <c r="Q355">
        <v>4.38</v>
      </c>
      <c r="R355">
        <v>0.7</v>
      </c>
      <c r="S355">
        <v>2608</v>
      </c>
      <c r="U355">
        <f t="shared" si="56"/>
        <v>3</v>
      </c>
      <c r="V355">
        <f t="shared" si="57"/>
        <v>5</v>
      </c>
      <c r="W355">
        <f t="shared" si="58"/>
        <v>4.7699999999999996</v>
      </c>
      <c r="X355">
        <f t="shared" si="59"/>
        <v>11</v>
      </c>
      <c r="Y355">
        <f t="shared" si="60"/>
        <v>12</v>
      </c>
      <c r="Z355">
        <f t="shared" si="61"/>
        <v>64</v>
      </c>
      <c r="AA355">
        <f t="shared" si="62"/>
        <v>67</v>
      </c>
      <c r="AB355">
        <f t="shared" si="63"/>
        <v>34</v>
      </c>
      <c r="AC355">
        <f t="shared" si="64"/>
        <v>8</v>
      </c>
      <c r="AD355">
        <f t="shared" si="65"/>
        <v>54</v>
      </c>
      <c r="AE355">
        <f t="shared" si="66"/>
        <v>25</v>
      </c>
      <c r="AF355">
        <f>SUMPRODUCT(U355:AE355,Weights!$E$3:$O$3)</f>
        <v>68</v>
      </c>
    </row>
    <row r="356" spans="1:32" x14ac:dyDescent="0.25">
      <c r="A356" t="s">
        <v>782</v>
      </c>
      <c r="B356" t="s">
        <v>49</v>
      </c>
      <c r="C356">
        <v>2</v>
      </c>
      <c r="D356">
        <v>3</v>
      </c>
      <c r="E356">
        <v>4.5199999999999996</v>
      </c>
      <c r="F356">
        <v>7</v>
      </c>
      <c r="G356">
        <v>7</v>
      </c>
      <c r="H356">
        <v>42</v>
      </c>
      <c r="I356">
        <v>42</v>
      </c>
      <c r="J356">
        <v>21</v>
      </c>
      <c r="K356">
        <v>5</v>
      </c>
      <c r="L356">
        <v>38</v>
      </c>
      <c r="M356">
        <v>16</v>
      </c>
      <c r="N356">
        <v>1.38</v>
      </c>
      <c r="O356">
        <v>8.26</v>
      </c>
      <c r="P356">
        <v>3.33</v>
      </c>
      <c r="Q356">
        <v>4.3899999999999997</v>
      </c>
      <c r="R356">
        <v>0.5</v>
      </c>
      <c r="S356">
        <v>4676</v>
      </c>
      <c r="U356">
        <f t="shared" si="56"/>
        <v>2</v>
      </c>
      <c r="V356">
        <f t="shared" si="57"/>
        <v>3</v>
      </c>
      <c r="W356">
        <f t="shared" si="58"/>
        <v>4.5199999999999996</v>
      </c>
      <c r="X356">
        <f t="shared" si="59"/>
        <v>7</v>
      </c>
      <c r="Y356">
        <f t="shared" si="60"/>
        <v>7</v>
      </c>
      <c r="Z356">
        <f t="shared" si="61"/>
        <v>42</v>
      </c>
      <c r="AA356">
        <f t="shared" si="62"/>
        <v>42</v>
      </c>
      <c r="AB356">
        <f t="shared" si="63"/>
        <v>21</v>
      </c>
      <c r="AC356">
        <f t="shared" si="64"/>
        <v>5</v>
      </c>
      <c r="AD356">
        <f t="shared" si="65"/>
        <v>38</v>
      </c>
      <c r="AE356">
        <f t="shared" si="66"/>
        <v>16</v>
      </c>
      <c r="AF356">
        <f>SUMPRODUCT(U356:AE356,Weights!$E$3:$O$3)</f>
        <v>52</v>
      </c>
    </row>
    <row r="357" spans="1:32" x14ac:dyDescent="0.25">
      <c r="A357" t="s">
        <v>824</v>
      </c>
      <c r="B357" t="s">
        <v>110</v>
      </c>
      <c r="C357">
        <v>2</v>
      </c>
      <c r="D357">
        <v>3</v>
      </c>
      <c r="E357">
        <v>4.68</v>
      </c>
      <c r="F357">
        <v>5</v>
      </c>
      <c r="G357">
        <v>15</v>
      </c>
      <c r="H357">
        <v>46</v>
      </c>
      <c r="I357">
        <v>50</v>
      </c>
      <c r="J357">
        <v>24</v>
      </c>
      <c r="K357">
        <v>5</v>
      </c>
      <c r="L357">
        <v>35</v>
      </c>
      <c r="M357">
        <v>18</v>
      </c>
      <c r="N357">
        <v>1.46</v>
      </c>
      <c r="O357">
        <v>6.83</v>
      </c>
      <c r="P357">
        <v>3.43</v>
      </c>
      <c r="Q357">
        <v>4.3899999999999997</v>
      </c>
      <c r="R357">
        <v>0.4</v>
      </c>
      <c r="S357">
        <v>10946</v>
      </c>
      <c r="U357">
        <f t="shared" si="56"/>
        <v>2</v>
      </c>
      <c r="V357">
        <f t="shared" si="57"/>
        <v>3</v>
      </c>
      <c r="W357">
        <f t="shared" si="58"/>
        <v>4.68</v>
      </c>
      <c r="X357">
        <f t="shared" si="59"/>
        <v>5</v>
      </c>
      <c r="Y357">
        <f t="shared" si="60"/>
        <v>15</v>
      </c>
      <c r="Z357">
        <f t="shared" si="61"/>
        <v>46</v>
      </c>
      <c r="AA357">
        <f t="shared" si="62"/>
        <v>50</v>
      </c>
      <c r="AB357">
        <f t="shared" si="63"/>
        <v>24</v>
      </c>
      <c r="AC357">
        <f t="shared" si="64"/>
        <v>5</v>
      </c>
      <c r="AD357">
        <f t="shared" si="65"/>
        <v>35</v>
      </c>
      <c r="AE357">
        <f t="shared" si="66"/>
        <v>18</v>
      </c>
      <c r="AF357">
        <f>SUMPRODUCT(U357:AE357,Weights!$E$3:$O$3)</f>
        <v>46</v>
      </c>
    </row>
    <row r="358" spans="1:32" x14ac:dyDescent="0.25">
      <c r="A358" t="s">
        <v>1203</v>
      </c>
      <c r="B358" t="s">
        <v>62</v>
      </c>
      <c r="C358">
        <v>2</v>
      </c>
      <c r="D358">
        <v>2</v>
      </c>
      <c r="E358">
        <v>4.43</v>
      </c>
      <c r="F358">
        <v>3</v>
      </c>
      <c r="G358">
        <v>15</v>
      </c>
      <c r="H358">
        <v>28</v>
      </c>
      <c r="I358">
        <v>30</v>
      </c>
      <c r="J358">
        <v>14</v>
      </c>
      <c r="K358">
        <v>3</v>
      </c>
      <c r="L358">
        <v>23</v>
      </c>
      <c r="M358">
        <v>10</v>
      </c>
      <c r="N358">
        <v>1.42</v>
      </c>
      <c r="O358">
        <v>7.38</v>
      </c>
      <c r="P358">
        <v>3.33</v>
      </c>
      <c r="Q358">
        <v>4.3899999999999997</v>
      </c>
      <c r="R358">
        <v>0.2</v>
      </c>
      <c r="S358">
        <v>15639</v>
      </c>
      <c r="U358">
        <f t="shared" si="56"/>
        <v>2</v>
      </c>
      <c r="V358">
        <f t="shared" si="57"/>
        <v>2</v>
      </c>
      <c r="W358">
        <f t="shared" si="58"/>
        <v>4.43</v>
      </c>
      <c r="X358">
        <f t="shared" si="59"/>
        <v>3</v>
      </c>
      <c r="Y358">
        <f t="shared" si="60"/>
        <v>15</v>
      </c>
      <c r="Z358">
        <f t="shared" si="61"/>
        <v>28</v>
      </c>
      <c r="AA358">
        <f t="shared" si="62"/>
        <v>30</v>
      </c>
      <c r="AB358">
        <f t="shared" si="63"/>
        <v>14</v>
      </c>
      <c r="AC358">
        <f t="shared" si="64"/>
        <v>3</v>
      </c>
      <c r="AD358">
        <f t="shared" si="65"/>
        <v>23</v>
      </c>
      <c r="AE358">
        <f t="shared" si="66"/>
        <v>10</v>
      </c>
      <c r="AF358">
        <f>SUMPRODUCT(U358:AE358,Weights!$E$3:$O$3)</f>
        <v>35</v>
      </c>
    </row>
    <row r="359" spans="1:32" x14ac:dyDescent="0.25">
      <c r="A359" t="s">
        <v>856</v>
      </c>
      <c r="B359" t="s">
        <v>85</v>
      </c>
      <c r="C359">
        <v>2</v>
      </c>
      <c r="D359">
        <v>3</v>
      </c>
      <c r="E359">
        <v>4.3099999999999996</v>
      </c>
      <c r="F359">
        <v>8</v>
      </c>
      <c r="G359">
        <v>13</v>
      </c>
      <c r="H359">
        <v>48</v>
      </c>
      <c r="I359">
        <v>54</v>
      </c>
      <c r="J359">
        <v>23</v>
      </c>
      <c r="K359">
        <v>6</v>
      </c>
      <c r="L359">
        <v>31</v>
      </c>
      <c r="M359">
        <v>14</v>
      </c>
      <c r="N359">
        <v>1.43</v>
      </c>
      <c r="O359">
        <v>5.73</v>
      </c>
      <c r="P359">
        <v>2.71</v>
      </c>
      <c r="Q359">
        <v>4.4000000000000004</v>
      </c>
      <c r="R359">
        <v>0.4</v>
      </c>
      <c r="S359">
        <v>3551</v>
      </c>
      <c r="U359">
        <f t="shared" si="56"/>
        <v>2</v>
      </c>
      <c r="V359">
        <f t="shared" si="57"/>
        <v>3</v>
      </c>
      <c r="W359">
        <f t="shared" si="58"/>
        <v>4.3099999999999996</v>
      </c>
      <c r="X359">
        <f t="shared" si="59"/>
        <v>8</v>
      </c>
      <c r="Y359">
        <f t="shared" si="60"/>
        <v>13</v>
      </c>
      <c r="Z359">
        <f t="shared" si="61"/>
        <v>48</v>
      </c>
      <c r="AA359">
        <f t="shared" si="62"/>
        <v>54</v>
      </c>
      <c r="AB359">
        <f t="shared" si="63"/>
        <v>23</v>
      </c>
      <c r="AC359">
        <f t="shared" si="64"/>
        <v>6</v>
      </c>
      <c r="AD359">
        <f t="shared" si="65"/>
        <v>31</v>
      </c>
      <c r="AE359">
        <f t="shared" si="66"/>
        <v>14</v>
      </c>
      <c r="AF359">
        <f>SUMPRODUCT(U359:AE359,Weights!$E$3:$O$3)</f>
        <v>48</v>
      </c>
    </row>
    <row r="360" spans="1:32" x14ac:dyDescent="0.25">
      <c r="A360" t="s">
        <v>725</v>
      </c>
      <c r="B360" t="s">
        <v>73</v>
      </c>
      <c r="C360">
        <v>2</v>
      </c>
      <c r="D360">
        <v>2</v>
      </c>
      <c r="E360">
        <v>4.07</v>
      </c>
      <c r="F360">
        <v>0</v>
      </c>
      <c r="G360">
        <v>32</v>
      </c>
      <c r="H360">
        <v>29</v>
      </c>
      <c r="I360">
        <v>25</v>
      </c>
      <c r="J360">
        <v>13</v>
      </c>
      <c r="K360">
        <v>5</v>
      </c>
      <c r="L360">
        <v>34</v>
      </c>
      <c r="M360">
        <v>13</v>
      </c>
      <c r="N360">
        <v>1.34</v>
      </c>
      <c r="O360">
        <v>10.63</v>
      </c>
      <c r="P360">
        <v>4.1100000000000003</v>
      </c>
      <c r="Q360">
        <v>4.4000000000000004</v>
      </c>
      <c r="R360">
        <v>0.1</v>
      </c>
      <c r="S360">
        <v>5640</v>
      </c>
      <c r="U360">
        <f t="shared" si="56"/>
        <v>2</v>
      </c>
      <c r="V360">
        <f t="shared" si="57"/>
        <v>2</v>
      </c>
      <c r="W360">
        <f t="shared" si="58"/>
        <v>4.07</v>
      </c>
      <c r="X360">
        <f t="shared" si="59"/>
        <v>0</v>
      </c>
      <c r="Y360">
        <f t="shared" si="60"/>
        <v>32</v>
      </c>
      <c r="Z360">
        <f t="shared" si="61"/>
        <v>29</v>
      </c>
      <c r="AA360">
        <f t="shared" si="62"/>
        <v>25</v>
      </c>
      <c r="AB360">
        <f t="shared" si="63"/>
        <v>13</v>
      </c>
      <c r="AC360">
        <f t="shared" si="64"/>
        <v>5</v>
      </c>
      <c r="AD360">
        <f t="shared" si="65"/>
        <v>34</v>
      </c>
      <c r="AE360">
        <f t="shared" si="66"/>
        <v>13</v>
      </c>
      <c r="AF360">
        <f>SUMPRODUCT(U360:AE360,Weights!$E$3:$O$3)</f>
        <v>51</v>
      </c>
    </row>
    <row r="361" spans="1:32" x14ac:dyDescent="0.25">
      <c r="A361" t="s">
        <v>810</v>
      </c>
      <c r="B361" t="s">
        <v>147</v>
      </c>
      <c r="C361">
        <v>4</v>
      </c>
      <c r="D361">
        <v>5</v>
      </c>
      <c r="E361">
        <v>4.13</v>
      </c>
      <c r="F361">
        <v>13</v>
      </c>
      <c r="G361">
        <v>13</v>
      </c>
      <c r="H361">
        <v>71</v>
      </c>
      <c r="I361">
        <v>73</v>
      </c>
      <c r="J361">
        <v>33</v>
      </c>
      <c r="K361">
        <v>10</v>
      </c>
      <c r="L361">
        <v>59</v>
      </c>
      <c r="M361">
        <v>21</v>
      </c>
      <c r="N361">
        <v>1.32</v>
      </c>
      <c r="O361">
        <v>7.42</v>
      </c>
      <c r="P361">
        <v>2.67</v>
      </c>
      <c r="Q361">
        <v>4.4000000000000004</v>
      </c>
      <c r="R361">
        <v>0.9</v>
      </c>
      <c r="S361">
        <v>4538</v>
      </c>
      <c r="U361">
        <f t="shared" si="56"/>
        <v>4</v>
      </c>
      <c r="V361">
        <f t="shared" si="57"/>
        <v>5</v>
      </c>
      <c r="W361">
        <f t="shared" si="58"/>
        <v>4.13</v>
      </c>
      <c r="X361">
        <f t="shared" si="59"/>
        <v>13</v>
      </c>
      <c r="Y361">
        <f t="shared" si="60"/>
        <v>13</v>
      </c>
      <c r="Z361">
        <f t="shared" si="61"/>
        <v>71</v>
      </c>
      <c r="AA361">
        <f t="shared" si="62"/>
        <v>73</v>
      </c>
      <c r="AB361">
        <f t="shared" si="63"/>
        <v>33</v>
      </c>
      <c r="AC361">
        <f t="shared" si="64"/>
        <v>10</v>
      </c>
      <c r="AD361">
        <f t="shared" si="65"/>
        <v>59</v>
      </c>
      <c r="AE361">
        <f t="shared" si="66"/>
        <v>21</v>
      </c>
      <c r="AF361">
        <f>SUMPRODUCT(U361:AE361,Weights!$E$3:$O$3)</f>
        <v>93</v>
      </c>
    </row>
    <row r="362" spans="1:32" x14ac:dyDescent="0.25">
      <c r="A362" t="s">
        <v>898</v>
      </c>
      <c r="B362" t="s">
        <v>73</v>
      </c>
      <c r="C362">
        <v>3</v>
      </c>
      <c r="D362">
        <v>4</v>
      </c>
      <c r="E362">
        <v>4.58</v>
      </c>
      <c r="F362">
        <v>11</v>
      </c>
      <c r="G362">
        <v>11</v>
      </c>
      <c r="H362">
        <v>60</v>
      </c>
      <c r="I362">
        <v>64</v>
      </c>
      <c r="J362">
        <v>31</v>
      </c>
      <c r="K362">
        <v>8</v>
      </c>
      <c r="L362">
        <v>50</v>
      </c>
      <c r="M362">
        <v>20</v>
      </c>
      <c r="N362">
        <v>1.39</v>
      </c>
      <c r="O362">
        <v>7.5</v>
      </c>
      <c r="P362">
        <v>3.01</v>
      </c>
      <c r="Q362">
        <v>4.41</v>
      </c>
      <c r="R362">
        <v>0.8</v>
      </c>
      <c r="S362">
        <v>404</v>
      </c>
      <c r="U362">
        <f t="shared" si="56"/>
        <v>3</v>
      </c>
      <c r="V362">
        <f t="shared" si="57"/>
        <v>4</v>
      </c>
      <c r="W362">
        <f t="shared" si="58"/>
        <v>4.58</v>
      </c>
      <c r="X362">
        <f t="shared" si="59"/>
        <v>11</v>
      </c>
      <c r="Y362">
        <f t="shared" si="60"/>
        <v>11</v>
      </c>
      <c r="Z362">
        <f t="shared" si="61"/>
        <v>60</v>
      </c>
      <c r="AA362">
        <f t="shared" si="62"/>
        <v>64</v>
      </c>
      <c r="AB362">
        <f t="shared" si="63"/>
        <v>31</v>
      </c>
      <c r="AC362">
        <f t="shared" si="64"/>
        <v>8</v>
      </c>
      <c r="AD362">
        <f t="shared" si="65"/>
        <v>50</v>
      </c>
      <c r="AE362">
        <f t="shared" si="66"/>
        <v>20</v>
      </c>
      <c r="AF362">
        <f>SUMPRODUCT(U362:AE362,Weights!$E$3:$O$3)</f>
        <v>69</v>
      </c>
    </row>
    <row r="363" spans="1:32" x14ac:dyDescent="0.25">
      <c r="A363" t="s">
        <v>1029</v>
      </c>
      <c r="B363" t="s">
        <v>49</v>
      </c>
      <c r="C363">
        <v>1</v>
      </c>
      <c r="D363">
        <v>1</v>
      </c>
      <c r="E363">
        <v>4.4000000000000004</v>
      </c>
      <c r="F363">
        <v>0</v>
      </c>
      <c r="G363">
        <v>16</v>
      </c>
      <c r="H363">
        <v>22</v>
      </c>
      <c r="I363">
        <v>23</v>
      </c>
      <c r="J363">
        <v>11</v>
      </c>
      <c r="K363">
        <v>3</v>
      </c>
      <c r="L363">
        <v>21</v>
      </c>
      <c r="M363">
        <v>10</v>
      </c>
      <c r="N363">
        <v>1.45</v>
      </c>
      <c r="O363">
        <v>8.58</v>
      </c>
      <c r="P363">
        <v>3.98</v>
      </c>
      <c r="Q363">
        <v>4.41</v>
      </c>
      <c r="R363">
        <v>0</v>
      </c>
      <c r="S363">
        <v>11543</v>
      </c>
      <c r="U363">
        <f t="shared" si="56"/>
        <v>1</v>
      </c>
      <c r="V363">
        <f t="shared" si="57"/>
        <v>1</v>
      </c>
      <c r="W363">
        <f t="shared" si="58"/>
        <v>4.4000000000000004</v>
      </c>
      <c r="X363">
        <f t="shared" si="59"/>
        <v>0</v>
      </c>
      <c r="Y363">
        <f t="shared" si="60"/>
        <v>16</v>
      </c>
      <c r="Z363">
        <f t="shared" si="61"/>
        <v>22</v>
      </c>
      <c r="AA363">
        <f t="shared" si="62"/>
        <v>23</v>
      </c>
      <c r="AB363">
        <f t="shared" si="63"/>
        <v>11</v>
      </c>
      <c r="AC363">
        <f t="shared" si="64"/>
        <v>3</v>
      </c>
      <c r="AD363">
        <f t="shared" si="65"/>
        <v>21</v>
      </c>
      <c r="AE363">
        <f t="shared" si="66"/>
        <v>10</v>
      </c>
      <c r="AF363">
        <f>SUMPRODUCT(U363:AE363,Weights!$E$3:$O$3)</f>
        <v>28.5</v>
      </c>
    </row>
    <row r="364" spans="1:32" x14ac:dyDescent="0.25">
      <c r="A364" t="s">
        <v>853</v>
      </c>
      <c r="B364" t="s">
        <v>43</v>
      </c>
      <c r="C364">
        <v>3</v>
      </c>
      <c r="D364">
        <v>4</v>
      </c>
      <c r="E364">
        <v>4.63</v>
      </c>
      <c r="F364">
        <v>11</v>
      </c>
      <c r="G364">
        <v>13</v>
      </c>
      <c r="H364">
        <v>58</v>
      </c>
      <c r="I364">
        <v>58</v>
      </c>
      <c r="J364">
        <v>30</v>
      </c>
      <c r="K364">
        <v>8</v>
      </c>
      <c r="L364">
        <v>58</v>
      </c>
      <c r="M364">
        <v>26</v>
      </c>
      <c r="N364">
        <v>1.46</v>
      </c>
      <c r="O364">
        <v>8.98</v>
      </c>
      <c r="P364">
        <v>4.05</v>
      </c>
      <c r="Q364">
        <v>4.41</v>
      </c>
      <c r="R364">
        <v>0.7</v>
      </c>
      <c r="S364">
        <v>12808</v>
      </c>
      <c r="U364">
        <f t="shared" si="56"/>
        <v>3</v>
      </c>
      <c r="V364">
        <f t="shared" si="57"/>
        <v>4</v>
      </c>
      <c r="W364">
        <f t="shared" si="58"/>
        <v>4.63</v>
      </c>
      <c r="X364">
        <f t="shared" si="59"/>
        <v>11</v>
      </c>
      <c r="Y364">
        <f t="shared" si="60"/>
        <v>13</v>
      </c>
      <c r="Z364">
        <f t="shared" si="61"/>
        <v>58</v>
      </c>
      <c r="AA364">
        <f t="shared" si="62"/>
        <v>58</v>
      </c>
      <c r="AB364">
        <f t="shared" si="63"/>
        <v>30</v>
      </c>
      <c r="AC364">
        <f t="shared" si="64"/>
        <v>8</v>
      </c>
      <c r="AD364">
        <f t="shared" si="65"/>
        <v>58</v>
      </c>
      <c r="AE364">
        <f t="shared" si="66"/>
        <v>26</v>
      </c>
      <c r="AF364">
        <f>SUMPRODUCT(U364:AE364,Weights!$E$3:$O$3)</f>
        <v>75</v>
      </c>
    </row>
    <row r="365" spans="1:32" x14ac:dyDescent="0.25">
      <c r="A365" t="s">
        <v>836</v>
      </c>
      <c r="B365" t="s">
        <v>85</v>
      </c>
      <c r="C365">
        <v>2</v>
      </c>
      <c r="D365">
        <v>4</v>
      </c>
      <c r="E365">
        <v>4.9800000000000004</v>
      </c>
      <c r="F365">
        <v>8</v>
      </c>
      <c r="G365">
        <v>9</v>
      </c>
      <c r="H365">
        <v>46</v>
      </c>
      <c r="I365">
        <v>52</v>
      </c>
      <c r="J365">
        <v>26</v>
      </c>
      <c r="K365">
        <v>6</v>
      </c>
      <c r="L365">
        <v>32</v>
      </c>
      <c r="M365">
        <v>12</v>
      </c>
      <c r="N365">
        <v>1.37</v>
      </c>
      <c r="O365">
        <v>6.12</v>
      </c>
      <c r="P365">
        <v>2.34</v>
      </c>
      <c r="Q365">
        <v>4.41</v>
      </c>
      <c r="R365">
        <v>0.5</v>
      </c>
      <c r="S365">
        <v>11468</v>
      </c>
      <c r="U365">
        <f t="shared" si="56"/>
        <v>2</v>
      </c>
      <c r="V365">
        <f t="shared" si="57"/>
        <v>4</v>
      </c>
      <c r="W365">
        <f t="shared" si="58"/>
        <v>4.9800000000000004</v>
      </c>
      <c r="X365">
        <f t="shared" si="59"/>
        <v>8</v>
      </c>
      <c r="Y365">
        <f t="shared" si="60"/>
        <v>9</v>
      </c>
      <c r="Z365">
        <f t="shared" si="61"/>
        <v>46</v>
      </c>
      <c r="AA365">
        <f t="shared" si="62"/>
        <v>52</v>
      </c>
      <c r="AB365">
        <f t="shared" si="63"/>
        <v>26</v>
      </c>
      <c r="AC365">
        <f t="shared" si="64"/>
        <v>6</v>
      </c>
      <c r="AD365">
        <f t="shared" si="65"/>
        <v>32</v>
      </c>
      <c r="AE365">
        <f t="shared" si="66"/>
        <v>12</v>
      </c>
      <c r="AF365">
        <f>SUMPRODUCT(U365:AE365,Weights!$E$3:$O$3)</f>
        <v>38</v>
      </c>
    </row>
    <row r="366" spans="1:32" x14ac:dyDescent="0.25">
      <c r="A366" t="s">
        <v>851</v>
      </c>
      <c r="B366" t="s">
        <v>27</v>
      </c>
      <c r="C366">
        <v>2</v>
      </c>
      <c r="D366">
        <v>3</v>
      </c>
      <c r="E366">
        <v>4.6500000000000004</v>
      </c>
      <c r="F366">
        <v>5</v>
      </c>
      <c r="G366">
        <v>16</v>
      </c>
      <c r="H366">
        <v>47</v>
      </c>
      <c r="I366">
        <v>53</v>
      </c>
      <c r="J366">
        <v>24</v>
      </c>
      <c r="K366">
        <v>6</v>
      </c>
      <c r="L366">
        <v>33</v>
      </c>
      <c r="M366">
        <v>14</v>
      </c>
      <c r="N366">
        <v>1.45</v>
      </c>
      <c r="O366">
        <v>6.38</v>
      </c>
      <c r="P366">
        <v>2.73</v>
      </c>
      <c r="Q366">
        <v>4.41</v>
      </c>
      <c r="R366">
        <v>0.5</v>
      </c>
      <c r="S366">
        <v>9895</v>
      </c>
      <c r="U366">
        <f t="shared" si="56"/>
        <v>2</v>
      </c>
      <c r="V366">
        <f t="shared" si="57"/>
        <v>3</v>
      </c>
      <c r="W366">
        <f t="shared" si="58"/>
        <v>4.6500000000000004</v>
      </c>
      <c r="X366">
        <f t="shared" si="59"/>
        <v>5</v>
      </c>
      <c r="Y366">
        <f t="shared" si="60"/>
        <v>16</v>
      </c>
      <c r="Z366">
        <f t="shared" si="61"/>
        <v>47</v>
      </c>
      <c r="AA366">
        <f t="shared" si="62"/>
        <v>53</v>
      </c>
      <c r="AB366">
        <f t="shared" si="63"/>
        <v>24</v>
      </c>
      <c r="AC366">
        <f t="shared" si="64"/>
        <v>6</v>
      </c>
      <c r="AD366">
        <f t="shared" si="65"/>
        <v>33</v>
      </c>
      <c r="AE366">
        <f t="shared" si="66"/>
        <v>14</v>
      </c>
      <c r="AF366">
        <f>SUMPRODUCT(U366:AE366,Weights!$E$3:$O$3)</f>
        <v>46.5</v>
      </c>
    </row>
    <row r="367" spans="1:32" x14ac:dyDescent="0.25">
      <c r="A367" t="s">
        <v>1034</v>
      </c>
      <c r="B367" t="s">
        <v>147</v>
      </c>
      <c r="C367">
        <v>1</v>
      </c>
      <c r="D367">
        <v>1</v>
      </c>
      <c r="E367">
        <v>4.58</v>
      </c>
      <c r="F367">
        <v>0</v>
      </c>
      <c r="G367">
        <v>21</v>
      </c>
      <c r="H367">
        <v>20</v>
      </c>
      <c r="I367">
        <v>24</v>
      </c>
      <c r="J367">
        <v>10</v>
      </c>
      <c r="K367">
        <v>3</v>
      </c>
      <c r="L367">
        <v>12</v>
      </c>
      <c r="M367">
        <v>4</v>
      </c>
      <c r="N367">
        <v>1.39</v>
      </c>
      <c r="O367">
        <v>5.26</v>
      </c>
      <c r="P367">
        <v>1.97</v>
      </c>
      <c r="Q367">
        <v>4.41</v>
      </c>
      <c r="R367">
        <v>0</v>
      </c>
      <c r="S367">
        <v>12235</v>
      </c>
      <c r="U367">
        <f t="shared" si="56"/>
        <v>1</v>
      </c>
      <c r="V367">
        <f t="shared" si="57"/>
        <v>1</v>
      </c>
      <c r="W367">
        <f t="shared" si="58"/>
        <v>4.58</v>
      </c>
      <c r="X367">
        <f t="shared" si="59"/>
        <v>0</v>
      </c>
      <c r="Y367">
        <f t="shared" si="60"/>
        <v>21</v>
      </c>
      <c r="Z367">
        <f t="shared" si="61"/>
        <v>20</v>
      </c>
      <c r="AA367">
        <f t="shared" si="62"/>
        <v>24</v>
      </c>
      <c r="AB367">
        <f t="shared" si="63"/>
        <v>10</v>
      </c>
      <c r="AC367">
        <f t="shared" si="64"/>
        <v>3</v>
      </c>
      <c r="AD367">
        <f t="shared" si="65"/>
        <v>12</v>
      </c>
      <c r="AE367">
        <f t="shared" si="66"/>
        <v>4</v>
      </c>
      <c r="AF367">
        <f>SUMPRODUCT(U367:AE367,Weights!$E$3:$O$3)</f>
        <v>20</v>
      </c>
    </row>
    <row r="368" spans="1:32" x14ac:dyDescent="0.25">
      <c r="A368" t="s">
        <v>852</v>
      </c>
      <c r="B368" t="s">
        <v>15</v>
      </c>
      <c r="C368">
        <v>3</v>
      </c>
      <c r="D368">
        <v>3</v>
      </c>
      <c r="E368">
        <v>4.6500000000000004</v>
      </c>
      <c r="F368">
        <v>7</v>
      </c>
      <c r="G368">
        <v>10</v>
      </c>
      <c r="H368">
        <v>47</v>
      </c>
      <c r="I368">
        <v>52</v>
      </c>
      <c r="J368">
        <v>24</v>
      </c>
      <c r="K368">
        <v>6</v>
      </c>
      <c r="L368">
        <v>33</v>
      </c>
      <c r="M368">
        <v>13</v>
      </c>
      <c r="N368">
        <v>1.36</v>
      </c>
      <c r="O368">
        <v>6.23</v>
      </c>
      <c r="P368">
        <v>2.4300000000000002</v>
      </c>
      <c r="Q368">
        <v>4.42</v>
      </c>
      <c r="R368">
        <v>0.6</v>
      </c>
      <c r="S368">
        <v>15179</v>
      </c>
      <c r="U368">
        <f t="shared" si="56"/>
        <v>3</v>
      </c>
      <c r="V368">
        <f t="shared" si="57"/>
        <v>3</v>
      </c>
      <c r="W368">
        <f t="shared" si="58"/>
        <v>4.6500000000000004</v>
      </c>
      <c r="X368">
        <f t="shared" si="59"/>
        <v>7</v>
      </c>
      <c r="Y368">
        <f t="shared" si="60"/>
        <v>10</v>
      </c>
      <c r="Z368">
        <f t="shared" si="61"/>
        <v>47</v>
      </c>
      <c r="AA368">
        <f t="shared" si="62"/>
        <v>52</v>
      </c>
      <c r="AB368">
        <f t="shared" si="63"/>
        <v>24</v>
      </c>
      <c r="AC368">
        <f t="shared" si="64"/>
        <v>6</v>
      </c>
      <c r="AD368">
        <f t="shared" si="65"/>
        <v>33</v>
      </c>
      <c r="AE368">
        <f t="shared" si="66"/>
        <v>13</v>
      </c>
      <c r="AF368">
        <f>SUMPRODUCT(U368:AE368,Weights!$E$3:$O$3)</f>
        <v>52.5</v>
      </c>
    </row>
    <row r="369" spans="1:32" x14ac:dyDescent="0.25">
      <c r="A369" t="s">
        <v>762</v>
      </c>
      <c r="B369" t="s">
        <v>37</v>
      </c>
      <c r="C369">
        <v>1</v>
      </c>
      <c r="D369">
        <v>1</v>
      </c>
      <c r="E369">
        <v>4.17</v>
      </c>
      <c r="F369">
        <v>0</v>
      </c>
      <c r="G369">
        <v>15</v>
      </c>
      <c r="H369">
        <v>20</v>
      </c>
      <c r="I369">
        <v>20</v>
      </c>
      <c r="J369">
        <v>9</v>
      </c>
      <c r="K369">
        <v>3</v>
      </c>
      <c r="L369">
        <v>19</v>
      </c>
      <c r="M369">
        <v>8</v>
      </c>
      <c r="N369">
        <v>1.42</v>
      </c>
      <c r="O369">
        <v>8.56</v>
      </c>
      <c r="P369">
        <v>3.51</v>
      </c>
      <c r="Q369">
        <v>4.42</v>
      </c>
      <c r="R369">
        <v>0.1</v>
      </c>
      <c r="S369">
        <v>12800</v>
      </c>
      <c r="U369">
        <f t="shared" si="56"/>
        <v>1</v>
      </c>
      <c r="V369">
        <f t="shared" si="57"/>
        <v>1</v>
      </c>
      <c r="W369">
        <f t="shared" si="58"/>
        <v>4.17</v>
      </c>
      <c r="X369">
        <f t="shared" si="59"/>
        <v>0</v>
      </c>
      <c r="Y369">
        <f t="shared" si="60"/>
        <v>15</v>
      </c>
      <c r="Z369">
        <f t="shared" si="61"/>
        <v>20</v>
      </c>
      <c r="AA369">
        <f t="shared" si="62"/>
        <v>20</v>
      </c>
      <c r="AB369">
        <f t="shared" si="63"/>
        <v>9</v>
      </c>
      <c r="AC369">
        <f t="shared" si="64"/>
        <v>3</v>
      </c>
      <c r="AD369">
        <f t="shared" si="65"/>
        <v>19</v>
      </c>
      <c r="AE369">
        <f t="shared" si="66"/>
        <v>8</v>
      </c>
      <c r="AF369">
        <f>SUMPRODUCT(U369:AE369,Weights!$E$3:$O$3)</f>
        <v>29</v>
      </c>
    </row>
    <row r="370" spans="1:32" x14ac:dyDescent="0.25">
      <c r="A370" t="s">
        <v>838</v>
      </c>
      <c r="B370" t="s">
        <v>49</v>
      </c>
      <c r="C370">
        <v>1</v>
      </c>
      <c r="D370">
        <v>1</v>
      </c>
      <c r="E370">
        <v>4.5</v>
      </c>
      <c r="F370">
        <v>0</v>
      </c>
      <c r="G370">
        <v>20</v>
      </c>
      <c r="H370">
        <v>23</v>
      </c>
      <c r="I370">
        <v>24</v>
      </c>
      <c r="J370">
        <v>12</v>
      </c>
      <c r="K370">
        <v>3</v>
      </c>
      <c r="L370">
        <v>20</v>
      </c>
      <c r="M370">
        <v>11</v>
      </c>
      <c r="N370">
        <v>1.49</v>
      </c>
      <c r="O370">
        <v>7.62</v>
      </c>
      <c r="P370">
        <v>4.2300000000000004</v>
      </c>
      <c r="Q370">
        <v>4.42</v>
      </c>
      <c r="R370">
        <v>0.1</v>
      </c>
      <c r="S370">
        <v>14665</v>
      </c>
      <c r="U370">
        <f t="shared" si="56"/>
        <v>1</v>
      </c>
      <c r="V370">
        <f t="shared" si="57"/>
        <v>1</v>
      </c>
      <c r="W370">
        <f t="shared" si="58"/>
        <v>4.5</v>
      </c>
      <c r="X370">
        <f t="shared" si="59"/>
        <v>0</v>
      </c>
      <c r="Y370">
        <f t="shared" si="60"/>
        <v>20</v>
      </c>
      <c r="Z370">
        <f t="shared" si="61"/>
        <v>23</v>
      </c>
      <c r="AA370">
        <f t="shared" si="62"/>
        <v>24</v>
      </c>
      <c r="AB370">
        <f t="shared" si="63"/>
        <v>12</v>
      </c>
      <c r="AC370">
        <f t="shared" si="64"/>
        <v>3</v>
      </c>
      <c r="AD370">
        <f t="shared" si="65"/>
        <v>20</v>
      </c>
      <c r="AE370">
        <f t="shared" si="66"/>
        <v>11</v>
      </c>
      <c r="AF370">
        <f>SUMPRODUCT(U370:AE370,Weights!$E$3:$O$3)</f>
        <v>26.5</v>
      </c>
    </row>
    <row r="371" spans="1:32" x14ac:dyDescent="0.25">
      <c r="A371" t="s">
        <v>842</v>
      </c>
      <c r="B371" t="s">
        <v>41</v>
      </c>
      <c r="C371">
        <v>1</v>
      </c>
      <c r="D371">
        <v>1</v>
      </c>
      <c r="E371">
        <v>4.3099999999999996</v>
      </c>
      <c r="F371">
        <v>0</v>
      </c>
      <c r="G371">
        <v>18</v>
      </c>
      <c r="H371">
        <v>20</v>
      </c>
      <c r="I371">
        <v>21</v>
      </c>
      <c r="J371">
        <v>9</v>
      </c>
      <c r="K371">
        <v>2</v>
      </c>
      <c r="L371">
        <v>16</v>
      </c>
      <c r="M371">
        <v>8</v>
      </c>
      <c r="N371">
        <v>1.48</v>
      </c>
      <c r="O371">
        <v>7.21</v>
      </c>
      <c r="P371">
        <v>3.68</v>
      </c>
      <c r="Q371">
        <v>4.43</v>
      </c>
      <c r="R371">
        <v>0</v>
      </c>
      <c r="S371">
        <v>12297</v>
      </c>
      <c r="U371">
        <f t="shared" si="56"/>
        <v>1</v>
      </c>
      <c r="V371">
        <f t="shared" si="57"/>
        <v>1</v>
      </c>
      <c r="W371">
        <f t="shared" si="58"/>
        <v>4.3099999999999996</v>
      </c>
      <c r="X371">
        <f t="shared" si="59"/>
        <v>0</v>
      </c>
      <c r="Y371">
        <f t="shared" si="60"/>
        <v>18</v>
      </c>
      <c r="Z371">
        <f t="shared" si="61"/>
        <v>20</v>
      </c>
      <c r="AA371">
        <f t="shared" si="62"/>
        <v>21</v>
      </c>
      <c r="AB371">
        <f t="shared" si="63"/>
        <v>9</v>
      </c>
      <c r="AC371">
        <f t="shared" si="64"/>
        <v>2</v>
      </c>
      <c r="AD371">
        <f t="shared" si="65"/>
        <v>16</v>
      </c>
      <c r="AE371">
        <f t="shared" si="66"/>
        <v>8</v>
      </c>
      <c r="AF371">
        <f>SUMPRODUCT(U371:AE371,Weights!$E$3:$O$3)</f>
        <v>25.5</v>
      </c>
    </row>
    <row r="372" spans="1:32" x14ac:dyDescent="0.25">
      <c r="A372" t="s">
        <v>792</v>
      </c>
      <c r="B372" t="s">
        <v>60</v>
      </c>
      <c r="C372">
        <v>4</v>
      </c>
      <c r="D372">
        <v>6</v>
      </c>
      <c r="E372">
        <v>4.6100000000000003</v>
      </c>
      <c r="F372">
        <v>13</v>
      </c>
      <c r="G372">
        <v>13</v>
      </c>
      <c r="H372">
        <v>77</v>
      </c>
      <c r="I372">
        <v>84</v>
      </c>
      <c r="J372">
        <v>39</v>
      </c>
      <c r="K372">
        <v>11</v>
      </c>
      <c r="L372">
        <v>61</v>
      </c>
      <c r="M372">
        <v>26</v>
      </c>
      <c r="N372">
        <v>1.42</v>
      </c>
      <c r="O372">
        <v>7.16</v>
      </c>
      <c r="P372">
        <v>3.02</v>
      </c>
      <c r="Q372">
        <v>4.43</v>
      </c>
      <c r="R372">
        <v>1</v>
      </c>
      <c r="S372">
        <v>3200</v>
      </c>
      <c r="U372">
        <f t="shared" si="56"/>
        <v>4</v>
      </c>
      <c r="V372">
        <f t="shared" si="57"/>
        <v>6</v>
      </c>
      <c r="W372">
        <f t="shared" si="58"/>
        <v>4.6100000000000003</v>
      </c>
      <c r="X372">
        <f t="shared" si="59"/>
        <v>13</v>
      </c>
      <c r="Y372">
        <f t="shared" si="60"/>
        <v>13</v>
      </c>
      <c r="Z372">
        <f t="shared" si="61"/>
        <v>77</v>
      </c>
      <c r="AA372">
        <f t="shared" si="62"/>
        <v>84</v>
      </c>
      <c r="AB372">
        <f t="shared" si="63"/>
        <v>39</v>
      </c>
      <c r="AC372">
        <f t="shared" si="64"/>
        <v>11</v>
      </c>
      <c r="AD372">
        <f t="shared" si="65"/>
        <v>61</v>
      </c>
      <c r="AE372">
        <f t="shared" si="66"/>
        <v>26</v>
      </c>
      <c r="AF372">
        <f>SUMPRODUCT(U372:AE372,Weights!$E$3:$O$3)</f>
        <v>84</v>
      </c>
    </row>
    <row r="373" spans="1:32" x14ac:dyDescent="0.25">
      <c r="A373" t="s">
        <v>1204</v>
      </c>
      <c r="B373" t="s">
        <v>21</v>
      </c>
      <c r="C373">
        <v>3</v>
      </c>
      <c r="D373">
        <v>4</v>
      </c>
      <c r="E373">
        <v>4.63</v>
      </c>
      <c r="F373">
        <v>8</v>
      </c>
      <c r="G373">
        <v>8</v>
      </c>
      <c r="H373">
        <v>48</v>
      </c>
      <c r="I373">
        <v>51</v>
      </c>
      <c r="J373">
        <v>25</v>
      </c>
      <c r="K373">
        <v>7</v>
      </c>
      <c r="L373">
        <v>39</v>
      </c>
      <c r="M373">
        <v>15</v>
      </c>
      <c r="N373">
        <v>1.35</v>
      </c>
      <c r="O373">
        <v>7.21</v>
      </c>
      <c r="P373">
        <v>2.74</v>
      </c>
      <c r="Q373">
        <v>4.43</v>
      </c>
      <c r="R373">
        <v>0.7</v>
      </c>
      <c r="S373">
        <v>14420</v>
      </c>
      <c r="U373">
        <f t="shared" si="56"/>
        <v>3</v>
      </c>
      <c r="V373">
        <f t="shared" si="57"/>
        <v>4</v>
      </c>
      <c r="W373">
        <f t="shared" si="58"/>
        <v>4.63</v>
      </c>
      <c r="X373">
        <f t="shared" si="59"/>
        <v>8</v>
      </c>
      <c r="Y373">
        <f t="shared" si="60"/>
        <v>8</v>
      </c>
      <c r="Z373">
        <f t="shared" si="61"/>
        <v>48</v>
      </c>
      <c r="AA373">
        <f t="shared" si="62"/>
        <v>51</v>
      </c>
      <c r="AB373">
        <f t="shared" si="63"/>
        <v>25</v>
      </c>
      <c r="AC373">
        <f t="shared" si="64"/>
        <v>7</v>
      </c>
      <c r="AD373">
        <f t="shared" si="65"/>
        <v>39</v>
      </c>
      <c r="AE373">
        <f t="shared" si="66"/>
        <v>15</v>
      </c>
      <c r="AF373">
        <f>SUMPRODUCT(U373:AE373,Weights!$E$3:$O$3)</f>
        <v>55</v>
      </c>
    </row>
    <row r="374" spans="1:32" x14ac:dyDescent="0.25">
      <c r="A374" t="s">
        <v>789</v>
      </c>
      <c r="B374" t="s">
        <v>58</v>
      </c>
      <c r="C374">
        <v>1</v>
      </c>
      <c r="D374">
        <v>1</v>
      </c>
      <c r="E374">
        <v>4.3</v>
      </c>
      <c r="F374">
        <v>0</v>
      </c>
      <c r="G374">
        <v>16</v>
      </c>
      <c r="H374">
        <v>19</v>
      </c>
      <c r="I374">
        <v>19</v>
      </c>
      <c r="J374">
        <v>9</v>
      </c>
      <c r="K374">
        <v>2</v>
      </c>
      <c r="L374">
        <v>17</v>
      </c>
      <c r="M374">
        <v>9</v>
      </c>
      <c r="N374">
        <v>1.48</v>
      </c>
      <c r="O374">
        <v>8.25</v>
      </c>
      <c r="P374">
        <v>4.28</v>
      </c>
      <c r="Q374">
        <v>4.43</v>
      </c>
      <c r="R374">
        <v>0</v>
      </c>
      <c r="S374">
        <v>11604</v>
      </c>
      <c r="U374">
        <f t="shared" si="56"/>
        <v>1</v>
      </c>
      <c r="V374">
        <f t="shared" si="57"/>
        <v>1</v>
      </c>
      <c r="W374">
        <f t="shared" si="58"/>
        <v>4.3</v>
      </c>
      <c r="X374">
        <f t="shared" si="59"/>
        <v>0</v>
      </c>
      <c r="Y374">
        <f t="shared" si="60"/>
        <v>16</v>
      </c>
      <c r="Z374">
        <f t="shared" si="61"/>
        <v>19</v>
      </c>
      <c r="AA374">
        <f t="shared" si="62"/>
        <v>19</v>
      </c>
      <c r="AB374">
        <f t="shared" si="63"/>
        <v>9</v>
      </c>
      <c r="AC374">
        <f t="shared" si="64"/>
        <v>2</v>
      </c>
      <c r="AD374">
        <f t="shared" si="65"/>
        <v>17</v>
      </c>
      <c r="AE374">
        <f t="shared" si="66"/>
        <v>9</v>
      </c>
      <c r="AF374">
        <f>SUMPRODUCT(U374:AE374,Weights!$E$3:$O$3)</f>
        <v>25</v>
      </c>
    </row>
    <row r="375" spans="1:32" x14ac:dyDescent="0.25">
      <c r="A375" t="s">
        <v>825</v>
      </c>
      <c r="B375" t="s">
        <v>23</v>
      </c>
      <c r="C375">
        <v>3</v>
      </c>
      <c r="D375">
        <v>5</v>
      </c>
      <c r="E375">
        <v>4.4400000000000004</v>
      </c>
      <c r="F375">
        <v>13</v>
      </c>
      <c r="G375">
        <v>13</v>
      </c>
      <c r="H375">
        <v>69</v>
      </c>
      <c r="I375">
        <v>70</v>
      </c>
      <c r="J375">
        <v>34</v>
      </c>
      <c r="K375">
        <v>11</v>
      </c>
      <c r="L375">
        <v>66</v>
      </c>
      <c r="M375">
        <v>24</v>
      </c>
      <c r="N375">
        <v>1.36</v>
      </c>
      <c r="O375">
        <v>8.5</v>
      </c>
      <c r="P375">
        <v>3.13</v>
      </c>
      <c r="Q375">
        <v>4.4400000000000004</v>
      </c>
      <c r="R375">
        <v>0.7</v>
      </c>
      <c r="S375">
        <v>10811</v>
      </c>
      <c r="U375">
        <f t="shared" si="56"/>
        <v>3</v>
      </c>
      <c r="V375">
        <f t="shared" si="57"/>
        <v>5</v>
      </c>
      <c r="W375">
        <f t="shared" si="58"/>
        <v>4.4400000000000004</v>
      </c>
      <c r="X375">
        <f t="shared" si="59"/>
        <v>13</v>
      </c>
      <c r="Y375">
        <f t="shared" si="60"/>
        <v>13</v>
      </c>
      <c r="Z375">
        <f t="shared" si="61"/>
        <v>69</v>
      </c>
      <c r="AA375">
        <f t="shared" si="62"/>
        <v>70</v>
      </c>
      <c r="AB375">
        <f t="shared" si="63"/>
        <v>34</v>
      </c>
      <c r="AC375">
        <f t="shared" si="64"/>
        <v>11</v>
      </c>
      <c r="AD375">
        <f t="shared" si="65"/>
        <v>66</v>
      </c>
      <c r="AE375">
        <f t="shared" si="66"/>
        <v>24</v>
      </c>
      <c r="AF375">
        <f>SUMPRODUCT(U375:AE375,Weights!$E$3:$O$3)</f>
        <v>89</v>
      </c>
    </row>
    <row r="376" spans="1:32" x14ac:dyDescent="0.25">
      <c r="A376" t="s">
        <v>839</v>
      </c>
      <c r="B376" t="s">
        <v>58</v>
      </c>
      <c r="C376">
        <v>3</v>
      </c>
      <c r="D376">
        <v>4</v>
      </c>
      <c r="E376">
        <v>4.5199999999999996</v>
      </c>
      <c r="F376">
        <v>13</v>
      </c>
      <c r="G376">
        <v>13</v>
      </c>
      <c r="H376">
        <v>66</v>
      </c>
      <c r="I376">
        <v>71</v>
      </c>
      <c r="J376">
        <v>33</v>
      </c>
      <c r="K376">
        <v>9</v>
      </c>
      <c r="L376">
        <v>49</v>
      </c>
      <c r="M376">
        <v>21</v>
      </c>
      <c r="N376">
        <v>1.39</v>
      </c>
      <c r="O376">
        <v>6.7</v>
      </c>
      <c r="P376">
        <v>2.87</v>
      </c>
      <c r="Q376">
        <v>4.4400000000000004</v>
      </c>
      <c r="R376">
        <v>0.6</v>
      </c>
      <c r="S376">
        <v>14975</v>
      </c>
      <c r="U376">
        <f t="shared" si="56"/>
        <v>3</v>
      </c>
      <c r="V376">
        <f t="shared" si="57"/>
        <v>4</v>
      </c>
      <c r="W376">
        <f t="shared" si="58"/>
        <v>4.5199999999999996</v>
      </c>
      <c r="X376">
        <f t="shared" si="59"/>
        <v>13</v>
      </c>
      <c r="Y376">
        <f t="shared" si="60"/>
        <v>13</v>
      </c>
      <c r="Z376">
        <f t="shared" si="61"/>
        <v>66</v>
      </c>
      <c r="AA376">
        <f t="shared" si="62"/>
        <v>71</v>
      </c>
      <c r="AB376">
        <f t="shared" si="63"/>
        <v>33</v>
      </c>
      <c r="AC376">
        <f t="shared" si="64"/>
        <v>9</v>
      </c>
      <c r="AD376">
        <f t="shared" si="65"/>
        <v>49</v>
      </c>
      <c r="AE376">
        <f t="shared" si="66"/>
        <v>21</v>
      </c>
      <c r="AF376">
        <f>SUMPRODUCT(U376:AE376,Weights!$E$3:$O$3)</f>
        <v>72</v>
      </c>
    </row>
    <row r="377" spans="1:32" x14ac:dyDescent="0.25">
      <c r="A377" t="s">
        <v>115</v>
      </c>
      <c r="B377" t="s">
        <v>23</v>
      </c>
      <c r="C377">
        <v>1</v>
      </c>
      <c r="D377">
        <v>2</v>
      </c>
      <c r="E377">
        <v>4.2300000000000004</v>
      </c>
      <c r="F377">
        <v>0</v>
      </c>
      <c r="G377">
        <v>27</v>
      </c>
      <c r="H377">
        <v>28</v>
      </c>
      <c r="I377">
        <v>27</v>
      </c>
      <c r="J377">
        <v>13</v>
      </c>
      <c r="K377">
        <v>3</v>
      </c>
      <c r="L377">
        <v>29</v>
      </c>
      <c r="M377">
        <v>15</v>
      </c>
      <c r="N377">
        <v>1.48</v>
      </c>
      <c r="O377">
        <v>9.32</v>
      </c>
      <c r="P377">
        <v>4.7699999999999996</v>
      </c>
      <c r="Q377">
        <v>4.4400000000000004</v>
      </c>
      <c r="R377">
        <v>0</v>
      </c>
      <c r="S377">
        <v>10171</v>
      </c>
      <c r="U377">
        <f t="shared" si="56"/>
        <v>1</v>
      </c>
      <c r="V377">
        <f t="shared" si="57"/>
        <v>2</v>
      </c>
      <c r="W377">
        <f t="shared" si="58"/>
        <v>4.2300000000000004</v>
      </c>
      <c r="X377">
        <f t="shared" si="59"/>
        <v>0</v>
      </c>
      <c r="Y377">
        <f t="shared" si="60"/>
        <v>27</v>
      </c>
      <c r="Z377">
        <f t="shared" si="61"/>
        <v>28</v>
      </c>
      <c r="AA377">
        <f t="shared" si="62"/>
        <v>27</v>
      </c>
      <c r="AB377">
        <f t="shared" si="63"/>
        <v>13</v>
      </c>
      <c r="AC377">
        <f t="shared" si="64"/>
        <v>3</v>
      </c>
      <c r="AD377">
        <f t="shared" si="65"/>
        <v>29</v>
      </c>
      <c r="AE377">
        <f t="shared" si="66"/>
        <v>15</v>
      </c>
      <c r="AF377">
        <f>SUMPRODUCT(U377:AE377,Weights!$E$3:$O$3)</f>
        <v>37</v>
      </c>
    </row>
    <row r="378" spans="1:32" x14ac:dyDescent="0.25">
      <c r="A378" t="s">
        <v>1121</v>
      </c>
      <c r="B378" t="s">
        <v>29</v>
      </c>
      <c r="C378">
        <v>1</v>
      </c>
      <c r="D378">
        <v>1</v>
      </c>
      <c r="E378">
        <v>4.7300000000000004</v>
      </c>
      <c r="F378">
        <v>2</v>
      </c>
      <c r="G378">
        <v>13</v>
      </c>
      <c r="H378">
        <v>22</v>
      </c>
      <c r="I378">
        <v>23</v>
      </c>
      <c r="J378">
        <v>12</v>
      </c>
      <c r="K378">
        <v>3</v>
      </c>
      <c r="L378">
        <v>19</v>
      </c>
      <c r="M378">
        <v>8</v>
      </c>
      <c r="N378">
        <v>1.36</v>
      </c>
      <c r="O378">
        <v>7.83</v>
      </c>
      <c r="P378">
        <v>3.16</v>
      </c>
      <c r="Q378">
        <v>4.4400000000000004</v>
      </c>
      <c r="R378">
        <v>0.1</v>
      </c>
      <c r="S378">
        <v>11346</v>
      </c>
      <c r="U378">
        <f t="shared" si="56"/>
        <v>1</v>
      </c>
      <c r="V378">
        <f t="shared" si="57"/>
        <v>1</v>
      </c>
      <c r="W378">
        <f t="shared" si="58"/>
        <v>4.7300000000000004</v>
      </c>
      <c r="X378">
        <f t="shared" si="59"/>
        <v>2</v>
      </c>
      <c r="Y378">
        <f t="shared" si="60"/>
        <v>13</v>
      </c>
      <c r="Z378">
        <f t="shared" si="61"/>
        <v>22</v>
      </c>
      <c r="AA378">
        <f t="shared" si="62"/>
        <v>23</v>
      </c>
      <c r="AB378">
        <f t="shared" si="63"/>
        <v>12</v>
      </c>
      <c r="AC378">
        <f t="shared" si="64"/>
        <v>3</v>
      </c>
      <c r="AD378">
        <f t="shared" si="65"/>
        <v>19</v>
      </c>
      <c r="AE378">
        <f t="shared" si="66"/>
        <v>8</v>
      </c>
      <c r="AF378">
        <f>SUMPRODUCT(U378:AE378,Weights!$E$3:$O$3)</f>
        <v>25.5</v>
      </c>
    </row>
    <row r="379" spans="1:32" x14ac:dyDescent="0.25">
      <c r="A379" t="s">
        <v>1035</v>
      </c>
      <c r="B379" t="s">
        <v>27</v>
      </c>
      <c r="C379">
        <v>3</v>
      </c>
      <c r="D379">
        <v>3</v>
      </c>
      <c r="E379">
        <v>4.3</v>
      </c>
      <c r="F379">
        <v>10</v>
      </c>
      <c r="G379">
        <v>10</v>
      </c>
      <c r="H379">
        <v>53</v>
      </c>
      <c r="I379">
        <v>57</v>
      </c>
      <c r="J379">
        <v>25</v>
      </c>
      <c r="K379">
        <v>7</v>
      </c>
      <c r="L379">
        <v>46</v>
      </c>
      <c r="M379">
        <v>20</v>
      </c>
      <c r="N379">
        <v>1.44</v>
      </c>
      <c r="O379">
        <v>7.85</v>
      </c>
      <c r="P379">
        <v>3.35</v>
      </c>
      <c r="Q379">
        <v>4.4400000000000004</v>
      </c>
      <c r="R379">
        <v>0.8</v>
      </c>
      <c r="S379">
        <v>17432</v>
      </c>
      <c r="U379">
        <f t="shared" si="56"/>
        <v>3</v>
      </c>
      <c r="V379">
        <f t="shared" si="57"/>
        <v>3</v>
      </c>
      <c r="W379">
        <f t="shared" si="58"/>
        <v>4.3</v>
      </c>
      <c r="X379">
        <f t="shared" si="59"/>
        <v>10</v>
      </c>
      <c r="Y379">
        <f t="shared" si="60"/>
        <v>10</v>
      </c>
      <c r="Z379">
        <f t="shared" si="61"/>
        <v>53</v>
      </c>
      <c r="AA379">
        <f t="shared" si="62"/>
        <v>57</v>
      </c>
      <c r="AB379">
        <f t="shared" si="63"/>
        <v>25</v>
      </c>
      <c r="AC379">
        <f t="shared" si="64"/>
        <v>7</v>
      </c>
      <c r="AD379">
        <f t="shared" si="65"/>
        <v>46</v>
      </c>
      <c r="AE379">
        <f t="shared" si="66"/>
        <v>20</v>
      </c>
      <c r="AF379">
        <f>SUMPRODUCT(U379:AE379,Weights!$E$3:$O$3)</f>
        <v>69.5</v>
      </c>
    </row>
    <row r="380" spans="1:32" x14ac:dyDescent="0.25">
      <c r="A380" t="s">
        <v>846</v>
      </c>
      <c r="B380" t="s">
        <v>25</v>
      </c>
      <c r="C380">
        <v>4</v>
      </c>
      <c r="D380">
        <v>4</v>
      </c>
      <c r="E380">
        <v>4.37</v>
      </c>
      <c r="F380">
        <v>13</v>
      </c>
      <c r="G380">
        <v>13</v>
      </c>
      <c r="H380">
        <v>68</v>
      </c>
      <c r="I380">
        <v>65</v>
      </c>
      <c r="J380">
        <v>33</v>
      </c>
      <c r="K380">
        <v>10</v>
      </c>
      <c r="L380">
        <v>72</v>
      </c>
      <c r="M380">
        <v>32</v>
      </c>
      <c r="N380">
        <v>1.43</v>
      </c>
      <c r="O380">
        <v>9.49</v>
      </c>
      <c r="P380">
        <v>4.18</v>
      </c>
      <c r="Q380">
        <v>4.45</v>
      </c>
      <c r="R380">
        <v>0.8</v>
      </c>
      <c r="S380">
        <v>3201</v>
      </c>
      <c r="U380">
        <f t="shared" si="56"/>
        <v>4</v>
      </c>
      <c r="V380">
        <f t="shared" si="57"/>
        <v>4</v>
      </c>
      <c r="W380">
        <f t="shared" si="58"/>
        <v>4.37</v>
      </c>
      <c r="X380">
        <f t="shared" si="59"/>
        <v>13</v>
      </c>
      <c r="Y380">
        <f t="shared" si="60"/>
        <v>13</v>
      </c>
      <c r="Z380">
        <f t="shared" si="61"/>
        <v>68</v>
      </c>
      <c r="AA380">
        <f t="shared" si="62"/>
        <v>65</v>
      </c>
      <c r="AB380">
        <f t="shared" si="63"/>
        <v>33</v>
      </c>
      <c r="AC380">
        <f t="shared" si="64"/>
        <v>10</v>
      </c>
      <c r="AD380">
        <f t="shared" si="65"/>
        <v>72</v>
      </c>
      <c r="AE380">
        <f t="shared" si="66"/>
        <v>32</v>
      </c>
      <c r="AF380">
        <f>SUMPRODUCT(U380:AE380,Weights!$E$3:$O$3)</f>
        <v>101.5</v>
      </c>
    </row>
    <row r="381" spans="1:32" x14ac:dyDescent="0.25">
      <c r="A381" t="s">
        <v>750</v>
      </c>
      <c r="B381" t="s">
        <v>71</v>
      </c>
      <c r="C381">
        <v>2</v>
      </c>
      <c r="D381">
        <v>3</v>
      </c>
      <c r="E381">
        <v>4.5599999999999996</v>
      </c>
      <c r="F381">
        <v>11</v>
      </c>
      <c r="G381">
        <v>11</v>
      </c>
      <c r="H381">
        <v>64</v>
      </c>
      <c r="I381">
        <v>61</v>
      </c>
      <c r="J381">
        <v>33</v>
      </c>
      <c r="K381">
        <v>8</v>
      </c>
      <c r="L381">
        <v>51</v>
      </c>
      <c r="M381">
        <v>24</v>
      </c>
      <c r="N381">
        <v>1.32</v>
      </c>
      <c r="O381">
        <v>7.16</v>
      </c>
      <c r="P381">
        <v>3.34</v>
      </c>
      <c r="Q381">
        <v>4.45</v>
      </c>
      <c r="R381">
        <v>0.7</v>
      </c>
      <c r="S381">
        <v>11713</v>
      </c>
      <c r="U381">
        <f t="shared" si="56"/>
        <v>2</v>
      </c>
      <c r="V381">
        <f t="shared" si="57"/>
        <v>3</v>
      </c>
      <c r="W381">
        <f t="shared" si="58"/>
        <v>4.5599999999999996</v>
      </c>
      <c r="X381">
        <f t="shared" si="59"/>
        <v>11</v>
      </c>
      <c r="Y381">
        <f t="shared" si="60"/>
        <v>11</v>
      </c>
      <c r="Z381">
        <f t="shared" si="61"/>
        <v>64</v>
      </c>
      <c r="AA381">
        <f t="shared" si="62"/>
        <v>61</v>
      </c>
      <c r="AB381">
        <f t="shared" si="63"/>
        <v>33</v>
      </c>
      <c r="AC381">
        <f t="shared" si="64"/>
        <v>8</v>
      </c>
      <c r="AD381">
        <f t="shared" si="65"/>
        <v>51</v>
      </c>
      <c r="AE381">
        <f t="shared" si="66"/>
        <v>24</v>
      </c>
      <c r="AF381">
        <f>SUMPRODUCT(U381:AE381,Weights!$E$3:$O$3)</f>
        <v>71.5</v>
      </c>
    </row>
    <row r="382" spans="1:32" x14ac:dyDescent="0.25">
      <c r="A382" t="s">
        <v>820</v>
      </c>
      <c r="B382" t="s">
        <v>21</v>
      </c>
      <c r="C382">
        <v>1</v>
      </c>
      <c r="D382">
        <v>2</v>
      </c>
      <c r="E382">
        <v>4.4400000000000004</v>
      </c>
      <c r="F382">
        <v>0</v>
      </c>
      <c r="G382">
        <v>30</v>
      </c>
      <c r="H382">
        <v>33</v>
      </c>
      <c r="I382">
        <v>33</v>
      </c>
      <c r="J382">
        <v>16</v>
      </c>
      <c r="K382">
        <v>4</v>
      </c>
      <c r="L382">
        <v>28</v>
      </c>
      <c r="M382">
        <v>15</v>
      </c>
      <c r="N382">
        <v>1.43</v>
      </c>
      <c r="O382">
        <v>7.67</v>
      </c>
      <c r="P382">
        <v>4</v>
      </c>
      <c r="Q382">
        <v>4.45</v>
      </c>
      <c r="R382">
        <v>0.1</v>
      </c>
      <c r="S382">
        <v>14295</v>
      </c>
      <c r="U382">
        <f t="shared" si="56"/>
        <v>1</v>
      </c>
      <c r="V382">
        <f t="shared" si="57"/>
        <v>2</v>
      </c>
      <c r="W382">
        <f t="shared" si="58"/>
        <v>4.4400000000000004</v>
      </c>
      <c r="X382">
        <f t="shared" si="59"/>
        <v>0</v>
      </c>
      <c r="Y382">
        <f t="shared" si="60"/>
        <v>30</v>
      </c>
      <c r="Z382">
        <f t="shared" si="61"/>
        <v>33</v>
      </c>
      <c r="AA382">
        <f t="shared" si="62"/>
        <v>33</v>
      </c>
      <c r="AB382">
        <f t="shared" si="63"/>
        <v>16</v>
      </c>
      <c r="AC382">
        <f t="shared" si="64"/>
        <v>4</v>
      </c>
      <c r="AD382">
        <f t="shared" si="65"/>
        <v>28</v>
      </c>
      <c r="AE382">
        <f t="shared" si="66"/>
        <v>15</v>
      </c>
      <c r="AF382">
        <f>SUMPRODUCT(U382:AE382,Weights!$E$3:$O$3)</f>
        <v>37</v>
      </c>
    </row>
    <row r="383" spans="1:32" x14ac:dyDescent="0.25">
      <c r="A383" t="s">
        <v>900</v>
      </c>
      <c r="B383" t="s">
        <v>58</v>
      </c>
      <c r="C383">
        <v>3</v>
      </c>
      <c r="D383">
        <v>4</v>
      </c>
      <c r="E383">
        <v>4.57</v>
      </c>
      <c r="F383">
        <v>10</v>
      </c>
      <c r="G383">
        <v>13</v>
      </c>
      <c r="H383">
        <v>57</v>
      </c>
      <c r="I383">
        <v>65</v>
      </c>
      <c r="J383">
        <v>29</v>
      </c>
      <c r="K383">
        <v>7</v>
      </c>
      <c r="L383">
        <v>39</v>
      </c>
      <c r="M383">
        <v>18</v>
      </c>
      <c r="N383">
        <v>1.43</v>
      </c>
      <c r="O383">
        <v>6.07</v>
      </c>
      <c r="P383">
        <v>2.75</v>
      </c>
      <c r="Q383">
        <v>4.46</v>
      </c>
      <c r="R383">
        <v>0.6</v>
      </c>
      <c r="S383">
        <v>16977</v>
      </c>
      <c r="U383">
        <f t="shared" si="56"/>
        <v>3</v>
      </c>
      <c r="V383">
        <f t="shared" si="57"/>
        <v>4</v>
      </c>
      <c r="W383">
        <f t="shared" si="58"/>
        <v>4.57</v>
      </c>
      <c r="X383">
        <f t="shared" si="59"/>
        <v>10</v>
      </c>
      <c r="Y383">
        <f t="shared" si="60"/>
        <v>13</v>
      </c>
      <c r="Z383">
        <f t="shared" si="61"/>
        <v>57</v>
      </c>
      <c r="AA383">
        <f t="shared" si="62"/>
        <v>65</v>
      </c>
      <c r="AB383">
        <f t="shared" si="63"/>
        <v>29</v>
      </c>
      <c r="AC383">
        <f t="shared" si="64"/>
        <v>7</v>
      </c>
      <c r="AD383">
        <f t="shared" si="65"/>
        <v>39</v>
      </c>
      <c r="AE383">
        <f t="shared" si="66"/>
        <v>18</v>
      </c>
      <c r="AF383">
        <f>SUMPRODUCT(U383:AE383,Weights!$E$3:$O$3)</f>
        <v>56.5</v>
      </c>
    </row>
    <row r="384" spans="1:32" x14ac:dyDescent="0.25">
      <c r="A384" t="s">
        <v>1198</v>
      </c>
      <c r="B384" t="s">
        <v>39</v>
      </c>
      <c r="C384">
        <v>1</v>
      </c>
      <c r="D384">
        <v>1</v>
      </c>
      <c r="E384">
        <v>4.3899999999999997</v>
      </c>
      <c r="F384">
        <v>0</v>
      </c>
      <c r="G384">
        <v>16</v>
      </c>
      <c r="H384">
        <v>18</v>
      </c>
      <c r="I384">
        <v>18</v>
      </c>
      <c r="J384">
        <v>9</v>
      </c>
      <c r="K384">
        <v>2</v>
      </c>
      <c r="L384">
        <v>16</v>
      </c>
      <c r="M384">
        <v>8</v>
      </c>
      <c r="N384">
        <v>1.46</v>
      </c>
      <c r="O384">
        <v>7.92</v>
      </c>
      <c r="P384">
        <v>4.0999999999999996</v>
      </c>
      <c r="Q384">
        <v>4.46</v>
      </c>
      <c r="R384">
        <v>0.1</v>
      </c>
      <c r="S384">
        <v>9654</v>
      </c>
      <c r="U384">
        <f t="shared" si="56"/>
        <v>1</v>
      </c>
      <c r="V384">
        <f t="shared" si="57"/>
        <v>1</v>
      </c>
      <c r="W384">
        <f t="shared" si="58"/>
        <v>4.3899999999999997</v>
      </c>
      <c r="X384">
        <f t="shared" si="59"/>
        <v>0</v>
      </c>
      <c r="Y384">
        <f t="shared" si="60"/>
        <v>16</v>
      </c>
      <c r="Z384">
        <f t="shared" si="61"/>
        <v>18</v>
      </c>
      <c r="AA384">
        <f t="shared" si="62"/>
        <v>18</v>
      </c>
      <c r="AB384">
        <f t="shared" si="63"/>
        <v>9</v>
      </c>
      <c r="AC384">
        <f t="shared" si="64"/>
        <v>2</v>
      </c>
      <c r="AD384">
        <f t="shared" si="65"/>
        <v>16</v>
      </c>
      <c r="AE384">
        <f t="shared" si="66"/>
        <v>8</v>
      </c>
      <c r="AF384">
        <f>SUMPRODUCT(U384:AE384,Weights!$E$3:$O$3)</f>
        <v>23</v>
      </c>
    </row>
    <row r="385" spans="1:32" x14ac:dyDescent="0.25">
      <c r="A385" t="s">
        <v>1214</v>
      </c>
      <c r="B385" t="s">
        <v>15</v>
      </c>
      <c r="C385">
        <v>1</v>
      </c>
      <c r="D385">
        <v>1</v>
      </c>
      <c r="E385">
        <v>4.4800000000000004</v>
      </c>
      <c r="F385">
        <v>0</v>
      </c>
      <c r="G385">
        <v>17</v>
      </c>
      <c r="H385">
        <v>21</v>
      </c>
      <c r="I385">
        <v>21</v>
      </c>
      <c r="J385">
        <v>10</v>
      </c>
      <c r="K385">
        <v>3</v>
      </c>
      <c r="L385">
        <v>18</v>
      </c>
      <c r="M385">
        <v>7</v>
      </c>
      <c r="N385">
        <v>1.35</v>
      </c>
      <c r="O385">
        <v>7.77</v>
      </c>
      <c r="P385">
        <v>2.98</v>
      </c>
      <c r="Q385">
        <v>4.46</v>
      </c>
      <c r="R385">
        <v>0</v>
      </c>
      <c r="S385">
        <v>16344</v>
      </c>
      <c r="U385">
        <f t="shared" si="56"/>
        <v>1</v>
      </c>
      <c r="V385">
        <f t="shared" si="57"/>
        <v>1</v>
      </c>
      <c r="W385">
        <f t="shared" si="58"/>
        <v>4.4800000000000004</v>
      </c>
      <c r="X385">
        <f t="shared" si="59"/>
        <v>0</v>
      </c>
      <c r="Y385">
        <f t="shared" si="60"/>
        <v>17</v>
      </c>
      <c r="Z385">
        <f t="shared" si="61"/>
        <v>21</v>
      </c>
      <c r="AA385">
        <f t="shared" si="62"/>
        <v>21</v>
      </c>
      <c r="AB385">
        <f t="shared" si="63"/>
        <v>10</v>
      </c>
      <c r="AC385">
        <f t="shared" si="64"/>
        <v>3</v>
      </c>
      <c r="AD385">
        <f t="shared" si="65"/>
        <v>18</v>
      </c>
      <c r="AE385">
        <f t="shared" si="66"/>
        <v>7</v>
      </c>
      <c r="AF385">
        <f>SUMPRODUCT(U385:AE385,Weights!$E$3:$O$3)</f>
        <v>28</v>
      </c>
    </row>
    <row r="386" spans="1:32" x14ac:dyDescent="0.25">
      <c r="A386" t="s">
        <v>1104</v>
      </c>
      <c r="B386" t="s">
        <v>147</v>
      </c>
      <c r="C386">
        <v>1</v>
      </c>
      <c r="D386">
        <v>2</v>
      </c>
      <c r="E386">
        <v>4.6500000000000004</v>
      </c>
      <c r="F386">
        <v>0</v>
      </c>
      <c r="G386">
        <v>15</v>
      </c>
      <c r="H386">
        <v>21</v>
      </c>
      <c r="I386">
        <v>23</v>
      </c>
      <c r="J386">
        <v>11</v>
      </c>
      <c r="K386">
        <v>2</v>
      </c>
      <c r="L386">
        <v>14</v>
      </c>
      <c r="M386">
        <v>8</v>
      </c>
      <c r="N386">
        <v>1.45</v>
      </c>
      <c r="O386">
        <v>5.92</v>
      </c>
      <c r="P386">
        <v>3.22</v>
      </c>
      <c r="Q386">
        <v>4.47</v>
      </c>
      <c r="R386">
        <v>0</v>
      </c>
      <c r="S386">
        <v>15240</v>
      </c>
      <c r="U386">
        <f t="shared" si="56"/>
        <v>1</v>
      </c>
      <c r="V386">
        <f t="shared" si="57"/>
        <v>2</v>
      </c>
      <c r="W386">
        <f t="shared" si="58"/>
        <v>4.6500000000000004</v>
      </c>
      <c r="X386">
        <f t="shared" si="59"/>
        <v>0</v>
      </c>
      <c r="Y386">
        <f t="shared" si="60"/>
        <v>15</v>
      </c>
      <c r="Z386">
        <f t="shared" si="61"/>
        <v>21</v>
      </c>
      <c r="AA386">
        <f t="shared" si="62"/>
        <v>23</v>
      </c>
      <c r="AB386">
        <f t="shared" si="63"/>
        <v>11</v>
      </c>
      <c r="AC386">
        <f t="shared" si="64"/>
        <v>2</v>
      </c>
      <c r="AD386">
        <f t="shared" si="65"/>
        <v>14</v>
      </c>
      <c r="AE386">
        <f t="shared" si="66"/>
        <v>8</v>
      </c>
      <c r="AF386">
        <f>SUMPRODUCT(U386:AE386,Weights!$E$3:$O$3)</f>
        <v>17.5</v>
      </c>
    </row>
    <row r="387" spans="1:32" x14ac:dyDescent="0.25">
      <c r="A387" t="s">
        <v>1208</v>
      </c>
      <c r="B387" t="s">
        <v>110</v>
      </c>
      <c r="C387">
        <v>1</v>
      </c>
      <c r="D387">
        <v>2</v>
      </c>
      <c r="E387">
        <v>4.82</v>
      </c>
      <c r="F387">
        <v>4</v>
      </c>
      <c r="G387">
        <v>10</v>
      </c>
      <c r="H387">
        <v>28</v>
      </c>
      <c r="I387">
        <v>32</v>
      </c>
      <c r="J387">
        <v>15</v>
      </c>
      <c r="K387">
        <v>4</v>
      </c>
      <c r="L387">
        <v>21</v>
      </c>
      <c r="M387">
        <v>6</v>
      </c>
      <c r="N387">
        <v>1.34</v>
      </c>
      <c r="O387">
        <v>6.75</v>
      </c>
      <c r="P387">
        <v>1.9</v>
      </c>
      <c r="Q387">
        <v>4.47</v>
      </c>
      <c r="R387">
        <v>0.3</v>
      </c>
      <c r="S387">
        <v>8461</v>
      </c>
      <c r="U387">
        <f t="shared" ref="U387:U450" si="67">C387</f>
        <v>1</v>
      </c>
      <c r="V387">
        <f t="shared" ref="V387:V450" si="68">D387</f>
        <v>2</v>
      </c>
      <c r="W387">
        <f t="shared" ref="W387:W450" si="69">E387</f>
        <v>4.82</v>
      </c>
      <c r="X387">
        <f t="shared" ref="X387:X450" si="70">F387</f>
        <v>4</v>
      </c>
      <c r="Y387">
        <f t="shared" ref="Y387:Y450" si="71">G387</f>
        <v>10</v>
      </c>
      <c r="Z387">
        <f t="shared" ref="Z387:Z450" si="72">H387</f>
        <v>28</v>
      </c>
      <c r="AA387">
        <f t="shared" ref="AA387:AA450" si="73">I387</f>
        <v>32</v>
      </c>
      <c r="AB387">
        <f t="shared" ref="AB387:AB450" si="74">J387</f>
        <v>15</v>
      </c>
      <c r="AC387">
        <f t="shared" ref="AC387:AC450" si="75">K387</f>
        <v>4</v>
      </c>
      <c r="AD387">
        <f t="shared" ref="AD387:AD450" si="76">L387</f>
        <v>21</v>
      </c>
      <c r="AE387">
        <f t="shared" ref="AE387:AE450" si="77">M387</f>
        <v>6</v>
      </c>
      <c r="AF387">
        <f>SUMPRODUCT(U387:AE387,Weights!$E$3:$O$3)</f>
        <v>27</v>
      </c>
    </row>
    <row r="388" spans="1:32" x14ac:dyDescent="0.25">
      <c r="A388" t="s">
        <v>795</v>
      </c>
      <c r="B388" t="s">
        <v>71</v>
      </c>
      <c r="C388">
        <v>2</v>
      </c>
      <c r="D388">
        <v>3</v>
      </c>
      <c r="E388">
        <v>4.43</v>
      </c>
      <c r="F388">
        <v>9</v>
      </c>
      <c r="G388">
        <v>9</v>
      </c>
      <c r="H388">
        <v>52</v>
      </c>
      <c r="I388">
        <v>52</v>
      </c>
      <c r="J388">
        <v>25</v>
      </c>
      <c r="K388">
        <v>7</v>
      </c>
      <c r="L388">
        <v>46</v>
      </c>
      <c r="M388">
        <v>22</v>
      </c>
      <c r="N388">
        <v>1.43</v>
      </c>
      <c r="O388">
        <v>8.01</v>
      </c>
      <c r="P388">
        <v>3.85</v>
      </c>
      <c r="Q388">
        <v>4.47</v>
      </c>
      <c r="R388">
        <v>0.5</v>
      </c>
      <c r="S388">
        <v>10310</v>
      </c>
      <c r="U388">
        <f t="shared" si="67"/>
        <v>2</v>
      </c>
      <c r="V388">
        <f t="shared" si="68"/>
        <v>3</v>
      </c>
      <c r="W388">
        <f t="shared" si="69"/>
        <v>4.43</v>
      </c>
      <c r="X388">
        <f t="shared" si="70"/>
        <v>9</v>
      </c>
      <c r="Y388">
        <f t="shared" si="71"/>
        <v>9</v>
      </c>
      <c r="Z388">
        <f t="shared" si="72"/>
        <v>52</v>
      </c>
      <c r="AA388">
        <f t="shared" si="73"/>
        <v>52</v>
      </c>
      <c r="AB388">
        <f t="shared" si="74"/>
        <v>25</v>
      </c>
      <c r="AC388">
        <f t="shared" si="75"/>
        <v>7</v>
      </c>
      <c r="AD388">
        <f t="shared" si="76"/>
        <v>46</v>
      </c>
      <c r="AE388">
        <f t="shared" si="77"/>
        <v>22</v>
      </c>
      <c r="AF388">
        <f>SUMPRODUCT(U388:AE388,Weights!$E$3:$O$3)</f>
        <v>64</v>
      </c>
    </row>
    <row r="389" spans="1:32" x14ac:dyDescent="0.25">
      <c r="A389" t="s">
        <v>1118</v>
      </c>
      <c r="B389" t="s">
        <v>110</v>
      </c>
      <c r="C389">
        <v>1</v>
      </c>
      <c r="D389">
        <v>2</v>
      </c>
      <c r="E389">
        <v>4.54</v>
      </c>
      <c r="F389">
        <v>0</v>
      </c>
      <c r="G389">
        <v>25</v>
      </c>
      <c r="H389">
        <v>24</v>
      </c>
      <c r="I389">
        <v>24</v>
      </c>
      <c r="J389">
        <v>12</v>
      </c>
      <c r="K389">
        <v>3</v>
      </c>
      <c r="L389">
        <v>22</v>
      </c>
      <c r="M389">
        <v>13</v>
      </c>
      <c r="N389">
        <v>1.52</v>
      </c>
      <c r="O389">
        <v>8.2200000000000006</v>
      </c>
      <c r="P389">
        <v>4.66</v>
      </c>
      <c r="Q389">
        <v>4.47</v>
      </c>
      <c r="R389">
        <v>0</v>
      </c>
      <c r="S389">
        <v>9059</v>
      </c>
      <c r="U389">
        <f t="shared" si="67"/>
        <v>1</v>
      </c>
      <c r="V389">
        <f t="shared" si="68"/>
        <v>2</v>
      </c>
      <c r="W389">
        <f t="shared" si="69"/>
        <v>4.54</v>
      </c>
      <c r="X389">
        <f t="shared" si="70"/>
        <v>0</v>
      </c>
      <c r="Y389">
        <f t="shared" si="71"/>
        <v>25</v>
      </c>
      <c r="Z389">
        <f t="shared" si="72"/>
        <v>24</v>
      </c>
      <c r="AA389">
        <f t="shared" si="73"/>
        <v>24</v>
      </c>
      <c r="AB389">
        <f t="shared" si="74"/>
        <v>12</v>
      </c>
      <c r="AC389">
        <f t="shared" si="75"/>
        <v>3</v>
      </c>
      <c r="AD389">
        <f t="shared" si="76"/>
        <v>22</v>
      </c>
      <c r="AE389">
        <f t="shared" si="77"/>
        <v>13</v>
      </c>
      <c r="AF389">
        <f>SUMPRODUCT(U389:AE389,Weights!$E$3:$O$3)</f>
        <v>26.5</v>
      </c>
    </row>
    <row r="390" spans="1:32" x14ac:dyDescent="0.25">
      <c r="A390" t="s">
        <v>857</v>
      </c>
      <c r="B390" t="s">
        <v>15</v>
      </c>
      <c r="C390">
        <v>1</v>
      </c>
      <c r="D390">
        <v>1</v>
      </c>
      <c r="E390">
        <v>4.51</v>
      </c>
      <c r="F390">
        <v>3</v>
      </c>
      <c r="G390">
        <v>11</v>
      </c>
      <c r="H390">
        <v>24</v>
      </c>
      <c r="I390">
        <v>24</v>
      </c>
      <c r="J390">
        <v>12</v>
      </c>
      <c r="K390">
        <v>3</v>
      </c>
      <c r="L390">
        <v>22</v>
      </c>
      <c r="M390">
        <v>10</v>
      </c>
      <c r="N390">
        <v>1.39</v>
      </c>
      <c r="O390">
        <v>8.35</v>
      </c>
      <c r="P390">
        <v>3.58</v>
      </c>
      <c r="Q390">
        <v>4.4800000000000004</v>
      </c>
      <c r="R390">
        <v>0.2</v>
      </c>
      <c r="S390">
        <v>10387</v>
      </c>
      <c r="U390">
        <f t="shared" si="67"/>
        <v>1</v>
      </c>
      <c r="V390">
        <f t="shared" si="68"/>
        <v>1</v>
      </c>
      <c r="W390">
        <f t="shared" si="69"/>
        <v>4.51</v>
      </c>
      <c r="X390">
        <f t="shared" si="70"/>
        <v>3</v>
      </c>
      <c r="Y390">
        <f t="shared" si="71"/>
        <v>11</v>
      </c>
      <c r="Z390">
        <f t="shared" si="72"/>
        <v>24</v>
      </c>
      <c r="AA390">
        <f t="shared" si="73"/>
        <v>24</v>
      </c>
      <c r="AB390">
        <f t="shared" si="74"/>
        <v>12</v>
      </c>
      <c r="AC390">
        <f t="shared" si="75"/>
        <v>3</v>
      </c>
      <c r="AD390">
        <f t="shared" si="76"/>
        <v>22</v>
      </c>
      <c r="AE390">
        <f t="shared" si="77"/>
        <v>10</v>
      </c>
      <c r="AF390">
        <f>SUMPRODUCT(U390:AE390,Weights!$E$3:$O$3)</f>
        <v>31</v>
      </c>
    </row>
    <row r="391" spans="1:32" x14ac:dyDescent="0.25">
      <c r="A391" t="s">
        <v>753</v>
      </c>
      <c r="B391" t="s">
        <v>85</v>
      </c>
      <c r="C391">
        <v>1</v>
      </c>
      <c r="D391">
        <v>2</v>
      </c>
      <c r="E391">
        <v>4.49</v>
      </c>
      <c r="F391">
        <v>0</v>
      </c>
      <c r="G391">
        <v>26</v>
      </c>
      <c r="H391">
        <v>29</v>
      </c>
      <c r="I391">
        <v>30</v>
      </c>
      <c r="J391">
        <v>15</v>
      </c>
      <c r="K391">
        <v>4</v>
      </c>
      <c r="L391">
        <v>28</v>
      </c>
      <c r="M391">
        <v>12</v>
      </c>
      <c r="N391">
        <v>1.41</v>
      </c>
      <c r="O391">
        <v>8.68</v>
      </c>
      <c r="P391">
        <v>3.66</v>
      </c>
      <c r="Q391">
        <v>4.49</v>
      </c>
      <c r="R391">
        <v>0</v>
      </c>
      <c r="S391">
        <v>14957</v>
      </c>
      <c r="U391">
        <f t="shared" si="67"/>
        <v>1</v>
      </c>
      <c r="V391">
        <f t="shared" si="68"/>
        <v>2</v>
      </c>
      <c r="W391">
        <f t="shared" si="69"/>
        <v>4.49</v>
      </c>
      <c r="X391">
        <f t="shared" si="70"/>
        <v>0</v>
      </c>
      <c r="Y391">
        <f t="shared" si="71"/>
        <v>26</v>
      </c>
      <c r="Z391">
        <f t="shared" si="72"/>
        <v>29</v>
      </c>
      <c r="AA391">
        <f t="shared" si="73"/>
        <v>30</v>
      </c>
      <c r="AB391">
        <f t="shared" si="74"/>
        <v>15</v>
      </c>
      <c r="AC391">
        <f t="shared" si="75"/>
        <v>4</v>
      </c>
      <c r="AD391">
        <f t="shared" si="76"/>
        <v>28</v>
      </c>
      <c r="AE391">
        <f t="shared" si="77"/>
        <v>12</v>
      </c>
      <c r="AF391">
        <f>SUMPRODUCT(U391:AE391,Weights!$E$3:$O$3)</f>
        <v>34</v>
      </c>
    </row>
    <row r="392" spans="1:32" x14ac:dyDescent="0.25">
      <c r="A392" t="s">
        <v>759</v>
      </c>
      <c r="B392" t="s">
        <v>15</v>
      </c>
      <c r="C392">
        <v>3</v>
      </c>
      <c r="D392">
        <v>5</v>
      </c>
      <c r="E392">
        <v>4.6900000000000004</v>
      </c>
      <c r="F392">
        <v>10</v>
      </c>
      <c r="G392">
        <v>11</v>
      </c>
      <c r="H392">
        <v>63</v>
      </c>
      <c r="I392">
        <v>66</v>
      </c>
      <c r="J392">
        <v>33</v>
      </c>
      <c r="K392">
        <v>10</v>
      </c>
      <c r="L392">
        <v>53</v>
      </c>
      <c r="M392">
        <v>19</v>
      </c>
      <c r="N392">
        <v>1.35</v>
      </c>
      <c r="O392">
        <v>7.52</v>
      </c>
      <c r="P392">
        <v>2.66</v>
      </c>
      <c r="Q392">
        <v>4.49</v>
      </c>
      <c r="R392">
        <v>0.6</v>
      </c>
      <c r="S392">
        <v>5448</v>
      </c>
      <c r="U392">
        <f t="shared" si="67"/>
        <v>3</v>
      </c>
      <c r="V392">
        <f t="shared" si="68"/>
        <v>5</v>
      </c>
      <c r="W392">
        <f t="shared" si="69"/>
        <v>4.6900000000000004</v>
      </c>
      <c r="X392">
        <f t="shared" si="70"/>
        <v>10</v>
      </c>
      <c r="Y392">
        <f t="shared" si="71"/>
        <v>11</v>
      </c>
      <c r="Z392">
        <f t="shared" si="72"/>
        <v>63</v>
      </c>
      <c r="AA392">
        <f t="shared" si="73"/>
        <v>66</v>
      </c>
      <c r="AB392">
        <f t="shared" si="74"/>
        <v>33</v>
      </c>
      <c r="AC392">
        <f t="shared" si="75"/>
        <v>10</v>
      </c>
      <c r="AD392">
        <f t="shared" si="76"/>
        <v>53</v>
      </c>
      <c r="AE392">
        <f t="shared" si="77"/>
        <v>19</v>
      </c>
      <c r="AF392">
        <f>SUMPRODUCT(U392:AE392,Weights!$E$3:$O$3)</f>
        <v>70.5</v>
      </c>
    </row>
    <row r="393" spans="1:32" x14ac:dyDescent="0.25">
      <c r="A393" t="s">
        <v>1201</v>
      </c>
      <c r="B393" t="s">
        <v>96</v>
      </c>
      <c r="C393">
        <v>1</v>
      </c>
      <c r="D393">
        <v>1</v>
      </c>
      <c r="E393">
        <v>4.4800000000000004</v>
      </c>
      <c r="F393">
        <v>0</v>
      </c>
      <c r="G393">
        <v>13</v>
      </c>
      <c r="H393">
        <v>17</v>
      </c>
      <c r="I393">
        <v>17</v>
      </c>
      <c r="J393">
        <v>8</v>
      </c>
      <c r="K393">
        <v>2</v>
      </c>
      <c r="L393">
        <v>14</v>
      </c>
      <c r="M393">
        <v>6</v>
      </c>
      <c r="N393">
        <v>1.39</v>
      </c>
      <c r="O393">
        <v>7.83</v>
      </c>
      <c r="P393">
        <v>3.19</v>
      </c>
      <c r="Q393">
        <v>4.49</v>
      </c>
      <c r="R393">
        <v>0</v>
      </c>
      <c r="S393">
        <v>10500</v>
      </c>
      <c r="U393">
        <f t="shared" si="67"/>
        <v>1</v>
      </c>
      <c r="V393">
        <f t="shared" si="68"/>
        <v>1</v>
      </c>
      <c r="W393">
        <f t="shared" si="69"/>
        <v>4.4800000000000004</v>
      </c>
      <c r="X393">
        <f t="shared" si="70"/>
        <v>0</v>
      </c>
      <c r="Y393">
        <f t="shared" si="71"/>
        <v>13</v>
      </c>
      <c r="Z393">
        <f t="shared" si="72"/>
        <v>17</v>
      </c>
      <c r="AA393">
        <f t="shared" si="73"/>
        <v>17</v>
      </c>
      <c r="AB393">
        <f t="shared" si="74"/>
        <v>8</v>
      </c>
      <c r="AC393">
        <f t="shared" si="75"/>
        <v>2</v>
      </c>
      <c r="AD393">
        <f t="shared" si="76"/>
        <v>14</v>
      </c>
      <c r="AE393">
        <f t="shared" si="77"/>
        <v>6</v>
      </c>
      <c r="AF393">
        <f>SUMPRODUCT(U393:AE393,Weights!$E$3:$O$3)</f>
        <v>22.5</v>
      </c>
    </row>
    <row r="394" spans="1:32" x14ac:dyDescent="0.25">
      <c r="A394" t="s">
        <v>1096</v>
      </c>
      <c r="B394" t="s">
        <v>51</v>
      </c>
      <c r="C394">
        <v>0</v>
      </c>
      <c r="D394">
        <v>0</v>
      </c>
      <c r="E394">
        <v>4.4000000000000004</v>
      </c>
      <c r="F394">
        <v>0</v>
      </c>
      <c r="G394">
        <v>8</v>
      </c>
      <c r="H394">
        <v>9</v>
      </c>
      <c r="I394">
        <v>7</v>
      </c>
      <c r="J394">
        <v>4</v>
      </c>
      <c r="K394">
        <v>2</v>
      </c>
      <c r="L394">
        <v>11</v>
      </c>
      <c r="M394">
        <v>4</v>
      </c>
      <c r="N394">
        <v>1.29</v>
      </c>
      <c r="O394">
        <v>11.05</v>
      </c>
      <c r="P394">
        <v>3.96</v>
      </c>
      <c r="Q394">
        <v>4.51</v>
      </c>
      <c r="R394">
        <v>0</v>
      </c>
      <c r="S394">
        <v>2951</v>
      </c>
      <c r="U394">
        <f t="shared" si="67"/>
        <v>0</v>
      </c>
      <c r="V394">
        <f t="shared" si="68"/>
        <v>0</v>
      </c>
      <c r="W394">
        <f t="shared" si="69"/>
        <v>4.4000000000000004</v>
      </c>
      <c r="X394">
        <f t="shared" si="70"/>
        <v>0</v>
      </c>
      <c r="Y394">
        <f t="shared" si="71"/>
        <v>8</v>
      </c>
      <c r="Z394">
        <f t="shared" si="72"/>
        <v>9</v>
      </c>
      <c r="AA394">
        <f t="shared" si="73"/>
        <v>7</v>
      </c>
      <c r="AB394">
        <f t="shared" si="74"/>
        <v>4</v>
      </c>
      <c r="AC394">
        <f t="shared" si="75"/>
        <v>2</v>
      </c>
      <c r="AD394">
        <f t="shared" si="76"/>
        <v>11</v>
      </c>
      <c r="AE394">
        <f t="shared" si="77"/>
        <v>4</v>
      </c>
      <c r="AF394">
        <f>SUMPRODUCT(U394:AE394,Weights!$E$3:$O$3)</f>
        <v>15.5</v>
      </c>
    </row>
    <row r="395" spans="1:32" x14ac:dyDescent="0.25">
      <c r="A395" t="s">
        <v>863</v>
      </c>
      <c r="B395" t="s">
        <v>32</v>
      </c>
      <c r="C395">
        <v>1</v>
      </c>
      <c r="D395">
        <v>1</v>
      </c>
      <c r="E395">
        <v>4.29</v>
      </c>
      <c r="F395">
        <v>0</v>
      </c>
      <c r="G395">
        <v>25</v>
      </c>
      <c r="H395">
        <v>24</v>
      </c>
      <c r="I395">
        <v>26</v>
      </c>
      <c r="J395">
        <v>12</v>
      </c>
      <c r="K395">
        <v>2</v>
      </c>
      <c r="L395">
        <v>15</v>
      </c>
      <c r="M395">
        <v>10</v>
      </c>
      <c r="N395">
        <v>1.48</v>
      </c>
      <c r="O395">
        <v>5.67</v>
      </c>
      <c r="P395">
        <v>3.73</v>
      </c>
      <c r="Q395">
        <v>4.51</v>
      </c>
      <c r="R395">
        <v>0</v>
      </c>
      <c r="S395">
        <v>11753</v>
      </c>
      <c r="U395">
        <f t="shared" si="67"/>
        <v>1</v>
      </c>
      <c r="V395">
        <f t="shared" si="68"/>
        <v>1</v>
      </c>
      <c r="W395">
        <f t="shared" si="69"/>
        <v>4.29</v>
      </c>
      <c r="X395">
        <f t="shared" si="70"/>
        <v>0</v>
      </c>
      <c r="Y395">
        <f t="shared" si="71"/>
        <v>25</v>
      </c>
      <c r="Z395">
        <f t="shared" si="72"/>
        <v>24</v>
      </c>
      <c r="AA395">
        <f t="shared" si="73"/>
        <v>26</v>
      </c>
      <c r="AB395">
        <f t="shared" si="74"/>
        <v>12</v>
      </c>
      <c r="AC395">
        <f t="shared" si="75"/>
        <v>2</v>
      </c>
      <c r="AD395">
        <f t="shared" si="76"/>
        <v>15</v>
      </c>
      <c r="AE395">
        <f t="shared" si="77"/>
        <v>10</v>
      </c>
      <c r="AF395">
        <f>SUMPRODUCT(U395:AE395,Weights!$E$3:$O$3)</f>
        <v>23</v>
      </c>
    </row>
    <row r="396" spans="1:32" x14ac:dyDescent="0.25">
      <c r="A396" t="s">
        <v>1142</v>
      </c>
      <c r="B396" t="s">
        <v>110</v>
      </c>
      <c r="C396">
        <v>2</v>
      </c>
      <c r="D396">
        <v>4</v>
      </c>
      <c r="E396">
        <v>5.03</v>
      </c>
      <c r="F396">
        <v>9</v>
      </c>
      <c r="G396">
        <v>9</v>
      </c>
      <c r="H396">
        <v>48</v>
      </c>
      <c r="I396">
        <v>52</v>
      </c>
      <c r="J396">
        <v>27</v>
      </c>
      <c r="K396">
        <v>6</v>
      </c>
      <c r="L396">
        <v>40</v>
      </c>
      <c r="M396">
        <v>18</v>
      </c>
      <c r="N396">
        <v>1.45</v>
      </c>
      <c r="O396">
        <v>7.37</v>
      </c>
      <c r="P396">
        <v>3.42</v>
      </c>
      <c r="Q396">
        <v>4.51</v>
      </c>
      <c r="R396">
        <v>0.5</v>
      </c>
      <c r="S396">
        <v>16980</v>
      </c>
      <c r="U396">
        <f t="shared" si="67"/>
        <v>2</v>
      </c>
      <c r="V396">
        <f t="shared" si="68"/>
        <v>4</v>
      </c>
      <c r="W396">
        <f t="shared" si="69"/>
        <v>5.03</v>
      </c>
      <c r="X396">
        <f t="shared" si="70"/>
        <v>9</v>
      </c>
      <c r="Y396">
        <f t="shared" si="71"/>
        <v>9</v>
      </c>
      <c r="Z396">
        <f t="shared" si="72"/>
        <v>48</v>
      </c>
      <c r="AA396">
        <f t="shared" si="73"/>
        <v>52</v>
      </c>
      <c r="AB396">
        <f t="shared" si="74"/>
        <v>27</v>
      </c>
      <c r="AC396">
        <f t="shared" si="75"/>
        <v>6</v>
      </c>
      <c r="AD396">
        <f t="shared" si="76"/>
        <v>40</v>
      </c>
      <c r="AE396">
        <f t="shared" si="77"/>
        <v>18</v>
      </c>
      <c r="AF396">
        <f>SUMPRODUCT(U396:AE396,Weights!$E$3:$O$3)</f>
        <v>45</v>
      </c>
    </row>
    <row r="397" spans="1:32" x14ac:dyDescent="0.25">
      <c r="A397" t="s">
        <v>822</v>
      </c>
      <c r="B397" t="s">
        <v>39</v>
      </c>
      <c r="C397">
        <v>2</v>
      </c>
      <c r="D397">
        <v>3</v>
      </c>
      <c r="E397">
        <v>4.22</v>
      </c>
      <c r="F397">
        <v>0</v>
      </c>
      <c r="G397">
        <v>30</v>
      </c>
      <c r="H397">
        <v>35</v>
      </c>
      <c r="I397">
        <v>35</v>
      </c>
      <c r="J397">
        <v>17</v>
      </c>
      <c r="K397">
        <v>5</v>
      </c>
      <c r="L397">
        <v>33</v>
      </c>
      <c r="M397">
        <v>14</v>
      </c>
      <c r="N397">
        <v>1.37</v>
      </c>
      <c r="O397">
        <v>8.2899999999999991</v>
      </c>
      <c r="P397">
        <v>3.51</v>
      </c>
      <c r="Q397">
        <v>4.51</v>
      </c>
      <c r="R397">
        <v>0.1</v>
      </c>
      <c r="S397">
        <v>7624</v>
      </c>
      <c r="U397">
        <f t="shared" si="67"/>
        <v>2</v>
      </c>
      <c r="V397">
        <f t="shared" si="68"/>
        <v>3</v>
      </c>
      <c r="W397">
        <f t="shared" si="69"/>
        <v>4.22</v>
      </c>
      <c r="X397">
        <f t="shared" si="70"/>
        <v>0</v>
      </c>
      <c r="Y397">
        <f t="shared" si="71"/>
        <v>30</v>
      </c>
      <c r="Z397">
        <f t="shared" si="72"/>
        <v>35</v>
      </c>
      <c r="AA397">
        <f t="shared" si="73"/>
        <v>35</v>
      </c>
      <c r="AB397">
        <f t="shared" si="74"/>
        <v>17</v>
      </c>
      <c r="AC397">
        <f t="shared" si="75"/>
        <v>5</v>
      </c>
      <c r="AD397">
        <f t="shared" si="76"/>
        <v>33</v>
      </c>
      <c r="AE397">
        <f t="shared" si="77"/>
        <v>14</v>
      </c>
      <c r="AF397">
        <f>SUMPRODUCT(U397:AE397,Weights!$E$3:$O$3)</f>
        <v>45.5</v>
      </c>
    </row>
    <row r="398" spans="1:32" x14ac:dyDescent="0.25">
      <c r="A398" t="s">
        <v>791</v>
      </c>
      <c r="B398" t="s">
        <v>45</v>
      </c>
      <c r="C398">
        <v>3</v>
      </c>
      <c r="D398">
        <v>5</v>
      </c>
      <c r="E398">
        <v>4.96</v>
      </c>
      <c r="F398">
        <v>14</v>
      </c>
      <c r="G398">
        <v>14</v>
      </c>
      <c r="H398">
        <v>76</v>
      </c>
      <c r="I398">
        <v>81</v>
      </c>
      <c r="J398">
        <v>42</v>
      </c>
      <c r="K398">
        <v>10</v>
      </c>
      <c r="L398">
        <v>63</v>
      </c>
      <c r="M398">
        <v>30</v>
      </c>
      <c r="N398">
        <v>1.47</v>
      </c>
      <c r="O398">
        <v>7.52</v>
      </c>
      <c r="P398">
        <v>3.59</v>
      </c>
      <c r="Q398">
        <v>4.51</v>
      </c>
      <c r="R398">
        <v>0.9</v>
      </c>
      <c r="S398">
        <v>8779</v>
      </c>
      <c r="U398">
        <f t="shared" si="67"/>
        <v>3</v>
      </c>
      <c r="V398">
        <f t="shared" si="68"/>
        <v>5</v>
      </c>
      <c r="W398">
        <f t="shared" si="69"/>
        <v>4.96</v>
      </c>
      <c r="X398">
        <f t="shared" si="70"/>
        <v>14</v>
      </c>
      <c r="Y398">
        <f t="shared" si="71"/>
        <v>14</v>
      </c>
      <c r="Z398">
        <f t="shared" si="72"/>
        <v>76</v>
      </c>
      <c r="AA398">
        <f t="shared" si="73"/>
        <v>81</v>
      </c>
      <c r="AB398">
        <f t="shared" si="74"/>
        <v>42</v>
      </c>
      <c r="AC398">
        <f t="shared" si="75"/>
        <v>10</v>
      </c>
      <c r="AD398">
        <f t="shared" si="76"/>
        <v>63</v>
      </c>
      <c r="AE398">
        <f t="shared" si="77"/>
        <v>30</v>
      </c>
      <c r="AF398">
        <f>SUMPRODUCT(U398:AE398,Weights!$E$3:$O$3)</f>
        <v>75.5</v>
      </c>
    </row>
    <row r="399" spans="1:32" x14ac:dyDescent="0.25">
      <c r="A399" t="s">
        <v>779</v>
      </c>
      <c r="B399" t="s">
        <v>41</v>
      </c>
      <c r="C399">
        <v>2</v>
      </c>
      <c r="D399">
        <v>2</v>
      </c>
      <c r="E399">
        <v>4.51</v>
      </c>
      <c r="F399">
        <v>0</v>
      </c>
      <c r="G399">
        <v>26</v>
      </c>
      <c r="H399">
        <v>29</v>
      </c>
      <c r="I399">
        <v>28</v>
      </c>
      <c r="J399">
        <v>14</v>
      </c>
      <c r="K399">
        <v>5</v>
      </c>
      <c r="L399">
        <v>30</v>
      </c>
      <c r="M399">
        <v>11</v>
      </c>
      <c r="N399">
        <v>1.38</v>
      </c>
      <c r="O399">
        <v>9.33</v>
      </c>
      <c r="P399">
        <v>3.49</v>
      </c>
      <c r="Q399">
        <v>4.51</v>
      </c>
      <c r="R399">
        <v>0.1</v>
      </c>
      <c r="S399">
        <v>16507</v>
      </c>
      <c r="U399">
        <f t="shared" si="67"/>
        <v>2</v>
      </c>
      <c r="V399">
        <f t="shared" si="68"/>
        <v>2</v>
      </c>
      <c r="W399">
        <f t="shared" si="69"/>
        <v>4.51</v>
      </c>
      <c r="X399">
        <f t="shared" si="70"/>
        <v>0</v>
      </c>
      <c r="Y399">
        <f t="shared" si="71"/>
        <v>26</v>
      </c>
      <c r="Z399">
        <f t="shared" si="72"/>
        <v>29</v>
      </c>
      <c r="AA399">
        <f t="shared" si="73"/>
        <v>28</v>
      </c>
      <c r="AB399">
        <f t="shared" si="74"/>
        <v>14</v>
      </c>
      <c r="AC399">
        <f t="shared" si="75"/>
        <v>5</v>
      </c>
      <c r="AD399">
        <f t="shared" si="76"/>
        <v>30</v>
      </c>
      <c r="AE399">
        <f t="shared" si="77"/>
        <v>11</v>
      </c>
      <c r="AF399">
        <f>SUMPRODUCT(U399:AE399,Weights!$E$3:$O$3)</f>
        <v>44.5</v>
      </c>
    </row>
    <row r="400" spans="1:32" x14ac:dyDescent="0.25">
      <c r="A400" t="s">
        <v>1102</v>
      </c>
      <c r="B400" t="s">
        <v>34</v>
      </c>
      <c r="C400">
        <v>2</v>
      </c>
      <c r="D400">
        <v>4</v>
      </c>
      <c r="E400">
        <v>4.7300000000000004</v>
      </c>
      <c r="F400">
        <v>9</v>
      </c>
      <c r="G400">
        <v>11</v>
      </c>
      <c r="H400">
        <v>55</v>
      </c>
      <c r="I400">
        <v>58</v>
      </c>
      <c r="J400">
        <v>29</v>
      </c>
      <c r="K400">
        <v>7</v>
      </c>
      <c r="L400">
        <v>38</v>
      </c>
      <c r="M400">
        <v>21</v>
      </c>
      <c r="N400">
        <v>1.42</v>
      </c>
      <c r="O400">
        <v>6.23</v>
      </c>
      <c r="P400">
        <v>3.36</v>
      </c>
      <c r="Q400">
        <v>4.51</v>
      </c>
      <c r="R400">
        <v>0.4</v>
      </c>
      <c r="S400">
        <v>2929</v>
      </c>
      <c r="U400">
        <f t="shared" si="67"/>
        <v>2</v>
      </c>
      <c r="V400">
        <f t="shared" si="68"/>
        <v>4</v>
      </c>
      <c r="W400">
        <f t="shared" si="69"/>
        <v>4.7300000000000004</v>
      </c>
      <c r="X400">
        <f t="shared" si="70"/>
        <v>9</v>
      </c>
      <c r="Y400">
        <f t="shared" si="71"/>
        <v>11</v>
      </c>
      <c r="Z400">
        <f t="shared" si="72"/>
        <v>55</v>
      </c>
      <c r="AA400">
        <f t="shared" si="73"/>
        <v>58</v>
      </c>
      <c r="AB400">
        <f t="shared" si="74"/>
        <v>29</v>
      </c>
      <c r="AC400">
        <f t="shared" si="75"/>
        <v>7</v>
      </c>
      <c r="AD400">
        <f t="shared" si="76"/>
        <v>38</v>
      </c>
      <c r="AE400">
        <f t="shared" si="77"/>
        <v>21</v>
      </c>
      <c r="AF400">
        <f>SUMPRODUCT(U400:AE400,Weights!$E$3:$O$3)</f>
        <v>48.5</v>
      </c>
    </row>
    <row r="401" spans="1:32" x14ac:dyDescent="0.25">
      <c r="A401" t="s">
        <v>848</v>
      </c>
      <c r="B401" t="s">
        <v>34</v>
      </c>
      <c r="C401">
        <v>2</v>
      </c>
      <c r="D401">
        <v>3</v>
      </c>
      <c r="E401">
        <v>4.88</v>
      </c>
      <c r="F401">
        <v>6</v>
      </c>
      <c r="G401">
        <v>10</v>
      </c>
      <c r="H401">
        <v>39</v>
      </c>
      <c r="I401">
        <v>40</v>
      </c>
      <c r="J401">
        <v>21</v>
      </c>
      <c r="K401">
        <v>4</v>
      </c>
      <c r="L401">
        <v>26</v>
      </c>
      <c r="M401">
        <v>16</v>
      </c>
      <c r="N401">
        <v>1.43</v>
      </c>
      <c r="O401">
        <v>5.96</v>
      </c>
      <c r="P401">
        <v>3.58</v>
      </c>
      <c r="Q401">
        <v>4.51</v>
      </c>
      <c r="R401">
        <v>0.3</v>
      </c>
      <c r="S401">
        <v>16017</v>
      </c>
      <c r="U401">
        <f t="shared" si="67"/>
        <v>2</v>
      </c>
      <c r="V401">
        <f t="shared" si="68"/>
        <v>3</v>
      </c>
      <c r="W401">
        <f t="shared" si="69"/>
        <v>4.88</v>
      </c>
      <c r="X401">
        <f t="shared" si="70"/>
        <v>6</v>
      </c>
      <c r="Y401">
        <f t="shared" si="71"/>
        <v>10</v>
      </c>
      <c r="Z401">
        <f t="shared" si="72"/>
        <v>39</v>
      </c>
      <c r="AA401">
        <f t="shared" si="73"/>
        <v>40</v>
      </c>
      <c r="AB401">
        <f t="shared" si="74"/>
        <v>21</v>
      </c>
      <c r="AC401">
        <f t="shared" si="75"/>
        <v>4</v>
      </c>
      <c r="AD401">
        <f t="shared" si="76"/>
        <v>26</v>
      </c>
      <c r="AE401">
        <f t="shared" si="77"/>
        <v>16</v>
      </c>
      <c r="AF401">
        <f>SUMPRODUCT(U401:AE401,Weights!$E$3:$O$3)</f>
        <v>35</v>
      </c>
    </row>
    <row r="402" spans="1:32" x14ac:dyDescent="0.25">
      <c r="A402" t="s">
        <v>1131</v>
      </c>
      <c r="B402" t="s">
        <v>85</v>
      </c>
      <c r="C402">
        <v>3</v>
      </c>
      <c r="D402">
        <v>5</v>
      </c>
      <c r="E402">
        <v>4.53</v>
      </c>
      <c r="F402">
        <v>11</v>
      </c>
      <c r="G402">
        <v>11</v>
      </c>
      <c r="H402">
        <v>54</v>
      </c>
      <c r="I402">
        <v>52</v>
      </c>
      <c r="J402">
        <v>27</v>
      </c>
      <c r="K402">
        <v>7</v>
      </c>
      <c r="L402">
        <v>55</v>
      </c>
      <c r="M402">
        <v>26</v>
      </c>
      <c r="N402">
        <v>1.46</v>
      </c>
      <c r="O402">
        <v>9.19</v>
      </c>
      <c r="P402">
        <v>4.34</v>
      </c>
      <c r="Q402">
        <v>4.51</v>
      </c>
      <c r="R402">
        <v>0.5</v>
      </c>
      <c r="S402">
        <v>17186</v>
      </c>
      <c r="U402">
        <f t="shared" si="67"/>
        <v>3</v>
      </c>
      <c r="V402">
        <f t="shared" si="68"/>
        <v>5</v>
      </c>
      <c r="W402">
        <f t="shared" si="69"/>
        <v>4.53</v>
      </c>
      <c r="X402">
        <f t="shared" si="70"/>
        <v>11</v>
      </c>
      <c r="Y402">
        <f t="shared" si="71"/>
        <v>11</v>
      </c>
      <c r="Z402">
        <f t="shared" si="72"/>
        <v>54</v>
      </c>
      <c r="AA402">
        <f t="shared" si="73"/>
        <v>52</v>
      </c>
      <c r="AB402">
        <f t="shared" si="74"/>
        <v>27</v>
      </c>
      <c r="AC402">
        <f t="shared" si="75"/>
        <v>7</v>
      </c>
      <c r="AD402">
        <f t="shared" si="76"/>
        <v>55</v>
      </c>
      <c r="AE402">
        <f t="shared" si="77"/>
        <v>26</v>
      </c>
      <c r="AF402">
        <f>SUMPRODUCT(U402:AE402,Weights!$E$3:$O$3)</f>
        <v>70</v>
      </c>
    </row>
    <row r="403" spans="1:32" x14ac:dyDescent="0.25">
      <c r="A403" t="s">
        <v>1119</v>
      </c>
      <c r="B403" t="s">
        <v>49</v>
      </c>
      <c r="C403">
        <v>2</v>
      </c>
      <c r="D403">
        <v>3</v>
      </c>
      <c r="E403">
        <v>4.75</v>
      </c>
      <c r="F403">
        <v>8</v>
      </c>
      <c r="G403">
        <v>9</v>
      </c>
      <c r="H403">
        <v>43</v>
      </c>
      <c r="I403">
        <v>44</v>
      </c>
      <c r="J403">
        <v>22</v>
      </c>
      <c r="K403">
        <v>5</v>
      </c>
      <c r="L403">
        <v>37</v>
      </c>
      <c r="M403">
        <v>19</v>
      </c>
      <c r="N403">
        <v>1.49</v>
      </c>
      <c r="O403">
        <v>7.82</v>
      </c>
      <c r="P403">
        <v>4.07</v>
      </c>
      <c r="Q403">
        <v>4.51</v>
      </c>
      <c r="R403">
        <v>0.5</v>
      </c>
      <c r="S403">
        <v>17303</v>
      </c>
      <c r="U403">
        <f t="shared" si="67"/>
        <v>2</v>
      </c>
      <c r="V403">
        <f t="shared" si="68"/>
        <v>3</v>
      </c>
      <c r="W403">
        <f t="shared" si="69"/>
        <v>4.75</v>
      </c>
      <c r="X403">
        <f t="shared" si="70"/>
        <v>8</v>
      </c>
      <c r="Y403">
        <f t="shared" si="71"/>
        <v>9</v>
      </c>
      <c r="Z403">
        <f t="shared" si="72"/>
        <v>43</v>
      </c>
      <c r="AA403">
        <f t="shared" si="73"/>
        <v>44</v>
      </c>
      <c r="AB403">
        <f t="shared" si="74"/>
        <v>22</v>
      </c>
      <c r="AC403">
        <f t="shared" si="75"/>
        <v>5</v>
      </c>
      <c r="AD403">
        <f t="shared" si="76"/>
        <v>37</v>
      </c>
      <c r="AE403">
        <f t="shared" si="77"/>
        <v>19</v>
      </c>
      <c r="AF403">
        <f>SUMPRODUCT(U403:AE403,Weights!$E$3:$O$3)</f>
        <v>48.5</v>
      </c>
    </row>
    <row r="404" spans="1:32" x14ac:dyDescent="0.25">
      <c r="A404" t="s">
        <v>840</v>
      </c>
      <c r="B404" t="s">
        <v>147</v>
      </c>
      <c r="C404">
        <v>3</v>
      </c>
      <c r="D404">
        <v>3</v>
      </c>
      <c r="E404">
        <v>4.45</v>
      </c>
      <c r="F404">
        <v>6</v>
      </c>
      <c r="G404">
        <v>18</v>
      </c>
      <c r="H404">
        <v>45</v>
      </c>
      <c r="I404">
        <v>46</v>
      </c>
      <c r="J404">
        <v>22</v>
      </c>
      <c r="K404">
        <v>7</v>
      </c>
      <c r="L404">
        <v>44</v>
      </c>
      <c r="M404">
        <v>16</v>
      </c>
      <c r="N404">
        <v>1.39</v>
      </c>
      <c r="O404">
        <v>8.92</v>
      </c>
      <c r="P404">
        <v>3.29</v>
      </c>
      <c r="Q404">
        <v>4.5199999999999996</v>
      </c>
      <c r="R404">
        <v>0.4</v>
      </c>
      <c r="S404">
        <v>13799</v>
      </c>
      <c r="U404">
        <f t="shared" si="67"/>
        <v>3</v>
      </c>
      <c r="V404">
        <f t="shared" si="68"/>
        <v>3</v>
      </c>
      <c r="W404">
        <f t="shared" si="69"/>
        <v>4.45</v>
      </c>
      <c r="X404">
        <f t="shared" si="70"/>
        <v>6</v>
      </c>
      <c r="Y404">
        <f t="shared" si="71"/>
        <v>18</v>
      </c>
      <c r="Z404">
        <f t="shared" si="72"/>
        <v>45</v>
      </c>
      <c r="AA404">
        <f t="shared" si="73"/>
        <v>46</v>
      </c>
      <c r="AB404">
        <f t="shared" si="74"/>
        <v>22</v>
      </c>
      <c r="AC404">
        <f t="shared" si="75"/>
        <v>7</v>
      </c>
      <c r="AD404">
        <f t="shared" si="76"/>
        <v>44</v>
      </c>
      <c r="AE404">
        <f t="shared" si="77"/>
        <v>16</v>
      </c>
      <c r="AF404">
        <f>SUMPRODUCT(U404:AE404,Weights!$E$3:$O$3)</f>
        <v>65</v>
      </c>
    </row>
    <row r="405" spans="1:32" x14ac:dyDescent="0.25">
      <c r="A405" t="s">
        <v>872</v>
      </c>
      <c r="B405" t="s">
        <v>125</v>
      </c>
      <c r="C405">
        <v>3</v>
      </c>
      <c r="D405">
        <v>4</v>
      </c>
      <c r="E405">
        <v>4.0999999999999996</v>
      </c>
      <c r="F405">
        <v>2</v>
      </c>
      <c r="G405">
        <v>26</v>
      </c>
      <c r="H405">
        <v>42</v>
      </c>
      <c r="I405">
        <v>44</v>
      </c>
      <c r="J405">
        <v>19</v>
      </c>
      <c r="K405">
        <v>6</v>
      </c>
      <c r="L405">
        <v>28</v>
      </c>
      <c r="M405">
        <v>11</v>
      </c>
      <c r="N405">
        <v>1.32</v>
      </c>
      <c r="O405">
        <v>6.05</v>
      </c>
      <c r="P405">
        <v>2.44</v>
      </c>
      <c r="Q405">
        <v>4.5199999999999996</v>
      </c>
      <c r="R405">
        <v>0.1</v>
      </c>
      <c r="S405">
        <v>10314</v>
      </c>
      <c r="U405">
        <f t="shared" si="67"/>
        <v>3</v>
      </c>
      <c r="V405">
        <f t="shared" si="68"/>
        <v>4</v>
      </c>
      <c r="W405">
        <f t="shared" si="69"/>
        <v>4.0999999999999996</v>
      </c>
      <c r="X405">
        <f t="shared" si="70"/>
        <v>2</v>
      </c>
      <c r="Y405">
        <f t="shared" si="71"/>
        <v>26</v>
      </c>
      <c r="Z405">
        <f t="shared" si="72"/>
        <v>42</v>
      </c>
      <c r="AA405">
        <f t="shared" si="73"/>
        <v>44</v>
      </c>
      <c r="AB405">
        <f t="shared" si="74"/>
        <v>19</v>
      </c>
      <c r="AC405">
        <f t="shared" si="75"/>
        <v>6</v>
      </c>
      <c r="AD405">
        <f t="shared" si="76"/>
        <v>28</v>
      </c>
      <c r="AE405">
        <f t="shared" si="77"/>
        <v>11</v>
      </c>
      <c r="AF405">
        <f>SUMPRODUCT(U405:AE405,Weights!$E$3:$O$3)</f>
        <v>49.5</v>
      </c>
    </row>
    <row r="406" spans="1:32" x14ac:dyDescent="0.25">
      <c r="A406" t="s">
        <v>1210</v>
      </c>
      <c r="B406" t="s">
        <v>41</v>
      </c>
      <c r="C406">
        <v>2</v>
      </c>
      <c r="D406">
        <v>3</v>
      </c>
      <c r="E406">
        <v>4.78</v>
      </c>
      <c r="F406">
        <v>9</v>
      </c>
      <c r="G406">
        <v>9</v>
      </c>
      <c r="H406">
        <v>47</v>
      </c>
      <c r="I406">
        <v>52</v>
      </c>
      <c r="J406">
        <v>25</v>
      </c>
      <c r="K406">
        <v>7</v>
      </c>
      <c r="L406">
        <v>34</v>
      </c>
      <c r="M406">
        <v>13</v>
      </c>
      <c r="N406">
        <v>1.4</v>
      </c>
      <c r="O406">
        <v>6.63</v>
      </c>
      <c r="P406">
        <v>2.5499999999999998</v>
      </c>
      <c r="Q406">
        <v>4.5199999999999996</v>
      </c>
      <c r="R406">
        <v>0.6</v>
      </c>
      <c r="S406">
        <v>16165</v>
      </c>
      <c r="U406">
        <f t="shared" si="67"/>
        <v>2</v>
      </c>
      <c r="V406">
        <f t="shared" si="68"/>
        <v>3</v>
      </c>
      <c r="W406">
        <f t="shared" si="69"/>
        <v>4.78</v>
      </c>
      <c r="X406">
        <f t="shared" si="70"/>
        <v>9</v>
      </c>
      <c r="Y406">
        <f t="shared" si="71"/>
        <v>9</v>
      </c>
      <c r="Z406">
        <f t="shared" si="72"/>
        <v>47</v>
      </c>
      <c r="AA406">
        <f t="shared" si="73"/>
        <v>52</v>
      </c>
      <c r="AB406">
        <f t="shared" si="74"/>
        <v>25</v>
      </c>
      <c r="AC406">
        <f t="shared" si="75"/>
        <v>7</v>
      </c>
      <c r="AD406">
        <f t="shared" si="76"/>
        <v>34</v>
      </c>
      <c r="AE406">
        <f t="shared" si="77"/>
        <v>13</v>
      </c>
      <c r="AF406">
        <f>SUMPRODUCT(U406:AE406,Weights!$E$3:$O$3)</f>
        <v>46.5</v>
      </c>
    </row>
    <row r="407" spans="1:32" x14ac:dyDescent="0.25">
      <c r="A407" t="s">
        <v>910</v>
      </c>
      <c r="B407" t="s">
        <v>49</v>
      </c>
      <c r="C407">
        <v>3</v>
      </c>
      <c r="D407">
        <v>5</v>
      </c>
      <c r="E407">
        <v>4.68</v>
      </c>
      <c r="F407">
        <v>12</v>
      </c>
      <c r="G407">
        <v>13</v>
      </c>
      <c r="H407">
        <v>70</v>
      </c>
      <c r="I407">
        <v>72</v>
      </c>
      <c r="J407">
        <v>37</v>
      </c>
      <c r="K407">
        <v>11</v>
      </c>
      <c r="L407">
        <v>62</v>
      </c>
      <c r="M407">
        <v>22</v>
      </c>
      <c r="N407">
        <v>1.34</v>
      </c>
      <c r="O407">
        <v>7.97</v>
      </c>
      <c r="P407">
        <v>2.8</v>
      </c>
      <c r="Q407">
        <v>4.53</v>
      </c>
      <c r="R407">
        <v>0.7</v>
      </c>
      <c r="S407">
        <v>7754</v>
      </c>
      <c r="U407">
        <f t="shared" si="67"/>
        <v>3</v>
      </c>
      <c r="V407">
        <f t="shared" si="68"/>
        <v>5</v>
      </c>
      <c r="W407">
        <f t="shared" si="69"/>
        <v>4.68</v>
      </c>
      <c r="X407">
        <f t="shared" si="70"/>
        <v>12</v>
      </c>
      <c r="Y407">
        <f t="shared" si="71"/>
        <v>13</v>
      </c>
      <c r="Z407">
        <f t="shared" si="72"/>
        <v>70</v>
      </c>
      <c r="AA407">
        <f t="shared" si="73"/>
        <v>72</v>
      </c>
      <c r="AB407">
        <f t="shared" si="74"/>
        <v>37</v>
      </c>
      <c r="AC407">
        <f t="shared" si="75"/>
        <v>11</v>
      </c>
      <c r="AD407">
        <f t="shared" si="76"/>
        <v>62</v>
      </c>
      <c r="AE407">
        <f t="shared" si="77"/>
        <v>22</v>
      </c>
      <c r="AF407">
        <f>SUMPRODUCT(U407:AE407,Weights!$E$3:$O$3)</f>
        <v>81</v>
      </c>
    </row>
    <row r="408" spans="1:32" x14ac:dyDescent="0.25">
      <c r="A408" t="s">
        <v>1202</v>
      </c>
      <c r="B408" t="s">
        <v>23</v>
      </c>
      <c r="C408">
        <v>1</v>
      </c>
      <c r="D408">
        <v>1</v>
      </c>
      <c r="E408">
        <v>4.3499999999999996</v>
      </c>
      <c r="F408">
        <v>0</v>
      </c>
      <c r="G408">
        <v>17</v>
      </c>
      <c r="H408">
        <v>20</v>
      </c>
      <c r="I408">
        <v>17</v>
      </c>
      <c r="J408">
        <v>10</v>
      </c>
      <c r="K408">
        <v>3</v>
      </c>
      <c r="L408">
        <v>25</v>
      </c>
      <c r="M408">
        <v>13</v>
      </c>
      <c r="N408">
        <v>1.53</v>
      </c>
      <c r="O408">
        <v>11.53</v>
      </c>
      <c r="P408">
        <v>6.09</v>
      </c>
      <c r="Q408">
        <v>4.53</v>
      </c>
      <c r="R408">
        <v>0</v>
      </c>
      <c r="S408">
        <v>12185</v>
      </c>
      <c r="U408">
        <f t="shared" si="67"/>
        <v>1</v>
      </c>
      <c r="V408">
        <f t="shared" si="68"/>
        <v>1</v>
      </c>
      <c r="W408">
        <f t="shared" si="69"/>
        <v>4.3499999999999996</v>
      </c>
      <c r="X408">
        <f t="shared" si="70"/>
        <v>0</v>
      </c>
      <c r="Y408">
        <f t="shared" si="71"/>
        <v>17</v>
      </c>
      <c r="Z408">
        <f t="shared" si="72"/>
        <v>20</v>
      </c>
      <c r="AA408">
        <f t="shared" si="73"/>
        <v>17</v>
      </c>
      <c r="AB408">
        <f t="shared" si="74"/>
        <v>10</v>
      </c>
      <c r="AC408">
        <f t="shared" si="75"/>
        <v>3</v>
      </c>
      <c r="AD408">
        <f t="shared" si="76"/>
        <v>25</v>
      </c>
      <c r="AE408">
        <f t="shared" si="77"/>
        <v>13</v>
      </c>
      <c r="AF408">
        <f>SUMPRODUCT(U408:AE408,Weights!$E$3:$O$3)</f>
        <v>32</v>
      </c>
    </row>
    <row r="409" spans="1:32" x14ac:dyDescent="0.25">
      <c r="A409" t="s">
        <v>892</v>
      </c>
      <c r="B409" t="s">
        <v>73</v>
      </c>
      <c r="C409">
        <v>3</v>
      </c>
      <c r="D409">
        <v>5</v>
      </c>
      <c r="E409">
        <v>4.76</v>
      </c>
      <c r="F409">
        <v>12</v>
      </c>
      <c r="G409">
        <v>12</v>
      </c>
      <c r="H409">
        <v>64</v>
      </c>
      <c r="I409">
        <v>67</v>
      </c>
      <c r="J409">
        <v>34</v>
      </c>
      <c r="K409">
        <v>10</v>
      </c>
      <c r="L409">
        <v>57</v>
      </c>
      <c r="M409">
        <v>23</v>
      </c>
      <c r="N409">
        <v>1.4</v>
      </c>
      <c r="O409">
        <v>8.02</v>
      </c>
      <c r="P409">
        <v>3.28</v>
      </c>
      <c r="Q409">
        <v>4.53</v>
      </c>
      <c r="R409">
        <v>0.8</v>
      </c>
      <c r="S409">
        <v>16511</v>
      </c>
      <c r="U409">
        <f t="shared" si="67"/>
        <v>3</v>
      </c>
      <c r="V409">
        <f t="shared" si="68"/>
        <v>5</v>
      </c>
      <c r="W409">
        <f t="shared" si="69"/>
        <v>4.76</v>
      </c>
      <c r="X409">
        <f t="shared" si="70"/>
        <v>12</v>
      </c>
      <c r="Y409">
        <f t="shared" si="71"/>
        <v>12</v>
      </c>
      <c r="Z409">
        <f t="shared" si="72"/>
        <v>64</v>
      </c>
      <c r="AA409">
        <f t="shared" si="73"/>
        <v>67</v>
      </c>
      <c r="AB409">
        <f t="shared" si="74"/>
        <v>34</v>
      </c>
      <c r="AC409">
        <f t="shared" si="75"/>
        <v>10</v>
      </c>
      <c r="AD409">
        <f t="shared" si="76"/>
        <v>57</v>
      </c>
      <c r="AE409">
        <f t="shared" si="77"/>
        <v>23</v>
      </c>
      <c r="AF409">
        <f>SUMPRODUCT(U409:AE409,Weights!$E$3:$O$3)</f>
        <v>72</v>
      </c>
    </row>
    <row r="410" spans="1:32" x14ac:dyDescent="0.25">
      <c r="A410" t="s">
        <v>730</v>
      </c>
      <c r="B410" t="s">
        <v>15</v>
      </c>
      <c r="C410">
        <v>2</v>
      </c>
      <c r="D410">
        <v>3</v>
      </c>
      <c r="E410">
        <v>4.5599999999999996</v>
      </c>
      <c r="F410">
        <v>4</v>
      </c>
      <c r="G410">
        <v>23</v>
      </c>
      <c r="H410">
        <v>43</v>
      </c>
      <c r="I410">
        <v>46</v>
      </c>
      <c r="J410">
        <v>22</v>
      </c>
      <c r="K410">
        <v>6</v>
      </c>
      <c r="L410">
        <v>35</v>
      </c>
      <c r="M410">
        <v>14</v>
      </c>
      <c r="N410">
        <v>1.37</v>
      </c>
      <c r="O410">
        <v>7.16</v>
      </c>
      <c r="P410">
        <v>2.91</v>
      </c>
      <c r="Q410">
        <v>4.53</v>
      </c>
      <c r="R410">
        <v>0.2</v>
      </c>
      <c r="S410">
        <v>8302</v>
      </c>
      <c r="U410">
        <f t="shared" si="67"/>
        <v>2</v>
      </c>
      <c r="V410">
        <f t="shared" si="68"/>
        <v>3</v>
      </c>
      <c r="W410">
        <f t="shared" si="69"/>
        <v>4.5599999999999996</v>
      </c>
      <c r="X410">
        <f t="shared" si="70"/>
        <v>4</v>
      </c>
      <c r="Y410">
        <f t="shared" si="71"/>
        <v>23</v>
      </c>
      <c r="Z410">
        <f t="shared" si="72"/>
        <v>43</v>
      </c>
      <c r="AA410">
        <f t="shared" si="73"/>
        <v>46</v>
      </c>
      <c r="AB410">
        <f t="shared" si="74"/>
        <v>22</v>
      </c>
      <c r="AC410">
        <f t="shared" si="75"/>
        <v>6</v>
      </c>
      <c r="AD410">
        <f t="shared" si="76"/>
        <v>35</v>
      </c>
      <c r="AE410">
        <f t="shared" si="77"/>
        <v>14</v>
      </c>
      <c r="AF410">
        <f>SUMPRODUCT(U410:AE410,Weights!$E$3:$O$3)</f>
        <v>48</v>
      </c>
    </row>
    <row r="411" spans="1:32" x14ac:dyDescent="0.25">
      <c r="A411" t="s">
        <v>893</v>
      </c>
      <c r="B411" t="s">
        <v>39</v>
      </c>
      <c r="C411">
        <v>2</v>
      </c>
      <c r="D411">
        <v>4</v>
      </c>
      <c r="E411">
        <v>4.91</v>
      </c>
      <c r="F411">
        <v>10</v>
      </c>
      <c r="G411">
        <v>10</v>
      </c>
      <c r="H411">
        <v>54</v>
      </c>
      <c r="I411">
        <v>59</v>
      </c>
      <c r="J411">
        <v>29</v>
      </c>
      <c r="K411">
        <v>7</v>
      </c>
      <c r="L411">
        <v>38</v>
      </c>
      <c r="M411">
        <v>17</v>
      </c>
      <c r="N411">
        <v>1.42</v>
      </c>
      <c r="O411">
        <v>6.37</v>
      </c>
      <c r="P411">
        <v>2.86</v>
      </c>
      <c r="Q411">
        <v>4.53</v>
      </c>
      <c r="R411">
        <v>0.7</v>
      </c>
      <c r="S411">
        <v>3340</v>
      </c>
      <c r="U411">
        <f t="shared" si="67"/>
        <v>2</v>
      </c>
      <c r="V411">
        <f t="shared" si="68"/>
        <v>4</v>
      </c>
      <c r="W411">
        <f t="shared" si="69"/>
        <v>4.91</v>
      </c>
      <c r="X411">
        <f t="shared" si="70"/>
        <v>10</v>
      </c>
      <c r="Y411">
        <f t="shared" si="71"/>
        <v>10</v>
      </c>
      <c r="Z411">
        <f t="shared" si="72"/>
        <v>54</v>
      </c>
      <c r="AA411">
        <f t="shared" si="73"/>
        <v>59</v>
      </c>
      <c r="AB411">
        <f t="shared" si="74"/>
        <v>29</v>
      </c>
      <c r="AC411">
        <f t="shared" si="75"/>
        <v>7</v>
      </c>
      <c r="AD411">
        <f t="shared" si="76"/>
        <v>38</v>
      </c>
      <c r="AE411">
        <f t="shared" si="77"/>
        <v>17</v>
      </c>
      <c r="AF411">
        <f>SUMPRODUCT(U411:AE411,Weights!$E$3:$O$3)</f>
        <v>48</v>
      </c>
    </row>
    <row r="412" spans="1:32" x14ac:dyDescent="0.25">
      <c r="A412" t="s">
        <v>1112</v>
      </c>
      <c r="B412" t="s">
        <v>23</v>
      </c>
      <c r="C412">
        <v>1</v>
      </c>
      <c r="D412">
        <v>2</v>
      </c>
      <c r="E412">
        <v>4.5999999999999996</v>
      </c>
      <c r="F412">
        <v>0</v>
      </c>
      <c r="G412">
        <v>20</v>
      </c>
      <c r="H412">
        <v>24</v>
      </c>
      <c r="I412">
        <v>26</v>
      </c>
      <c r="J412">
        <v>12</v>
      </c>
      <c r="K412">
        <v>2</v>
      </c>
      <c r="L412">
        <v>17</v>
      </c>
      <c r="M412">
        <v>11</v>
      </c>
      <c r="N412">
        <v>1.53</v>
      </c>
      <c r="O412">
        <v>6.3</v>
      </c>
      <c r="P412">
        <v>4.1100000000000003</v>
      </c>
      <c r="Q412">
        <v>4.53</v>
      </c>
      <c r="R412">
        <v>0</v>
      </c>
      <c r="S412">
        <v>14914</v>
      </c>
      <c r="U412">
        <f t="shared" si="67"/>
        <v>1</v>
      </c>
      <c r="V412">
        <f t="shared" si="68"/>
        <v>2</v>
      </c>
      <c r="W412">
        <f t="shared" si="69"/>
        <v>4.5999999999999996</v>
      </c>
      <c r="X412">
        <f t="shared" si="70"/>
        <v>0</v>
      </c>
      <c r="Y412">
        <f t="shared" si="71"/>
        <v>20</v>
      </c>
      <c r="Z412">
        <f t="shared" si="72"/>
        <v>24</v>
      </c>
      <c r="AA412">
        <f t="shared" si="73"/>
        <v>26</v>
      </c>
      <c r="AB412">
        <f t="shared" si="74"/>
        <v>12</v>
      </c>
      <c r="AC412">
        <f t="shared" si="75"/>
        <v>2</v>
      </c>
      <c r="AD412">
        <f t="shared" si="76"/>
        <v>17</v>
      </c>
      <c r="AE412">
        <f t="shared" si="77"/>
        <v>11</v>
      </c>
      <c r="AF412">
        <f>SUMPRODUCT(U412:AE412,Weights!$E$3:$O$3)</f>
        <v>21.5</v>
      </c>
    </row>
    <row r="413" spans="1:32" x14ac:dyDescent="0.25">
      <c r="A413" t="s">
        <v>877</v>
      </c>
      <c r="B413" t="s">
        <v>23</v>
      </c>
      <c r="C413">
        <v>3</v>
      </c>
      <c r="D413">
        <v>5</v>
      </c>
      <c r="E413">
        <v>4.6900000000000004</v>
      </c>
      <c r="F413">
        <v>10</v>
      </c>
      <c r="G413">
        <v>12</v>
      </c>
      <c r="H413">
        <v>61</v>
      </c>
      <c r="I413">
        <v>64</v>
      </c>
      <c r="J413">
        <v>32</v>
      </c>
      <c r="K413">
        <v>9</v>
      </c>
      <c r="L413">
        <v>46</v>
      </c>
      <c r="M413">
        <v>18</v>
      </c>
      <c r="N413">
        <v>1.36</v>
      </c>
      <c r="O413">
        <v>6.77</v>
      </c>
      <c r="P413">
        <v>2.72</v>
      </c>
      <c r="Q413">
        <v>4.53</v>
      </c>
      <c r="R413">
        <v>0.5</v>
      </c>
      <c r="S413">
        <v>12804</v>
      </c>
      <c r="U413">
        <f t="shared" si="67"/>
        <v>3</v>
      </c>
      <c r="V413">
        <f t="shared" si="68"/>
        <v>5</v>
      </c>
      <c r="W413">
        <f t="shared" si="69"/>
        <v>4.6900000000000004</v>
      </c>
      <c r="X413">
        <f t="shared" si="70"/>
        <v>10</v>
      </c>
      <c r="Y413">
        <f t="shared" si="71"/>
        <v>12</v>
      </c>
      <c r="Z413">
        <f t="shared" si="72"/>
        <v>61</v>
      </c>
      <c r="AA413">
        <f t="shared" si="73"/>
        <v>64</v>
      </c>
      <c r="AB413">
        <f t="shared" si="74"/>
        <v>32</v>
      </c>
      <c r="AC413">
        <f t="shared" si="75"/>
        <v>9</v>
      </c>
      <c r="AD413">
        <f t="shared" si="76"/>
        <v>46</v>
      </c>
      <c r="AE413">
        <f t="shared" si="77"/>
        <v>18</v>
      </c>
      <c r="AF413">
        <f>SUMPRODUCT(U413:AE413,Weights!$E$3:$O$3)</f>
        <v>63</v>
      </c>
    </row>
    <row r="414" spans="1:32" x14ac:dyDescent="0.25">
      <c r="A414" t="s">
        <v>867</v>
      </c>
      <c r="B414" t="s">
        <v>85</v>
      </c>
      <c r="C414">
        <v>3</v>
      </c>
      <c r="D414">
        <v>5</v>
      </c>
      <c r="E414">
        <v>5</v>
      </c>
      <c r="F414">
        <v>10</v>
      </c>
      <c r="G414">
        <v>13</v>
      </c>
      <c r="H414">
        <v>63</v>
      </c>
      <c r="I414">
        <v>72</v>
      </c>
      <c r="J414">
        <v>35</v>
      </c>
      <c r="K414">
        <v>8</v>
      </c>
      <c r="L414">
        <v>49</v>
      </c>
      <c r="M414">
        <v>22</v>
      </c>
      <c r="N414">
        <v>1.48</v>
      </c>
      <c r="O414">
        <v>6.92</v>
      </c>
      <c r="P414">
        <v>3.07</v>
      </c>
      <c r="Q414">
        <v>4.53</v>
      </c>
      <c r="R414">
        <v>0.5</v>
      </c>
      <c r="S414">
        <v>14682</v>
      </c>
      <c r="U414">
        <f t="shared" si="67"/>
        <v>3</v>
      </c>
      <c r="V414">
        <f t="shared" si="68"/>
        <v>5</v>
      </c>
      <c r="W414">
        <f t="shared" si="69"/>
        <v>5</v>
      </c>
      <c r="X414">
        <f t="shared" si="70"/>
        <v>10</v>
      </c>
      <c r="Y414">
        <f t="shared" si="71"/>
        <v>13</v>
      </c>
      <c r="Z414">
        <f t="shared" si="72"/>
        <v>63</v>
      </c>
      <c r="AA414">
        <f t="shared" si="73"/>
        <v>72</v>
      </c>
      <c r="AB414">
        <f t="shared" si="74"/>
        <v>35</v>
      </c>
      <c r="AC414">
        <f t="shared" si="75"/>
        <v>8</v>
      </c>
      <c r="AD414">
        <f t="shared" si="76"/>
        <v>49</v>
      </c>
      <c r="AE414">
        <f t="shared" si="77"/>
        <v>22</v>
      </c>
      <c r="AF414">
        <f>SUMPRODUCT(U414:AE414,Weights!$E$3:$O$3)</f>
        <v>58</v>
      </c>
    </row>
    <row r="415" spans="1:32" x14ac:dyDescent="0.25">
      <c r="A415" t="s">
        <v>870</v>
      </c>
      <c r="B415" t="s">
        <v>96</v>
      </c>
      <c r="C415">
        <v>2</v>
      </c>
      <c r="D415">
        <v>3</v>
      </c>
      <c r="E415">
        <v>4.91</v>
      </c>
      <c r="F415">
        <v>7</v>
      </c>
      <c r="G415">
        <v>9</v>
      </c>
      <c r="H415">
        <v>43</v>
      </c>
      <c r="I415">
        <v>50</v>
      </c>
      <c r="J415">
        <v>24</v>
      </c>
      <c r="K415">
        <v>6</v>
      </c>
      <c r="L415">
        <v>33</v>
      </c>
      <c r="M415">
        <v>13</v>
      </c>
      <c r="N415">
        <v>1.45</v>
      </c>
      <c r="O415">
        <v>6.8</v>
      </c>
      <c r="P415">
        <v>2.68</v>
      </c>
      <c r="Q415">
        <v>4.53</v>
      </c>
      <c r="R415">
        <v>0.5</v>
      </c>
      <c r="S415">
        <v>14033</v>
      </c>
      <c r="U415">
        <f t="shared" si="67"/>
        <v>2</v>
      </c>
      <c r="V415">
        <f t="shared" si="68"/>
        <v>3</v>
      </c>
      <c r="W415">
        <f t="shared" si="69"/>
        <v>4.91</v>
      </c>
      <c r="X415">
        <f t="shared" si="70"/>
        <v>7</v>
      </c>
      <c r="Y415">
        <f t="shared" si="71"/>
        <v>9</v>
      </c>
      <c r="Z415">
        <f t="shared" si="72"/>
        <v>43</v>
      </c>
      <c r="AA415">
        <f t="shared" si="73"/>
        <v>50</v>
      </c>
      <c r="AB415">
        <f t="shared" si="74"/>
        <v>24</v>
      </c>
      <c r="AC415">
        <f t="shared" si="75"/>
        <v>6</v>
      </c>
      <c r="AD415">
        <f t="shared" si="76"/>
        <v>33</v>
      </c>
      <c r="AE415">
        <f t="shared" si="77"/>
        <v>13</v>
      </c>
      <c r="AF415">
        <f>SUMPRODUCT(U415:AE415,Weights!$E$3:$O$3)</f>
        <v>40.5</v>
      </c>
    </row>
    <row r="416" spans="1:32" x14ac:dyDescent="0.25">
      <c r="A416" t="s">
        <v>724</v>
      </c>
      <c r="B416" t="s">
        <v>47</v>
      </c>
      <c r="C416">
        <v>3</v>
      </c>
      <c r="D416">
        <v>4</v>
      </c>
      <c r="E416">
        <v>4.4000000000000004</v>
      </c>
      <c r="F416">
        <v>10</v>
      </c>
      <c r="G416">
        <v>10</v>
      </c>
      <c r="H416">
        <v>54</v>
      </c>
      <c r="I416">
        <v>55</v>
      </c>
      <c r="J416">
        <v>27</v>
      </c>
      <c r="K416">
        <v>8</v>
      </c>
      <c r="L416">
        <v>51</v>
      </c>
      <c r="M416">
        <v>21</v>
      </c>
      <c r="N416">
        <v>1.41</v>
      </c>
      <c r="O416">
        <v>8.3699999999999992</v>
      </c>
      <c r="P416">
        <v>3.55</v>
      </c>
      <c r="Q416">
        <v>4.54</v>
      </c>
      <c r="R416">
        <v>0.5</v>
      </c>
      <c r="S416">
        <v>2520</v>
      </c>
      <c r="U416">
        <f t="shared" si="67"/>
        <v>3</v>
      </c>
      <c r="V416">
        <f t="shared" si="68"/>
        <v>4</v>
      </c>
      <c r="W416">
        <f t="shared" si="69"/>
        <v>4.4000000000000004</v>
      </c>
      <c r="X416">
        <f t="shared" si="70"/>
        <v>10</v>
      </c>
      <c r="Y416">
        <f t="shared" si="71"/>
        <v>10</v>
      </c>
      <c r="Z416">
        <f t="shared" si="72"/>
        <v>54</v>
      </c>
      <c r="AA416">
        <f t="shared" si="73"/>
        <v>55</v>
      </c>
      <c r="AB416">
        <f t="shared" si="74"/>
        <v>27</v>
      </c>
      <c r="AC416">
        <f t="shared" si="75"/>
        <v>8</v>
      </c>
      <c r="AD416">
        <f t="shared" si="76"/>
        <v>51</v>
      </c>
      <c r="AE416">
        <f t="shared" si="77"/>
        <v>21</v>
      </c>
      <c r="AF416">
        <f>SUMPRODUCT(U416:AE416,Weights!$E$3:$O$3)</f>
        <v>70</v>
      </c>
    </row>
    <row r="417" spans="1:32" x14ac:dyDescent="0.25">
      <c r="A417" t="s">
        <v>916</v>
      </c>
      <c r="B417" t="s">
        <v>39</v>
      </c>
      <c r="C417">
        <v>1</v>
      </c>
      <c r="D417">
        <v>1</v>
      </c>
      <c r="E417">
        <v>3.77</v>
      </c>
      <c r="F417">
        <v>0</v>
      </c>
      <c r="G417">
        <v>30</v>
      </c>
      <c r="H417">
        <v>28</v>
      </c>
      <c r="I417">
        <v>29</v>
      </c>
      <c r="J417">
        <v>12</v>
      </c>
      <c r="K417">
        <v>3</v>
      </c>
      <c r="L417">
        <v>19</v>
      </c>
      <c r="M417">
        <v>10</v>
      </c>
      <c r="N417">
        <v>1.42</v>
      </c>
      <c r="O417">
        <v>6.11</v>
      </c>
      <c r="P417">
        <v>3.36</v>
      </c>
      <c r="Q417">
        <v>4.54</v>
      </c>
      <c r="R417">
        <v>0</v>
      </c>
      <c r="S417">
        <v>9325</v>
      </c>
      <c r="U417">
        <f t="shared" si="67"/>
        <v>1</v>
      </c>
      <c r="V417">
        <f t="shared" si="68"/>
        <v>1</v>
      </c>
      <c r="W417">
        <f t="shared" si="69"/>
        <v>3.77</v>
      </c>
      <c r="X417">
        <f t="shared" si="70"/>
        <v>0</v>
      </c>
      <c r="Y417">
        <f t="shared" si="71"/>
        <v>30</v>
      </c>
      <c r="Z417">
        <f t="shared" si="72"/>
        <v>28</v>
      </c>
      <c r="AA417">
        <f t="shared" si="73"/>
        <v>29</v>
      </c>
      <c r="AB417">
        <f t="shared" si="74"/>
        <v>12</v>
      </c>
      <c r="AC417">
        <f t="shared" si="75"/>
        <v>3</v>
      </c>
      <c r="AD417">
        <f t="shared" si="76"/>
        <v>19</v>
      </c>
      <c r="AE417">
        <f t="shared" si="77"/>
        <v>10</v>
      </c>
      <c r="AF417">
        <f>SUMPRODUCT(U417:AE417,Weights!$E$3:$O$3)</f>
        <v>33.5</v>
      </c>
    </row>
    <row r="418" spans="1:32" x14ac:dyDescent="0.25">
      <c r="A418" t="s">
        <v>1222</v>
      </c>
      <c r="B418" t="s">
        <v>21</v>
      </c>
      <c r="C418">
        <v>2</v>
      </c>
      <c r="D418">
        <v>3</v>
      </c>
      <c r="E418">
        <v>4.8600000000000003</v>
      </c>
      <c r="F418">
        <v>6</v>
      </c>
      <c r="G418">
        <v>6</v>
      </c>
      <c r="H418">
        <v>33</v>
      </c>
      <c r="I418">
        <v>35</v>
      </c>
      <c r="J418">
        <v>18</v>
      </c>
      <c r="K418">
        <v>5</v>
      </c>
      <c r="L418">
        <v>27</v>
      </c>
      <c r="M418">
        <v>11</v>
      </c>
      <c r="N418">
        <v>1.39</v>
      </c>
      <c r="O418">
        <v>7.44</v>
      </c>
      <c r="P418">
        <v>2.98</v>
      </c>
      <c r="Q418">
        <v>4.54</v>
      </c>
      <c r="R418">
        <v>0.4</v>
      </c>
      <c r="S418">
        <v>8362</v>
      </c>
      <c r="U418">
        <f t="shared" si="67"/>
        <v>2</v>
      </c>
      <c r="V418">
        <f t="shared" si="68"/>
        <v>3</v>
      </c>
      <c r="W418">
        <f t="shared" si="69"/>
        <v>4.8600000000000003</v>
      </c>
      <c r="X418">
        <f t="shared" si="70"/>
        <v>6</v>
      </c>
      <c r="Y418">
        <f t="shared" si="71"/>
        <v>6</v>
      </c>
      <c r="Z418">
        <f t="shared" si="72"/>
        <v>33</v>
      </c>
      <c r="AA418">
        <f t="shared" si="73"/>
        <v>35</v>
      </c>
      <c r="AB418">
        <f t="shared" si="74"/>
        <v>18</v>
      </c>
      <c r="AC418">
        <f t="shared" si="75"/>
        <v>5</v>
      </c>
      <c r="AD418">
        <f t="shared" si="76"/>
        <v>27</v>
      </c>
      <c r="AE418">
        <f t="shared" si="77"/>
        <v>11</v>
      </c>
      <c r="AF418">
        <f>SUMPRODUCT(U418:AE418,Weights!$E$3:$O$3)</f>
        <v>35</v>
      </c>
    </row>
    <row r="419" spans="1:32" x14ac:dyDescent="0.25">
      <c r="A419" t="s">
        <v>889</v>
      </c>
      <c r="B419" t="s">
        <v>32</v>
      </c>
      <c r="C419">
        <v>2</v>
      </c>
      <c r="D419">
        <v>4</v>
      </c>
      <c r="E419">
        <v>4.9800000000000004</v>
      </c>
      <c r="F419">
        <v>8</v>
      </c>
      <c r="G419">
        <v>12</v>
      </c>
      <c r="H419">
        <v>55</v>
      </c>
      <c r="I419">
        <v>58</v>
      </c>
      <c r="J419">
        <v>31</v>
      </c>
      <c r="K419">
        <v>9</v>
      </c>
      <c r="L419">
        <v>49</v>
      </c>
      <c r="M419">
        <v>17</v>
      </c>
      <c r="N419">
        <v>1.36</v>
      </c>
      <c r="O419">
        <v>7.91</v>
      </c>
      <c r="P419">
        <v>2.79</v>
      </c>
      <c r="Q419">
        <v>4.55</v>
      </c>
      <c r="R419">
        <v>0.6</v>
      </c>
      <c r="S419">
        <v>3284</v>
      </c>
      <c r="U419">
        <f t="shared" si="67"/>
        <v>2</v>
      </c>
      <c r="V419">
        <f t="shared" si="68"/>
        <v>4</v>
      </c>
      <c r="W419">
        <f t="shared" si="69"/>
        <v>4.9800000000000004</v>
      </c>
      <c r="X419">
        <f t="shared" si="70"/>
        <v>8</v>
      </c>
      <c r="Y419">
        <f t="shared" si="71"/>
        <v>12</v>
      </c>
      <c r="Z419">
        <f t="shared" si="72"/>
        <v>55</v>
      </c>
      <c r="AA419">
        <f t="shared" si="73"/>
        <v>58</v>
      </c>
      <c r="AB419">
        <f t="shared" si="74"/>
        <v>31</v>
      </c>
      <c r="AC419">
        <f t="shared" si="75"/>
        <v>9</v>
      </c>
      <c r="AD419">
        <f t="shared" si="76"/>
        <v>49</v>
      </c>
      <c r="AE419">
        <f t="shared" si="77"/>
        <v>17</v>
      </c>
      <c r="AF419">
        <f>SUMPRODUCT(U419:AE419,Weights!$E$3:$O$3)</f>
        <v>57.5</v>
      </c>
    </row>
    <row r="420" spans="1:32" x14ac:dyDescent="0.25">
      <c r="A420" t="s">
        <v>1113</v>
      </c>
      <c r="B420" t="s">
        <v>43</v>
      </c>
      <c r="C420">
        <v>2</v>
      </c>
      <c r="D420">
        <v>4</v>
      </c>
      <c r="E420">
        <v>4.96</v>
      </c>
      <c r="F420">
        <v>8</v>
      </c>
      <c r="G420">
        <v>9</v>
      </c>
      <c r="H420">
        <v>49</v>
      </c>
      <c r="I420">
        <v>58</v>
      </c>
      <c r="J420">
        <v>27</v>
      </c>
      <c r="K420">
        <v>7</v>
      </c>
      <c r="L420">
        <v>30</v>
      </c>
      <c r="M420">
        <v>9</v>
      </c>
      <c r="N420">
        <v>1.37</v>
      </c>
      <c r="O420">
        <v>5.53</v>
      </c>
      <c r="P420">
        <v>1.65</v>
      </c>
      <c r="Q420">
        <v>4.55</v>
      </c>
      <c r="R420">
        <v>0.5</v>
      </c>
      <c r="S420">
        <v>13688</v>
      </c>
      <c r="U420">
        <f t="shared" si="67"/>
        <v>2</v>
      </c>
      <c r="V420">
        <f t="shared" si="68"/>
        <v>4</v>
      </c>
      <c r="W420">
        <f t="shared" si="69"/>
        <v>4.96</v>
      </c>
      <c r="X420">
        <f t="shared" si="70"/>
        <v>8</v>
      </c>
      <c r="Y420">
        <f t="shared" si="71"/>
        <v>9</v>
      </c>
      <c r="Z420">
        <f t="shared" si="72"/>
        <v>49</v>
      </c>
      <c r="AA420">
        <f t="shared" si="73"/>
        <v>58</v>
      </c>
      <c r="AB420">
        <f t="shared" si="74"/>
        <v>27</v>
      </c>
      <c r="AC420">
        <f t="shared" si="75"/>
        <v>7</v>
      </c>
      <c r="AD420">
        <f t="shared" si="76"/>
        <v>30</v>
      </c>
      <c r="AE420">
        <f t="shared" si="77"/>
        <v>9</v>
      </c>
      <c r="AF420">
        <f>SUMPRODUCT(U420:AE420,Weights!$E$3:$O$3)</f>
        <v>38.5</v>
      </c>
    </row>
    <row r="421" spans="1:32" x14ac:dyDescent="0.25">
      <c r="A421" t="s">
        <v>909</v>
      </c>
      <c r="B421" t="s">
        <v>27</v>
      </c>
      <c r="C421">
        <v>3</v>
      </c>
      <c r="D421">
        <v>5</v>
      </c>
      <c r="E421">
        <v>4.8</v>
      </c>
      <c r="F421">
        <v>11</v>
      </c>
      <c r="G421">
        <v>12</v>
      </c>
      <c r="H421">
        <v>65</v>
      </c>
      <c r="I421">
        <v>75</v>
      </c>
      <c r="J421">
        <v>35</v>
      </c>
      <c r="K421">
        <v>10</v>
      </c>
      <c r="L421">
        <v>52</v>
      </c>
      <c r="M421">
        <v>19</v>
      </c>
      <c r="N421">
        <v>1.44</v>
      </c>
      <c r="O421">
        <v>7.1</v>
      </c>
      <c r="P421">
        <v>2.65</v>
      </c>
      <c r="Q421">
        <v>4.5599999999999996</v>
      </c>
      <c r="R421">
        <v>0.9</v>
      </c>
      <c r="S421">
        <v>15038</v>
      </c>
      <c r="U421">
        <f t="shared" si="67"/>
        <v>3</v>
      </c>
      <c r="V421">
        <f t="shared" si="68"/>
        <v>5</v>
      </c>
      <c r="W421">
        <f t="shared" si="69"/>
        <v>4.8</v>
      </c>
      <c r="X421">
        <f t="shared" si="70"/>
        <v>11</v>
      </c>
      <c r="Y421">
        <f t="shared" si="71"/>
        <v>12</v>
      </c>
      <c r="Z421">
        <f t="shared" si="72"/>
        <v>65</v>
      </c>
      <c r="AA421">
        <f t="shared" si="73"/>
        <v>75</v>
      </c>
      <c r="AB421">
        <f t="shared" si="74"/>
        <v>35</v>
      </c>
      <c r="AC421">
        <f t="shared" si="75"/>
        <v>10</v>
      </c>
      <c r="AD421">
        <f t="shared" si="76"/>
        <v>52</v>
      </c>
      <c r="AE421">
        <f t="shared" si="77"/>
        <v>19</v>
      </c>
      <c r="AF421">
        <f>SUMPRODUCT(U421:AE421,Weights!$E$3:$O$3)</f>
        <v>65</v>
      </c>
    </row>
    <row r="422" spans="1:32" x14ac:dyDescent="0.25">
      <c r="A422" t="s">
        <v>1117</v>
      </c>
      <c r="B422" t="s">
        <v>71</v>
      </c>
      <c r="C422">
        <v>2</v>
      </c>
      <c r="D422">
        <v>4</v>
      </c>
      <c r="E422">
        <v>4.6399999999999997</v>
      </c>
      <c r="F422">
        <v>9</v>
      </c>
      <c r="G422">
        <v>12</v>
      </c>
      <c r="H422">
        <v>53</v>
      </c>
      <c r="I422">
        <v>54</v>
      </c>
      <c r="J422">
        <v>27</v>
      </c>
      <c r="K422">
        <v>8</v>
      </c>
      <c r="L422">
        <v>41</v>
      </c>
      <c r="M422">
        <v>16</v>
      </c>
      <c r="N422">
        <v>1.33</v>
      </c>
      <c r="O422">
        <v>6.97</v>
      </c>
      <c r="P422">
        <v>2.71</v>
      </c>
      <c r="Q422">
        <v>4.5599999999999996</v>
      </c>
      <c r="R422">
        <v>0.5</v>
      </c>
      <c r="S422">
        <v>12447</v>
      </c>
      <c r="U422">
        <f t="shared" si="67"/>
        <v>2</v>
      </c>
      <c r="V422">
        <f t="shared" si="68"/>
        <v>4</v>
      </c>
      <c r="W422">
        <f t="shared" si="69"/>
        <v>4.6399999999999997</v>
      </c>
      <c r="X422">
        <f t="shared" si="70"/>
        <v>9</v>
      </c>
      <c r="Y422">
        <f t="shared" si="71"/>
        <v>12</v>
      </c>
      <c r="Z422">
        <f t="shared" si="72"/>
        <v>53</v>
      </c>
      <c r="AA422">
        <f t="shared" si="73"/>
        <v>54</v>
      </c>
      <c r="AB422">
        <f t="shared" si="74"/>
        <v>27</v>
      </c>
      <c r="AC422">
        <f t="shared" si="75"/>
        <v>8</v>
      </c>
      <c r="AD422">
        <f t="shared" si="76"/>
        <v>41</v>
      </c>
      <c r="AE422">
        <f t="shared" si="77"/>
        <v>16</v>
      </c>
      <c r="AF422">
        <f>SUMPRODUCT(U422:AE422,Weights!$E$3:$O$3)</f>
        <v>56</v>
      </c>
    </row>
    <row r="423" spans="1:32" x14ac:dyDescent="0.25">
      <c r="A423" t="s">
        <v>859</v>
      </c>
      <c r="B423" t="s">
        <v>21</v>
      </c>
      <c r="C423">
        <v>3</v>
      </c>
      <c r="D423">
        <v>4</v>
      </c>
      <c r="E423">
        <v>4.32</v>
      </c>
      <c r="F423">
        <v>10</v>
      </c>
      <c r="G423">
        <v>10</v>
      </c>
      <c r="H423">
        <v>52</v>
      </c>
      <c r="I423">
        <v>49</v>
      </c>
      <c r="J423">
        <v>25</v>
      </c>
      <c r="K423">
        <v>8</v>
      </c>
      <c r="L423">
        <v>49</v>
      </c>
      <c r="M423">
        <v>22</v>
      </c>
      <c r="N423">
        <v>1.36</v>
      </c>
      <c r="O423">
        <v>8.42</v>
      </c>
      <c r="P423">
        <v>3.8</v>
      </c>
      <c r="Q423">
        <v>4.5599999999999996</v>
      </c>
      <c r="R423">
        <v>0.6</v>
      </c>
      <c r="S423">
        <v>16208</v>
      </c>
      <c r="U423">
        <f t="shared" si="67"/>
        <v>3</v>
      </c>
      <c r="V423">
        <f t="shared" si="68"/>
        <v>4</v>
      </c>
      <c r="W423">
        <f t="shared" si="69"/>
        <v>4.32</v>
      </c>
      <c r="X423">
        <f t="shared" si="70"/>
        <v>10</v>
      </c>
      <c r="Y423">
        <f t="shared" si="71"/>
        <v>10</v>
      </c>
      <c r="Z423">
        <f t="shared" si="72"/>
        <v>52</v>
      </c>
      <c r="AA423">
        <f t="shared" si="73"/>
        <v>49</v>
      </c>
      <c r="AB423">
        <f t="shared" si="74"/>
        <v>25</v>
      </c>
      <c r="AC423">
        <f t="shared" si="75"/>
        <v>8</v>
      </c>
      <c r="AD423">
        <f t="shared" si="76"/>
        <v>49</v>
      </c>
      <c r="AE423">
        <f t="shared" si="77"/>
        <v>22</v>
      </c>
      <c r="AF423">
        <f>SUMPRODUCT(U423:AE423,Weights!$E$3:$O$3)</f>
        <v>70.5</v>
      </c>
    </row>
    <row r="424" spans="1:32" x14ac:dyDescent="0.25">
      <c r="A424" t="s">
        <v>902</v>
      </c>
      <c r="B424" t="s">
        <v>19</v>
      </c>
      <c r="C424">
        <v>1</v>
      </c>
      <c r="D424">
        <v>2</v>
      </c>
      <c r="E424">
        <v>4.6500000000000004</v>
      </c>
      <c r="F424">
        <v>0</v>
      </c>
      <c r="G424">
        <v>25</v>
      </c>
      <c r="H424">
        <v>26</v>
      </c>
      <c r="I424">
        <v>24</v>
      </c>
      <c r="J424">
        <v>13</v>
      </c>
      <c r="K424">
        <v>4</v>
      </c>
      <c r="L424">
        <v>28</v>
      </c>
      <c r="M424">
        <v>13</v>
      </c>
      <c r="N424">
        <v>1.44</v>
      </c>
      <c r="O424">
        <v>9.8699999999999992</v>
      </c>
      <c r="P424">
        <v>4.57</v>
      </c>
      <c r="Q424">
        <v>4.57</v>
      </c>
      <c r="R424">
        <v>0</v>
      </c>
      <c r="S424">
        <v>9037</v>
      </c>
      <c r="U424">
        <f t="shared" si="67"/>
        <v>1</v>
      </c>
      <c r="V424">
        <f t="shared" si="68"/>
        <v>2</v>
      </c>
      <c r="W424">
        <f t="shared" si="69"/>
        <v>4.6500000000000004</v>
      </c>
      <c r="X424">
        <f t="shared" si="70"/>
        <v>0</v>
      </c>
      <c r="Y424">
        <f t="shared" si="71"/>
        <v>25</v>
      </c>
      <c r="Z424">
        <f t="shared" si="72"/>
        <v>26</v>
      </c>
      <c r="AA424">
        <f t="shared" si="73"/>
        <v>24</v>
      </c>
      <c r="AB424">
        <f t="shared" si="74"/>
        <v>13</v>
      </c>
      <c r="AC424">
        <f t="shared" si="75"/>
        <v>4</v>
      </c>
      <c r="AD424">
        <f t="shared" si="76"/>
        <v>28</v>
      </c>
      <c r="AE424">
        <f t="shared" si="77"/>
        <v>13</v>
      </c>
      <c r="AF424">
        <f>SUMPRODUCT(U424:AE424,Weights!$E$3:$O$3)</f>
        <v>34.5</v>
      </c>
    </row>
    <row r="425" spans="1:32" x14ac:dyDescent="0.25">
      <c r="A425" t="s">
        <v>1205</v>
      </c>
      <c r="B425" t="s">
        <v>110</v>
      </c>
      <c r="C425">
        <v>1</v>
      </c>
      <c r="D425">
        <v>2</v>
      </c>
      <c r="E425">
        <v>4.71</v>
      </c>
      <c r="F425">
        <v>5</v>
      </c>
      <c r="G425">
        <v>8</v>
      </c>
      <c r="H425">
        <v>34</v>
      </c>
      <c r="I425">
        <v>35</v>
      </c>
      <c r="J425">
        <v>18</v>
      </c>
      <c r="K425">
        <v>5</v>
      </c>
      <c r="L425">
        <v>28</v>
      </c>
      <c r="M425">
        <v>13</v>
      </c>
      <c r="N425">
        <v>1.41</v>
      </c>
      <c r="O425">
        <v>7.53</v>
      </c>
      <c r="P425">
        <v>3.49</v>
      </c>
      <c r="Q425">
        <v>4.57</v>
      </c>
      <c r="R425">
        <v>0.2</v>
      </c>
      <c r="S425">
        <v>4544</v>
      </c>
      <c r="U425">
        <f t="shared" si="67"/>
        <v>1</v>
      </c>
      <c r="V425">
        <f t="shared" si="68"/>
        <v>2</v>
      </c>
      <c r="W425">
        <f t="shared" si="69"/>
        <v>4.71</v>
      </c>
      <c r="X425">
        <f t="shared" si="70"/>
        <v>5</v>
      </c>
      <c r="Y425">
        <f t="shared" si="71"/>
        <v>8</v>
      </c>
      <c r="Z425">
        <f t="shared" si="72"/>
        <v>34</v>
      </c>
      <c r="AA425">
        <f t="shared" si="73"/>
        <v>35</v>
      </c>
      <c r="AB425">
        <f t="shared" si="74"/>
        <v>18</v>
      </c>
      <c r="AC425">
        <f t="shared" si="75"/>
        <v>5</v>
      </c>
      <c r="AD425">
        <f t="shared" si="76"/>
        <v>28</v>
      </c>
      <c r="AE425">
        <f t="shared" si="77"/>
        <v>13</v>
      </c>
      <c r="AF425">
        <f>SUMPRODUCT(U425:AE425,Weights!$E$3:$O$3)</f>
        <v>35</v>
      </c>
    </row>
    <row r="426" spans="1:32" x14ac:dyDescent="0.25">
      <c r="A426" t="s">
        <v>925</v>
      </c>
      <c r="B426" t="s">
        <v>71</v>
      </c>
      <c r="C426">
        <v>2</v>
      </c>
      <c r="D426">
        <v>4</v>
      </c>
      <c r="E426">
        <v>4.93</v>
      </c>
      <c r="F426">
        <v>8</v>
      </c>
      <c r="G426">
        <v>13</v>
      </c>
      <c r="H426">
        <v>47</v>
      </c>
      <c r="I426">
        <v>47</v>
      </c>
      <c r="J426">
        <v>26</v>
      </c>
      <c r="K426">
        <v>6</v>
      </c>
      <c r="L426">
        <v>42</v>
      </c>
      <c r="M426">
        <v>24</v>
      </c>
      <c r="N426">
        <v>1.49</v>
      </c>
      <c r="O426">
        <v>8.1</v>
      </c>
      <c r="P426">
        <v>4.49</v>
      </c>
      <c r="Q426">
        <v>4.58</v>
      </c>
      <c r="R426">
        <v>0.4</v>
      </c>
      <c r="S426">
        <v>12760</v>
      </c>
      <c r="U426">
        <f t="shared" si="67"/>
        <v>2</v>
      </c>
      <c r="V426">
        <f t="shared" si="68"/>
        <v>4</v>
      </c>
      <c r="W426">
        <f t="shared" si="69"/>
        <v>4.93</v>
      </c>
      <c r="X426">
        <f t="shared" si="70"/>
        <v>8</v>
      </c>
      <c r="Y426">
        <f t="shared" si="71"/>
        <v>13</v>
      </c>
      <c r="Z426">
        <f t="shared" si="72"/>
        <v>47</v>
      </c>
      <c r="AA426">
        <f t="shared" si="73"/>
        <v>47</v>
      </c>
      <c r="AB426">
        <f t="shared" si="74"/>
        <v>26</v>
      </c>
      <c r="AC426">
        <f t="shared" si="75"/>
        <v>6</v>
      </c>
      <c r="AD426">
        <f t="shared" si="76"/>
        <v>42</v>
      </c>
      <c r="AE426">
        <f t="shared" si="77"/>
        <v>24</v>
      </c>
      <c r="AF426">
        <f>SUMPRODUCT(U426:AE426,Weights!$E$3:$O$3)</f>
        <v>46.5</v>
      </c>
    </row>
    <row r="427" spans="1:32" x14ac:dyDescent="0.25">
      <c r="A427" t="s">
        <v>868</v>
      </c>
      <c r="B427" t="s">
        <v>32</v>
      </c>
      <c r="C427">
        <v>3</v>
      </c>
      <c r="D427">
        <v>4</v>
      </c>
      <c r="E427">
        <v>4.7</v>
      </c>
      <c r="F427">
        <v>11</v>
      </c>
      <c r="G427">
        <v>11</v>
      </c>
      <c r="H427">
        <v>59</v>
      </c>
      <c r="I427">
        <v>63</v>
      </c>
      <c r="J427">
        <v>31</v>
      </c>
      <c r="K427">
        <v>8</v>
      </c>
      <c r="L427">
        <v>46</v>
      </c>
      <c r="M427">
        <v>20</v>
      </c>
      <c r="N427">
        <v>1.42</v>
      </c>
      <c r="O427">
        <v>7.03</v>
      </c>
      <c r="P427">
        <v>3.08</v>
      </c>
      <c r="Q427">
        <v>4.58</v>
      </c>
      <c r="R427">
        <v>0.7</v>
      </c>
      <c r="S427">
        <v>15440</v>
      </c>
      <c r="U427">
        <f t="shared" si="67"/>
        <v>3</v>
      </c>
      <c r="V427">
        <f t="shared" si="68"/>
        <v>4</v>
      </c>
      <c r="W427">
        <f t="shared" si="69"/>
        <v>4.7</v>
      </c>
      <c r="X427">
        <f t="shared" si="70"/>
        <v>11</v>
      </c>
      <c r="Y427">
        <f t="shared" si="71"/>
        <v>11</v>
      </c>
      <c r="Z427">
        <f t="shared" si="72"/>
        <v>59</v>
      </c>
      <c r="AA427">
        <f t="shared" si="73"/>
        <v>63</v>
      </c>
      <c r="AB427">
        <f t="shared" si="74"/>
        <v>31</v>
      </c>
      <c r="AC427">
        <f t="shared" si="75"/>
        <v>8</v>
      </c>
      <c r="AD427">
        <f t="shared" si="76"/>
        <v>46</v>
      </c>
      <c r="AE427">
        <f t="shared" si="77"/>
        <v>20</v>
      </c>
      <c r="AF427">
        <f>SUMPRODUCT(U427:AE427,Weights!$E$3:$O$3)</f>
        <v>63.5</v>
      </c>
    </row>
    <row r="428" spans="1:32" x14ac:dyDescent="0.25">
      <c r="A428" t="s">
        <v>714</v>
      </c>
      <c r="B428" t="s">
        <v>27</v>
      </c>
      <c r="C428">
        <v>1</v>
      </c>
      <c r="D428">
        <v>1</v>
      </c>
      <c r="E428">
        <v>4.46</v>
      </c>
      <c r="F428">
        <v>0</v>
      </c>
      <c r="G428">
        <v>23</v>
      </c>
      <c r="H428">
        <v>20</v>
      </c>
      <c r="I428">
        <v>19</v>
      </c>
      <c r="J428">
        <v>10</v>
      </c>
      <c r="K428">
        <v>3</v>
      </c>
      <c r="L428">
        <v>24</v>
      </c>
      <c r="M428">
        <v>10</v>
      </c>
      <c r="N428">
        <v>1.44</v>
      </c>
      <c r="O428">
        <v>10.63</v>
      </c>
      <c r="P428">
        <v>4.5599999999999996</v>
      </c>
      <c r="Q428">
        <v>4.58</v>
      </c>
      <c r="R428">
        <v>0.1</v>
      </c>
      <c r="S428">
        <v>1247</v>
      </c>
      <c r="U428">
        <f t="shared" si="67"/>
        <v>1</v>
      </c>
      <c r="V428">
        <f t="shared" si="68"/>
        <v>1</v>
      </c>
      <c r="W428">
        <f t="shared" si="69"/>
        <v>4.46</v>
      </c>
      <c r="X428">
        <f t="shared" si="70"/>
        <v>0</v>
      </c>
      <c r="Y428">
        <f t="shared" si="71"/>
        <v>23</v>
      </c>
      <c r="Z428">
        <f t="shared" si="72"/>
        <v>20</v>
      </c>
      <c r="AA428">
        <f t="shared" si="73"/>
        <v>19</v>
      </c>
      <c r="AB428">
        <f t="shared" si="74"/>
        <v>10</v>
      </c>
      <c r="AC428">
        <f t="shared" si="75"/>
        <v>3</v>
      </c>
      <c r="AD428">
        <f t="shared" si="76"/>
        <v>24</v>
      </c>
      <c r="AE428">
        <f t="shared" si="77"/>
        <v>10</v>
      </c>
      <c r="AF428">
        <f>SUMPRODUCT(U428:AE428,Weights!$E$3:$O$3)</f>
        <v>31.5</v>
      </c>
    </row>
    <row r="429" spans="1:32" x14ac:dyDescent="0.25">
      <c r="A429" t="s">
        <v>886</v>
      </c>
      <c r="B429" t="s">
        <v>25</v>
      </c>
      <c r="C429">
        <v>1</v>
      </c>
      <c r="D429">
        <v>1</v>
      </c>
      <c r="E429">
        <v>5.26</v>
      </c>
      <c r="F429">
        <v>0</v>
      </c>
      <c r="G429">
        <v>16</v>
      </c>
      <c r="H429">
        <v>22</v>
      </c>
      <c r="I429">
        <v>25</v>
      </c>
      <c r="J429">
        <v>13</v>
      </c>
      <c r="K429">
        <v>3</v>
      </c>
      <c r="L429">
        <v>16</v>
      </c>
      <c r="M429">
        <v>5</v>
      </c>
      <c r="N429">
        <v>1.39</v>
      </c>
      <c r="O429">
        <v>6.58</v>
      </c>
      <c r="P429">
        <v>2.11</v>
      </c>
      <c r="Q429">
        <v>4.59</v>
      </c>
      <c r="R429">
        <v>0.1</v>
      </c>
      <c r="S429">
        <v>14844</v>
      </c>
      <c r="U429">
        <f t="shared" si="67"/>
        <v>1</v>
      </c>
      <c r="V429">
        <f t="shared" si="68"/>
        <v>1</v>
      </c>
      <c r="W429">
        <f t="shared" si="69"/>
        <v>5.26</v>
      </c>
      <c r="X429">
        <f t="shared" si="70"/>
        <v>0</v>
      </c>
      <c r="Y429">
        <f t="shared" si="71"/>
        <v>16</v>
      </c>
      <c r="Z429">
        <f t="shared" si="72"/>
        <v>22</v>
      </c>
      <c r="AA429">
        <f t="shared" si="73"/>
        <v>25</v>
      </c>
      <c r="AB429">
        <f t="shared" si="74"/>
        <v>13</v>
      </c>
      <c r="AC429">
        <f t="shared" si="75"/>
        <v>3</v>
      </c>
      <c r="AD429">
        <f t="shared" si="76"/>
        <v>16</v>
      </c>
      <c r="AE429">
        <f t="shared" si="77"/>
        <v>5</v>
      </c>
      <c r="AF429">
        <f>SUMPRODUCT(U429:AE429,Weights!$E$3:$O$3)</f>
        <v>21</v>
      </c>
    </row>
    <row r="430" spans="1:32" x14ac:dyDescent="0.25">
      <c r="A430" t="s">
        <v>811</v>
      </c>
      <c r="B430" t="s">
        <v>125</v>
      </c>
      <c r="C430">
        <v>1</v>
      </c>
      <c r="D430">
        <v>2</v>
      </c>
      <c r="E430">
        <v>4.6399999999999997</v>
      </c>
      <c r="F430">
        <v>0</v>
      </c>
      <c r="G430">
        <v>17</v>
      </c>
      <c r="H430">
        <v>24</v>
      </c>
      <c r="I430">
        <v>24</v>
      </c>
      <c r="J430">
        <v>12</v>
      </c>
      <c r="K430">
        <v>3</v>
      </c>
      <c r="L430">
        <v>20</v>
      </c>
      <c r="M430">
        <v>10</v>
      </c>
      <c r="N430">
        <v>1.44</v>
      </c>
      <c r="O430">
        <v>7.81</v>
      </c>
      <c r="P430">
        <v>3.83</v>
      </c>
      <c r="Q430">
        <v>4.59</v>
      </c>
      <c r="R430">
        <v>-0.1</v>
      </c>
      <c r="S430">
        <v>14016</v>
      </c>
      <c r="U430">
        <f t="shared" si="67"/>
        <v>1</v>
      </c>
      <c r="V430">
        <f t="shared" si="68"/>
        <v>2</v>
      </c>
      <c r="W430">
        <f t="shared" si="69"/>
        <v>4.6399999999999997</v>
      </c>
      <c r="X430">
        <f t="shared" si="70"/>
        <v>0</v>
      </c>
      <c r="Y430">
        <f t="shared" si="71"/>
        <v>17</v>
      </c>
      <c r="Z430">
        <f t="shared" si="72"/>
        <v>24</v>
      </c>
      <c r="AA430">
        <f t="shared" si="73"/>
        <v>24</v>
      </c>
      <c r="AB430">
        <f t="shared" si="74"/>
        <v>12</v>
      </c>
      <c r="AC430">
        <f t="shared" si="75"/>
        <v>3</v>
      </c>
      <c r="AD430">
        <f t="shared" si="76"/>
        <v>20</v>
      </c>
      <c r="AE430">
        <f t="shared" si="77"/>
        <v>10</v>
      </c>
      <c r="AF430">
        <f>SUMPRODUCT(U430:AE430,Weights!$E$3:$O$3)</f>
        <v>26</v>
      </c>
    </row>
    <row r="431" spans="1:32" x14ac:dyDescent="0.25">
      <c r="A431" t="s">
        <v>1125</v>
      </c>
      <c r="B431" t="s">
        <v>32</v>
      </c>
      <c r="C431">
        <v>1</v>
      </c>
      <c r="D431">
        <v>1</v>
      </c>
      <c r="E431">
        <v>5.33</v>
      </c>
      <c r="F431">
        <v>1</v>
      </c>
      <c r="G431">
        <v>15</v>
      </c>
      <c r="H431">
        <v>21</v>
      </c>
      <c r="I431">
        <v>23</v>
      </c>
      <c r="J431">
        <v>12</v>
      </c>
      <c r="K431">
        <v>3</v>
      </c>
      <c r="L431">
        <v>17</v>
      </c>
      <c r="M431">
        <v>8</v>
      </c>
      <c r="N431">
        <v>1.49</v>
      </c>
      <c r="O431">
        <v>7.31</v>
      </c>
      <c r="P431">
        <v>3.44</v>
      </c>
      <c r="Q431">
        <v>4.59</v>
      </c>
      <c r="R431">
        <v>0.1</v>
      </c>
      <c r="S431">
        <v>13780</v>
      </c>
      <c r="U431">
        <f t="shared" si="67"/>
        <v>1</v>
      </c>
      <c r="V431">
        <f t="shared" si="68"/>
        <v>1</v>
      </c>
      <c r="W431">
        <f t="shared" si="69"/>
        <v>5.33</v>
      </c>
      <c r="X431">
        <f t="shared" si="70"/>
        <v>1</v>
      </c>
      <c r="Y431">
        <f t="shared" si="71"/>
        <v>15</v>
      </c>
      <c r="Z431">
        <f t="shared" si="72"/>
        <v>21</v>
      </c>
      <c r="AA431">
        <f t="shared" si="73"/>
        <v>23</v>
      </c>
      <c r="AB431">
        <f t="shared" si="74"/>
        <v>12</v>
      </c>
      <c r="AC431">
        <f t="shared" si="75"/>
        <v>3</v>
      </c>
      <c r="AD431">
        <f t="shared" si="76"/>
        <v>17</v>
      </c>
      <c r="AE431">
        <f t="shared" si="77"/>
        <v>8</v>
      </c>
      <c r="AF431">
        <f>SUMPRODUCT(U431:AE431,Weights!$E$3:$O$3)</f>
        <v>21.5</v>
      </c>
    </row>
    <row r="432" spans="1:32" x14ac:dyDescent="0.25">
      <c r="A432" t="s">
        <v>865</v>
      </c>
      <c r="B432" t="s">
        <v>96</v>
      </c>
      <c r="C432">
        <v>1</v>
      </c>
      <c r="D432">
        <v>2</v>
      </c>
      <c r="E432">
        <v>4.5999999999999996</v>
      </c>
      <c r="F432">
        <v>0</v>
      </c>
      <c r="G432">
        <v>28</v>
      </c>
      <c r="H432">
        <v>33</v>
      </c>
      <c r="I432">
        <v>34</v>
      </c>
      <c r="J432">
        <v>17</v>
      </c>
      <c r="K432">
        <v>4</v>
      </c>
      <c r="L432">
        <v>26</v>
      </c>
      <c r="M432">
        <v>14</v>
      </c>
      <c r="N432">
        <v>1.44</v>
      </c>
      <c r="O432">
        <v>6.99</v>
      </c>
      <c r="P432">
        <v>3.75</v>
      </c>
      <c r="Q432">
        <v>4.59</v>
      </c>
      <c r="R432">
        <v>0</v>
      </c>
      <c r="S432">
        <v>11487</v>
      </c>
      <c r="U432">
        <f t="shared" si="67"/>
        <v>1</v>
      </c>
      <c r="V432">
        <f t="shared" si="68"/>
        <v>2</v>
      </c>
      <c r="W432">
        <f t="shared" si="69"/>
        <v>4.5999999999999996</v>
      </c>
      <c r="X432">
        <f t="shared" si="70"/>
        <v>0</v>
      </c>
      <c r="Y432">
        <f t="shared" si="71"/>
        <v>28</v>
      </c>
      <c r="Z432">
        <f t="shared" si="72"/>
        <v>33</v>
      </c>
      <c r="AA432">
        <f t="shared" si="73"/>
        <v>34</v>
      </c>
      <c r="AB432">
        <f t="shared" si="74"/>
        <v>17</v>
      </c>
      <c r="AC432">
        <f t="shared" si="75"/>
        <v>4</v>
      </c>
      <c r="AD432">
        <f t="shared" si="76"/>
        <v>26</v>
      </c>
      <c r="AE432">
        <f t="shared" si="77"/>
        <v>14</v>
      </c>
      <c r="AF432">
        <f>SUMPRODUCT(U432:AE432,Weights!$E$3:$O$3)</f>
        <v>33</v>
      </c>
    </row>
    <row r="433" spans="1:32" x14ac:dyDescent="0.25">
      <c r="A433" t="s">
        <v>1031</v>
      </c>
      <c r="B433" t="s">
        <v>25</v>
      </c>
      <c r="C433">
        <v>2</v>
      </c>
      <c r="D433">
        <v>3</v>
      </c>
      <c r="E433">
        <v>4.87</v>
      </c>
      <c r="F433">
        <v>8</v>
      </c>
      <c r="G433">
        <v>10</v>
      </c>
      <c r="H433">
        <v>44</v>
      </c>
      <c r="I433">
        <v>47</v>
      </c>
      <c r="J433">
        <v>24</v>
      </c>
      <c r="K433">
        <v>7</v>
      </c>
      <c r="L433">
        <v>43</v>
      </c>
      <c r="M433">
        <v>19</v>
      </c>
      <c r="N433">
        <v>1.48</v>
      </c>
      <c r="O433">
        <v>8.82</v>
      </c>
      <c r="P433">
        <v>3.8</v>
      </c>
      <c r="Q433">
        <v>4.59</v>
      </c>
      <c r="R433">
        <v>0.5</v>
      </c>
      <c r="S433">
        <v>11137</v>
      </c>
      <c r="U433">
        <f t="shared" si="67"/>
        <v>2</v>
      </c>
      <c r="V433">
        <f t="shared" si="68"/>
        <v>3</v>
      </c>
      <c r="W433">
        <f t="shared" si="69"/>
        <v>4.87</v>
      </c>
      <c r="X433">
        <f t="shared" si="70"/>
        <v>8</v>
      </c>
      <c r="Y433">
        <f t="shared" si="71"/>
        <v>10</v>
      </c>
      <c r="Z433">
        <f t="shared" si="72"/>
        <v>44</v>
      </c>
      <c r="AA433">
        <f t="shared" si="73"/>
        <v>47</v>
      </c>
      <c r="AB433">
        <f t="shared" si="74"/>
        <v>24</v>
      </c>
      <c r="AC433">
        <f t="shared" si="75"/>
        <v>7</v>
      </c>
      <c r="AD433">
        <f t="shared" si="76"/>
        <v>43</v>
      </c>
      <c r="AE433">
        <f t="shared" si="77"/>
        <v>19</v>
      </c>
      <c r="AF433">
        <f>SUMPRODUCT(U433:AE433,Weights!$E$3:$O$3)</f>
        <v>51</v>
      </c>
    </row>
    <row r="434" spans="1:32" x14ac:dyDescent="0.25">
      <c r="A434" t="s">
        <v>913</v>
      </c>
      <c r="B434" t="s">
        <v>147</v>
      </c>
      <c r="C434">
        <v>1</v>
      </c>
      <c r="D434">
        <v>2</v>
      </c>
      <c r="E434">
        <v>4.53</v>
      </c>
      <c r="F434">
        <v>0</v>
      </c>
      <c r="G434">
        <v>28</v>
      </c>
      <c r="H434">
        <v>26</v>
      </c>
      <c r="I434">
        <v>24</v>
      </c>
      <c r="J434">
        <v>13</v>
      </c>
      <c r="K434">
        <v>4</v>
      </c>
      <c r="L434">
        <v>25</v>
      </c>
      <c r="M434">
        <v>11</v>
      </c>
      <c r="N434">
        <v>1.35</v>
      </c>
      <c r="O434">
        <v>8.44</v>
      </c>
      <c r="P434">
        <v>3.8</v>
      </c>
      <c r="Q434">
        <v>4.5999999999999996</v>
      </c>
      <c r="R434">
        <v>0</v>
      </c>
      <c r="S434">
        <v>18</v>
      </c>
      <c r="U434">
        <f t="shared" si="67"/>
        <v>1</v>
      </c>
      <c r="V434">
        <f t="shared" si="68"/>
        <v>2</v>
      </c>
      <c r="W434">
        <f t="shared" si="69"/>
        <v>4.53</v>
      </c>
      <c r="X434">
        <f t="shared" si="70"/>
        <v>0</v>
      </c>
      <c r="Y434">
        <f t="shared" si="71"/>
        <v>28</v>
      </c>
      <c r="Z434">
        <f t="shared" si="72"/>
        <v>26</v>
      </c>
      <c r="AA434">
        <f t="shared" si="73"/>
        <v>24</v>
      </c>
      <c r="AB434">
        <f t="shared" si="74"/>
        <v>13</v>
      </c>
      <c r="AC434">
        <f t="shared" si="75"/>
        <v>4</v>
      </c>
      <c r="AD434">
        <f t="shared" si="76"/>
        <v>25</v>
      </c>
      <c r="AE434">
        <f t="shared" si="77"/>
        <v>11</v>
      </c>
      <c r="AF434">
        <f>SUMPRODUCT(U434:AE434,Weights!$E$3:$O$3)</f>
        <v>32.5</v>
      </c>
    </row>
    <row r="435" spans="1:32" x14ac:dyDescent="0.25">
      <c r="A435" t="s">
        <v>861</v>
      </c>
      <c r="B435" t="s">
        <v>62</v>
      </c>
      <c r="C435">
        <v>2</v>
      </c>
      <c r="D435">
        <v>3</v>
      </c>
      <c r="E435">
        <v>4.78</v>
      </c>
      <c r="F435">
        <v>7</v>
      </c>
      <c r="G435">
        <v>9</v>
      </c>
      <c r="H435">
        <v>42</v>
      </c>
      <c r="I435">
        <v>44</v>
      </c>
      <c r="J435">
        <v>22</v>
      </c>
      <c r="K435">
        <v>5</v>
      </c>
      <c r="L435">
        <v>31</v>
      </c>
      <c r="M435">
        <v>18</v>
      </c>
      <c r="N435">
        <v>1.51</v>
      </c>
      <c r="O435">
        <v>6.71</v>
      </c>
      <c r="P435">
        <v>3.98</v>
      </c>
      <c r="Q435">
        <v>4.5999999999999996</v>
      </c>
      <c r="R435">
        <v>0.3</v>
      </c>
      <c r="S435">
        <v>13761</v>
      </c>
      <c r="U435">
        <f t="shared" si="67"/>
        <v>2</v>
      </c>
      <c r="V435">
        <f t="shared" si="68"/>
        <v>3</v>
      </c>
      <c r="W435">
        <f t="shared" si="69"/>
        <v>4.78</v>
      </c>
      <c r="X435">
        <f t="shared" si="70"/>
        <v>7</v>
      </c>
      <c r="Y435">
        <f t="shared" si="71"/>
        <v>9</v>
      </c>
      <c r="Z435">
        <f t="shared" si="72"/>
        <v>42</v>
      </c>
      <c r="AA435">
        <f t="shared" si="73"/>
        <v>44</v>
      </c>
      <c r="AB435">
        <f t="shared" si="74"/>
        <v>22</v>
      </c>
      <c r="AC435">
        <f t="shared" si="75"/>
        <v>5</v>
      </c>
      <c r="AD435">
        <f t="shared" si="76"/>
        <v>31</v>
      </c>
      <c r="AE435">
        <f t="shared" si="77"/>
        <v>18</v>
      </c>
      <c r="AF435">
        <f>SUMPRODUCT(U435:AE435,Weights!$E$3:$O$3)</f>
        <v>41</v>
      </c>
    </row>
    <row r="436" spans="1:32" x14ac:dyDescent="0.25">
      <c r="A436" t="s">
        <v>1216</v>
      </c>
      <c r="B436" t="s">
        <v>73</v>
      </c>
      <c r="C436">
        <v>1</v>
      </c>
      <c r="D436">
        <v>1</v>
      </c>
      <c r="E436">
        <v>4.75</v>
      </c>
      <c r="F436">
        <v>1</v>
      </c>
      <c r="G436">
        <v>14</v>
      </c>
      <c r="H436">
        <v>22</v>
      </c>
      <c r="I436">
        <v>22</v>
      </c>
      <c r="J436">
        <v>12</v>
      </c>
      <c r="K436">
        <v>4</v>
      </c>
      <c r="L436">
        <v>24</v>
      </c>
      <c r="M436">
        <v>9</v>
      </c>
      <c r="N436">
        <v>1.39</v>
      </c>
      <c r="O436">
        <v>9.61</v>
      </c>
      <c r="P436">
        <v>3.69</v>
      </c>
      <c r="Q436">
        <v>4.5999999999999996</v>
      </c>
      <c r="R436">
        <v>0.1</v>
      </c>
      <c r="S436">
        <v>14974</v>
      </c>
      <c r="U436">
        <f t="shared" si="67"/>
        <v>1</v>
      </c>
      <c r="V436">
        <f t="shared" si="68"/>
        <v>1</v>
      </c>
      <c r="W436">
        <f t="shared" si="69"/>
        <v>4.75</v>
      </c>
      <c r="X436">
        <f t="shared" si="70"/>
        <v>1</v>
      </c>
      <c r="Y436">
        <f t="shared" si="71"/>
        <v>14</v>
      </c>
      <c r="Z436">
        <f t="shared" si="72"/>
        <v>22</v>
      </c>
      <c r="AA436">
        <f t="shared" si="73"/>
        <v>22</v>
      </c>
      <c r="AB436">
        <f t="shared" si="74"/>
        <v>12</v>
      </c>
      <c r="AC436">
        <f t="shared" si="75"/>
        <v>4</v>
      </c>
      <c r="AD436">
        <f t="shared" si="76"/>
        <v>24</v>
      </c>
      <c r="AE436">
        <f t="shared" si="77"/>
        <v>9</v>
      </c>
      <c r="AF436">
        <f>SUMPRODUCT(U436:AE436,Weights!$E$3:$O$3)</f>
        <v>30.5</v>
      </c>
    </row>
    <row r="437" spans="1:32" x14ac:dyDescent="0.25">
      <c r="A437" t="s">
        <v>906</v>
      </c>
      <c r="B437" t="s">
        <v>96</v>
      </c>
      <c r="C437">
        <v>3</v>
      </c>
      <c r="D437">
        <v>5</v>
      </c>
      <c r="E437">
        <v>4.91</v>
      </c>
      <c r="F437">
        <v>12</v>
      </c>
      <c r="G437">
        <v>12</v>
      </c>
      <c r="H437">
        <v>62</v>
      </c>
      <c r="I437">
        <v>70</v>
      </c>
      <c r="J437">
        <v>34</v>
      </c>
      <c r="K437">
        <v>8</v>
      </c>
      <c r="L437">
        <v>44</v>
      </c>
      <c r="M437">
        <v>24</v>
      </c>
      <c r="N437">
        <v>1.53</v>
      </c>
      <c r="O437">
        <v>6.44</v>
      </c>
      <c r="P437">
        <v>3.54</v>
      </c>
      <c r="Q437">
        <v>4.6100000000000003</v>
      </c>
      <c r="R437">
        <v>0.6</v>
      </c>
      <c r="S437">
        <v>8782</v>
      </c>
      <c r="U437">
        <f t="shared" si="67"/>
        <v>3</v>
      </c>
      <c r="V437">
        <f t="shared" si="68"/>
        <v>5</v>
      </c>
      <c r="W437">
        <f t="shared" si="69"/>
        <v>4.91</v>
      </c>
      <c r="X437">
        <f t="shared" si="70"/>
        <v>12</v>
      </c>
      <c r="Y437">
        <f t="shared" si="71"/>
        <v>12</v>
      </c>
      <c r="Z437">
        <f t="shared" si="72"/>
        <v>62</v>
      </c>
      <c r="AA437">
        <f t="shared" si="73"/>
        <v>70</v>
      </c>
      <c r="AB437">
        <f t="shared" si="74"/>
        <v>34</v>
      </c>
      <c r="AC437">
        <f t="shared" si="75"/>
        <v>8</v>
      </c>
      <c r="AD437">
        <f t="shared" si="76"/>
        <v>44</v>
      </c>
      <c r="AE437">
        <f t="shared" si="77"/>
        <v>24</v>
      </c>
      <c r="AF437">
        <f>SUMPRODUCT(U437:AE437,Weights!$E$3:$O$3)</f>
        <v>53</v>
      </c>
    </row>
    <row r="438" spans="1:32" x14ac:dyDescent="0.25">
      <c r="A438" t="s">
        <v>1126</v>
      </c>
      <c r="B438" t="s">
        <v>32</v>
      </c>
      <c r="C438">
        <v>1</v>
      </c>
      <c r="D438">
        <v>1</v>
      </c>
      <c r="E438">
        <v>4.84</v>
      </c>
      <c r="F438">
        <v>0</v>
      </c>
      <c r="G438">
        <v>16</v>
      </c>
      <c r="H438">
        <v>18</v>
      </c>
      <c r="I438">
        <v>19</v>
      </c>
      <c r="J438">
        <v>9</v>
      </c>
      <c r="K438">
        <v>2</v>
      </c>
      <c r="L438">
        <v>14</v>
      </c>
      <c r="M438">
        <v>8</v>
      </c>
      <c r="N438">
        <v>1.54</v>
      </c>
      <c r="O438">
        <v>7.07</v>
      </c>
      <c r="P438">
        <v>4.1500000000000004</v>
      </c>
      <c r="Q438">
        <v>4.6100000000000003</v>
      </c>
      <c r="R438">
        <v>0</v>
      </c>
      <c r="S438">
        <v>8846</v>
      </c>
      <c r="U438">
        <f t="shared" si="67"/>
        <v>1</v>
      </c>
      <c r="V438">
        <f t="shared" si="68"/>
        <v>1</v>
      </c>
      <c r="W438">
        <f t="shared" si="69"/>
        <v>4.84</v>
      </c>
      <c r="X438">
        <f t="shared" si="70"/>
        <v>0</v>
      </c>
      <c r="Y438">
        <f t="shared" si="71"/>
        <v>16</v>
      </c>
      <c r="Z438">
        <f t="shared" si="72"/>
        <v>18</v>
      </c>
      <c r="AA438">
        <f t="shared" si="73"/>
        <v>19</v>
      </c>
      <c r="AB438">
        <f t="shared" si="74"/>
        <v>9</v>
      </c>
      <c r="AC438">
        <f t="shared" si="75"/>
        <v>2</v>
      </c>
      <c r="AD438">
        <f t="shared" si="76"/>
        <v>14</v>
      </c>
      <c r="AE438">
        <f t="shared" si="77"/>
        <v>8</v>
      </c>
      <c r="AF438">
        <f>SUMPRODUCT(U438:AE438,Weights!$E$3:$O$3)</f>
        <v>20.5</v>
      </c>
    </row>
    <row r="439" spans="1:32" x14ac:dyDescent="0.25">
      <c r="A439" t="s">
        <v>826</v>
      </c>
      <c r="B439" t="s">
        <v>147</v>
      </c>
      <c r="C439">
        <v>4</v>
      </c>
      <c r="D439">
        <v>5</v>
      </c>
      <c r="E439">
        <v>4.3899999999999997</v>
      </c>
      <c r="F439">
        <v>14</v>
      </c>
      <c r="G439">
        <v>14</v>
      </c>
      <c r="H439">
        <v>75</v>
      </c>
      <c r="I439">
        <v>76</v>
      </c>
      <c r="J439">
        <v>37</v>
      </c>
      <c r="K439">
        <v>12</v>
      </c>
      <c r="L439">
        <v>70</v>
      </c>
      <c r="M439">
        <v>27</v>
      </c>
      <c r="N439">
        <v>1.37</v>
      </c>
      <c r="O439">
        <v>8.4</v>
      </c>
      <c r="P439">
        <v>3.23</v>
      </c>
      <c r="Q439">
        <v>4.62</v>
      </c>
      <c r="R439">
        <v>0.7</v>
      </c>
      <c r="S439">
        <v>6986</v>
      </c>
      <c r="U439">
        <f t="shared" si="67"/>
        <v>4</v>
      </c>
      <c r="V439">
        <f t="shared" si="68"/>
        <v>5</v>
      </c>
      <c r="W439">
        <f t="shared" si="69"/>
        <v>4.3899999999999997</v>
      </c>
      <c r="X439">
        <f t="shared" si="70"/>
        <v>14</v>
      </c>
      <c r="Y439">
        <f t="shared" si="71"/>
        <v>14</v>
      </c>
      <c r="Z439">
        <f t="shared" si="72"/>
        <v>75</v>
      </c>
      <c r="AA439">
        <f t="shared" si="73"/>
        <v>76</v>
      </c>
      <c r="AB439">
        <f t="shared" si="74"/>
        <v>37</v>
      </c>
      <c r="AC439">
        <f t="shared" si="75"/>
        <v>12</v>
      </c>
      <c r="AD439">
        <f t="shared" si="76"/>
        <v>70</v>
      </c>
      <c r="AE439">
        <f t="shared" si="77"/>
        <v>27</v>
      </c>
      <c r="AF439">
        <f>SUMPRODUCT(U439:AE439,Weights!$E$3:$O$3)</f>
        <v>99.5</v>
      </c>
    </row>
    <row r="440" spans="1:32" x14ac:dyDescent="0.25">
      <c r="A440" t="s">
        <v>1122</v>
      </c>
      <c r="B440" t="s">
        <v>96</v>
      </c>
      <c r="C440">
        <v>1</v>
      </c>
      <c r="D440">
        <v>1</v>
      </c>
      <c r="E440">
        <v>4.54</v>
      </c>
      <c r="F440">
        <v>0</v>
      </c>
      <c r="G440">
        <v>16</v>
      </c>
      <c r="H440">
        <v>15</v>
      </c>
      <c r="I440">
        <v>14</v>
      </c>
      <c r="J440">
        <v>7</v>
      </c>
      <c r="K440">
        <v>2</v>
      </c>
      <c r="L440">
        <v>13</v>
      </c>
      <c r="M440">
        <v>7</v>
      </c>
      <c r="N440">
        <v>1.47</v>
      </c>
      <c r="O440">
        <v>7.83</v>
      </c>
      <c r="P440">
        <v>4.49</v>
      </c>
      <c r="Q440">
        <v>4.62</v>
      </c>
      <c r="R440">
        <v>0</v>
      </c>
      <c r="S440">
        <v>10267</v>
      </c>
      <c r="U440">
        <f t="shared" si="67"/>
        <v>1</v>
      </c>
      <c r="V440">
        <f t="shared" si="68"/>
        <v>1</v>
      </c>
      <c r="W440">
        <f t="shared" si="69"/>
        <v>4.54</v>
      </c>
      <c r="X440">
        <f t="shared" si="70"/>
        <v>0</v>
      </c>
      <c r="Y440">
        <f t="shared" si="71"/>
        <v>16</v>
      </c>
      <c r="Z440">
        <f t="shared" si="72"/>
        <v>15</v>
      </c>
      <c r="AA440">
        <f t="shared" si="73"/>
        <v>14</v>
      </c>
      <c r="AB440">
        <f t="shared" si="74"/>
        <v>7</v>
      </c>
      <c r="AC440">
        <f t="shared" si="75"/>
        <v>2</v>
      </c>
      <c r="AD440">
        <f t="shared" si="76"/>
        <v>13</v>
      </c>
      <c r="AE440">
        <f t="shared" si="77"/>
        <v>7</v>
      </c>
      <c r="AF440">
        <f>SUMPRODUCT(U440:AE440,Weights!$E$3:$O$3)</f>
        <v>20.5</v>
      </c>
    </row>
    <row r="441" spans="1:32" x14ac:dyDescent="0.25">
      <c r="A441" t="s">
        <v>873</v>
      </c>
      <c r="B441" t="s">
        <v>45</v>
      </c>
      <c r="C441">
        <v>1</v>
      </c>
      <c r="D441">
        <v>2</v>
      </c>
      <c r="E441">
        <v>4.83</v>
      </c>
      <c r="F441">
        <v>1</v>
      </c>
      <c r="G441">
        <v>15</v>
      </c>
      <c r="H441">
        <v>26</v>
      </c>
      <c r="I441">
        <v>29</v>
      </c>
      <c r="J441">
        <v>14</v>
      </c>
      <c r="K441">
        <v>3</v>
      </c>
      <c r="L441">
        <v>17</v>
      </c>
      <c r="M441">
        <v>8</v>
      </c>
      <c r="N441">
        <v>1.43</v>
      </c>
      <c r="O441">
        <v>5.99</v>
      </c>
      <c r="P441">
        <v>2.83</v>
      </c>
      <c r="Q441">
        <v>4.62</v>
      </c>
      <c r="R441">
        <v>0.1</v>
      </c>
      <c r="S441">
        <v>16058</v>
      </c>
      <c r="U441">
        <f t="shared" si="67"/>
        <v>1</v>
      </c>
      <c r="V441">
        <f t="shared" si="68"/>
        <v>2</v>
      </c>
      <c r="W441">
        <f t="shared" si="69"/>
        <v>4.83</v>
      </c>
      <c r="X441">
        <f t="shared" si="70"/>
        <v>1</v>
      </c>
      <c r="Y441">
        <f t="shared" si="71"/>
        <v>15</v>
      </c>
      <c r="Z441">
        <f t="shared" si="72"/>
        <v>26</v>
      </c>
      <c r="AA441">
        <f t="shared" si="73"/>
        <v>29</v>
      </c>
      <c r="AB441">
        <f t="shared" si="74"/>
        <v>14</v>
      </c>
      <c r="AC441">
        <f t="shared" si="75"/>
        <v>3</v>
      </c>
      <c r="AD441">
        <f t="shared" si="76"/>
        <v>17</v>
      </c>
      <c r="AE441">
        <f t="shared" si="77"/>
        <v>8</v>
      </c>
      <c r="AF441">
        <f>SUMPRODUCT(U441:AE441,Weights!$E$3:$O$3)</f>
        <v>21.5</v>
      </c>
    </row>
    <row r="442" spans="1:32" x14ac:dyDescent="0.25">
      <c r="A442" t="s">
        <v>874</v>
      </c>
      <c r="B442" t="s">
        <v>58</v>
      </c>
      <c r="C442">
        <v>1</v>
      </c>
      <c r="D442">
        <v>2</v>
      </c>
      <c r="E442">
        <v>4.82</v>
      </c>
      <c r="F442">
        <v>0</v>
      </c>
      <c r="G442">
        <v>18</v>
      </c>
      <c r="H442">
        <v>25</v>
      </c>
      <c r="I442">
        <v>26</v>
      </c>
      <c r="J442">
        <v>13</v>
      </c>
      <c r="K442">
        <v>3</v>
      </c>
      <c r="L442">
        <v>23</v>
      </c>
      <c r="M442">
        <v>12</v>
      </c>
      <c r="N442">
        <v>1.53</v>
      </c>
      <c r="O442">
        <v>8.42</v>
      </c>
      <c r="P442">
        <v>4.46</v>
      </c>
      <c r="Q442">
        <v>4.62</v>
      </c>
      <c r="R442">
        <v>-0.1</v>
      </c>
      <c r="S442">
        <v>11440</v>
      </c>
      <c r="U442">
        <f t="shared" si="67"/>
        <v>1</v>
      </c>
      <c r="V442">
        <f t="shared" si="68"/>
        <v>2</v>
      </c>
      <c r="W442">
        <f t="shared" si="69"/>
        <v>4.82</v>
      </c>
      <c r="X442">
        <f t="shared" si="70"/>
        <v>0</v>
      </c>
      <c r="Y442">
        <f t="shared" si="71"/>
        <v>18</v>
      </c>
      <c r="Z442">
        <f t="shared" si="72"/>
        <v>25</v>
      </c>
      <c r="AA442">
        <f t="shared" si="73"/>
        <v>26</v>
      </c>
      <c r="AB442">
        <f t="shared" si="74"/>
        <v>13</v>
      </c>
      <c r="AC442">
        <f t="shared" si="75"/>
        <v>3</v>
      </c>
      <c r="AD442">
        <f t="shared" si="76"/>
        <v>23</v>
      </c>
      <c r="AE442">
        <f t="shared" si="77"/>
        <v>12</v>
      </c>
      <c r="AF442">
        <f>SUMPRODUCT(U442:AE442,Weights!$E$3:$O$3)</f>
        <v>27</v>
      </c>
    </row>
    <row r="443" spans="1:32" x14ac:dyDescent="0.25">
      <c r="A443" t="s">
        <v>803</v>
      </c>
      <c r="B443" t="s">
        <v>15</v>
      </c>
      <c r="C443">
        <v>3</v>
      </c>
      <c r="D443">
        <v>5</v>
      </c>
      <c r="E443">
        <v>5.0199999999999996</v>
      </c>
      <c r="F443">
        <v>10</v>
      </c>
      <c r="G443">
        <v>10</v>
      </c>
      <c r="H443">
        <v>61</v>
      </c>
      <c r="I443">
        <v>66</v>
      </c>
      <c r="J443">
        <v>34</v>
      </c>
      <c r="K443">
        <v>10</v>
      </c>
      <c r="L443">
        <v>48</v>
      </c>
      <c r="M443">
        <v>15</v>
      </c>
      <c r="N443">
        <v>1.33</v>
      </c>
      <c r="O443">
        <v>7.12</v>
      </c>
      <c r="P443">
        <v>2.2599999999999998</v>
      </c>
      <c r="Q443">
        <v>4.62</v>
      </c>
      <c r="R443">
        <v>0.5</v>
      </c>
      <c r="S443">
        <v>3830</v>
      </c>
      <c r="U443">
        <f t="shared" si="67"/>
        <v>3</v>
      </c>
      <c r="V443">
        <f t="shared" si="68"/>
        <v>5</v>
      </c>
      <c r="W443">
        <f t="shared" si="69"/>
        <v>5.0199999999999996</v>
      </c>
      <c r="X443">
        <f t="shared" si="70"/>
        <v>10</v>
      </c>
      <c r="Y443">
        <f t="shared" si="71"/>
        <v>10</v>
      </c>
      <c r="Z443">
        <f t="shared" si="72"/>
        <v>61</v>
      </c>
      <c r="AA443">
        <f t="shared" si="73"/>
        <v>66</v>
      </c>
      <c r="AB443">
        <f t="shared" si="74"/>
        <v>34</v>
      </c>
      <c r="AC443">
        <f t="shared" si="75"/>
        <v>10</v>
      </c>
      <c r="AD443">
        <f t="shared" si="76"/>
        <v>48</v>
      </c>
      <c r="AE443">
        <f t="shared" si="77"/>
        <v>15</v>
      </c>
      <c r="AF443">
        <f>SUMPRODUCT(U443:AE443,Weights!$E$3:$O$3)</f>
        <v>61.5</v>
      </c>
    </row>
    <row r="444" spans="1:32" x14ac:dyDescent="0.25">
      <c r="A444" t="s">
        <v>1123</v>
      </c>
      <c r="B444" t="s">
        <v>23</v>
      </c>
      <c r="C444">
        <v>2</v>
      </c>
      <c r="D444">
        <v>3</v>
      </c>
      <c r="E444">
        <v>4.46</v>
      </c>
      <c r="F444">
        <v>10</v>
      </c>
      <c r="G444">
        <v>10</v>
      </c>
      <c r="H444">
        <v>49</v>
      </c>
      <c r="I444">
        <v>46</v>
      </c>
      <c r="J444">
        <v>24</v>
      </c>
      <c r="K444">
        <v>5</v>
      </c>
      <c r="L444">
        <v>50</v>
      </c>
      <c r="M444">
        <v>31</v>
      </c>
      <c r="N444">
        <v>1.57</v>
      </c>
      <c r="O444">
        <v>9.18</v>
      </c>
      <c r="P444">
        <v>5.65</v>
      </c>
      <c r="Q444">
        <v>4.63</v>
      </c>
      <c r="R444">
        <v>0.4</v>
      </c>
      <c r="S444">
        <v>16943</v>
      </c>
      <c r="U444">
        <f t="shared" si="67"/>
        <v>2</v>
      </c>
      <c r="V444">
        <f t="shared" si="68"/>
        <v>3</v>
      </c>
      <c r="W444">
        <f t="shared" si="69"/>
        <v>4.46</v>
      </c>
      <c r="X444">
        <f t="shared" si="70"/>
        <v>10</v>
      </c>
      <c r="Y444">
        <f t="shared" si="71"/>
        <v>10</v>
      </c>
      <c r="Z444">
        <f t="shared" si="72"/>
        <v>49</v>
      </c>
      <c r="AA444">
        <f t="shared" si="73"/>
        <v>46</v>
      </c>
      <c r="AB444">
        <f t="shared" si="74"/>
        <v>24</v>
      </c>
      <c r="AC444">
        <f t="shared" si="75"/>
        <v>5</v>
      </c>
      <c r="AD444">
        <f t="shared" si="76"/>
        <v>50</v>
      </c>
      <c r="AE444">
        <f t="shared" si="77"/>
        <v>31</v>
      </c>
      <c r="AF444">
        <f>SUMPRODUCT(U444:AE444,Weights!$E$3:$O$3)</f>
        <v>62.5</v>
      </c>
    </row>
    <row r="445" spans="1:32" x14ac:dyDescent="0.25">
      <c r="A445" t="s">
        <v>812</v>
      </c>
      <c r="B445" t="s">
        <v>25</v>
      </c>
      <c r="C445">
        <v>2</v>
      </c>
      <c r="D445">
        <v>2</v>
      </c>
      <c r="E445">
        <v>4.8600000000000003</v>
      </c>
      <c r="F445">
        <v>6</v>
      </c>
      <c r="G445">
        <v>9</v>
      </c>
      <c r="H445">
        <v>39</v>
      </c>
      <c r="I445">
        <v>44</v>
      </c>
      <c r="J445">
        <v>21</v>
      </c>
      <c r="K445">
        <v>7</v>
      </c>
      <c r="L445">
        <v>28</v>
      </c>
      <c r="M445">
        <v>7</v>
      </c>
      <c r="N445">
        <v>1.32</v>
      </c>
      <c r="O445">
        <v>6.49</v>
      </c>
      <c r="P445">
        <v>1.68</v>
      </c>
      <c r="Q445">
        <v>4.63</v>
      </c>
      <c r="R445">
        <v>0.3</v>
      </c>
      <c r="S445">
        <v>9013</v>
      </c>
      <c r="U445">
        <f t="shared" si="67"/>
        <v>2</v>
      </c>
      <c r="V445">
        <f t="shared" si="68"/>
        <v>2</v>
      </c>
      <c r="W445">
        <f t="shared" si="69"/>
        <v>4.8600000000000003</v>
      </c>
      <c r="X445">
        <f t="shared" si="70"/>
        <v>6</v>
      </c>
      <c r="Y445">
        <f t="shared" si="71"/>
        <v>9</v>
      </c>
      <c r="Z445">
        <f t="shared" si="72"/>
        <v>39</v>
      </c>
      <c r="AA445">
        <f t="shared" si="73"/>
        <v>44</v>
      </c>
      <c r="AB445">
        <f t="shared" si="74"/>
        <v>21</v>
      </c>
      <c r="AC445">
        <f t="shared" si="75"/>
        <v>7</v>
      </c>
      <c r="AD445">
        <f t="shared" si="76"/>
        <v>28</v>
      </c>
      <c r="AE445">
        <f t="shared" si="77"/>
        <v>7</v>
      </c>
      <c r="AF445">
        <f>SUMPRODUCT(U445:AE445,Weights!$E$3:$O$3)</f>
        <v>42.5</v>
      </c>
    </row>
    <row r="446" spans="1:32" x14ac:dyDescent="0.25">
      <c r="A446" t="s">
        <v>784</v>
      </c>
      <c r="B446" t="s">
        <v>37</v>
      </c>
      <c r="C446">
        <v>1</v>
      </c>
      <c r="D446">
        <v>1</v>
      </c>
      <c r="E446">
        <v>4.63</v>
      </c>
      <c r="F446">
        <v>1</v>
      </c>
      <c r="G446">
        <v>21</v>
      </c>
      <c r="H446">
        <v>27</v>
      </c>
      <c r="I446">
        <v>30</v>
      </c>
      <c r="J446">
        <v>14</v>
      </c>
      <c r="K446">
        <v>4</v>
      </c>
      <c r="L446">
        <v>23</v>
      </c>
      <c r="M446">
        <v>9</v>
      </c>
      <c r="N446">
        <v>1.43</v>
      </c>
      <c r="O446">
        <v>7.55</v>
      </c>
      <c r="P446">
        <v>3.1</v>
      </c>
      <c r="Q446">
        <v>4.63</v>
      </c>
      <c r="R446">
        <v>0</v>
      </c>
      <c r="S446">
        <v>13042</v>
      </c>
      <c r="U446">
        <f t="shared" si="67"/>
        <v>1</v>
      </c>
      <c r="V446">
        <f t="shared" si="68"/>
        <v>1</v>
      </c>
      <c r="W446">
        <f t="shared" si="69"/>
        <v>4.63</v>
      </c>
      <c r="X446">
        <f t="shared" si="70"/>
        <v>1</v>
      </c>
      <c r="Y446">
        <f t="shared" si="71"/>
        <v>21</v>
      </c>
      <c r="Z446">
        <f t="shared" si="72"/>
        <v>27</v>
      </c>
      <c r="AA446">
        <f t="shared" si="73"/>
        <v>30</v>
      </c>
      <c r="AB446">
        <f t="shared" si="74"/>
        <v>14</v>
      </c>
      <c r="AC446">
        <f t="shared" si="75"/>
        <v>4</v>
      </c>
      <c r="AD446">
        <f t="shared" si="76"/>
        <v>23</v>
      </c>
      <c r="AE446">
        <f t="shared" si="77"/>
        <v>9</v>
      </c>
      <c r="AF446">
        <f>SUMPRODUCT(U446:AE446,Weights!$E$3:$O$3)</f>
        <v>31.5</v>
      </c>
    </row>
    <row r="447" spans="1:32" x14ac:dyDescent="0.25">
      <c r="A447" t="s">
        <v>1207</v>
      </c>
      <c r="B447" t="s">
        <v>19</v>
      </c>
      <c r="C447">
        <v>2</v>
      </c>
      <c r="D447">
        <v>3</v>
      </c>
      <c r="E447">
        <v>4.6900000000000004</v>
      </c>
      <c r="F447">
        <v>7</v>
      </c>
      <c r="G447">
        <v>9</v>
      </c>
      <c r="H447">
        <v>38</v>
      </c>
      <c r="I447">
        <v>40</v>
      </c>
      <c r="J447">
        <v>20</v>
      </c>
      <c r="K447">
        <v>6</v>
      </c>
      <c r="L447">
        <v>34</v>
      </c>
      <c r="M447">
        <v>14</v>
      </c>
      <c r="N447">
        <v>1.41</v>
      </c>
      <c r="O447">
        <v>8.0500000000000007</v>
      </c>
      <c r="P447">
        <v>3.36</v>
      </c>
      <c r="Q447">
        <v>4.6399999999999997</v>
      </c>
      <c r="R447">
        <v>0.3</v>
      </c>
      <c r="S447">
        <v>3862</v>
      </c>
      <c r="U447">
        <f t="shared" si="67"/>
        <v>2</v>
      </c>
      <c r="V447">
        <f t="shared" si="68"/>
        <v>3</v>
      </c>
      <c r="W447">
        <f t="shared" si="69"/>
        <v>4.6900000000000004</v>
      </c>
      <c r="X447">
        <f t="shared" si="70"/>
        <v>7</v>
      </c>
      <c r="Y447">
        <f t="shared" si="71"/>
        <v>9</v>
      </c>
      <c r="Z447">
        <f t="shared" si="72"/>
        <v>38</v>
      </c>
      <c r="AA447">
        <f t="shared" si="73"/>
        <v>40</v>
      </c>
      <c r="AB447">
        <f t="shared" si="74"/>
        <v>20</v>
      </c>
      <c r="AC447">
        <f t="shared" si="75"/>
        <v>6</v>
      </c>
      <c r="AD447">
        <f t="shared" si="76"/>
        <v>34</v>
      </c>
      <c r="AE447">
        <f t="shared" si="77"/>
        <v>14</v>
      </c>
      <c r="AF447">
        <f>SUMPRODUCT(U447:AE447,Weights!$E$3:$O$3)</f>
        <v>44</v>
      </c>
    </row>
    <row r="448" spans="1:32" x14ac:dyDescent="0.25">
      <c r="A448" t="s">
        <v>1110</v>
      </c>
      <c r="B448" t="s">
        <v>49</v>
      </c>
      <c r="C448">
        <v>1</v>
      </c>
      <c r="D448">
        <v>1</v>
      </c>
      <c r="E448">
        <v>4.84</v>
      </c>
      <c r="F448">
        <v>0</v>
      </c>
      <c r="G448">
        <v>12</v>
      </c>
      <c r="H448">
        <v>16</v>
      </c>
      <c r="I448">
        <v>16</v>
      </c>
      <c r="J448">
        <v>9</v>
      </c>
      <c r="K448">
        <v>2</v>
      </c>
      <c r="L448">
        <v>16</v>
      </c>
      <c r="M448">
        <v>8</v>
      </c>
      <c r="N448">
        <v>1.49</v>
      </c>
      <c r="O448">
        <v>8.93</v>
      </c>
      <c r="P448">
        <v>4.4800000000000004</v>
      </c>
      <c r="Q448">
        <v>4.6399999999999997</v>
      </c>
      <c r="R448">
        <v>0</v>
      </c>
      <c r="S448">
        <v>10044</v>
      </c>
      <c r="U448">
        <f t="shared" si="67"/>
        <v>1</v>
      </c>
      <c r="V448">
        <f t="shared" si="68"/>
        <v>1</v>
      </c>
      <c r="W448">
        <f t="shared" si="69"/>
        <v>4.84</v>
      </c>
      <c r="X448">
        <f t="shared" si="70"/>
        <v>0</v>
      </c>
      <c r="Y448">
        <f t="shared" si="71"/>
        <v>12</v>
      </c>
      <c r="Z448">
        <f t="shared" si="72"/>
        <v>16</v>
      </c>
      <c r="AA448">
        <f t="shared" si="73"/>
        <v>16</v>
      </c>
      <c r="AB448">
        <f t="shared" si="74"/>
        <v>9</v>
      </c>
      <c r="AC448">
        <f t="shared" si="75"/>
        <v>2</v>
      </c>
      <c r="AD448">
        <f t="shared" si="76"/>
        <v>16</v>
      </c>
      <c r="AE448">
        <f t="shared" si="77"/>
        <v>8</v>
      </c>
      <c r="AF448">
        <f>SUMPRODUCT(U448:AE448,Weights!$E$3:$O$3)</f>
        <v>20</v>
      </c>
    </row>
    <row r="449" spans="1:32" x14ac:dyDescent="0.25">
      <c r="A449" t="s">
        <v>815</v>
      </c>
      <c r="B449" t="s">
        <v>85</v>
      </c>
      <c r="C449">
        <v>2</v>
      </c>
      <c r="D449">
        <v>3</v>
      </c>
      <c r="E449">
        <v>4.9800000000000004</v>
      </c>
      <c r="F449">
        <v>7</v>
      </c>
      <c r="G449">
        <v>10</v>
      </c>
      <c r="H449">
        <v>42</v>
      </c>
      <c r="I449">
        <v>47</v>
      </c>
      <c r="J449">
        <v>23</v>
      </c>
      <c r="K449">
        <v>6</v>
      </c>
      <c r="L449">
        <v>29</v>
      </c>
      <c r="M449">
        <v>11</v>
      </c>
      <c r="N449">
        <v>1.4</v>
      </c>
      <c r="O449">
        <v>6.35</v>
      </c>
      <c r="P449">
        <v>2.35</v>
      </c>
      <c r="Q449">
        <v>4.6399999999999997</v>
      </c>
      <c r="R449">
        <v>0.3</v>
      </c>
      <c r="S449">
        <v>15627</v>
      </c>
      <c r="U449">
        <f t="shared" si="67"/>
        <v>2</v>
      </c>
      <c r="V449">
        <f t="shared" si="68"/>
        <v>3</v>
      </c>
      <c r="W449">
        <f t="shared" si="69"/>
        <v>4.9800000000000004</v>
      </c>
      <c r="X449">
        <f t="shared" si="70"/>
        <v>7</v>
      </c>
      <c r="Y449">
        <f t="shared" si="71"/>
        <v>10</v>
      </c>
      <c r="Z449">
        <f t="shared" si="72"/>
        <v>42</v>
      </c>
      <c r="AA449">
        <f t="shared" si="73"/>
        <v>47</v>
      </c>
      <c r="AB449">
        <f t="shared" si="74"/>
        <v>23</v>
      </c>
      <c r="AC449">
        <f t="shared" si="75"/>
        <v>6</v>
      </c>
      <c r="AD449">
        <f t="shared" si="76"/>
        <v>29</v>
      </c>
      <c r="AE449">
        <f t="shared" si="77"/>
        <v>11</v>
      </c>
      <c r="AF449">
        <f>SUMPRODUCT(U449:AE449,Weights!$E$3:$O$3)</f>
        <v>39</v>
      </c>
    </row>
    <row r="450" spans="1:32" x14ac:dyDescent="0.25">
      <c r="A450" t="s">
        <v>1032</v>
      </c>
      <c r="B450" t="s">
        <v>34</v>
      </c>
      <c r="C450">
        <v>3</v>
      </c>
      <c r="D450">
        <v>4</v>
      </c>
      <c r="E450">
        <v>4.7300000000000004</v>
      </c>
      <c r="F450">
        <v>11</v>
      </c>
      <c r="G450">
        <v>11</v>
      </c>
      <c r="H450">
        <v>59</v>
      </c>
      <c r="I450">
        <v>67</v>
      </c>
      <c r="J450">
        <v>31</v>
      </c>
      <c r="K450">
        <v>8</v>
      </c>
      <c r="L450">
        <v>30</v>
      </c>
      <c r="M450">
        <v>14</v>
      </c>
      <c r="N450">
        <v>1.37</v>
      </c>
      <c r="O450">
        <v>4.53</v>
      </c>
      <c r="P450">
        <v>2.12</v>
      </c>
      <c r="Q450">
        <v>4.6399999999999997</v>
      </c>
      <c r="R450">
        <v>0.4</v>
      </c>
      <c r="S450">
        <v>11754</v>
      </c>
      <c r="U450">
        <f t="shared" si="67"/>
        <v>3</v>
      </c>
      <c r="V450">
        <f t="shared" si="68"/>
        <v>4</v>
      </c>
      <c r="W450">
        <f t="shared" si="69"/>
        <v>4.7300000000000004</v>
      </c>
      <c r="X450">
        <f t="shared" si="70"/>
        <v>11</v>
      </c>
      <c r="Y450">
        <f t="shared" si="71"/>
        <v>11</v>
      </c>
      <c r="Z450">
        <f t="shared" si="72"/>
        <v>59</v>
      </c>
      <c r="AA450">
        <f t="shared" si="73"/>
        <v>67</v>
      </c>
      <c r="AB450">
        <f t="shared" si="74"/>
        <v>31</v>
      </c>
      <c r="AC450">
        <f t="shared" si="75"/>
        <v>8</v>
      </c>
      <c r="AD450">
        <f t="shared" si="76"/>
        <v>30</v>
      </c>
      <c r="AE450">
        <f t="shared" si="77"/>
        <v>14</v>
      </c>
      <c r="AF450">
        <f>SUMPRODUCT(U450:AE450,Weights!$E$3:$O$3)</f>
        <v>48.5</v>
      </c>
    </row>
    <row r="451" spans="1:32" x14ac:dyDescent="0.25">
      <c r="A451" t="s">
        <v>858</v>
      </c>
      <c r="B451" t="s">
        <v>41</v>
      </c>
      <c r="C451">
        <v>3</v>
      </c>
      <c r="D451">
        <v>5</v>
      </c>
      <c r="E451">
        <v>4.7699999999999996</v>
      </c>
      <c r="F451">
        <v>11</v>
      </c>
      <c r="G451">
        <v>12</v>
      </c>
      <c r="H451">
        <v>64</v>
      </c>
      <c r="I451">
        <v>69</v>
      </c>
      <c r="J451">
        <v>34</v>
      </c>
      <c r="K451">
        <v>8</v>
      </c>
      <c r="L451">
        <v>47</v>
      </c>
      <c r="M451">
        <v>27</v>
      </c>
      <c r="N451">
        <v>1.51</v>
      </c>
      <c r="O451">
        <v>6.65</v>
      </c>
      <c r="P451">
        <v>3.79</v>
      </c>
      <c r="Q451">
        <v>4.6399999999999997</v>
      </c>
      <c r="R451">
        <v>0.7</v>
      </c>
      <c r="S451">
        <v>8173</v>
      </c>
      <c r="U451">
        <f t="shared" ref="U451:U502" si="78">C451</f>
        <v>3</v>
      </c>
      <c r="V451">
        <f t="shared" ref="V451:V502" si="79">D451</f>
        <v>5</v>
      </c>
      <c r="W451">
        <f t="shared" ref="W451:W502" si="80">E451</f>
        <v>4.7699999999999996</v>
      </c>
      <c r="X451">
        <f t="shared" ref="X451:X502" si="81">F451</f>
        <v>11</v>
      </c>
      <c r="Y451">
        <f t="shared" ref="Y451:Y502" si="82">G451</f>
        <v>12</v>
      </c>
      <c r="Z451">
        <f t="shared" ref="Z451:Z502" si="83">H451</f>
        <v>64</v>
      </c>
      <c r="AA451">
        <f t="shared" ref="AA451:AA502" si="84">I451</f>
        <v>69</v>
      </c>
      <c r="AB451">
        <f t="shared" ref="AB451:AB502" si="85">J451</f>
        <v>34</v>
      </c>
      <c r="AC451">
        <f t="shared" ref="AC451:AC502" si="86">K451</f>
        <v>8</v>
      </c>
      <c r="AD451">
        <f t="shared" ref="AD451:AD502" si="87">L451</f>
        <v>47</v>
      </c>
      <c r="AE451">
        <f t="shared" ref="AE451:AE502" si="88">M451</f>
        <v>27</v>
      </c>
      <c r="AF451">
        <f>SUMPRODUCT(U451:AE451,Weights!$E$3:$O$3)</f>
        <v>59</v>
      </c>
    </row>
    <row r="452" spans="1:32" x14ac:dyDescent="0.25">
      <c r="A452" t="s">
        <v>832</v>
      </c>
      <c r="B452" t="s">
        <v>85</v>
      </c>
      <c r="C452">
        <v>1</v>
      </c>
      <c r="D452">
        <v>1</v>
      </c>
      <c r="E452">
        <v>4.75</v>
      </c>
      <c r="F452">
        <v>0</v>
      </c>
      <c r="G452">
        <v>17</v>
      </c>
      <c r="H452">
        <v>24</v>
      </c>
      <c r="I452">
        <v>26</v>
      </c>
      <c r="J452">
        <v>13</v>
      </c>
      <c r="K452">
        <v>4</v>
      </c>
      <c r="L452">
        <v>22</v>
      </c>
      <c r="M452">
        <v>8</v>
      </c>
      <c r="N452">
        <v>1.39</v>
      </c>
      <c r="O452">
        <v>8.1</v>
      </c>
      <c r="P452">
        <v>2.76</v>
      </c>
      <c r="Q452">
        <v>4.6399999999999997</v>
      </c>
      <c r="R452">
        <v>-0.1</v>
      </c>
      <c r="S452">
        <v>7274</v>
      </c>
      <c r="U452">
        <f t="shared" si="78"/>
        <v>1</v>
      </c>
      <c r="V452">
        <f t="shared" si="79"/>
        <v>1</v>
      </c>
      <c r="W452">
        <f t="shared" si="80"/>
        <v>4.75</v>
      </c>
      <c r="X452">
        <f t="shared" si="81"/>
        <v>0</v>
      </c>
      <c r="Y452">
        <f t="shared" si="82"/>
        <v>17</v>
      </c>
      <c r="Z452">
        <f t="shared" si="83"/>
        <v>24</v>
      </c>
      <c r="AA452">
        <f t="shared" si="84"/>
        <v>26</v>
      </c>
      <c r="AB452">
        <f t="shared" si="85"/>
        <v>13</v>
      </c>
      <c r="AC452">
        <f t="shared" si="86"/>
        <v>4</v>
      </c>
      <c r="AD452">
        <f t="shared" si="87"/>
        <v>22</v>
      </c>
      <c r="AE452">
        <f t="shared" si="88"/>
        <v>8</v>
      </c>
      <c r="AF452">
        <f>SUMPRODUCT(U452:AE452,Weights!$E$3:$O$3)</f>
        <v>29</v>
      </c>
    </row>
    <row r="453" spans="1:32" x14ac:dyDescent="0.25">
      <c r="A453" t="s">
        <v>911</v>
      </c>
      <c r="B453" t="s">
        <v>19</v>
      </c>
      <c r="C453">
        <v>1</v>
      </c>
      <c r="D453">
        <v>2</v>
      </c>
      <c r="E453">
        <v>5.15</v>
      </c>
      <c r="F453">
        <v>2</v>
      </c>
      <c r="G453">
        <v>16</v>
      </c>
      <c r="H453">
        <v>27</v>
      </c>
      <c r="I453">
        <v>32</v>
      </c>
      <c r="J453">
        <v>16</v>
      </c>
      <c r="K453">
        <v>3</v>
      </c>
      <c r="L453">
        <v>16</v>
      </c>
      <c r="M453">
        <v>8</v>
      </c>
      <c r="N453">
        <v>1.5</v>
      </c>
      <c r="O453">
        <v>5.21</v>
      </c>
      <c r="P453">
        <v>2.75</v>
      </c>
      <c r="Q453">
        <v>4.6399999999999997</v>
      </c>
      <c r="R453">
        <v>0.1</v>
      </c>
      <c r="S453">
        <v>3237</v>
      </c>
      <c r="U453">
        <f t="shared" si="78"/>
        <v>1</v>
      </c>
      <c r="V453">
        <f t="shared" si="79"/>
        <v>2</v>
      </c>
      <c r="W453">
        <f t="shared" si="80"/>
        <v>5.15</v>
      </c>
      <c r="X453">
        <f t="shared" si="81"/>
        <v>2</v>
      </c>
      <c r="Y453">
        <f t="shared" si="82"/>
        <v>16</v>
      </c>
      <c r="Z453">
        <f t="shared" si="83"/>
        <v>27</v>
      </c>
      <c r="AA453">
        <f t="shared" si="84"/>
        <v>32</v>
      </c>
      <c r="AB453">
        <f t="shared" si="85"/>
        <v>16</v>
      </c>
      <c r="AC453">
        <f t="shared" si="86"/>
        <v>3</v>
      </c>
      <c r="AD453">
        <f t="shared" si="87"/>
        <v>16</v>
      </c>
      <c r="AE453">
        <f t="shared" si="88"/>
        <v>8</v>
      </c>
      <c r="AF453">
        <f>SUMPRODUCT(U453:AE453,Weights!$E$3:$O$3)</f>
        <v>17</v>
      </c>
    </row>
    <row r="454" spans="1:32" x14ac:dyDescent="0.25">
      <c r="A454" t="s">
        <v>866</v>
      </c>
      <c r="B454" t="s">
        <v>141</v>
      </c>
      <c r="C454">
        <v>1</v>
      </c>
      <c r="D454">
        <v>2</v>
      </c>
      <c r="E454">
        <v>4.9000000000000004</v>
      </c>
      <c r="F454">
        <v>0</v>
      </c>
      <c r="G454">
        <v>25</v>
      </c>
      <c r="H454">
        <v>28</v>
      </c>
      <c r="I454">
        <v>31</v>
      </c>
      <c r="J454">
        <v>15</v>
      </c>
      <c r="K454">
        <v>4</v>
      </c>
      <c r="L454">
        <v>20</v>
      </c>
      <c r="M454">
        <v>9</v>
      </c>
      <c r="N454">
        <v>1.44</v>
      </c>
      <c r="O454">
        <v>6.54</v>
      </c>
      <c r="P454">
        <v>2.89</v>
      </c>
      <c r="Q454">
        <v>4.6500000000000004</v>
      </c>
      <c r="R454">
        <v>0</v>
      </c>
      <c r="S454">
        <v>9033</v>
      </c>
      <c r="U454">
        <f t="shared" si="78"/>
        <v>1</v>
      </c>
      <c r="V454">
        <f t="shared" si="79"/>
        <v>2</v>
      </c>
      <c r="W454">
        <f t="shared" si="80"/>
        <v>4.9000000000000004</v>
      </c>
      <c r="X454">
        <f t="shared" si="81"/>
        <v>0</v>
      </c>
      <c r="Y454">
        <f t="shared" si="82"/>
        <v>25</v>
      </c>
      <c r="Z454">
        <f t="shared" si="83"/>
        <v>28</v>
      </c>
      <c r="AA454">
        <f t="shared" si="84"/>
        <v>31</v>
      </c>
      <c r="AB454">
        <f t="shared" si="85"/>
        <v>15</v>
      </c>
      <c r="AC454">
        <f t="shared" si="86"/>
        <v>4</v>
      </c>
      <c r="AD454">
        <f t="shared" si="87"/>
        <v>20</v>
      </c>
      <c r="AE454">
        <f t="shared" si="88"/>
        <v>9</v>
      </c>
      <c r="AF454">
        <f>SUMPRODUCT(U454:AE454,Weights!$E$3:$O$3)</f>
        <v>25</v>
      </c>
    </row>
    <row r="455" spans="1:32" x14ac:dyDescent="0.25">
      <c r="A455" t="s">
        <v>897</v>
      </c>
      <c r="B455" t="s">
        <v>125</v>
      </c>
      <c r="C455">
        <v>2</v>
      </c>
      <c r="D455">
        <v>3</v>
      </c>
      <c r="E455">
        <v>4.8</v>
      </c>
      <c r="F455">
        <v>7</v>
      </c>
      <c r="G455">
        <v>9</v>
      </c>
      <c r="H455">
        <v>41</v>
      </c>
      <c r="I455">
        <v>44</v>
      </c>
      <c r="J455">
        <v>22</v>
      </c>
      <c r="K455">
        <v>6</v>
      </c>
      <c r="L455">
        <v>30</v>
      </c>
      <c r="M455">
        <v>14</v>
      </c>
      <c r="N455">
        <v>1.42</v>
      </c>
      <c r="O455">
        <v>6.61</v>
      </c>
      <c r="P455">
        <v>3.11</v>
      </c>
      <c r="Q455">
        <v>4.6500000000000004</v>
      </c>
      <c r="R455">
        <v>0.3</v>
      </c>
      <c r="S455">
        <v>16419</v>
      </c>
      <c r="U455">
        <f t="shared" si="78"/>
        <v>2</v>
      </c>
      <c r="V455">
        <f t="shared" si="79"/>
        <v>3</v>
      </c>
      <c r="W455">
        <f t="shared" si="80"/>
        <v>4.8</v>
      </c>
      <c r="X455">
        <f t="shared" si="81"/>
        <v>7</v>
      </c>
      <c r="Y455">
        <f t="shared" si="82"/>
        <v>9</v>
      </c>
      <c r="Z455">
        <f t="shared" si="83"/>
        <v>41</v>
      </c>
      <c r="AA455">
        <f t="shared" si="84"/>
        <v>44</v>
      </c>
      <c r="AB455">
        <f t="shared" si="85"/>
        <v>22</v>
      </c>
      <c r="AC455">
        <f t="shared" si="86"/>
        <v>6</v>
      </c>
      <c r="AD455">
        <f t="shared" si="87"/>
        <v>30</v>
      </c>
      <c r="AE455">
        <f t="shared" si="88"/>
        <v>14</v>
      </c>
      <c r="AF455">
        <f>SUMPRODUCT(U455:AE455,Weights!$E$3:$O$3)</f>
        <v>40</v>
      </c>
    </row>
    <row r="456" spans="1:32" x14ac:dyDescent="0.25">
      <c r="A456" t="s">
        <v>1120</v>
      </c>
      <c r="B456" t="s">
        <v>125</v>
      </c>
      <c r="C456">
        <v>1</v>
      </c>
      <c r="D456">
        <v>2</v>
      </c>
      <c r="E456">
        <v>4.8499999999999996</v>
      </c>
      <c r="F456">
        <v>5</v>
      </c>
      <c r="G456">
        <v>8</v>
      </c>
      <c r="H456">
        <v>31</v>
      </c>
      <c r="I456">
        <v>31</v>
      </c>
      <c r="J456">
        <v>17</v>
      </c>
      <c r="K456">
        <v>4</v>
      </c>
      <c r="L456">
        <v>27</v>
      </c>
      <c r="M456">
        <v>14</v>
      </c>
      <c r="N456">
        <v>1.46</v>
      </c>
      <c r="O456">
        <v>7.9</v>
      </c>
      <c r="P456">
        <v>4.13</v>
      </c>
      <c r="Q456">
        <v>4.6500000000000004</v>
      </c>
      <c r="R456">
        <v>0.3</v>
      </c>
      <c r="S456">
        <v>15091</v>
      </c>
      <c r="U456">
        <f t="shared" si="78"/>
        <v>1</v>
      </c>
      <c r="V456">
        <f t="shared" si="79"/>
        <v>2</v>
      </c>
      <c r="W456">
        <f t="shared" si="80"/>
        <v>4.8499999999999996</v>
      </c>
      <c r="X456">
        <f t="shared" si="81"/>
        <v>5</v>
      </c>
      <c r="Y456">
        <f t="shared" si="82"/>
        <v>8</v>
      </c>
      <c r="Z456">
        <f t="shared" si="83"/>
        <v>31</v>
      </c>
      <c r="AA456">
        <f t="shared" si="84"/>
        <v>31</v>
      </c>
      <c r="AB456">
        <f t="shared" si="85"/>
        <v>17</v>
      </c>
      <c r="AC456">
        <f t="shared" si="86"/>
        <v>4</v>
      </c>
      <c r="AD456">
        <f t="shared" si="87"/>
        <v>27</v>
      </c>
      <c r="AE456">
        <f t="shared" si="88"/>
        <v>14</v>
      </c>
      <c r="AF456">
        <f>SUMPRODUCT(U456:AE456,Weights!$E$3:$O$3)</f>
        <v>31.5</v>
      </c>
    </row>
    <row r="457" spans="1:32" x14ac:dyDescent="0.25">
      <c r="A457" t="s">
        <v>908</v>
      </c>
      <c r="B457" t="s">
        <v>21</v>
      </c>
      <c r="C457">
        <v>3</v>
      </c>
      <c r="D457">
        <v>5</v>
      </c>
      <c r="E457">
        <v>4.66</v>
      </c>
      <c r="F457">
        <v>11</v>
      </c>
      <c r="G457">
        <v>11</v>
      </c>
      <c r="H457">
        <v>66</v>
      </c>
      <c r="I457">
        <v>71</v>
      </c>
      <c r="J457">
        <v>34</v>
      </c>
      <c r="K457">
        <v>10</v>
      </c>
      <c r="L457">
        <v>48</v>
      </c>
      <c r="M457">
        <v>20</v>
      </c>
      <c r="N457">
        <v>1.37</v>
      </c>
      <c r="O457">
        <v>6.49</v>
      </c>
      <c r="P457">
        <v>2.72</v>
      </c>
      <c r="Q457">
        <v>4.6500000000000004</v>
      </c>
      <c r="R457">
        <v>0.7</v>
      </c>
      <c r="S457">
        <v>6283</v>
      </c>
      <c r="U457">
        <f t="shared" si="78"/>
        <v>3</v>
      </c>
      <c r="V457">
        <f t="shared" si="79"/>
        <v>5</v>
      </c>
      <c r="W457">
        <f t="shared" si="80"/>
        <v>4.66</v>
      </c>
      <c r="X457">
        <f t="shared" si="81"/>
        <v>11</v>
      </c>
      <c r="Y457">
        <f t="shared" si="82"/>
        <v>11</v>
      </c>
      <c r="Z457">
        <f t="shared" si="83"/>
        <v>66</v>
      </c>
      <c r="AA457">
        <f t="shared" si="84"/>
        <v>71</v>
      </c>
      <c r="AB457">
        <f t="shared" si="85"/>
        <v>34</v>
      </c>
      <c r="AC457">
        <f t="shared" si="86"/>
        <v>10</v>
      </c>
      <c r="AD457">
        <f t="shared" si="87"/>
        <v>48</v>
      </c>
      <c r="AE457">
        <f t="shared" si="88"/>
        <v>20</v>
      </c>
      <c r="AF457">
        <f>SUMPRODUCT(U457:AE457,Weights!$E$3:$O$3)</f>
        <v>66.5</v>
      </c>
    </row>
    <row r="458" spans="1:32" x14ac:dyDescent="0.25">
      <c r="A458" t="s">
        <v>907</v>
      </c>
      <c r="B458" t="s">
        <v>45</v>
      </c>
      <c r="C458">
        <v>1</v>
      </c>
      <c r="D458">
        <v>2</v>
      </c>
      <c r="E458">
        <v>4.71</v>
      </c>
      <c r="F458">
        <v>4</v>
      </c>
      <c r="G458">
        <v>16</v>
      </c>
      <c r="H458">
        <v>38</v>
      </c>
      <c r="I458">
        <v>45</v>
      </c>
      <c r="J458">
        <v>20</v>
      </c>
      <c r="K458">
        <v>5</v>
      </c>
      <c r="L458">
        <v>17</v>
      </c>
      <c r="M458">
        <v>8</v>
      </c>
      <c r="N458">
        <v>1.38</v>
      </c>
      <c r="O458">
        <v>3.92</v>
      </c>
      <c r="P458">
        <v>1.81</v>
      </c>
      <c r="Q458">
        <v>4.6500000000000004</v>
      </c>
      <c r="R458">
        <v>0.3</v>
      </c>
      <c r="S458">
        <v>7803</v>
      </c>
      <c r="U458">
        <f t="shared" si="78"/>
        <v>1</v>
      </c>
      <c r="V458">
        <f t="shared" si="79"/>
        <v>2</v>
      </c>
      <c r="W458">
        <f t="shared" si="80"/>
        <v>4.71</v>
      </c>
      <c r="X458">
        <f t="shared" si="81"/>
        <v>4</v>
      </c>
      <c r="Y458">
        <f t="shared" si="82"/>
        <v>16</v>
      </c>
      <c r="Z458">
        <f t="shared" si="83"/>
        <v>38</v>
      </c>
      <c r="AA458">
        <f t="shared" si="84"/>
        <v>45</v>
      </c>
      <c r="AB458">
        <f t="shared" si="85"/>
        <v>20</v>
      </c>
      <c r="AC458">
        <f t="shared" si="86"/>
        <v>5</v>
      </c>
      <c r="AD458">
        <f t="shared" si="87"/>
        <v>17</v>
      </c>
      <c r="AE458">
        <f t="shared" si="88"/>
        <v>8</v>
      </c>
      <c r="AF458">
        <f>SUMPRODUCT(U458:AE458,Weights!$E$3:$O$3)</f>
        <v>25.5</v>
      </c>
    </row>
    <row r="459" spans="1:32" x14ac:dyDescent="0.25">
      <c r="A459" t="s">
        <v>1111</v>
      </c>
      <c r="B459" t="s">
        <v>58</v>
      </c>
      <c r="C459">
        <v>1</v>
      </c>
      <c r="D459">
        <v>1</v>
      </c>
      <c r="E459">
        <v>4.6500000000000004</v>
      </c>
      <c r="F459">
        <v>0</v>
      </c>
      <c r="G459">
        <v>14</v>
      </c>
      <c r="H459">
        <v>23</v>
      </c>
      <c r="I459">
        <v>24</v>
      </c>
      <c r="J459">
        <v>12</v>
      </c>
      <c r="K459">
        <v>3</v>
      </c>
      <c r="L459">
        <v>19</v>
      </c>
      <c r="M459">
        <v>8</v>
      </c>
      <c r="N459">
        <v>1.39</v>
      </c>
      <c r="O459">
        <v>7.68</v>
      </c>
      <c r="P459">
        <v>3.04</v>
      </c>
      <c r="Q459">
        <v>4.6500000000000004</v>
      </c>
      <c r="R459">
        <v>-0.1</v>
      </c>
      <c r="S459">
        <v>17355</v>
      </c>
      <c r="U459">
        <f t="shared" si="78"/>
        <v>1</v>
      </c>
      <c r="V459">
        <f t="shared" si="79"/>
        <v>1</v>
      </c>
      <c r="W459">
        <f t="shared" si="80"/>
        <v>4.6500000000000004</v>
      </c>
      <c r="X459">
        <f t="shared" si="81"/>
        <v>0</v>
      </c>
      <c r="Y459">
        <f t="shared" si="82"/>
        <v>14</v>
      </c>
      <c r="Z459">
        <f t="shared" si="83"/>
        <v>23</v>
      </c>
      <c r="AA459">
        <f t="shared" si="84"/>
        <v>24</v>
      </c>
      <c r="AB459">
        <f t="shared" si="85"/>
        <v>12</v>
      </c>
      <c r="AC459">
        <f t="shared" si="86"/>
        <v>3</v>
      </c>
      <c r="AD459">
        <f t="shared" si="87"/>
        <v>19</v>
      </c>
      <c r="AE459">
        <f t="shared" si="88"/>
        <v>8</v>
      </c>
      <c r="AF459">
        <f>SUMPRODUCT(U459:AE459,Weights!$E$3:$O$3)</f>
        <v>27</v>
      </c>
    </row>
    <row r="460" spans="1:32" x14ac:dyDescent="0.25">
      <c r="A460" t="s">
        <v>1129</v>
      </c>
      <c r="B460" t="s">
        <v>21</v>
      </c>
      <c r="C460">
        <v>2</v>
      </c>
      <c r="D460">
        <v>3</v>
      </c>
      <c r="E460">
        <v>4.76</v>
      </c>
      <c r="F460">
        <v>5</v>
      </c>
      <c r="G460">
        <v>11</v>
      </c>
      <c r="H460">
        <v>43</v>
      </c>
      <c r="I460">
        <v>48</v>
      </c>
      <c r="J460">
        <v>23</v>
      </c>
      <c r="K460">
        <v>6</v>
      </c>
      <c r="L460">
        <v>27</v>
      </c>
      <c r="M460">
        <v>13</v>
      </c>
      <c r="N460">
        <v>1.43</v>
      </c>
      <c r="O460">
        <v>5.66</v>
      </c>
      <c r="P460">
        <v>2.7</v>
      </c>
      <c r="Q460">
        <v>4.66</v>
      </c>
      <c r="R460">
        <v>0.3</v>
      </c>
      <c r="S460">
        <v>10962</v>
      </c>
      <c r="U460">
        <f t="shared" si="78"/>
        <v>2</v>
      </c>
      <c r="V460">
        <f t="shared" si="79"/>
        <v>3</v>
      </c>
      <c r="W460">
        <f t="shared" si="80"/>
        <v>4.76</v>
      </c>
      <c r="X460">
        <f t="shared" si="81"/>
        <v>5</v>
      </c>
      <c r="Y460">
        <f t="shared" si="82"/>
        <v>11</v>
      </c>
      <c r="Z460">
        <f t="shared" si="83"/>
        <v>43</v>
      </c>
      <c r="AA460">
        <f t="shared" si="84"/>
        <v>48</v>
      </c>
      <c r="AB460">
        <f t="shared" si="85"/>
        <v>23</v>
      </c>
      <c r="AC460">
        <f t="shared" si="86"/>
        <v>6</v>
      </c>
      <c r="AD460">
        <f t="shared" si="87"/>
        <v>27</v>
      </c>
      <c r="AE460">
        <f t="shared" si="88"/>
        <v>13</v>
      </c>
      <c r="AF460">
        <f>SUMPRODUCT(U460:AE460,Weights!$E$3:$O$3)</f>
        <v>37.5</v>
      </c>
    </row>
    <row r="461" spans="1:32" x14ac:dyDescent="0.25">
      <c r="A461" t="s">
        <v>1137</v>
      </c>
      <c r="B461" t="s">
        <v>47</v>
      </c>
      <c r="C461">
        <v>2</v>
      </c>
      <c r="D461">
        <v>3</v>
      </c>
      <c r="E461">
        <v>4.91</v>
      </c>
      <c r="F461">
        <v>6</v>
      </c>
      <c r="G461">
        <v>10</v>
      </c>
      <c r="H461">
        <v>39</v>
      </c>
      <c r="I461">
        <v>39</v>
      </c>
      <c r="J461">
        <v>21</v>
      </c>
      <c r="K461">
        <v>6</v>
      </c>
      <c r="L461">
        <v>35</v>
      </c>
      <c r="M461">
        <v>17</v>
      </c>
      <c r="N461">
        <v>1.44</v>
      </c>
      <c r="O461">
        <v>8.19</v>
      </c>
      <c r="P461">
        <v>3.82</v>
      </c>
      <c r="Q461">
        <v>4.66</v>
      </c>
      <c r="R461">
        <v>0.2</v>
      </c>
      <c r="S461">
        <v>13684</v>
      </c>
      <c r="U461">
        <f t="shared" si="78"/>
        <v>2</v>
      </c>
      <c r="V461">
        <f t="shared" si="79"/>
        <v>3</v>
      </c>
      <c r="W461">
        <f t="shared" si="80"/>
        <v>4.91</v>
      </c>
      <c r="X461">
        <f t="shared" si="81"/>
        <v>6</v>
      </c>
      <c r="Y461">
        <f t="shared" si="82"/>
        <v>10</v>
      </c>
      <c r="Z461">
        <f t="shared" si="83"/>
        <v>39</v>
      </c>
      <c r="AA461">
        <f t="shared" si="84"/>
        <v>39</v>
      </c>
      <c r="AB461">
        <f t="shared" si="85"/>
        <v>21</v>
      </c>
      <c r="AC461">
        <f t="shared" si="86"/>
        <v>6</v>
      </c>
      <c r="AD461">
        <f t="shared" si="87"/>
        <v>35</v>
      </c>
      <c r="AE461">
        <f t="shared" si="88"/>
        <v>17</v>
      </c>
      <c r="AF461">
        <f>SUMPRODUCT(U461:AE461,Weights!$E$3:$O$3)</f>
        <v>44</v>
      </c>
    </row>
    <row r="462" spans="1:32" x14ac:dyDescent="0.25">
      <c r="A462" t="s">
        <v>904</v>
      </c>
      <c r="B462" t="s">
        <v>71</v>
      </c>
      <c r="C462">
        <v>2</v>
      </c>
      <c r="D462">
        <v>3</v>
      </c>
      <c r="E462">
        <v>4.8899999999999997</v>
      </c>
      <c r="F462">
        <v>9</v>
      </c>
      <c r="G462">
        <v>11</v>
      </c>
      <c r="H462">
        <v>52</v>
      </c>
      <c r="I462">
        <v>57</v>
      </c>
      <c r="J462">
        <v>28</v>
      </c>
      <c r="K462">
        <v>9</v>
      </c>
      <c r="L462">
        <v>41</v>
      </c>
      <c r="M462">
        <v>14</v>
      </c>
      <c r="N462">
        <v>1.36</v>
      </c>
      <c r="O462">
        <v>7.06</v>
      </c>
      <c r="P462">
        <v>2.41</v>
      </c>
      <c r="Q462">
        <v>4.67</v>
      </c>
      <c r="R462">
        <v>0.6</v>
      </c>
      <c r="S462">
        <v>7608</v>
      </c>
      <c r="U462">
        <f t="shared" si="78"/>
        <v>2</v>
      </c>
      <c r="V462">
        <f t="shared" si="79"/>
        <v>3</v>
      </c>
      <c r="W462">
        <f t="shared" si="80"/>
        <v>4.8899999999999997</v>
      </c>
      <c r="X462">
        <f t="shared" si="81"/>
        <v>9</v>
      </c>
      <c r="Y462">
        <f t="shared" si="82"/>
        <v>11</v>
      </c>
      <c r="Z462">
        <f t="shared" si="83"/>
        <v>52</v>
      </c>
      <c r="AA462">
        <f t="shared" si="84"/>
        <v>57</v>
      </c>
      <c r="AB462">
        <f t="shared" si="85"/>
        <v>28</v>
      </c>
      <c r="AC462">
        <f t="shared" si="86"/>
        <v>9</v>
      </c>
      <c r="AD462">
        <f t="shared" si="87"/>
        <v>41</v>
      </c>
      <c r="AE462">
        <f t="shared" si="88"/>
        <v>14</v>
      </c>
      <c r="AF462">
        <f>SUMPRODUCT(U462:AE462,Weights!$E$3:$O$3)</f>
        <v>54.5</v>
      </c>
    </row>
    <row r="463" spans="1:32" x14ac:dyDescent="0.25">
      <c r="A463" t="s">
        <v>816</v>
      </c>
      <c r="B463" t="s">
        <v>45</v>
      </c>
      <c r="C463">
        <v>3</v>
      </c>
      <c r="D463">
        <v>5</v>
      </c>
      <c r="E463">
        <v>4.72</v>
      </c>
      <c r="F463">
        <v>12</v>
      </c>
      <c r="G463">
        <v>12</v>
      </c>
      <c r="H463">
        <v>67</v>
      </c>
      <c r="I463">
        <v>70</v>
      </c>
      <c r="J463">
        <v>35</v>
      </c>
      <c r="K463">
        <v>9</v>
      </c>
      <c r="L463">
        <v>52</v>
      </c>
      <c r="M463">
        <v>26</v>
      </c>
      <c r="N463">
        <v>1.42</v>
      </c>
      <c r="O463">
        <v>6.96</v>
      </c>
      <c r="P463">
        <v>3.45</v>
      </c>
      <c r="Q463">
        <v>4.67</v>
      </c>
      <c r="R463">
        <v>0.9</v>
      </c>
      <c r="S463">
        <v>5279</v>
      </c>
      <c r="U463">
        <f t="shared" si="78"/>
        <v>3</v>
      </c>
      <c r="V463">
        <f t="shared" si="79"/>
        <v>5</v>
      </c>
      <c r="W463">
        <f t="shared" si="80"/>
        <v>4.72</v>
      </c>
      <c r="X463">
        <f t="shared" si="81"/>
        <v>12</v>
      </c>
      <c r="Y463">
        <f t="shared" si="82"/>
        <v>12</v>
      </c>
      <c r="Z463">
        <f t="shared" si="83"/>
        <v>67</v>
      </c>
      <c r="AA463">
        <f t="shared" si="84"/>
        <v>70</v>
      </c>
      <c r="AB463">
        <f t="shared" si="85"/>
        <v>35</v>
      </c>
      <c r="AC463">
        <f t="shared" si="86"/>
        <v>9</v>
      </c>
      <c r="AD463">
        <f t="shared" si="87"/>
        <v>52</v>
      </c>
      <c r="AE463">
        <f t="shared" si="88"/>
        <v>26</v>
      </c>
      <c r="AF463">
        <f>SUMPRODUCT(U463:AE463,Weights!$E$3:$O$3)</f>
        <v>68</v>
      </c>
    </row>
    <row r="464" spans="1:32" x14ac:dyDescent="0.25">
      <c r="A464" t="s">
        <v>887</v>
      </c>
      <c r="B464" t="s">
        <v>41</v>
      </c>
      <c r="C464">
        <v>3</v>
      </c>
      <c r="D464">
        <v>4</v>
      </c>
      <c r="E464">
        <v>4.82</v>
      </c>
      <c r="F464">
        <v>9</v>
      </c>
      <c r="G464">
        <v>10</v>
      </c>
      <c r="H464">
        <v>48</v>
      </c>
      <c r="I464">
        <v>49</v>
      </c>
      <c r="J464">
        <v>26</v>
      </c>
      <c r="K464">
        <v>7</v>
      </c>
      <c r="L464">
        <v>40</v>
      </c>
      <c r="M464">
        <v>17</v>
      </c>
      <c r="N464">
        <v>1.38</v>
      </c>
      <c r="O464">
        <v>7.54</v>
      </c>
      <c r="P464">
        <v>3.23</v>
      </c>
      <c r="Q464">
        <v>4.67</v>
      </c>
      <c r="R464">
        <v>0.4</v>
      </c>
      <c r="S464">
        <v>15036</v>
      </c>
      <c r="U464">
        <f t="shared" si="78"/>
        <v>3</v>
      </c>
      <c r="V464">
        <f t="shared" si="79"/>
        <v>4</v>
      </c>
      <c r="W464">
        <f t="shared" si="80"/>
        <v>4.82</v>
      </c>
      <c r="X464">
        <f t="shared" si="81"/>
        <v>9</v>
      </c>
      <c r="Y464">
        <f t="shared" si="82"/>
        <v>10</v>
      </c>
      <c r="Z464">
        <f t="shared" si="83"/>
        <v>48</v>
      </c>
      <c r="AA464">
        <f t="shared" si="84"/>
        <v>49</v>
      </c>
      <c r="AB464">
        <f t="shared" si="85"/>
        <v>26</v>
      </c>
      <c r="AC464">
        <f t="shared" si="86"/>
        <v>7</v>
      </c>
      <c r="AD464">
        <f t="shared" si="87"/>
        <v>40</v>
      </c>
      <c r="AE464">
        <f t="shared" si="88"/>
        <v>17</v>
      </c>
      <c r="AF464">
        <f>SUMPRODUCT(U464:AE464,Weights!$E$3:$O$3)</f>
        <v>54</v>
      </c>
    </row>
    <row r="465" spans="1:32" x14ac:dyDescent="0.25">
      <c r="A465" t="s">
        <v>876</v>
      </c>
      <c r="B465" t="s">
        <v>58</v>
      </c>
      <c r="C465">
        <v>1</v>
      </c>
      <c r="D465">
        <v>1</v>
      </c>
      <c r="E465">
        <v>4.75</v>
      </c>
      <c r="F465">
        <v>0</v>
      </c>
      <c r="G465">
        <v>23</v>
      </c>
      <c r="H465">
        <v>21</v>
      </c>
      <c r="I465">
        <v>20</v>
      </c>
      <c r="J465">
        <v>11</v>
      </c>
      <c r="K465">
        <v>3</v>
      </c>
      <c r="L465">
        <v>22</v>
      </c>
      <c r="M465">
        <v>11</v>
      </c>
      <c r="N465">
        <v>1.46</v>
      </c>
      <c r="O465">
        <v>9.3699999999999992</v>
      </c>
      <c r="P465">
        <v>4.63</v>
      </c>
      <c r="Q465">
        <v>4.67</v>
      </c>
      <c r="R465">
        <v>-0.1</v>
      </c>
      <c r="S465">
        <v>8844</v>
      </c>
      <c r="U465">
        <f t="shared" si="78"/>
        <v>1</v>
      </c>
      <c r="V465">
        <f t="shared" si="79"/>
        <v>1</v>
      </c>
      <c r="W465">
        <f t="shared" si="80"/>
        <v>4.75</v>
      </c>
      <c r="X465">
        <f t="shared" si="81"/>
        <v>0</v>
      </c>
      <c r="Y465">
        <f t="shared" si="82"/>
        <v>23</v>
      </c>
      <c r="Z465">
        <f t="shared" si="83"/>
        <v>21</v>
      </c>
      <c r="AA465">
        <f t="shared" si="84"/>
        <v>20</v>
      </c>
      <c r="AB465">
        <f t="shared" si="85"/>
        <v>11</v>
      </c>
      <c r="AC465">
        <f t="shared" si="86"/>
        <v>3</v>
      </c>
      <c r="AD465">
        <f t="shared" si="87"/>
        <v>22</v>
      </c>
      <c r="AE465">
        <f t="shared" si="88"/>
        <v>11</v>
      </c>
      <c r="AF465">
        <f>SUMPRODUCT(U465:AE465,Weights!$E$3:$O$3)</f>
        <v>28.5</v>
      </c>
    </row>
    <row r="466" spans="1:32" x14ac:dyDescent="0.25">
      <c r="A466" t="s">
        <v>1136</v>
      </c>
      <c r="B466" t="s">
        <v>110</v>
      </c>
      <c r="C466">
        <v>2</v>
      </c>
      <c r="D466">
        <v>3</v>
      </c>
      <c r="E466">
        <v>4.95</v>
      </c>
      <c r="F466">
        <v>7</v>
      </c>
      <c r="G466">
        <v>11</v>
      </c>
      <c r="H466">
        <v>48</v>
      </c>
      <c r="I466">
        <v>56</v>
      </c>
      <c r="J466">
        <v>26</v>
      </c>
      <c r="K466">
        <v>7</v>
      </c>
      <c r="L466">
        <v>26</v>
      </c>
      <c r="M466">
        <v>8</v>
      </c>
      <c r="N466">
        <v>1.34</v>
      </c>
      <c r="O466">
        <v>4.83</v>
      </c>
      <c r="P466">
        <v>1.45</v>
      </c>
      <c r="Q466">
        <v>4.67</v>
      </c>
      <c r="R466">
        <v>0.4</v>
      </c>
      <c r="S466">
        <v>11294</v>
      </c>
      <c r="U466">
        <f t="shared" si="78"/>
        <v>2</v>
      </c>
      <c r="V466">
        <f t="shared" si="79"/>
        <v>3</v>
      </c>
      <c r="W466">
        <f t="shared" si="80"/>
        <v>4.95</v>
      </c>
      <c r="X466">
        <f t="shared" si="81"/>
        <v>7</v>
      </c>
      <c r="Y466">
        <f t="shared" si="82"/>
        <v>11</v>
      </c>
      <c r="Z466">
        <f t="shared" si="83"/>
        <v>48</v>
      </c>
      <c r="AA466">
        <f t="shared" si="84"/>
        <v>56</v>
      </c>
      <c r="AB466">
        <f t="shared" si="85"/>
        <v>26</v>
      </c>
      <c r="AC466">
        <f t="shared" si="86"/>
        <v>7</v>
      </c>
      <c r="AD466">
        <f t="shared" si="87"/>
        <v>26</v>
      </c>
      <c r="AE466">
        <f t="shared" si="88"/>
        <v>8</v>
      </c>
      <c r="AF466">
        <f>SUMPRODUCT(U466:AE466,Weights!$E$3:$O$3)</f>
        <v>39</v>
      </c>
    </row>
    <row r="467" spans="1:32" x14ac:dyDescent="0.25">
      <c r="A467" t="s">
        <v>837</v>
      </c>
      <c r="B467" t="s">
        <v>27</v>
      </c>
      <c r="C467">
        <v>1</v>
      </c>
      <c r="D467">
        <v>1</v>
      </c>
      <c r="E467">
        <v>5.03</v>
      </c>
      <c r="F467">
        <v>0</v>
      </c>
      <c r="G467">
        <v>19</v>
      </c>
      <c r="H467">
        <v>15</v>
      </c>
      <c r="I467">
        <v>17</v>
      </c>
      <c r="J467">
        <v>8</v>
      </c>
      <c r="K467">
        <v>3</v>
      </c>
      <c r="L467">
        <v>11</v>
      </c>
      <c r="M467">
        <v>4</v>
      </c>
      <c r="N467">
        <v>1.39</v>
      </c>
      <c r="O467">
        <v>6.83</v>
      </c>
      <c r="P467">
        <v>2.21</v>
      </c>
      <c r="Q467">
        <v>4.67</v>
      </c>
      <c r="R467">
        <v>0</v>
      </c>
      <c r="S467">
        <v>2170</v>
      </c>
      <c r="U467">
        <f t="shared" si="78"/>
        <v>1</v>
      </c>
      <c r="V467">
        <f t="shared" si="79"/>
        <v>1</v>
      </c>
      <c r="W467">
        <f t="shared" si="80"/>
        <v>5.03</v>
      </c>
      <c r="X467">
        <f t="shared" si="81"/>
        <v>0</v>
      </c>
      <c r="Y467">
        <f t="shared" si="82"/>
        <v>19</v>
      </c>
      <c r="Z467">
        <f t="shared" si="83"/>
        <v>15</v>
      </c>
      <c r="AA467">
        <f t="shared" si="84"/>
        <v>17</v>
      </c>
      <c r="AB467">
        <f t="shared" si="85"/>
        <v>8</v>
      </c>
      <c r="AC467">
        <f t="shared" si="86"/>
        <v>3</v>
      </c>
      <c r="AD467">
        <f t="shared" si="87"/>
        <v>11</v>
      </c>
      <c r="AE467">
        <f t="shared" si="88"/>
        <v>4</v>
      </c>
      <c r="AF467">
        <f>SUMPRODUCT(U467:AE467,Weights!$E$3:$O$3)</f>
        <v>16.5</v>
      </c>
    </row>
    <row r="468" spans="1:32" x14ac:dyDescent="0.25">
      <c r="A468" t="s">
        <v>901</v>
      </c>
      <c r="B468" t="s">
        <v>19</v>
      </c>
      <c r="C468">
        <v>3</v>
      </c>
      <c r="D468">
        <v>4</v>
      </c>
      <c r="E468">
        <v>4.72</v>
      </c>
      <c r="F468">
        <v>9</v>
      </c>
      <c r="G468">
        <v>10</v>
      </c>
      <c r="H468">
        <v>51</v>
      </c>
      <c r="I468">
        <v>57</v>
      </c>
      <c r="J468">
        <v>27</v>
      </c>
      <c r="K468">
        <v>7</v>
      </c>
      <c r="L468">
        <v>36</v>
      </c>
      <c r="M468">
        <v>17</v>
      </c>
      <c r="N468">
        <v>1.45</v>
      </c>
      <c r="O468">
        <v>6.3</v>
      </c>
      <c r="P468">
        <v>3.07</v>
      </c>
      <c r="Q468">
        <v>4.67</v>
      </c>
      <c r="R468">
        <v>0.4</v>
      </c>
      <c r="S468">
        <v>15158</v>
      </c>
      <c r="U468">
        <f t="shared" si="78"/>
        <v>3</v>
      </c>
      <c r="V468">
        <f t="shared" si="79"/>
        <v>4</v>
      </c>
      <c r="W468">
        <f t="shared" si="80"/>
        <v>4.72</v>
      </c>
      <c r="X468">
        <f t="shared" si="81"/>
        <v>9</v>
      </c>
      <c r="Y468">
        <f t="shared" si="82"/>
        <v>10</v>
      </c>
      <c r="Z468">
        <f t="shared" si="83"/>
        <v>51</v>
      </c>
      <c r="AA468">
        <f t="shared" si="84"/>
        <v>57</v>
      </c>
      <c r="AB468">
        <f t="shared" si="85"/>
        <v>27</v>
      </c>
      <c r="AC468">
        <f t="shared" si="86"/>
        <v>7</v>
      </c>
      <c r="AD468">
        <f t="shared" si="87"/>
        <v>36</v>
      </c>
      <c r="AE468">
        <f t="shared" si="88"/>
        <v>17</v>
      </c>
      <c r="AF468">
        <f>SUMPRODUCT(U468:AE468,Weights!$E$3:$O$3)</f>
        <v>50</v>
      </c>
    </row>
    <row r="469" spans="1:32" x14ac:dyDescent="0.25">
      <c r="A469" t="s">
        <v>1146</v>
      </c>
      <c r="B469" t="s">
        <v>45</v>
      </c>
      <c r="C469">
        <v>1</v>
      </c>
      <c r="D469">
        <v>1</v>
      </c>
      <c r="E469">
        <v>4.32</v>
      </c>
      <c r="F469">
        <v>0</v>
      </c>
      <c r="G469">
        <v>17</v>
      </c>
      <c r="H469">
        <v>18</v>
      </c>
      <c r="I469">
        <v>20</v>
      </c>
      <c r="J469">
        <v>9</v>
      </c>
      <c r="K469">
        <v>3</v>
      </c>
      <c r="L469">
        <v>15</v>
      </c>
      <c r="M469">
        <v>7</v>
      </c>
      <c r="N469">
        <v>1.53</v>
      </c>
      <c r="O469">
        <v>7.61</v>
      </c>
      <c r="P469">
        <v>3.7</v>
      </c>
      <c r="Q469">
        <v>4.6900000000000004</v>
      </c>
      <c r="R469">
        <v>0</v>
      </c>
      <c r="S469">
        <v>15684</v>
      </c>
      <c r="U469">
        <f t="shared" si="78"/>
        <v>1</v>
      </c>
      <c r="V469">
        <f t="shared" si="79"/>
        <v>1</v>
      </c>
      <c r="W469">
        <f t="shared" si="80"/>
        <v>4.32</v>
      </c>
      <c r="X469">
        <f t="shared" si="81"/>
        <v>0</v>
      </c>
      <c r="Y469">
        <f t="shared" si="82"/>
        <v>17</v>
      </c>
      <c r="Z469">
        <f t="shared" si="83"/>
        <v>18</v>
      </c>
      <c r="AA469">
        <f t="shared" si="84"/>
        <v>20</v>
      </c>
      <c r="AB469">
        <f t="shared" si="85"/>
        <v>9</v>
      </c>
      <c r="AC469">
        <f t="shared" si="86"/>
        <v>3</v>
      </c>
      <c r="AD469">
        <f t="shared" si="87"/>
        <v>15</v>
      </c>
      <c r="AE469">
        <f t="shared" si="88"/>
        <v>7</v>
      </c>
      <c r="AF469">
        <f>SUMPRODUCT(U469:AE469,Weights!$E$3:$O$3)</f>
        <v>21.5</v>
      </c>
    </row>
    <row r="470" spans="1:32" x14ac:dyDescent="0.25">
      <c r="A470" t="s">
        <v>844</v>
      </c>
      <c r="B470" t="s">
        <v>32</v>
      </c>
      <c r="C470">
        <v>4</v>
      </c>
      <c r="D470">
        <v>5</v>
      </c>
      <c r="E470">
        <v>4.8</v>
      </c>
      <c r="F470">
        <v>12</v>
      </c>
      <c r="G470">
        <v>12</v>
      </c>
      <c r="H470">
        <v>70</v>
      </c>
      <c r="I470">
        <v>80</v>
      </c>
      <c r="J470">
        <v>38</v>
      </c>
      <c r="K470">
        <v>12</v>
      </c>
      <c r="L470">
        <v>52</v>
      </c>
      <c r="M470">
        <v>18</v>
      </c>
      <c r="N470">
        <v>1.38</v>
      </c>
      <c r="O470">
        <v>6.63</v>
      </c>
      <c r="P470">
        <v>2.25</v>
      </c>
      <c r="Q470">
        <v>4.6900000000000004</v>
      </c>
      <c r="R470">
        <v>0.8</v>
      </c>
      <c r="S470">
        <v>4505</v>
      </c>
      <c r="U470">
        <f t="shared" si="78"/>
        <v>4</v>
      </c>
      <c r="V470">
        <f t="shared" si="79"/>
        <v>5</v>
      </c>
      <c r="W470">
        <f t="shared" si="80"/>
        <v>4.8</v>
      </c>
      <c r="X470">
        <f t="shared" si="81"/>
        <v>12</v>
      </c>
      <c r="Y470">
        <f t="shared" si="82"/>
        <v>12</v>
      </c>
      <c r="Z470">
        <f t="shared" si="83"/>
        <v>70</v>
      </c>
      <c r="AA470">
        <f t="shared" si="84"/>
        <v>80</v>
      </c>
      <c r="AB470">
        <f t="shared" si="85"/>
        <v>38</v>
      </c>
      <c r="AC470">
        <f t="shared" si="86"/>
        <v>12</v>
      </c>
      <c r="AD470">
        <f t="shared" si="87"/>
        <v>52</v>
      </c>
      <c r="AE470">
        <f t="shared" si="88"/>
        <v>18</v>
      </c>
      <c r="AF470">
        <f>SUMPRODUCT(U470:AE470,Weights!$E$3:$O$3)</f>
        <v>72</v>
      </c>
    </row>
    <row r="471" spans="1:32" x14ac:dyDescent="0.25">
      <c r="A471" t="s">
        <v>794</v>
      </c>
      <c r="B471" t="s">
        <v>19</v>
      </c>
      <c r="C471">
        <v>1</v>
      </c>
      <c r="D471">
        <v>1</v>
      </c>
      <c r="E471">
        <v>4.92</v>
      </c>
      <c r="F471">
        <v>0</v>
      </c>
      <c r="G471">
        <v>23</v>
      </c>
      <c r="H471">
        <v>25</v>
      </c>
      <c r="I471">
        <v>25</v>
      </c>
      <c r="J471">
        <v>14</v>
      </c>
      <c r="K471">
        <v>3</v>
      </c>
      <c r="L471">
        <v>20</v>
      </c>
      <c r="M471">
        <v>11</v>
      </c>
      <c r="N471">
        <v>1.48</v>
      </c>
      <c r="O471">
        <v>7.2</v>
      </c>
      <c r="P471">
        <v>4.07</v>
      </c>
      <c r="Q471">
        <v>4.6900000000000004</v>
      </c>
      <c r="R471">
        <v>0</v>
      </c>
      <c r="S471">
        <v>9975</v>
      </c>
      <c r="U471">
        <f t="shared" si="78"/>
        <v>1</v>
      </c>
      <c r="V471">
        <f t="shared" si="79"/>
        <v>1</v>
      </c>
      <c r="W471">
        <f t="shared" si="80"/>
        <v>4.92</v>
      </c>
      <c r="X471">
        <f t="shared" si="81"/>
        <v>0</v>
      </c>
      <c r="Y471">
        <f t="shared" si="82"/>
        <v>23</v>
      </c>
      <c r="Z471">
        <f t="shared" si="83"/>
        <v>25</v>
      </c>
      <c r="AA471">
        <f t="shared" si="84"/>
        <v>25</v>
      </c>
      <c r="AB471">
        <f t="shared" si="85"/>
        <v>14</v>
      </c>
      <c r="AC471">
        <f t="shared" si="86"/>
        <v>3</v>
      </c>
      <c r="AD471">
        <f t="shared" si="87"/>
        <v>20</v>
      </c>
      <c r="AE471">
        <f t="shared" si="88"/>
        <v>11</v>
      </c>
      <c r="AF471">
        <f>SUMPRODUCT(U471:AE471,Weights!$E$3:$O$3)</f>
        <v>26</v>
      </c>
    </row>
    <row r="472" spans="1:32" x14ac:dyDescent="0.25">
      <c r="A472" t="s">
        <v>746</v>
      </c>
      <c r="B472" t="s">
        <v>32</v>
      </c>
      <c r="C472">
        <v>2</v>
      </c>
      <c r="D472">
        <v>2</v>
      </c>
      <c r="E472">
        <v>4.18</v>
      </c>
      <c r="F472">
        <v>0</v>
      </c>
      <c r="G472">
        <v>25</v>
      </c>
      <c r="H472">
        <v>23</v>
      </c>
      <c r="I472">
        <v>23</v>
      </c>
      <c r="J472">
        <v>10</v>
      </c>
      <c r="K472">
        <v>4</v>
      </c>
      <c r="L472">
        <v>22</v>
      </c>
      <c r="M472">
        <v>8</v>
      </c>
      <c r="N472">
        <v>1.34</v>
      </c>
      <c r="O472">
        <v>8.61</v>
      </c>
      <c r="P472">
        <v>3.06</v>
      </c>
      <c r="Q472">
        <v>4.7</v>
      </c>
      <c r="R472">
        <v>0</v>
      </c>
      <c r="S472">
        <v>1642</v>
      </c>
      <c r="U472">
        <f t="shared" si="78"/>
        <v>2</v>
      </c>
      <c r="V472">
        <f t="shared" si="79"/>
        <v>2</v>
      </c>
      <c r="W472">
        <f t="shared" si="80"/>
        <v>4.18</v>
      </c>
      <c r="X472">
        <f t="shared" si="81"/>
        <v>0</v>
      </c>
      <c r="Y472">
        <f t="shared" si="82"/>
        <v>25</v>
      </c>
      <c r="Z472">
        <f t="shared" si="83"/>
        <v>23</v>
      </c>
      <c r="AA472">
        <f t="shared" si="84"/>
        <v>23</v>
      </c>
      <c r="AB472">
        <f t="shared" si="85"/>
        <v>10</v>
      </c>
      <c r="AC472">
        <f t="shared" si="86"/>
        <v>4</v>
      </c>
      <c r="AD472">
        <f t="shared" si="87"/>
        <v>22</v>
      </c>
      <c r="AE472">
        <f t="shared" si="88"/>
        <v>8</v>
      </c>
      <c r="AF472">
        <f>SUMPRODUCT(U472:AE472,Weights!$E$3:$O$3)</f>
        <v>36.5</v>
      </c>
    </row>
    <row r="473" spans="1:32" x14ac:dyDescent="0.25">
      <c r="A473" t="s">
        <v>1127</v>
      </c>
      <c r="B473" t="s">
        <v>73</v>
      </c>
      <c r="C473">
        <v>1</v>
      </c>
      <c r="D473">
        <v>1</v>
      </c>
      <c r="E473">
        <v>4.5999999999999996</v>
      </c>
      <c r="F473">
        <v>0</v>
      </c>
      <c r="G473">
        <v>19</v>
      </c>
      <c r="H473">
        <v>17</v>
      </c>
      <c r="I473">
        <v>16</v>
      </c>
      <c r="J473">
        <v>9</v>
      </c>
      <c r="K473">
        <v>3</v>
      </c>
      <c r="L473">
        <v>19</v>
      </c>
      <c r="M473">
        <v>9</v>
      </c>
      <c r="N473">
        <v>1.46</v>
      </c>
      <c r="O473">
        <v>9.99</v>
      </c>
      <c r="P473">
        <v>4.59</v>
      </c>
      <c r="Q473">
        <v>4.7</v>
      </c>
      <c r="R473">
        <v>0</v>
      </c>
      <c r="S473">
        <v>15100</v>
      </c>
      <c r="U473">
        <f t="shared" si="78"/>
        <v>1</v>
      </c>
      <c r="V473">
        <f t="shared" si="79"/>
        <v>1</v>
      </c>
      <c r="W473">
        <f t="shared" si="80"/>
        <v>4.5999999999999996</v>
      </c>
      <c r="X473">
        <f t="shared" si="81"/>
        <v>0</v>
      </c>
      <c r="Y473">
        <f t="shared" si="82"/>
        <v>19</v>
      </c>
      <c r="Z473">
        <f t="shared" si="83"/>
        <v>17</v>
      </c>
      <c r="AA473">
        <f t="shared" si="84"/>
        <v>16</v>
      </c>
      <c r="AB473">
        <f t="shared" si="85"/>
        <v>9</v>
      </c>
      <c r="AC473">
        <f t="shared" si="86"/>
        <v>3</v>
      </c>
      <c r="AD473">
        <f t="shared" si="87"/>
        <v>19</v>
      </c>
      <c r="AE473">
        <f t="shared" si="88"/>
        <v>9</v>
      </c>
      <c r="AF473">
        <f>SUMPRODUCT(U473:AE473,Weights!$E$3:$O$3)</f>
        <v>24.5</v>
      </c>
    </row>
    <row r="474" spans="1:32" x14ac:dyDescent="0.25">
      <c r="A474" t="s">
        <v>875</v>
      </c>
      <c r="B474" t="s">
        <v>19</v>
      </c>
      <c r="C474">
        <v>3</v>
      </c>
      <c r="D474">
        <v>3</v>
      </c>
      <c r="E474">
        <v>4.53</v>
      </c>
      <c r="F474">
        <v>8</v>
      </c>
      <c r="G474">
        <v>17</v>
      </c>
      <c r="H474">
        <v>51</v>
      </c>
      <c r="I474">
        <v>53</v>
      </c>
      <c r="J474">
        <v>26</v>
      </c>
      <c r="K474">
        <v>7</v>
      </c>
      <c r="L474">
        <v>43</v>
      </c>
      <c r="M474">
        <v>22</v>
      </c>
      <c r="N474">
        <v>1.48</v>
      </c>
      <c r="O474">
        <v>7.61</v>
      </c>
      <c r="P474">
        <v>3.93</v>
      </c>
      <c r="Q474">
        <v>4.7</v>
      </c>
      <c r="R474">
        <v>0.3</v>
      </c>
      <c r="S474">
        <v>2047</v>
      </c>
      <c r="U474">
        <f t="shared" si="78"/>
        <v>3</v>
      </c>
      <c r="V474">
        <f t="shared" si="79"/>
        <v>3</v>
      </c>
      <c r="W474">
        <f t="shared" si="80"/>
        <v>4.53</v>
      </c>
      <c r="X474">
        <f t="shared" si="81"/>
        <v>8</v>
      </c>
      <c r="Y474">
        <f t="shared" si="82"/>
        <v>17</v>
      </c>
      <c r="Z474">
        <f t="shared" si="83"/>
        <v>51</v>
      </c>
      <c r="AA474">
        <f t="shared" si="84"/>
        <v>53</v>
      </c>
      <c r="AB474">
        <f t="shared" si="85"/>
        <v>26</v>
      </c>
      <c r="AC474">
        <f t="shared" si="86"/>
        <v>7</v>
      </c>
      <c r="AD474">
        <f t="shared" si="87"/>
        <v>43</v>
      </c>
      <c r="AE474">
        <f t="shared" si="88"/>
        <v>22</v>
      </c>
      <c r="AF474">
        <f>SUMPRODUCT(U474:AE474,Weights!$E$3:$O$3)</f>
        <v>61.5</v>
      </c>
    </row>
    <row r="475" spans="1:32" x14ac:dyDescent="0.25">
      <c r="A475" t="s">
        <v>1206</v>
      </c>
      <c r="B475" t="s">
        <v>110</v>
      </c>
      <c r="C475">
        <v>2</v>
      </c>
      <c r="D475">
        <v>3</v>
      </c>
      <c r="E475">
        <v>4.9400000000000004</v>
      </c>
      <c r="F475">
        <v>8</v>
      </c>
      <c r="G475">
        <v>8</v>
      </c>
      <c r="H475">
        <v>41</v>
      </c>
      <c r="I475">
        <v>48</v>
      </c>
      <c r="J475">
        <v>22</v>
      </c>
      <c r="K475">
        <v>5</v>
      </c>
      <c r="L475">
        <v>24</v>
      </c>
      <c r="M475">
        <v>12</v>
      </c>
      <c r="N475">
        <v>1.48</v>
      </c>
      <c r="O475">
        <v>5.34</v>
      </c>
      <c r="P475">
        <v>2.6</v>
      </c>
      <c r="Q475">
        <v>4.71</v>
      </c>
      <c r="R475">
        <v>0.3</v>
      </c>
      <c r="S475">
        <v>14739</v>
      </c>
      <c r="U475">
        <f t="shared" si="78"/>
        <v>2</v>
      </c>
      <c r="V475">
        <f t="shared" si="79"/>
        <v>3</v>
      </c>
      <c r="W475">
        <f t="shared" si="80"/>
        <v>4.9400000000000004</v>
      </c>
      <c r="X475">
        <f t="shared" si="81"/>
        <v>8</v>
      </c>
      <c r="Y475">
        <f t="shared" si="82"/>
        <v>8</v>
      </c>
      <c r="Z475">
        <f t="shared" si="83"/>
        <v>41</v>
      </c>
      <c r="AA475">
        <f t="shared" si="84"/>
        <v>48</v>
      </c>
      <c r="AB475">
        <f t="shared" si="85"/>
        <v>22</v>
      </c>
      <c r="AC475">
        <f t="shared" si="86"/>
        <v>5</v>
      </c>
      <c r="AD475">
        <f t="shared" si="87"/>
        <v>24</v>
      </c>
      <c r="AE475">
        <f t="shared" si="88"/>
        <v>12</v>
      </c>
      <c r="AF475">
        <f>SUMPRODUCT(U475:AE475,Weights!$E$3:$O$3)</f>
        <v>33</v>
      </c>
    </row>
    <row r="476" spans="1:32" x14ac:dyDescent="0.25">
      <c r="A476" t="s">
        <v>864</v>
      </c>
      <c r="B476" t="s">
        <v>34</v>
      </c>
      <c r="C476">
        <v>3</v>
      </c>
      <c r="D476">
        <v>5</v>
      </c>
      <c r="E476">
        <v>4.84</v>
      </c>
      <c r="F476">
        <v>10</v>
      </c>
      <c r="G476">
        <v>16</v>
      </c>
      <c r="H476">
        <v>63</v>
      </c>
      <c r="I476">
        <v>67</v>
      </c>
      <c r="J476">
        <v>34</v>
      </c>
      <c r="K476">
        <v>8</v>
      </c>
      <c r="L476">
        <v>43</v>
      </c>
      <c r="M476">
        <v>21</v>
      </c>
      <c r="N476">
        <v>1.4</v>
      </c>
      <c r="O476">
        <v>6.15</v>
      </c>
      <c r="P476">
        <v>3.04</v>
      </c>
      <c r="Q476">
        <v>4.71</v>
      </c>
      <c r="R476">
        <v>0.4</v>
      </c>
      <c r="S476">
        <v>11589</v>
      </c>
      <c r="U476">
        <f t="shared" si="78"/>
        <v>3</v>
      </c>
      <c r="V476">
        <f t="shared" si="79"/>
        <v>5</v>
      </c>
      <c r="W476">
        <f t="shared" si="80"/>
        <v>4.84</v>
      </c>
      <c r="X476">
        <f t="shared" si="81"/>
        <v>10</v>
      </c>
      <c r="Y476">
        <f t="shared" si="82"/>
        <v>16</v>
      </c>
      <c r="Z476">
        <f t="shared" si="83"/>
        <v>63</v>
      </c>
      <c r="AA476">
        <f t="shared" si="84"/>
        <v>67</v>
      </c>
      <c r="AB476">
        <f t="shared" si="85"/>
        <v>34</v>
      </c>
      <c r="AC476">
        <f t="shared" si="86"/>
        <v>8</v>
      </c>
      <c r="AD476">
        <f t="shared" si="87"/>
        <v>43</v>
      </c>
      <c r="AE476">
        <f t="shared" si="88"/>
        <v>21</v>
      </c>
      <c r="AF476">
        <f>SUMPRODUCT(U476:AE476,Weights!$E$3:$O$3)</f>
        <v>57</v>
      </c>
    </row>
    <row r="477" spans="1:32" x14ac:dyDescent="0.25">
      <c r="A477" t="s">
        <v>1219</v>
      </c>
      <c r="B477" t="s">
        <v>37</v>
      </c>
      <c r="C477">
        <v>3</v>
      </c>
      <c r="D477">
        <v>3</v>
      </c>
      <c r="E477">
        <v>4.3899999999999997</v>
      </c>
      <c r="F477">
        <v>8</v>
      </c>
      <c r="G477">
        <v>9</v>
      </c>
      <c r="H477">
        <v>46</v>
      </c>
      <c r="I477">
        <v>50</v>
      </c>
      <c r="J477">
        <v>22</v>
      </c>
      <c r="K477">
        <v>6</v>
      </c>
      <c r="L477">
        <v>30</v>
      </c>
      <c r="M477">
        <v>14</v>
      </c>
      <c r="N477">
        <v>1.39</v>
      </c>
      <c r="O477">
        <v>5.92</v>
      </c>
      <c r="P477">
        <v>2.74</v>
      </c>
      <c r="Q477">
        <v>4.71</v>
      </c>
      <c r="R477">
        <v>0.4</v>
      </c>
      <c r="S477">
        <v>9425</v>
      </c>
      <c r="U477">
        <f t="shared" si="78"/>
        <v>3</v>
      </c>
      <c r="V477">
        <f t="shared" si="79"/>
        <v>3</v>
      </c>
      <c r="W477">
        <f t="shared" si="80"/>
        <v>4.3899999999999997</v>
      </c>
      <c r="X477">
        <f t="shared" si="81"/>
        <v>8</v>
      </c>
      <c r="Y477">
        <f t="shared" si="82"/>
        <v>9</v>
      </c>
      <c r="Z477">
        <f t="shared" si="83"/>
        <v>46</v>
      </c>
      <c r="AA477">
        <f t="shared" si="84"/>
        <v>50</v>
      </c>
      <c r="AB477">
        <f t="shared" si="85"/>
        <v>22</v>
      </c>
      <c r="AC477">
        <f t="shared" si="86"/>
        <v>6</v>
      </c>
      <c r="AD477">
        <f t="shared" si="87"/>
        <v>30</v>
      </c>
      <c r="AE477">
        <f t="shared" si="88"/>
        <v>14</v>
      </c>
      <c r="AF477">
        <f>SUMPRODUCT(U477:AE477,Weights!$E$3:$O$3)</f>
        <v>52</v>
      </c>
    </row>
    <row r="478" spans="1:32" x14ac:dyDescent="0.25">
      <c r="A478" t="s">
        <v>833</v>
      </c>
      <c r="B478" t="s">
        <v>41</v>
      </c>
      <c r="C478">
        <v>3</v>
      </c>
      <c r="D478">
        <v>5</v>
      </c>
      <c r="E478">
        <v>4.7300000000000004</v>
      </c>
      <c r="F478">
        <v>13</v>
      </c>
      <c r="G478">
        <v>13</v>
      </c>
      <c r="H478">
        <v>67</v>
      </c>
      <c r="I478">
        <v>71</v>
      </c>
      <c r="J478">
        <v>35</v>
      </c>
      <c r="K478">
        <v>11</v>
      </c>
      <c r="L478">
        <v>55</v>
      </c>
      <c r="M478">
        <v>23</v>
      </c>
      <c r="N478">
        <v>1.41</v>
      </c>
      <c r="O478">
        <v>7.3</v>
      </c>
      <c r="P478">
        <v>3.13</v>
      </c>
      <c r="Q478">
        <v>4.72</v>
      </c>
      <c r="R478">
        <v>0.7</v>
      </c>
      <c r="S478">
        <v>17526</v>
      </c>
      <c r="U478">
        <f t="shared" si="78"/>
        <v>3</v>
      </c>
      <c r="V478">
        <f t="shared" si="79"/>
        <v>5</v>
      </c>
      <c r="W478">
        <f t="shared" si="80"/>
        <v>4.7300000000000004</v>
      </c>
      <c r="X478">
        <f t="shared" si="81"/>
        <v>13</v>
      </c>
      <c r="Y478">
        <f t="shared" si="82"/>
        <v>13</v>
      </c>
      <c r="Z478">
        <f t="shared" si="83"/>
        <v>67</v>
      </c>
      <c r="AA478">
        <f t="shared" si="84"/>
        <v>71</v>
      </c>
      <c r="AB478">
        <f t="shared" si="85"/>
        <v>35</v>
      </c>
      <c r="AC478">
        <f t="shared" si="86"/>
        <v>11</v>
      </c>
      <c r="AD478">
        <f t="shared" si="87"/>
        <v>55</v>
      </c>
      <c r="AE478">
        <f t="shared" si="88"/>
        <v>23</v>
      </c>
      <c r="AF478">
        <f>SUMPRODUCT(U478:AE478,Weights!$E$3:$O$3)</f>
        <v>72</v>
      </c>
    </row>
    <row r="479" spans="1:32" x14ac:dyDescent="0.25">
      <c r="A479" t="s">
        <v>1116</v>
      </c>
      <c r="B479" t="s">
        <v>147</v>
      </c>
      <c r="C479">
        <v>2</v>
      </c>
      <c r="D479">
        <v>3</v>
      </c>
      <c r="E479">
        <v>4.7</v>
      </c>
      <c r="F479">
        <v>8</v>
      </c>
      <c r="G479">
        <v>8</v>
      </c>
      <c r="H479">
        <v>42</v>
      </c>
      <c r="I479">
        <v>47</v>
      </c>
      <c r="J479">
        <v>22</v>
      </c>
      <c r="K479">
        <v>6</v>
      </c>
      <c r="L479">
        <v>28</v>
      </c>
      <c r="M479">
        <v>12</v>
      </c>
      <c r="N479">
        <v>1.41</v>
      </c>
      <c r="O479">
        <v>6.01</v>
      </c>
      <c r="P479">
        <v>2.63</v>
      </c>
      <c r="Q479">
        <v>4.72</v>
      </c>
      <c r="R479">
        <v>0.4</v>
      </c>
      <c r="S479">
        <v>16155</v>
      </c>
      <c r="U479">
        <f t="shared" si="78"/>
        <v>2</v>
      </c>
      <c r="V479">
        <f t="shared" si="79"/>
        <v>3</v>
      </c>
      <c r="W479">
        <f t="shared" si="80"/>
        <v>4.7</v>
      </c>
      <c r="X479">
        <f t="shared" si="81"/>
        <v>8</v>
      </c>
      <c r="Y479">
        <f t="shared" si="82"/>
        <v>8</v>
      </c>
      <c r="Z479">
        <f t="shared" si="83"/>
        <v>42</v>
      </c>
      <c r="AA479">
        <f t="shared" si="84"/>
        <v>47</v>
      </c>
      <c r="AB479">
        <f t="shared" si="85"/>
        <v>22</v>
      </c>
      <c r="AC479">
        <f t="shared" si="86"/>
        <v>6</v>
      </c>
      <c r="AD479">
        <f t="shared" si="87"/>
        <v>28</v>
      </c>
      <c r="AE479">
        <f t="shared" si="88"/>
        <v>12</v>
      </c>
      <c r="AF479">
        <f>SUMPRODUCT(U479:AE479,Weights!$E$3:$O$3)</f>
        <v>39.5</v>
      </c>
    </row>
    <row r="480" spans="1:32" x14ac:dyDescent="0.25">
      <c r="A480" t="s">
        <v>845</v>
      </c>
      <c r="B480" t="s">
        <v>141</v>
      </c>
      <c r="C480">
        <v>3</v>
      </c>
      <c r="D480">
        <v>5</v>
      </c>
      <c r="E480">
        <v>4.84</v>
      </c>
      <c r="F480">
        <v>13</v>
      </c>
      <c r="G480">
        <v>13</v>
      </c>
      <c r="H480">
        <v>70</v>
      </c>
      <c r="I480">
        <v>76</v>
      </c>
      <c r="J480">
        <v>38</v>
      </c>
      <c r="K480">
        <v>12</v>
      </c>
      <c r="L480">
        <v>53</v>
      </c>
      <c r="M480">
        <v>19</v>
      </c>
      <c r="N480">
        <v>1.36</v>
      </c>
      <c r="O480">
        <v>6.75</v>
      </c>
      <c r="P480">
        <v>2.4500000000000002</v>
      </c>
      <c r="Q480">
        <v>4.72</v>
      </c>
      <c r="R480">
        <v>0.8</v>
      </c>
      <c r="S480">
        <v>4371</v>
      </c>
      <c r="U480">
        <f t="shared" si="78"/>
        <v>3</v>
      </c>
      <c r="V480">
        <f t="shared" si="79"/>
        <v>5</v>
      </c>
      <c r="W480">
        <f t="shared" si="80"/>
        <v>4.84</v>
      </c>
      <c r="X480">
        <f t="shared" si="81"/>
        <v>13</v>
      </c>
      <c r="Y480">
        <f t="shared" si="82"/>
        <v>13</v>
      </c>
      <c r="Z480">
        <f t="shared" si="83"/>
        <v>70</v>
      </c>
      <c r="AA480">
        <f t="shared" si="84"/>
        <v>76</v>
      </c>
      <c r="AB480">
        <f t="shared" si="85"/>
        <v>38</v>
      </c>
      <c r="AC480">
        <f t="shared" si="86"/>
        <v>12</v>
      </c>
      <c r="AD480">
        <f t="shared" si="87"/>
        <v>53</v>
      </c>
      <c r="AE480">
        <f t="shared" si="88"/>
        <v>19</v>
      </c>
      <c r="AF480">
        <f>SUMPRODUCT(U480:AE480,Weights!$E$3:$O$3)</f>
        <v>69.5</v>
      </c>
    </row>
    <row r="481" spans="1:32" x14ac:dyDescent="0.25">
      <c r="A481" t="s">
        <v>1218</v>
      </c>
      <c r="B481" t="s">
        <v>41</v>
      </c>
      <c r="C481">
        <v>2</v>
      </c>
      <c r="D481">
        <v>3</v>
      </c>
      <c r="E481">
        <v>5.04</v>
      </c>
      <c r="F481">
        <v>10</v>
      </c>
      <c r="G481">
        <v>10</v>
      </c>
      <c r="H481">
        <v>51</v>
      </c>
      <c r="I481">
        <v>58</v>
      </c>
      <c r="J481">
        <v>29</v>
      </c>
      <c r="K481">
        <v>8</v>
      </c>
      <c r="L481">
        <v>36</v>
      </c>
      <c r="M481">
        <v>12</v>
      </c>
      <c r="N481">
        <v>1.36</v>
      </c>
      <c r="O481">
        <v>6.29</v>
      </c>
      <c r="P481">
        <v>2.02</v>
      </c>
      <c r="Q481">
        <v>4.72</v>
      </c>
      <c r="R481">
        <v>0.5</v>
      </c>
      <c r="S481">
        <v>17553</v>
      </c>
      <c r="U481">
        <f t="shared" si="78"/>
        <v>2</v>
      </c>
      <c r="V481">
        <f t="shared" si="79"/>
        <v>3</v>
      </c>
      <c r="W481">
        <f t="shared" si="80"/>
        <v>5.04</v>
      </c>
      <c r="X481">
        <f t="shared" si="81"/>
        <v>10</v>
      </c>
      <c r="Y481">
        <f t="shared" si="82"/>
        <v>10</v>
      </c>
      <c r="Z481">
        <f t="shared" si="83"/>
        <v>51</v>
      </c>
      <c r="AA481">
        <f t="shared" si="84"/>
        <v>58</v>
      </c>
      <c r="AB481">
        <f t="shared" si="85"/>
        <v>29</v>
      </c>
      <c r="AC481">
        <f t="shared" si="86"/>
        <v>8</v>
      </c>
      <c r="AD481">
        <f t="shared" si="87"/>
        <v>36</v>
      </c>
      <c r="AE481">
        <f t="shared" si="88"/>
        <v>12</v>
      </c>
      <c r="AF481">
        <f>SUMPRODUCT(U481:AE481,Weights!$E$3:$O$3)</f>
        <v>46</v>
      </c>
    </row>
    <row r="482" spans="1:32" x14ac:dyDescent="0.25">
      <c r="A482" t="s">
        <v>899</v>
      </c>
      <c r="B482" t="s">
        <v>27</v>
      </c>
      <c r="C482">
        <v>2</v>
      </c>
      <c r="D482">
        <v>3</v>
      </c>
      <c r="E482">
        <v>4.66</v>
      </c>
      <c r="F482">
        <v>10</v>
      </c>
      <c r="G482">
        <v>10</v>
      </c>
      <c r="H482">
        <v>50</v>
      </c>
      <c r="I482">
        <v>55</v>
      </c>
      <c r="J482">
        <v>26</v>
      </c>
      <c r="K482">
        <v>8</v>
      </c>
      <c r="L482">
        <v>42</v>
      </c>
      <c r="M482">
        <v>17</v>
      </c>
      <c r="N482">
        <v>1.44</v>
      </c>
      <c r="O482">
        <v>7.58</v>
      </c>
      <c r="P482">
        <v>3.13</v>
      </c>
      <c r="Q482">
        <v>4.7300000000000004</v>
      </c>
      <c r="R482">
        <v>0.6</v>
      </c>
      <c r="S482">
        <v>12880</v>
      </c>
      <c r="U482">
        <f t="shared" si="78"/>
        <v>2</v>
      </c>
      <c r="V482">
        <f t="shared" si="79"/>
        <v>3</v>
      </c>
      <c r="W482">
        <f t="shared" si="80"/>
        <v>4.66</v>
      </c>
      <c r="X482">
        <f t="shared" si="81"/>
        <v>10</v>
      </c>
      <c r="Y482">
        <f t="shared" si="82"/>
        <v>10</v>
      </c>
      <c r="Z482">
        <f t="shared" si="83"/>
        <v>50</v>
      </c>
      <c r="AA482">
        <f t="shared" si="84"/>
        <v>55</v>
      </c>
      <c r="AB482">
        <f t="shared" si="85"/>
        <v>26</v>
      </c>
      <c r="AC482">
        <f t="shared" si="86"/>
        <v>8</v>
      </c>
      <c r="AD482">
        <f t="shared" si="87"/>
        <v>42</v>
      </c>
      <c r="AE482">
        <f t="shared" si="88"/>
        <v>17</v>
      </c>
      <c r="AF482">
        <f>SUMPRODUCT(U482:AE482,Weights!$E$3:$O$3)</f>
        <v>55</v>
      </c>
    </row>
    <row r="483" spans="1:32" x14ac:dyDescent="0.25">
      <c r="A483" t="s">
        <v>729</v>
      </c>
      <c r="B483" t="s">
        <v>23</v>
      </c>
      <c r="C483">
        <v>0</v>
      </c>
      <c r="D483">
        <v>1</v>
      </c>
      <c r="E483">
        <v>6.13</v>
      </c>
      <c r="F483">
        <v>0</v>
      </c>
      <c r="G483">
        <v>18</v>
      </c>
      <c r="H483">
        <v>15</v>
      </c>
      <c r="I483">
        <v>17</v>
      </c>
      <c r="J483">
        <v>10</v>
      </c>
      <c r="K483">
        <v>2</v>
      </c>
      <c r="L483">
        <v>13</v>
      </c>
      <c r="M483">
        <v>6</v>
      </c>
      <c r="N483">
        <v>1.5</v>
      </c>
      <c r="O483">
        <v>7.5</v>
      </c>
      <c r="P483">
        <v>3.47</v>
      </c>
      <c r="Q483">
        <v>4.74</v>
      </c>
      <c r="R483">
        <v>0</v>
      </c>
      <c r="S483">
        <v>5746</v>
      </c>
      <c r="U483">
        <f t="shared" si="78"/>
        <v>0</v>
      </c>
      <c r="V483">
        <f t="shared" si="79"/>
        <v>1</v>
      </c>
      <c r="W483">
        <f t="shared" si="80"/>
        <v>6.13</v>
      </c>
      <c r="X483">
        <f t="shared" si="81"/>
        <v>0</v>
      </c>
      <c r="Y483">
        <f t="shared" si="82"/>
        <v>18</v>
      </c>
      <c r="Z483">
        <f t="shared" si="83"/>
        <v>15</v>
      </c>
      <c r="AA483">
        <f t="shared" si="84"/>
        <v>17</v>
      </c>
      <c r="AB483">
        <f t="shared" si="85"/>
        <v>10</v>
      </c>
      <c r="AC483">
        <f t="shared" si="86"/>
        <v>2</v>
      </c>
      <c r="AD483">
        <f t="shared" si="87"/>
        <v>13</v>
      </c>
      <c r="AE483">
        <f t="shared" si="88"/>
        <v>6</v>
      </c>
      <c r="AF483">
        <f>SUMPRODUCT(U483:AE483,Weights!$E$3:$O$3)</f>
        <v>8.5</v>
      </c>
    </row>
    <row r="484" spans="1:32" x14ac:dyDescent="0.25">
      <c r="A484" t="s">
        <v>734</v>
      </c>
      <c r="B484" t="s">
        <v>27</v>
      </c>
      <c r="C484">
        <v>2</v>
      </c>
      <c r="D484">
        <v>2</v>
      </c>
      <c r="E484">
        <v>4.75</v>
      </c>
      <c r="F484">
        <v>0</v>
      </c>
      <c r="G484">
        <v>27</v>
      </c>
      <c r="H484">
        <v>21</v>
      </c>
      <c r="I484">
        <v>21</v>
      </c>
      <c r="J484">
        <v>11</v>
      </c>
      <c r="K484">
        <v>4</v>
      </c>
      <c r="L484">
        <v>23</v>
      </c>
      <c r="M484">
        <v>9</v>
      </c>
      <c r="N484">
        <v>1.47</v>
      </c>
      <c r="O484">
        <v>10.02</v>
      </c>
      <c r="P484">
        <v>4.0599999999999996</v>
      </c>
      <c r="Q484">
        <v>4.74</v>
      </c>
      <c r="R484">
        <v>0</v>
      </c>
      <c r="S484">
        <v>9948</v>
      </c>
      <c r="U484">
        <f t="shared" si="78"/>
        <v>2</v>
      </c>
      <c r="V484">
        <f t="shared" si="79"/>
        <v>2</v>
      </c>
      <c r="W484">
        <f t="shared" si="80"/>
        <v>4.75</v>
      </c>
      <c r="X484">
        <f t="shared" si="81"/>
        <v>0</v>
      </c>
      <c r="Y484">
        <f t="shared" si="82"/>
        <v>27</v>
      </c>
      <c r="Z484">
        <f t="shared" si="83"/>
        <v>21</v>
      </c>
      <c r="AA484">
        <f t="shared" si="84"/>
        <v>21</v>
      </c>
      <c r="AB484">
        <f t="shared" si="85"/>
        <v>11</v>
      </c>
      <c r="AC484">
        <f t="shared" si="86"/>
        <v>4</v>
      </c>
      <c r="AD484">
        <f t="shared" si="87"/>
        <v>23</v>
      </c>
      <c r="AE484">
        <f t="shared" si="88"/>
        <v>9</v>
      </c>
      <c r="AF484">
        <f>SUMPRODUCT(U484:AE484,Weights!$E$3:$O$3)</f>
        <v>32</v>
      </c>
    </row>
    <row r="485" spans="1:32" x14ac:dyDescent="0.25">
      <c r="A485" t="s">
        <v>932</v>
      </c>
      <c r="B485" t="s">
        <v>27</v>
      </c>
      <c r="C485">
        <v>3</v>
      </c>
      <c r="D485">
        <v>4</v>
      </c>
      <c r="E485">
        <v>4.54</v>
      </c>
      <c r="F485">
        <v>9</v>
      </c>
      <c r="G485">
        <v>9</v>
      </c>
      <c r="H485">
        <v>51</v>
      </c>
      <c r="I485">
        <v>53</v>
      </c>
      <c r="J485">
        <v>26</v>
      </c>
      <c r="K485">
        <v>7</v>
      </c>
      <c r="L485">
        <v>41</v>
      </c>
      <c r="M485">
        <v>25</v>
      </c>
      <c r="N485">
        <v>1.52</v>
      </c>
      <c r="O485">
        <v>7.17</v>
      </c>
      <c r="P485">
        <v>4.34</v>
      </c>
      <c r="Q485">
        <v>4.75</v>
      </c>
      <c r="R485">
        <v>0.6</v>
      </c>
      <c r="S485">
        <v>4338</v>
      </c>
      <c r="U485">
        <f t="shared" si="78"/>
        <v>3</v>
      </c>
      <c r="V485">
        <f t="shared" si="79"/>
        <v>4</v>
      </c>
      <c r="W485">
        <f t="shared" si="80"/>
        <v>4.54</v>
      </c>
      <c r="X485">
        <f t="shared" si="81"/>
        <v>9</v>
      </c>
      <c r="Y485">
        <f t="shared" si="82"/>
        <v>9</v>
      </c>
      <c r="Z485">
        <f t="shared" si="83"/>
        <v>51</v>
      </c>
      <c r="AA485">
        <f t="shared" si="84"/>
        <v>53</v>
      </c>
      <c r="AB485">
        <f t="shared" si="85"/>
        <v>26</v>
      </c>
      <c r="AC485">
        <f t="shared" si="86"/>
        <v>7</v>
      </c>
      <c r="AD485">
        <f t="shared" si="87"/>
        <v>41</v>
      </c>
      <c r="AE485">
        <f t="shared" si="88"/>
        <v>25</v>
      </c>
      <c r="AF485">
        <f>SUMPRODUCT(U485:AE485,Weights!$E$3:$O$3)</f>
        <v>55</v>
      </c>
    </row>
    <row r="486" spans="1:32" x14ac:dyDescent="0.25">
      <c r="A486" t="s">
        <v>918</v>
      </c>
      <c r="B486" t="s">
        <v>39</v>
      </c>
      <c r="C486">
        <v>3</v>
      </c>
      <c r="D486">
        <v>5</v>
      </c>
      <c r="E486">
        <v>4.96</v>
      </c>
      <c r="F486">
        <v>11</v>
      </c>
      <c r="G486">
        <v>13</v>
      </c>
      <c r="H486">
        <v>59</v>
      </c>
      <c r="I486">
        <v>65</v>
      </c>
      <c r="J486">
        <v>32</v>
      </c>
      <c r="K486">
        <v>9</v>
      </c>
      <c r="L486">
        <v>45</v>
      </c>
      <c r="M486">
        <v>22</v>
      </c>
      <c r="N486">
        <v>1.48</v>
      </c>
      <c r="O486">
        <v>6.87</v>
      </c>
      <c r="P486">
        <v>3.4</v>
      </c>
      <c r="Q486">
        <v>4.75</v>
      </c>
      <c r="R486">
        <v>0.5</v>
      </c>
      <c r="S486">
        <v>7738</v>
      </c>
      <c r="U486">
        <f t="shared" si="78"/>
        <v>3</v>
      </c>
      <c r="V486">
        <f t="shared" si="79"/>
        <v>5</v>
      </c>
      <c r="W486">
        <f t="shared" si="80"/>
        <v>4.96</v>
      </c>
      <c r="X486">
        <f t="shared" si="81"/>
        <v>11</v>
      </c>
      <c r="Y486">
        <f t="shared" si="82"/>
        <v>13</v>
      </c>
      <c r="Z486">
        <f t="shared" si="83"/>
        <v>59</v>
      </c>
      <c r="AA486">
        <f t="shared" si="84"/>
        <v>65</v>
      </c>
      <c r="AB486">
        <f t="shared" si="85"/>
        <v>32</v>
      </c>
      <c r="AC486">
        <f t="shared" si="86"/>
        <v>9</v>
      </c>
      <c r="AD486">
        <f t="shared" si="87"/>
        <v>45</v>
      </c>
      <c r="AE486">
        <f t="shared" si="88"/>
        <v>22</v>
      </c>
      <c r="AF486">
        <f>SUMPRODUCT(U486:AE486,Weights!$E$3:$O$3)</f>
        <v>55.5</v>
      </c>
    </row>
    <row r="487" spans="1:32" x14ac:dyDescent="0.25">
      <c r="A487" t="s">
        <v>912</v>
      </c>
      <c r="B487" t="s">
        <v>21</v>
      </c>
      <c r="C487">
        <v>3</v>
      </c>
      <c r="D487">
        <v>4</v>
      </c>
      <c r="E487">
        <v>4.68</v>
      </c>
      <c r="F487">
        <v>8</v>
      </c>
      <c r="G487">
        <v>10</v>
      </c>
      <c r="H487">
        <v>46</v>
      </c>
      <c r="I487">
        <v>47</v>
      </c>
      <c r="J487">
        <v>24</v>
      </c>
      <c r="K487">
        <v>8</v>
      </c>
      <c r="L487">
        <v>45</v>
      </c>
      <c r="M487">
        <v>18</v>
      </c>
      <c r="N487">
        <v>1.39</v>
      </c>
      <c r="O487">
        <v>8.6300000000000008</v>
      </c>
      <c r="P487">
        <v>3.48</v>
      </c>
      <c r="Q487">
        <v>4.76</v>
      </c>
      <c r="R487">
        <v>0.4</v>
      </c>
      <c r="S487">
        <v>15232</v>
      </c>
      <c r="U487">
        <f t="shared" si="78"/>
        <v>3</v>
      </c>
      <c r="V487">
        <f t="shared" si="79"/>
        <v>4</v>
      </c>
      <c r="W487">
        <f t="shared" si="80"/>
        <v>4.68</v>
      </c>
      <c r="X487">
        <f t="shared" si="81"/>
        <v>8</v>
      </c>
      <c r="Y487">
        <f t="shared" si="82"/>
        <v>10</v>
      </c>
      <c r="Z487">
        <f t="shared" si="83"/>
        <v>46</v>
      </c>
      <c r="AA487">
        <f t="shared" si="84"/>
        <v>47</v>
      </c>
      <c r="AB487">
        <f t="shared" si="85"/>
        <v>24</v>
      </c>
      <c r="AC487">
        <f t="shared" si="86"/>
        <v>8</v>
      </c>
      <c r="AD487">
        <f t="shared" si="87"/>
        <v>45</v>
      </c>
      <c r="AE487">
        <f t="shared" si="88"/>
        <v>18</v>
      </c>
      <c r="AF487">
        <f>SUMPRODUCT(U487:AE487,Weights!$E$3:$O$3)</f>
        <v>59.5</v>
      </c>
    </row>
    <row r="488" spans="1:32" x14ac:dyDescent="0.25">
      <c r="A488" t="s">
        <v>1114</v>
      </c>
      <c r="B488" t="s">
        <v>71</v>
      </c>
      <c r="C488">
        <v>2</v>
      </c>
      <c r="D488">
        <v>4</v>
      </c>
      <c r="E488">
        <v>5.16</v>
      </c>
      <c r="F488">
        <v>9</v>
      </c>
      <c r="G488">
        <v>9</v>
      </c>
      <c r="H488">
        <v>49</v>
      </c>
      <c r="I488">
        <v>53</v>
      </c>
      <c r="J488">
        <v>28</v>
      </c>
      <c r="K488">
        <v>7</v>
      </c>
      <c r="L488">
        <v>36</v>
      </c>
      <c r="M488">
        <v>16</v>
      </c>
      <c r="N488">
        <v>1.4</v>
      </c>
      <c r="O488">
        <v>6.6</v>
      </c>
      <c r="P488">
        <v>2.93</v>
      </c>
      <c r="Q488">
        <v>4.76</v>
      </c>
      <c r="R488">
        <v>0.3</v>
      </c>
      <c r="S488">
        <v>12751</v>
      </c>
      <c r="U488">
        <f t="shared" si="78"/>
        <v>2</v>
      </c>
      <c r="V488">
        <f t="shared" si="79"/>
        <v>4</v>
      </c>
      <c r="W488">
        <f t="shared" si="80"/>
        <v>5.16</v>
      </c>
      <c r="X488">
        <f t="shared" si="81"/>
        <v>9</v>
      </c>
      <c r="Y488">
        <f t="shared" si="82"/>
        <v>9</v>
      </c>
      <c r="Z488">
        <f t="shared" si="83"/>
        <v>49</v>
      </c>
      <c r="AA488">
        <f t="shared" si="84"/>
        <v>53</v>
      </c>
      <c r="AB488">
        <f t="shared" si="85"/>
        <v>28</v>
      </c>
      <c r="AC488">
        <f t="shared" si="86"/>
        <v>7</v>
      </c>
      <c r="AD488">
        <f t="shared" si="87"/>
        <v>36</v>
      </c>
      <c r="AE488">
        <f t="shared" si="88"/>
        <v>16</v>
      </c>
      <c r="AF488">
        <f>SUMPRODUCT(U488:AE488,Weights!$E$3:$O$3)</f>
        <v>41.5</v>
      </c>
    </row>
    <row r="489" spans="1:32" x14ac:dyDescent="0.25">
      <c r="A489" t="s">
        <v>914</v>
      </c>
      <c r="B489" t="s">
        <v>15</v>
      </c>
      <c r="C489">
        <v>1</v>
      </c>
      <c r="D489">
        <v>1</v>
      </c>
      <c r="E489">
        <v>4.88</v>
      </c>
      <c r="F489">
        <v>0</v>
      </c>
      <c r="G489">
        <v>21</v>
      </c>
      <c r="H489">
        <v>25</v>
      </c>
      <c r="I489">
        <v>24</v>
      </c>
      <c r="J489">
        <v>14</v>
      </c>
      <c r="K489">
        <v>4</v>
      </c>
      <c r="L489">
        <v>26</v>
      </c>
      <c r="M489">
        <v>13</v>
      </c>
      <c r="N489">
        <v>1.48</v>
      </c>
      <c r="O489">
        <v>9.57</v>
      </c>
      <c r="P489">
        <v>4.6100000000000003</v>
      </c>
      <c r="Q489">
        <v>4.76</v>
      </c>
      <c r="R489">
        <v>0</v>
      </c>
      <c r="S489">
        <v>15264</v>
      </c>
      <c r="U489">
        <f t="shared" si="78"/>
        <v>1</v>
      </c>
      <c r="V489">
        <f t="shared" si="79"/>
        <v>1</v>
      </c>
      <c r="W489">
        <f t="shared" si="80"/>
        <v>4.88</v>
      </c>
      <c r="X489">
        <f t="shared" si="81"/>
        <v>0</v>
      </c>
      <c r="Y489">
        <f t="shared" si="82"/>
        <v>21</v>
      </c>
      <c r="Z489">
        <f t="shared" si="83"/>
        <v>25</v>
      </c>
      <c r="AA489">
        <f t="shared" si="84"/>
        <v>24</v>
      </c>
      <c r="AB489">
        <f t="shared" si="85"/>
        <v>14</v>
      </c>
      <c r="AC489">
        <f t="shared" si="86"/>
        <v>4</v>
      </c>
      <c r="AD489">
        <f t="shared" si="87"/>
        <v>26</v>
      </c>
      <c r="AE489">
        <f t="shared" si="88"/>
        <v>13</v>
      </c>
      <c r="AF489">
        <f>SUMPRODUCT(U489:AE489,Weights!$E$3:$O$3)</f>
        <v>31.5</v>
      </c>
    </row>
    <row r="490" spans="1:32" x14ac:dyDescent="0.25">
      <c r="A490" t="s">
        <v>881</v>
      </c>
      <c r="B490" t="s">
        <v>60</v>
      </c>
      <c r="C490">
        <v>3</v>
      </c>
      <c r="D490">
        <v>6</v>
      </c>
      <c r="E490">
        <v>5.1100000000000003</v>
      </c>
      <c r="F490">
        <v>13</v>
      </c>
      <c r="G490">
        <v>13</v>
      </c>
      <c r="H490">
        <v>72</v>
      </c>
      <c r="I490">
        <v>82</v>
      </c>
      <c r="J490">
        <v>41</v>
      </c>
      <c r="K490">
        <v>10</v>
      </c>
      <c r="L490">
        <v>50</v>
      </c>
      <c r="M490">
        <v>27</v>
      </c>
      <c r="N490">
        <v>1.51</v>
      </c>
      <c r="O490">
        <v>6.25</v>
      </c>
      <c r="P490">
        <v>3.37</v>
      </c>
      <c r="Q490">
        <v>4.76</v>
      </c>
      <c r="R490">
        <v>0.6</v>
      </c>
      <c r="S490">
        <v>10123</v>
      </c>
      <c r="U490">
        <f t="shared" si="78"/>
        <v>3</v>
      </c>
      <c r="V490">
        <f t="shared" si="79"/>
        <v>6</v>
      </c>
      <c r="W490">
        <f t="shared" si="80"/>
        <v>5.1100000000000003</v>
      </c>
      <c r="X490">
        <f t="shared" si="81"/>
        <v>13</v>
      </c>
      <c r="Y490">
        <f t="shared" si="82"/>
        <v>13</v>
      </c>
      <c r="Z490">
        <f t="shared" si="83"/>
        <v>72</v>
      </c>
      <c r="AA490">
        <f t="shared" si="84"/>
        <v>82</v>
      </c>
      <c r="AB490">
        <f t="shared" si="85"/>
        <v>41</v>
      </c>
      <c r="AC490">
        <f t="shared" si="86"/>
        <v>10</v>
      </c>
      <c r="AD490">
        <f t="shared" si="87"/>
        <v>50</v>
      </c>
      <c r="AE490">
        <f t="shared" si="88"/>
        <v>27</v>
      </c>
      <c r="AF490">
        <f>SUMPRODUCT(U490:AE490,Weights!$E$3:$O$3)</f>
        <v>54.5</v>
      </c>
    </row>
    <row r="491" spans="1:32" x14ac:dyDescent="0.25">
      <c r="A491" t="s">
        <v>1211</v>
      </c>
      <c r="B491" t="s">
        <v>21</v>
      </c>
      <c r="C491">
        <v>2</v>
      </c>
      <c r="D491">
        <v>3</v>
      </c>
      <c r="E491">
        <v>4.75</v>
      </c>
      <c r="F491">
        <v>8</v>
      </c>
      <c r="G491">
        <v>10</v>
      </c>
      <c r="H491">
        <v>42</v>
      </c>
      <c r="I491">
        <v>43</v>
      </c>
      <c r="J491">
        <v>22</v>
      </c>
      <c r="K491">
        <v>7</v>
      </c>
      <c r="L491">
        <v>35</v>
      </c>
      <c r="M491">
        <v>14</v>
      </c>
      <c r="N491">
        <v>1.36</v>
      </c>
      <c r="O491">
        <v>7.46</v>
      </c>
      <c r="P491">
        <v>3.09</v>
      </c>
      <c r="Q491">
        <v>4.7699999999999996</v>
      </c>
      <c r="R491">
        <v>0.4</v>
      </c>
      <c r="S491">
        <v>15689</v>
      </c>
      <c r="U491">
        <f t="shared" si="78"/>
        <v>2</v>
      </c>
      <c r="V491">
        <f t="shared" si="79"/>
        <v>3</v>
      </c>
      <c r="W491">
        <f t="shared" si="80"/>
        <v>4.75</v>
      </c>
      <c r="X491">
        <f t="shared" si="81"/>
        <v>8</v>
      </c>
      <c r="Y491">
        <f t="shared" si="82"/>
        <v>10</v>
      </c>
      <c r="Z491">
        <f t="shared" si="83"/>
        <v>42</v>
      </c>
      <c r="AA491">
        <f t="shared" si="84"/>
        <v>43</v>
      </c>
      <c r="AB491">
        <f t="shared" si="85"/>
        <v>22</v>
      </c>
      <c r="AC491">
        <f t="shared" si="86"/>
        <v>7</v>
      </c>
      <c r="AD491">
        <f t="shared" si="87"/>
        <v>35</v>
      </c>
      <c r="AE491">
        <f t="shared" si="88"/>
        <v>14</v>
      </c>
      <c r="AF491">
        <f>SUMPRODUCT(U491:AE491,Weights!$E$3:$O$3)</f>
        <v>47.5</v>
      </c>
    </row>
    <row r="492" spans="1:32" x14ac:dyDescent="0.25">
      <c r="A492" t="s">
        <v>915</v>
      </c>
      <c r="B492" t="s">
        <v>37</v>
      </c>
      <c r="C492">
        <v>3</v>
      </c>
      <c r="D492">
        <v>3</v>
      </c>
      <c r="E492">
        <v>4.49</v>
      </c>
      <c r="F492">
        <v>7</v>
      </c>
      <c r="G492">
        <v>8</v>
      </c>
      <c r="H492">
        <v>45</v>
      </c>
      <c r="I492">
        <v>49</v>
      </c>
      <c r="J492">
        <v>23</v>
      </c>
      <c r="K492">
        <v>7</v>
      </c>
      <c r="L492">
        <v>34</v>
      </c>
      <c r="M492">
        <v>15</v>
      </c>
      <c r="N492">
        <v>1.41</v>
      </c>
      <c r="O492">
        <v>6.71</v>
      </c>
      <c r="P492">
        <v>2.93</v>
      </c>
      <c r="Q492">
        <v>4.7699999999999996</v>
      </c>
      <c r="R492">
        <v>0.3</v>
      </c>
      <c r="S492">
        <v>8185</v>
      </c>
      <c r="U492">
        <f t="shared" si="78"/>
        <v>3</v>
      </c>
      <c r="V492">
        <f t="shared" si="79"/>
        <v>3</v>
      </c>
      <c r="W492">
        <f t="shared" si="80"/>
        <v>4.49</v>
      </c>
      <c r="X492">
        <f t="shared" si="81"/>
        <v>7</v>
      </c>
      <c r="Y492">
        <f t="shared" si="82"/>
        <v>8</v>
      </c>
      <c r="Z492">
        <f t="shared" si="83"/>
        <v>45</v>
      </c>
      <c r="AA492">
        <f t="shared" si="84"/>
        <v>49</v>
      </c>
      <c r="AB492">
        <f t="shared" si="85"/>
        <v>23</v>
      </c>
      <c r="AC492">
        <f t="shared" si="86"/>
        <v>7</v>
      </c>
      <c r="AD492">
        <f t="shared" si="87"/>
        <v>34</v>
      </c>
      <c r="AE492">
        <f t="shared" si="88"/>
        <v>15</v>
      </c>
      <c r="AF492">
        <f>SUMPRODUCT(U492:AE492,Weights!$E$3:$O$3)</f>
        <v>52</v>
      </c>
    </row>
    <row r="493" spans="1:32" x14ac:dyDescent="0.25">
      <c r="A493" t="s">
        <v>905</v>
      </c>
      <c r="B493" t="s">
        <v>141</v>
      </c>
      <c r="C493">
        <v>3</v>
      </c>
      <c r="D493">
        <v>5</v>
      </c>
      <c r="E493">
        <v>4.83</v>
      </c>
      <c r="F493">
        <v>11</v>
      </c>
      <c r="G493">
        <v>11</v>
      </c>
      <c r="H493">
        <v>59</v>
      </c>
      <c r="I493">
        <v>59</v>
      </c>
      <c r="J493">
        <v>32</v>
      </c>
      <c r="K493">
        <v>10</v>
      </c>
      <c r="L493">
        <v>58</v>
      </c>
      <c r="M493">
        <v>25</v>
      </c>
      <c r="N493">
        <v>1.41</v>
      </c>
      <c r="O493">
        <v>8.77</v>
      </c>
      <c r="P493">
        <v>3.77</v>
      </c>
      <c r="Q493">
        <v>4.7699999999999996</v>
      </c>
      <c r="R493">
        <v>0.6</v>
      </c>
      <c r="S493">
        <v>15454</v>
      </c>
      <c r="U493">
        <f t="shared" si="78"/>
        <v>3</v>
      </c>
      <c r="V493">
        <f t="shared" si="79"/>
        <v>5</v>
      </c>
      <c r="W493">
        <f t="shared" si="80"/>
        <v>4.83</v>
      </c>
      <c r="X493">
        <f t="shared" si="81"/>
        <v>11</v>
      </c>
      <c r="Y493">
        <f t="shared" si="82"/>
        <v>11</v>
      </c>
      <c r="Z493">
        <f t="shared" si="83"/>
        <v>59</v>
      </c>
      <c r="AA493">
        <f t="shared" si="84"/>
        <v>59</v>
      </c>
      <c r="AB493">
        <f t="shared" si="85"/>
        <v>32</v>
      </c>
      <c r="AC493">
        <f t="shared" si="86"/>
        <v>10</v>
      </c>
      <c r="AD493">
        <f t="shared" si="87"/>
        <v>58</v>
      </c>
      <c r="AE493">
        <f t="shared" si="88"/>
        <v>25</v>
      </c>
      <c r="AF493">
        <f>SUMPRODUCT(U493:AE493,Weights!$E$3:$O$3)</f>
        <v>70</v>
      </c>
    </row>
    <row r="494" spans="1:32" x14ac:dyDescent="0.25">
      <c r="A494" t="s">
        <v>1128</v>
      </c>
      <c r="B494" t="s">
        <v>141</v>
      </c>
      <c r="C494">
        <v>3</v>
      </c>
      <c r="D494">
        <v>5</v>
      </c>
      <c r="E494">
        <v>4.97</v>
      </c>
      <c r="F494">
        <v>10</v>
      </c>
      <c r="G494">
        <v>10</v>
      </c>
      <c r="H494">
        <v>57</v>
      </c>
      <c r="I494">
        <v>60</v>
      </c>
      <c r="J494">
        <v>31</v>
      </c>
      <c r="K494">
        <v>9</v>
      </c>
      <c r="L494">
        <v>44</v>
      </c>
      <c r="M494">
        <v>19</v>
      </c>
      <c r="N494">
        <v>1.4</v>
      </c>
      <c r="O494">
        <v>6.92</v>
      </c>
      <c r="P494">
        <v>3.08</v>
      </c>
      <c r="Q494">
        <v>4.7699999999999996</v>
      </c>
      <c r="R494">
        <v>0.6</v>
      </c>
      <c r="S494">
        <v>14932</v>
      </c>
      <c r="U494">
        <f t="shared" si="78"/>
        <v>3</v>
      </c>
      <c r="V494">
        <f t="shared" si="79"/>
        <v>5</v>
      </c>
      <c r="W494">
        <f t="shared" si="80"/>
        <v>4.97</v>
      </c>
      <c r="X494">
        <f t="shared" si="81"/>
        <v>10</v>
      </c>
      <c r="Y494">
        <f t="shared" si="82"/>
        <v>10</v>
      </c>
      <c r="Z494">
        <f t="shared" si="83"/>
        <v>57</v>
      </c>
      <c r="AA494">
        <f t="shared" si="84"/>
        <v>60</v>
      </c>
      <c r="AB494">
        <f t="shared" si="85"/>
        <v>31</v>
      </c>
      <c r="AC494">
        <f t="shared" si="86"/>
        <v>9</v>
      </c>
      <c r="AD494">
        <f t="shared" si="87"/>
        <v>44</v>
      </c>
      <c r="AE494">
        <f t="shared" si="88"/>
        <v>19</v>
      </c>
      <c r="AF494">
        <f>SUMPRODUCT(U494:AE494,Weights!$E$3:$O$3)</f>
        <v>56.5</v>
      </c>
    </row>
    <row r="495" spans="1:32" x14ac:dyDescent="0.25">
      <c r="A495" t="s">
        <v>860</v>
      </c>
      <c r="B495" t="s">
        <v>21</v>
      </c>
      <c r="C495">
        <v>2</v>
      </c>
      <c r="D495">
        <v>3</v>
      </c>
      <c r="E495">
        <v>4.78</v>
      </c>
      <c r="F495">
        <v>4</v>
      </c>
      <c r="G495">
        <v>14</v>
      </c>
      <c r="H495">
        <v>39</v>
      </c>
      <c r="I495">
        <v>38</v>
      </c>
      <c r="J495">
        <v>21</v>
      </c>
      <c r="K495">
        <v>6</v>
      </c>
      <c r="L495">
        <v>38</v>
      </c>
      <c r="M495">
        <v>17</v>
      </c>
      <c r="N495">
        <v>1.44</v>
      </c>
      <c r="O495">
        <v>8.93</v>
      </c>
      <c r="P495">
        <v>4.07</v>
      </c>
      <c r="Q495">
        <v>4.78</v>
      </c>
      <c r="R495">
        <v>0.2</v>
      </c>
      <c r="S495">
        <v>11266</v>
      </c>
      <c r="U495">
        <f t="shared" si="78"/>
        <v>2</v>
      </c>
      <c r="V495">
        <f t="shared" si="79"/>
        <v>3</v>
      </c>
      <c r="W495">
        <f t="shared" si="80"/>
        <v>4.78</v>
      </c>
      <c r="X495">
        <f t="shared" si="81"/>
        <v>4</v>
      </c>
      <c r="Y495">
        <f t="shared" si="82"/>
        <v>14</v>
      </c>
      <c r="Z495">
        <f t="shared" si="83"/>
        <v>39</v>
      </c>
      <c r="AA495">
        <f t="shared" si="84"/>
        <v>38</v>
      </c>
      <c r="AB495">
        <f t="shared" si="85"/>
        <v>21</v>
      </c>
      <c r="AC495">
        <f t="shared" si="86"/>
        <v>6</v>
      </c>
      <c r="AD495">
        <f t="shared" si="87"/>
        <v>38</v>
      </c>
      <c r="AE495">
        <f t="shared" si="88"/>
        <v>17</v>
      </c>
      <c r="AF495">
        <f>SUMPRODUCT(U495:AE495,Weights!$E$3:$O$3)</f>
        <v>47.5</v>
      </c>
    </row>
    <row r="496" spans="1:32" x14ac:dyDescent="0.25">
      <c r="A496" t="s">
        <v>894</v>
      </c>
      <c r="B496" t="s">
        <v>21</v>
      </c>
      <c r="C496">
        <v>1</v>
      </c>
      <c r="D496">
        <v>1</v>
      </c>
      <c r="E496">
        <v>4.76</v>
      </c>
      <c r="F496">
        <v>0</v>
      </c>
      <c r="G496">
        <v>23</v>
      </c>
      <c r="H496">
        <v>21</v>
      </c>
      <c r="I496">
        <v>19</v>
      </c>
      <c r="J496">
        <v>11</v>
      </c>
      <c r="K496">
        <v>3</v>
      </c>
      <c r="L496">
        <v>21</v>
      </c>
      <c r="M496">
        <v>11</v>
      </c>
      <c r="N496">
        <v>1.49</v>
      </c>
      <c r="O496">
        <v>8.99</v>
      </c>
      <c r="P496">
        <v>4.87</v>
      </c>
      <c r="Q496">
        <v>4.8</v>
      </c>
      <c r="R496">
        <v>0</v>
      </c>
      <c r="S496">
        <v>12555</v>
      </c>
      <c r="U496">
        <f t="shared" si="78"/>
        <v>1</v>
      </c>
      <c r="V496">
        <f t="shared" si="79"/>
        <v>1</v>
      </c>
      <c r="W496">
        <f t="shared" si="80"/>
        <v>4.76</v>
      </c>
      <c r="X496">
        <f t="shared" si="81"/>
        <v>0</v>
      </c>
      <c r="Y496">
        <f t="shared" si="82"/>
        <v>23</v>
      </c>
      <c r="Z496">
        <f t="shared" si="83"/>
        <v>21</v>
      </c>
      <c r="AA496">
        <f t="shared" si="84"/>
        <v>19</v>
      </c>
      <c r="AB496">
        <f t="shared" si="85"/>
        <v>11</v>
      </c>
      <c r="AC496">
        <f t="shared" si="86"/>
        <v>3</v>
      </c>
      <c r="AD496">
        <f t="shared" si="87"/>
        <v>21</v>
      </c>
      <c r="AE496">
        <f t="shared" si="88"/>
        <v>11</v>
      </c>
      <c r="AF496">
        <f>SUMPRODUCT(U496:AE496,Weights!$E$3:$O$3)</f>
        <v>28</v>
      </c>
    </row>
    <row r="497" spans="1:32" x14ac:dyDescent="0.25">
      <c r="A497" t="s">
        <v>951</v>
      </c>
      <c r="B497" t="s">
        <v>41</v>
      </c>
      <c r="C497">
        <v>2</v>
      </c>
      <c r="D497">
        <v>5</v>
      </c>
      <c r="E497">
        <v>5.26</v>
      </c>
      <c r="F497">
        <v>8</v>
      </c>
      <c r="G497">
        <v>10</v>
      </c>
      <c r="H497">
        <v>52</v>
      </c>
      <c r="I497">
        <v>64</v>
      </c>
      <c r="J497">
        <v>31</v>
      </c>
      <c r="K497">
        <v>7</v>
      </c>
      <c r="L497">
        <v>31</v>
      </c>
      <c r="M497">
        <v>15</v>
      </c>
      <c r="N497">
        <v>1.51</v>
      </c>
      <c r="O497">
        <v>5.36</v>
      </c>
      <c r="P497">
        <v>2.57</v>
      </c>
      <c r="Q497">
        <v>4.8</v>
      </c>
      <c r="R497">
        <v>0.3</v>
      </c>
      <c r="S497">
        <v>11121</v>
      </c>
      <c r="U497">
        <f t="shared" si="78"/>
        <v>2</v>
      </c>
      <c r="V497">
        <f t="shared" si="79"/>
        <v>5</v>
      </c>
      <c r="W497">
        <f t="shared" si="80"/>
        <v>5.26</v>
      </c>
      <c r="X497">
        <f t="shared" si="81"/>
        <v>8</v>
      </c>
      <c r="Y497">
        <f t="shared" si="82"/>
        <v>10</v>
      </c>
      <c r="Z497">
        <f t="shared" si="83"/>
        <v>52</v>
      </c>
      <c r="AA497">
        <f t="shared" si="84"/>
        <v>64</v>
      </c>
      <c r="AB497">
        <f t="shared" si="85"/>
        <v>31</v>
      </c>
      <c r="AC497">
        <f t="shared" si="86"/>
        <v>7</v>
      </c>
      <c r="AD497">
        <f t="shared" si="87"/>
        <v>31</v>
      </c>
      <c r="AE497">
        <f t="shared" si="88"/>
        <v>15</v>
      </c>
      <c r="AF497">
        <f>SUMPRODUCT(U497:AE497,Weights!$E$3:$O$3)</f>
        <v>28.5</v>
      </c>
    </row>
    <row r="498" spans="1:32" x14ac:dyDescent="0.25">
      <c r="A498" t="s">
        <v>885</v>
      </c>
      <c r="B498" t="s">
        <v>96</v>
      </c>
      <c r="C498">
        <v>2</v>
      </c>
      <c r="D498">
        <v>3</v>
      </c>
      <c r="E498">
        <v>4.84</v>
      </c>
      <c r="F498">
        <v>0</v>
      </c>
      <c r="G498">
        <v>22</v>
      </c>
      <c r="H498">
        <v>19</v>
      </c>
      <c r="I498">
        <v>18</v>
      </c>
      <c r="J498">
        <v>10</v>
      </c>
      <c r="K498">
        <v>4</v>
      </c>
      <c r="L498">
        <v>23</v>
      </c>
      <c r="M498">
        <v>8</v>
      </c>
      <c r="N498">
        <v>1.41</v>
      </c>
      <c r="O498">
        <v>10.93</v>
      </c>
      <c r="P498">
        <v>3.99</v>
      </c>
      <c r="Q498">
        <v>4.8099999999999996</v>
      </c>
      <c r="R498">
        <v>0</v>
      </c>
      <c r="S498">
        <v>521</v>
      </c>
      <c r="U498">
        <f t="shared" si="78"/>
        <v>2</v>
      </c>
      <c r="V498">
        <f t="shared" si="79"/>
        <v>3</v>
      </c>
      <c r="W498">
        <f t="shared" si="80"/>
        <v>4.84</v>
      </c>
      <c r="X498">
        <f t="shared" si="81"/>
        <v>0</v>
      </c>
      <c r="Y498">
        <f t="shared" si="82"/>
        <v>22</v>
      </c>
      <c r="Z498">
        <f t="shared" si="83"/>
        <v>19</v>
      </c>
      <c r="AA498">
        <f t="shared" si="84"/>
        <v>18</v>
      </c>
      <c r="AB498">
        <f t="shared" si="85"/>
        <v>10</v>
      </c>
      <c r="AC498">
        <f t="shared" si="86"/>
        <v>4</v>
      </c>
      <c r="AD498">
        <f t="shared" si="87"/>
        <v>23</v>
      </c>
      <c r="AE498">
        <f t="shared" si="88"/>
        <v>8</v>
      </c>
      <c r="AF498">
        <f>SUMPRODUCT(U498:AE498,Weights!$E$3:$O$3)</f>
        <v>29</v>
      </c>
    </row>
    <row r="499" spans="1:32" x14ac:dyDescent="0.25">
      <c r="A499" t="s">
        <v>938</v>
      </c>
      <c r="B499" t="s">
        <v>23</v>
      </c>
      <c r="C499">
        <v>3</v>
      </c>
      <c r="D499">
        <v>6</v>
      </c>
      <c r="E499">
        <v>4.6900000000000004</v>
      </c>
      <c r="F499">
        <v>12</v>
      </c>
      <c r="G499">
        <v>13</v>
      </c>
      <c r="H499">
        <v>76</v>
      </c>
      <c r="I499">
        <v>76</v>
      </c>
      <c r="J499">
        <v>40</v>
      </c>
      <c r="K499">
        <v>10</v>
      </c>
      <c r="L499">
        <v>52</v>
      </c>
      <c r="M499">
        <v>28</v>
      </c>
      <c r="N499">
        <v>1.37</v>
      </c>
      <c r="O499">
        <v>6.17</v>
      </c>
      <c r="P499">
        <v>3.32</v>
      </c>
      <c r="Q499">
        <v>4.82</v>
      </c>
      <c r="R499">
        <v>0.5</v>
      </c>
      <c r="S499">
        <v>1245</v>
      </c>
      <c r="U499">
        <f t="shared" si="78"/>
        <v>3</v>
      </c>
      <c r="V499">
        <f t="shared" si="79"/>
        <v>6</v>
      </c>
      <c r="W499">
        <f t="shared" si="80"/>
        <v>4.6900000000000004</v>
      </c>
      <c r="X499">
        <f t="shared" si="81"/>
        <v>12</v>
      </c>
      <c r="Y499">
        <f t="shared" si="82"/>
        <v>13</v>
      </c>
      <c r="Z499">
        <f t="shared" si="83"/>
        <v>76</v>
      </c>
      <c r="AA499">
        <f t="shared" si="84"/>
        <v>76</v>
      </c>
      <c r="AB499">
        <f t="shared" si="85"/>
        <v>40</v>
      </c>
      <c r="AC499">
        <f t="shared" si="86"/>
        <v>10</v>
      </c>
      <c r="AD499">
        <f t="shared" si="87"/>
        <v>52</v>
      </c>
      <c r="AE499">
        <f t="shared" si="88"/>
        <v>28</v>
      </c>
      <c r="AF499">
        <f>SUMPRODUCT(U499:AE499,Weights!$E$3:$O$3)</f>
        <v>69</v>
      </c>
    </row>
    <row r="500" spans="1:32" x14ac:dyDescent="0.25">
      <c r="A500" t="s">
        <v>917</v>
      </c>
      <c r="B500" t="s">
        <v>41</v>
      </c>
      <c r="C500">
        <v>1</v>
      </c>
      <c r="D500">
        <v>1</v>
      </c>
      <c r="E500">
        <v>5.03</v>
      </c>
      <c r="F500">
        <v>0</v>
      </c>
      <c r="G500">
        <v>18</v>
      </c>
      <c r="H500">
        <v>19</v>
      </c>
      <c r="I500">
        <v>20</v>
      </c>
      <c r="J500">
        <v>10</v>
      </c>
      <c r="K500">
        <v>3</v>
      </c>
      <c r="L500">
        <v>15</v>
      </c>
      <c r="M500">
        <v>6</v>
      </c>
      <c r="N500">
        <v>1.43</v>
      </c>
      <c r="O500">
        <v>7.2</v>
      </c>
      <c r="P500">
        <v>3.06</v>
      </c>
      <c r="Q500">
        <v>4.83</v>
      </c>
      <c r="R500">
        <v>0</v>
      </c>
      <c r="S500">
        <v>3220</v>
      </c>
      <c r="U500">
        <f t="shared" si="78"/>
        <v>1</v>
      </c>
      <c r="V500">
        <f t="shared" si="79"/>
        <v>1</v>
      </c>
      <c r="W500">
        <f t="shared" si="80"/>
        <v>5.03</v>
      </c>
      <c r="X500">
        <f t="shared" si="81"/>
        <v>0</v>
      </c>
      <c r="Y500">
        <f t="shared" si="82"/>
        <v>18</v>
      </c>
      <c r="Z500">
        <f t="shared" si="83"/>
        <v>19</v>
      </c>
      <c r="AA500">
        <f t="shared" si="84"/>
        <v>20</v>
      </c>
      <c r="AB500">
        <f t="shared" si="85"/>
        <v>10</v>
      </c>
      <c r="AC500">
        <f t="shared" si="86"/>
        <v>3</v>
      </c>
      <c r="AD500">
        <f t="shared" si="87"/>
        <v>15</v>
      </c>
      <c r="AE500">
        <f t="shared" si="88"/>
        <v>6</v>
      </c>
      <c r="AF500">
        <f>SUMPRODUCT(U500:AE500,Weights!$E$3:$O$3)</f>
        <v>22</v>
      </c>
    </row>
    <row r="501" spans="1:32" x14ac:dyDescent="0.25">
      <c r="A501" t="s">
        <v>1213</v>
      </c>
      <c r="B501" t="s">
        <v>25</v>
      </c>
      <c r="C501">
        <v>1</v>
      </c>
      <c r="D501">
        <v>2</v>
      </c>
      <c r="E501">
        <v>4.9800000000000004</v>
      </c>
      <c r="F501">
        <v>5</v>
      </c>
      <c r="G501">
        <v>6</v>
      </c>
      <c r="H501">
        <v>23</v>
      </c>
      <c r="I501">
        <v>26</v>
      </c>
      <c r="J501">
        <v>13</v>
      </c>
      <c r="K501">
        <v>4</v>
      </c>
      <c r="L501">
        <v>18</v>
      </c>
      <c r="M501">
        <v>6</v>
      </c>
      <c r="N501">
        <v>1.41</v>
      </c>
      <c r="O501">
        <v>6.96</v>
      </c>
      <c r="P501">
        <v>2.4300000000000002</v>
      </c>
      <c r="Q501">
        <v>4.83</v>
      </c>
      <c r="R501">
        <v>0.2</v>
      </c>
      <c r="S501">
        <v>15200</v>
      </c>
      <c r="U501">
        <f t="shared" si="78"/>
        <v>1</v>
      </c>
      <c r="V501">
        <f t="shared" si="79"/>
        <v>2</v>
      </c>
      <c r="W501">
        <f t="shared" si="80"/>
        <v>4.9800000000000004</v>
      </c>
      <c r="X501">
        <f t="shared" si="81"/>
        <v>5</v>
      </c>
      <c r="Y501">
        <f t="shared" si="82"/>
        <v>6</v>
      </c>
      <c r="Z501">
        <f t="shared" si="83"/>
        <v>23</v>
      </c>
      <c r="AA501">
        <f t="shared" si="84"/>
        <v>26</v>
      </c>
      <c r="AB501">
        <f t="shared" si="85"/>
        <v>13</v>
      </c>
      <c r="AC501">
        <f t="shared" si="86"/>
        <v>4</v>
      </c>
      <c r="AD501">
        <f t="shared" si="87"/>
        <v>18</v>
      </c>
      <c r="AE501">
        <f t="shared" si="88"/>
        <v>6</v>
      </c>
      <c r="AF501">
        <f>SUMPRODUCT(U501:AE501,Weights!$E$3:$O$3)</f>
        <v>21</v>
      </c>
    </row>
    <row r="502" spans="1:32" x14ac:dyDescent="0.25">
      <c r="A502" t="s">
        <v>922</v>
      </c>
      <c r="B502" t="s">
        <v>45</v>
      </c>
      <c r="C502">
        <v>2</v>
      </c>
      <c r="D502">
        <v>4</v>
      </c>
      <c r="E502">
        <v>5.0999999999999996</v>
      </c>
      <c r="F502">
        <v>7</v>
      </c>
      <c r="G502">
        <v>11</v>
      </c>
      <c r="H502">
        <v>44</v>
      </c>
      <c r="I502">
        <v>50</v>
      </c>
      <c r="J502">
        <v>25</v>
      </c>
      <c r="K502">
        <v>7</v>
      </c>
      <c r="L502">
        <v>30</v>
      </c>
      <c r="M502">
        <v>11</v>
      </c>
      <c r="N502">
        <v>1.39</v>
      </c>
      <c r="O502">
        <v>6.06</v>
      </c>
      <c r="P502">
        <v>2.27</v>
      </c>
      <c r="Q502">
        <v>4.83</v>
      </c>
      <c r="R502">
        <v>0.3</v>
      </c>
      <c r="S502">
        <v>12691</v>
      </c>
      <c r="U502">
        <f t="shared" si="78"/>
        <v>2</v>
      </c>
      <c r="V502">
        <f t="shared" si="79"/>
        <v>4</v>
      </c>
      <c r="W502">
        <f t="shared" si="80"/>
        <v>5.0999999999999996</v>
      </c>
      <c r="X502">
        <f t="shared" si="81"/>
        <v>7</v>
      </c>
      <c r="Y502">
        <f t="shared" si="82"/>
        <v>11</v>
      </c>
      <c r="Z502">
        <f t="shared" si="83"/>
        <v>44</v>
      </c>
      <c r="AA502">
        <f t="shared" si="84"/>
        <v>50</v>
      </c>
      <c r="AB502">
        <f t="shared" si="85"/>
        <v>25</v>
      </c>
      <c r="AC502">
        <f t="shared" si="86"/>
        <v>7</v>
      </c>
      <c r="AD502">
        <f t="shared" si="87"/>
        <v>30</v>
      </c>
      <c r="AE502">
        <f t="shared" si="88"/>
        <v>11</v>
      </c>
      <c r="AF502">
        <f>SUMPRODUCT(U502:AE502,Weights!$E$3:$O$3)</f>
        <v>35.5</v>
      </c>
    </row>
    <row r="503" spans="1:32" x14ac:dyDescent="0.25">
      <c r="A503" t="s">
        <v>926</v>
      </c>
      <c r="B503" t="s">
        <v>17</v>
      </c>
      <c r="C503">
        <v>2</v>
      </c>
      <c r="D503">
        <v>3</v>
      </c>
      <c r="E503">
        <v>4.71</v>
      </c>
      <c r="F503">
        <v>8</v>
      </c>
      <c r="G503">
        <v>9</v>
      </c>
      <c r="H503">
        <v>46</v>
      </c>
      <c r="I503">
        <v>48</v>
      </c>
      <c r="J503">
        <v>24</v>
      </c>
      <c r="K503">
        <v>8</v>
      </c>
      <c r="L503">
        <v>38</v>
      </c>
      <c r="M503">
        <v>15</v>
      </c>
      <c r="N503">
        <v>1.37</v>
      </c>
      <c r="O503">
        <v>7.44</v>
      </c>
      <c r="P503">
        <v>2.89</v>
      </c>
      <c r="Q503">
        <v>4.84</v>
      </c>
      <c r="R503">
        <v>0.2</v>
      </c>
      <c r="S503">
        <v>11467</v>
      </c>
      <c r="U503">
        <f t="shared" ref="U503:U566" si="89">C503</f>
        <v>2</v>
      </c>
      <c r="V503">
        <f t="shared" ref="V503:V566" si="90">D503</f>
        <v>3</v>
      </c>
      <c r="W503">
        <f t="shared" ref="W503:W566" si="91">E503</f>
        <v>4.71</v>
      </c>
      <c r="X503">
        <f t="shared" ref="X503:X566" si="92">F503</f>
        <v>8</v>
      </c>
      <c r="Y503">
        <f t="shared" ref="Y503:Y566" si="93">G503</f>
        <v>9</v>
      </c>
      <c r="Z503">
        <f t="shared" ref="Z503:Z566" si="94">H503</f>
        <v>46</v>
      </c>
      <c r="AA503">
        <f t="shared" ref="AA503:AA566" si="95">I503</f>
        <v>48</v>
      </c>
      <c r="AB503">
        <f t="shared" ref="AB503:AB566" si="96">J503</f>
        <v>24</v>
      </c>
      <c r="AC503">
        <f t="shared" ref="AC503:AC566" si="97">K503</f>
        <v>8</v>
      </c>
      <c r="AD503">
        <f t="shared" ref="AD503:AD566" si="98">L503</f>
        <v>38</v>
      </c>
      <c r="AE503">
        <f t="shared" ref="AE503:AE566" si="99">M503</f>
        <v>15</v>
      </c>
      <c r="AF503">
        <f>SUMPRODUCT(U503:AE503,Weights!$E$3:$O$3)</f>
        <v>51.5</v>
      </c>
    </row>
    <row r="504" spans="1:32" x14ac:dyDescent="0.25">
      <c r="A504" t="s">
        <v>879</v>
      </c>
      <c r="B504" t="s">
        <v>56</v>
      </c>
      <c r="C504">
        <v>3</v>
      </c>
      <c r="D504">
        <v>5</v>
      </c>
      <c r="E504">
        <v>4.91</v>
      </c>
      <c r="F504">
        <v>11</v>
      </c>
      <c r="G504">
        <v>11</v>
      </c>
      <c r="H504">
        <v>64</v>
      </c>
      <c r="I504">
        <v>72</v>
      </c>
      <c r="J504">
        <v>35</v>
      </c>
      <c r="K504">
        <v>10</v>
      </c>
      <c r="L504">
        <v>46</v>
      </c>
      <c r="M504">
        <v>20</v>
      </c>
      <c r="N504">
        <v>1.44</v>
      </c>
      <c r="O504">
        <v>6.45</v>
      </c>
      <c r="P504">
        <v>2.85</v>
      </c>
      <c r="Q504">
        <v>4.84</v>
      </c>
      <c r="R504">
        <v>0.6</v>
      </c>
      <c r="S504">
        <v>7024</v>
      </c>
      <c r="U504">
        <f t="shared" si="89"/>
        <v>3</v>
      </c>
      <c r="V504">
        <f t="shared" si="90"/>
        <v>5</v>
      </c>
      <c r="W504">
        <f t="shared" si="91"/>
        <v>4.91</v>
      </c>
      <c r="X504">
        <f t="shared" si="92"/>
        <v>11</v>
      </c>
      <c r="Y504">
        <f t="shared" si="93"/>
        <v>11</v>
      </c>
      <c r="Z504">
        <f t="shared" si="94"/>
        <v>64</v>
      </c>
      <c r="AA504">
        <f t="shared" si="95"/>
        <v>72</v>
      </c>
      <c r="AB504">
        <f t="shared" si="96"/>
        <v>35</v>
      </c>
      <c r="AC504">
        <f t="shared" si="97"/>
        <v>10</v>
      </c>
      <c r="AD504">
        <f t="shared" si="98"/>
        <v>46</v>
      </c>
      <c r="AE504">
        <f t="shared" si="99"/>
        <v>20</v>
      </c>
      <c r="AF504">
        <f>SUMPRODUCT(U504:AE504,Weights!$E$3:$O$3)</f>
        <v>58</v>
      </c>
    </row>
    <row r="505" spans="1:32" x14ac:dyDescent="0.25">
      <c r="A505" t="s">
        <v>927</v>
      </c>
      <c r="B505" t="s">
        <v>60</v>
      </c>
      <c r="C505">
        <v>2</v>
      </c>
      <c r="D505">
        <v>3</v>
      </c>
      <c r="E505">
        <v>5</v>
      </c>
      <c r="F505">
        <v>6</v>
      </c>
      <c r="G505">
        <v>7</v>
      </c>
      <c r="H505">
        <v>36</v>
      </c>
      <c r="I505">
        <v>43</v>
      </c>
      <c r="J505">
        <v>20</v>
      </c>
      <c r="K505">
        <v>5</v>
      </c>
      <c r="L505">
        <v>20</v>
      </c>
      <c r="M505">
        <v>11</v>
      </c>
      <c r="N505">
        <v>1.49</v>
      </c>
      <c r="O505">
        <v>4.9000000000000004</v>
      </c>
      <c r="P505">
        <v>2.71</v>
      </c>
      <c r="Q505">
        <v>4.8499999999999996</v>
      </c>
      <c r="R505">
        <v>0.2</v>
      </c>
      <c r="S505">
        <v>11716</v>
      </c>
      <c r="U505">
        <f t="shared" si="89"/>
        <v>2</v>
      </c>
      <c r="V505">
        <f t="shared" si="90"/>
        <v>3</v>
      </c>
      <c r="W505">
        <f t="shared" si="91"/>
        <v>5</v>
      </c>
      <c r="X505">
        <f t="shared" si="92"/>
        <v>6</v>
      </c>
      <c r="Y505">
        <f t="shared" si="93"/>
        <v>7</v>
      </c>
      <c r="Z505">
        <f t="shared" si="94"/>
        <v>36</v>
      </c>
      <c r="AA505">
        <f t="shared" si="95"/>
        <v>43</v>
      </c>
      <c r="AB505">
        <f t="shared" si="96"/>
        <v>20</v>
      </c>
      <c r="AC505">
        <f t="shared" si="97"/>
        <v>5</v>
      </c>
      <c r="AD505">
        <f t="shared" si="98"/>
        <v>20</v>
      </c>
      <c r="AE505">
        <f t="shared" si="99"/>
        <v>11</v>
      </c>
      <c r="AF505">
        <f>SUMPRODUCT(U505:AE505,Weights!$E$3:$O$3)</f>
        <v>26</v>
      </c>
    </row>
    <row r="506" spans="1:32" x14ac:dyDescent="0.25">
      <c r="A506" t="s">
        <v>1134</v>
      </c>
      <c r="B506" t="s">
        <v>41</v>
      </c>
      <c r="C506">
        <v>2</v>
      </c>
      <c r="D506">
        <v>3</v>
      </c>
      <c r="E506">
        <v>5.05</v>
      </c>
      <c r="F506">
        <v>8</v>
      </c>
      <c r="G506">
        <v>8</v>
      </c>
      <c r="H506">
        <v>40</v>
      </c>
      <c r="I506">
        <v>42</v>
      </c>
      <c r="J506">
        <v>22</v>
      </c>
      <c r="K506">
        <v>6</v>
      </c>
      <c r="L506">
        <v>33</v>
      </c>
      <c r="M506">
        <v>17</v>
      </c>
      <c r="N506">
        <v>1.5</v>
      </c>
      <c r="O506">
        <v>7.45</v>
      </c>
      <c r="P506">
        <v>3.92</v>
      </c>
      <c r="Q506">
        <v>4.87</v>
      </c>
      <c r="R506">
        <v>0.3</v>
      </c>
      <c r="S506">
        <v>14165</v>
      </c>
      <c r="U506">
        <f t="shared" si="89"/>
        <v>2</v>
      </c>
      <c r="V506">
        <f t="shared" si="90"/>
        <v>3</v>
      </c>
      <c r="W506">
        <f t="shared" si="91"/>
        <v>5.05</v>
      </c>
      <c r="X506">
        <f t="shared" si="92"/>
        <v>8</v>
      </c>
      <c r="Y506">
        <f t="shared" si="93"/>
        <v>8</v>
      </c>
      <c r="Z506">
        <f t="shared" si="94"/>
        <v>40</v>
      </c>
      <c r="AA506">
        <f t="shared" si="95"/>
        <v>42</v>
      </c>
      <c r="AB506">
        <f t="shared" si="96"/>
        <v>22</v>
      </c>
      <c r="AC506">
        <f t="shared" si="97"/>
        <v>6</v>
      </c>
      <c r="AD506">
        <f t="shared" si="98"/>
        <v>33</v>
      </c>
      <c r="AE506">
        <f t="shared" si="99"/>
        <v>17</v>
      </c>
      <c r="AF506">
        <f>SUMPRODUCT(U506:AE506,Weights!$E$3:$O$3)</f>
        <v>40.5</v>
      </c>
    </row>
    <row r="507" spans="1:32" x14ac:dyDescent="0.25">
      <c r="A507" t="s">
        <v>934</v>
      </c>
      <c r="B507" t="s">
        <v>37</v>
      </c>
      <c r="C507">
        <v>2</v>
      </c>
      <c r="D507">
        <v>3</v>
      </c>
      <c r="E507">
        <v>4.88</v>
      </c>
      <c r="F507">
        <v>7</v>
      </c>
      <c r="G507">
        <v>7</v>
      </c>
      <c r="H507">
        <v>36</v>
      </c>
      <c r="I507">
        <v>40</v>
      </c>
      <c r="J507">
        <v>20</v>
      </c>
      <c r="K507">
        <v>5</v>
      </c>
      <c r="L507">
        <v>29</v>
      </c>
      <c r="M507">
        <v>16</v>
      </c>
      <c r="N507">
        <v>1.52</v>
      </c>
      <c r="O507">
        <v>7.3</v>
      </c>
      <c r="P507">
        <v>3.89</v>
      </c>
      <c r="Q507">
        <v>4.87</v>
      </c>
      <c r="R507">
        <v>0.2</v>
      </c>
      <c r="S507">
        <v>14272</v>
      </c>
      <c r="U507">
        <f t="shared" si="89"/>
        <v>2</v>
      </c>
      <c r="V507">
        <f t="shared" si="90"/>
        <v>3</v>
      </c>
      <c r="W507">
        <f t="shared" si="91"/>
        <v>4.88</v>
      </c>
      <c r="X507">
        <f t="shared" si="92"/>
        <v>7</v>
      </c>
      <c r="Y507">
        <f t="shared" si="93"/>
        <v>7</v>
      </c>
      <c r="Z507">
        <f t="shared" si="94"/>
        <v>36</v>
      </c>
      <c r="AA507">
        <f t="shared" si="95"/>
        <v>40</v>
      </c>
      <c r="AB507">
        <f t="shared" si="96"/>
        <v>20</v>
      </c>
      <c r="AC507">
        <f t="shared" si="97"/>
        <v>5</v>
      </c>
      <c r="AD507">
        <f t="shared" si="98"/>
        <v>29</v>
      </c>
      <c r="AE507">
        <f t="shared" si="99"/>
        <v>16</v>
      </c>
      <c r="AF507">
        <f>SUMPRODUCT(U507:AE507,Weights!$E$3:$O$3)</f>
        <v>34</v>
      </c>
    </row>
    <row r="508" spans="1:32" x14ac:dyDescent="0.25">
      <c r="A508" t="s">
        <v>941</v>
      </c>
      <c r="B508" t="s">
        <v>60</v>
      </c>
      <c r="C508">
        <v>2</v>
      </c>
      <c r="D508">
        <v>4</v>
      </c>
      <c r="E508">
        <v>5.21</v>
      </c>
      <c r="F508">
        <v>8</v>
      </c>
      <c r="G508">
        <v>11</v>
      </c>
      <c r="H508">
        <v>43</v>
      </c>
      <c r="I508">
        <v>50</v>
      </c>
      <c r="J508">
        <v>25</v>
      </c>
      <c r="K508">
        <v>6</v>
      </c>
      <c r="L508">
        <v>32</v>
      </c>
      <c r="M508">
        <v>18</v>
      </c>
      <c r="N508">
        <v>1.56</v>
      </c>
      <c r="O508">
        <v>6.66</v>
      </c>
      <c r="P508">
        <v>3.76</v>
      </c>
      <c r="Q508">
        <v>4.88</v>
      </c>
      <c r="R508">
        <v>0.3</v>
      </c>
      <c r="S508">
        <v>13572</v>
      </c>
      <c r="U508">
        <f t="shared" si="89"/>
        <v>2</v>
      </c>
      <c r="V508">
        <f t="shared" si="90"/>
        <v>4</v>
      </c>
      <c r="W508">
        <f t="shared" si="91"/>
        <v>5.21</v>
      </c>
      <c r="X508">
        <f t="shared" si="92"/>
        <v>8</v>
      </c>
      <c r="Y508">
        <f t="shared" si="93"/>
        <v>11</v>
      </c>
      <c r="Z508">
        <f t="shared" si="94"/>
        <v>43</v>
      </c>
      <c r="AA508">
        <f t="shared" si="95"/>
        <v>50</v>
      </c>
      <c r="AB508">
        <f t="shared" si="96"/>
        <v>25</v>
      </c>
      <c r="AC508">
        <f t="shared" si="97"/>
        <v>6</v>
      </c>
      <c r="AD508">
        <f t="shared" si="98"/>
        <v>32</v>
      </c>
      <c r="AE508">
        <f t="shared" si="99"/>
        <v>18</v>
      </c>
      <c r="AF508">
        <f>SUMPRODUCT(U508:AE508,Weights!$E$3:$O$3)</f>
        <v>32</v>
      </c>
    </row>
    <row r="509" spans="1:32" x14ac:dyDescent="0.25">
      <c r="A509" t="s">
        <v>1221</v>
      </c>
      <c r="B509" t="s">
        <v>47</v>
      </c>
      <c r="C509">
        <v>2</v>
      </c>
      <c r="D509">
        <v>3</v>
      </c>
      <c r="E509">
        <v>5.07</v>
      </c>
      <c r="F509">
        <v>7</v>
      </c>
      <c r="G509">
        <v>8</v>
      </c>
      <c r="H509">
        <v>40</v>
      </c>
      <c r="I509">
        <v>44</v>
      </c>
      <c r="J509">
        <v>22</v>
      </c>
      <c r="K509">
        <v>6</v>
      </c>
      <c r="L509">
        <v>29</v>
      </c>
      <c r="M509">
        <v>15</v>
      </c>
      <c r="N509">
        <v>1.47</v>
      </c>
      <c r="O509">
        <v>6.55</v>
      </c>
      <c r="P509">
        <v>3.35</v>
      </c>
      <c r="Q509">
        <v>4.88</v>
      </c>
      <c r="R509">
        <v>0.2</v>
      </c>
      <c r="S509">
        <v>15451</v>
      </c>
      <c r="U509">
        <f t="shared" si="89"/>
        <v>2</v>
      </c>
      <c r="V509">
        <f t="shared" si="90"/>
        <v>3</v>
      </c>
      <c r="W509">
        <f t="shared" si="91"/>
        <v>5.07</v>
      </c>
      <c r="X509">
        <f t="shared" si="92"/>
        <v>7</v>
      </c>
      <c r="Y509">
        <f t="shared" si="93"/>
        <v>8</v>
      </c>
      <c r="Z509">
        <f t="shared" si="94"/>
        <v>40</v>
      </c>
      <c r="AA509">
        <f t="shared" si="95"/>
        <v>44</v>
      </c>
      <c r="AB509">
        <f t="shared" si="96"/>
        <v>22</v>
      </c>
      <c r="AC509">
        <f t="shared" si="97"/>
        <v>6</v>
      </c>
      <c r="AD509">
        <f t="shared" si="98"/>
        <v>29</v>
      </c>
      <c r="AE509">
        <f t="shared" si="99"/>
        <v>15</v>
      </c>
      <c r="AF509">
        <f>SUMPRODUCT(U509:AE509,Weights!$E$3:$O$3)</f>
        <v>36.5</v>
      </c>
    </row>
    <row r="510" spans="1:32" x14ac:dyDescent="0.25">
      <c r="A510" t="s">
        <v>1133</v>
      </c>
      <c r="B510" t="s">
        <v>110</v>
      </c>
      <c r="C510">
        <v>2</v>
      </c>
      <c r="D510">
        <v>4</v>
      </c>
      <c r="E510">
        <v>5.14</v>
      </c>
      <c r="F510">
        <v>10</v>
      </c>
      <c r="G510">
        <v>10</v>
      </c>
      <c r="H510">
        <v>50</v>
      </c>
      <c r="I510">
        <v>57</v>
      </c>
      <c r="J510">
        <v>29</v>
      </c>
      <c r="K510">
        <v>7</v>
      </c>
      <c r="L510">
        <v>37</v>
      </c>
      <c r="M510">
        <v>19</v>
      </c>
      <c r="N510">
        <v>1.5</v>
      </c>
      <c r="O510">
        <v>6.6</v>
      </c>
      <c r="P510">
        <v>3.38</v>
      </c>
      <c r="Q510">
        <v>4.88</v>
      </c>
      <c r="R510">
        <v>0.2</v>
      </c>
      <c r="S510">
        <v>16164</v>
      </c>
      <c r="U510">
        <f t="shared" si="89"/>
        <v>2</v>
      </c>
      <c r="V510">
        <f t="shared" si="90"/>
        <v>4</v>
      </c>
      <c r="W510">
        <f t="shared" si="91"/>
        <v>5.14</v>
      </c>
      <c r="X510">
        <f t="shared" si="92"/>
        <v>10</v>
      </c>
      <c r="Y510">
        <f t="shared" si="93"/>
        <v>10</v>
      </c>
      <c r="Z510">
        <f t="shared" si="94"/>
        <v>50</v>
      </c>
      <c r="AA510">
        <f t="shared" si="95"/>
        <v>57</v>
      </c>
      <c r="AB510">
        <f t="shared" si="96"/>
        <v>29</v>
      </c>
      <c r="AC510">
        <f t="shared" si="97"/>
        <v>7</v>
      </c>
      <c r="AD510">
        <f t="shared" si="98"/>
        <v>37</v>
      </c>
      <c r="AE510">
        <f t="shared" si="99"/>
        <v>19</v>
      </c>
      <c r="AF510">
        <f>SUMPRODUCT(U510:AE510,Weights!$E$3:$O$3)</f>
        <v>39</v>
      </c>
    </row>
    <row r="511" spans="1:32" x14ac:dyDescent="0.25">
      <c r="A511" t="s">
        <v>884</v>
      </c>
      <c r="B511" t="s">
        <v>62</v>
      </c>
      <c r="C511">
        <v>2</v>
      </c>
      <c r="D511">
        <v>4</v>
      </c>
      <c r="E511">
        <v>4.95</v>
      </c>
      <c r="F511">
        <v>9</v>
      </c>
      <c r="G511">
        <v>10</v>
      </c>
      <c r="H511">
        <v>51</v>
      </c>
      <c r="I511">
        <v>56</v>
      </c>
      <c r="J511">
        <v>28</v>
      </c>
      <c r="K511">
        <v>7</v>
      </c>
      <c r="L511">
        <v>34</v>
      </c>
      <c r="M511">
        <v>19</v>
      </c>
      <c r="N511">
        <v>1.48</v>
      </c>
      <c r="O511">
        <v>6.05</v>
      </c>
      <c r="P511">
        <v>3.3</v>
      </c>
      <c r="Q511">
        <v>4.88</v>
      </c>
      <c r="R511">
        <v>0.2</v>
      </c>
      <c r="S511">
        <v>4732</v>
      </c>
      <c r="U511">
        <f t="shared" si="89"/>
        <v>2</v>
      </c>
      <c r="V511">
        <f t="shared" si="90"/>
        <v>4</v>
      </c>
      <c r="W511">
        <f t="shared" si="91"/>
        <v>4.95</v>
      </c>
      <c r="X511">
        <f t="shared" si="92"/>
        <v>9</v>
      </c>
      <c r="Y511">
        <f t="shared" si="93"/>
        <v>10</v>
      </c>
      <c r="Z511">
        <f t="shared" si="94"/>
        <v>51</v>
      </c>
      <c r="AA511">
        <f t="shared" si="95"/>
        <v>56</v>
      </c>
      <c r="AB511">
        <f t="shared" si="96"/>
        <v>28</v>
      </c>
      <c r="AC511">
        <f t="shared" si="97"/>
        <v>7</v>
      </c>
      <c r="AD511">
        <f t="shared" si="98"/>
        <v>34</v>
      </c>
      <c r="AE511">
        <f t="shared" si="99"/>
        <v>19</v>
      </c>
      <c r="AF511">
        <f>SUMPRODUCT(U511:AE511,Weights!$E$3:$O$3)</f>
        <v>40.5</v>
      </c>
    </row>
    <row r="512" spans="1:32" x14ac:dyDescent="0.25">
      <c r="A512" t="s">
        <v>939</v>
      </c>
      <c r="B512" t="s">
        <v>85</v>
      </c>
      <c r="C512">
        <v>2</v>
      </c>
      <c r="D512">
        <v>3</v>
      </c>
      <c r="E512">
        <v>5.03</v>
      </c>
      <c r="F512">
        <v>9</v>
      </c>
      <c r="G512">
        <v>10</v>
      </c>
      <c r="H512">
        <v>45</v>
      </c>
      <c r="I512">
        <v>47</v>
      </c>
      <c r="J512">
        <v>25</v>
      </c>
      <c r="K512">
        <v>5</v>
      </c>
      <c r="L512">
        <v>30</v>
      </c>
      <c r="M512">
        <v>24</v>
      </c>
      <c r="N512">
        <v>1.59</v>
      </c>
      <c r="O512">
        <v>6.02</v>
      </c>
      <c r="P512">
        <v>4.9000000000000004</v>
      </c>
      <c r="Q512">
        <v>4.8899999999999997</v>
      </c>
      <c r="R512">
        <v>0.2</v>
      </c>
      <c r="S512">
        <v>10304</v>
      </c>
      <c r="U512">
        <f t="shared" si="89"/>
        <v>2</v>
      </c>
      <c r="V512">
        <f t="shared" si="90"/>
        <v>3</v>
      </c>
      <c r="W512">
        <f t="shared" si="91"/>
        <v>5.03</v>
      </c>
      <c r="X512">
        <f t="shared" si="92"/>
        <v>9</v>
      </c>
      <c r="Y512">
        <f t="shared" si="93"/>
        <v>10</v>
      </c>
      <c r="Z512">
        <f t="shared" si="94"/>
        <v>45</v>
      </c>
      <c r="AA512">
        <f t="shared" si="95"/>
        <v>47</v>
      </c>
      <c r="AB512">
        <f t="shared" si="96"/>
        <v>25</v>
      </c>
      <c r="AC512">
        <f t="shared" si="97"/>
        <v>5</v>
      </c>
      <c r="AD512">
        <f t="shared" si="98"/>
        <v>30</v>
      </c>
      <c r="AE512">
        <f t="shared" si="99"/>
        <v>24</v>
      </c>
      <c r="AF512">
        <f>SUMPRODUCT(U512:AE512,Weights!$E$3:$O$3)</f>
        <v>35.5</v>
      </c>
    </row>
    <row r="513" spans="1:32" x14ac:dyDescent="0.25">
      <c r="A513" t="s">
        <v>921</v>
      </c>
      <c r="B513" t="s">
        <v>37</v>
      </c>
      <c r="C513">
        <v>1</v>
      </c>
      <c r="D513">
        <v>2</v>
      </c>
      <c r="E513">
        <v>5.35</v>
      </c>
      <c r="F513">
        <v>3</v>
      </c>
      <c r="G513">
        <v>6</v>
      </c>
      <c r="H513">
        <v>22</v>
      </c>
      <c r="I513">
        <v>26</v>
      </c>
      <c r="J513">
        <v>13</v>
      </c>
      <c r="K513">
        <v>3</v>
      </c>
      <c r="L513">
        <v>17</v>
      </c>
      <c r="M513">
        <v>9</v>
      </c>
      <c r="N513">
        <v>1.58</v>
      </c>
      <c r="O513">
        <v>6.79</v>
      </c>
      <c r="P513">
        <v>3.76</v>
      </c>
      <c r="Q513">
        <v>4.8899999999999997</v>
      </c>
      <c r="R513">
        <v>0.1</v>
      </c>
      <c r="S513">
        <v>11428</v>
      </c>
      <c r="U513">
        <f t="shared" si="89"/>
        <v>1</v>
      </c>
      <c r="V513">
        <f t="shared" si="90"/>
        <v>2</v>
      </c>
      <c r="W513">
        <f t="shared" si="91"/>
        <v>5.35</v>
      </c>
      <c r="X513">
        <f t="shared" si="92"/>
        <v>3</v>
      </c>
      <c r="Y513">
        <f t="shared" si="93"/>
        <v>6</v>
      </c>
      <c r="Z513">
        <f t="shared" si="94"/>
        <v>22</v>
      </c>
      <c r="AA513">
        <f t="shared" si="95"/>
        <v>26</v>
      </c>
      <c r="AB513">
        <f t="shared" si="96"/>
        <v>13</v>
      </c>
      <c r="AC513">
        <f t="shared" si="97"/>
        <v>3</v>
      </c>
      <c r="AD513">
        <f t="shared" si="98"/>
        <v>17</v>
      </c>
      <c r="AE513">
        <f t="shared" si="99"/>
        <v>9</v>
      </c>
      <c r="AF513">
        <f>SUMPRODUCT(U513:AE513,Weights!$E$3:$O$3)</f>
        <v>16.5</v>
      </c>
    </row>
    <row r="514" spans="1:32" x14ac:dyDescent="0.25">
      <c r="A514" t="s">
        <v>933</v>
      </c>
      <c r="B514" t="s">
        <v>39</v>
      </c>
      <c r="C514">
        <v>2</v>
      </c>
      <c r="D514">
        <v>4</v>
      </c>
      <c r="E514">
        <v>5.0599999999999996</v>
      </c>
      <c r="F514">
        <v>8</v>
      </c>
      <c r="G514">
        <v>9</v>
      </c>
      <c r="H514">
        <v>44</v>
      </c>
      <c r="I514">
        <v>44</v>
      </c>
      <c r="J514">
        <v>25</v>
      </c>
      <c r="K514">
        <v>6</v>
      </c>
      <c r="L514">
        <v>40</v>
      </c>
      <c r="M514">
        <v>24</v>
      </c>
      <c r="N514">
        <v>1.54</v>
      </c>
      <c r="O514">
        <v>8.1300000000000008</v>
      </c>
      <c r="P514">
        <v>4.82</v>
      </c>
      <c r="Q514">
        <v>4.9000000000000004</v>
      </c>
      <c r="R514">
        <v>0.3</v>
      </c>
      <c r="S514">
        <v>13119</v>
      </c>
      <c r="U514">
        <f t="shared" si="89"/>
        <v>2</v>
      </c>
      <c r="V514">
        <f t="shared" si="90"/>
        <v>4</v>
      </c>
      <c r="W514">
        <f t="shared" si="91"/>
        <v>5.0599999999999996</v>
      </c>
      <c r="X514">
        <f t="shared" si="92"/>
        <v>8</v>
      </c>
      <c r="Y514">
        <f t="shared" si="93"/>
        <v>9</v>
      </c>
      <c r="Z514">
        <f t="shared" si="94"/>
        <v>44</v>
      </c>
      <c r="AA514">
        <f t="shared" si="95"/>
        <v>44</v>
      </c>
      <c r="AB514">
        <f t="shared" si="96"/>
        <v>25</v>
      </c>
      <c r="AC514">
        <f t="shared" si="97"/>
        <v>6</v>
      </c>
      <c r="AD514">
        <f t="shared" si="98"/>
        <v>40</v>
      </c>
      <c r="AE514">
        <f t="shared" si="99"/>
        <v>24</v>
      </c>
      <c r="AF514">
        <f>SUMPRODUCT(U514:AE514,Weights!$E$3:$O$3)</f>
        <v>42</v>
      </c>
    </row>
    <row r="515" spans="1:32" x14ac:dyDescent="0.25">
      <c r="A515" t="s">
        <v>903</v>
      </c>
      <c r="B515" t="s">
        <v>60</v>
      </c>
      <c r="C515">
        <v>2</v>
      </c>
      <c r="D515">
        <v>4</v>
      </c>
      <c r="E515">
        <v>5.21</v>
      </c>
      <c r="F515">
        <v>9</v>
      </c>
      <c r="G515">
        <v>10</v>
      </c>
      <c r="H515">
        <v>49</v>
      </c>
      <c r="I515">
        <v>55</v>
      </c>
      <c r="J515">
        <v>28</v>
      </c>
      <c r="K515">
        <v>7</v>
      </c>
      <c r="L515">
        <v>36</v>
      </c>
      <c r="M515">
        <v>19</v>
      </c>
      <c r="N515">
        <v>1.52</v>
      </c>
      <c r="O515">
        <v>6.66</v>
      </c>
      <c r="P515">
        <v>3.52</v>
      </c>
      <c r="Q515">
        <v>4.9000000000000004</v>
      </c>
      <c r="R515">
        <v>0.3</v>
      </c>
      <c r="S515">
        <v>10302</v>
      </c>
      <c r="U515">
        <f t="shared" si="89"/>
        <v>2</v>
      </c>
      <c r="V515">
        <f t="shared" si="90"/>
        <v>4</v>
      </c>
      <c r="W515">
        <f t="shared" si="91"/>
        <v>5.21</v>
      </c>
      <c r="X515">
        <f t="shared" si="92"/>
        <v>9</v>
      </c>
      <c r="Y515">
        <f t="shared" si="93"/>
        <v>10</v>
      </c>
      <c r="Z515">
        <f t="shared" si="94"/>
        <v>49</v>
      </c>
      <c r="AA515">
        <f t="shared" si="95"/>
        <v>55</v>
      </c>
      <c r="AB515">
        <f t="shared" si="96"/>
        <v>28</v>
      </c>
      <c r="AC515">
        <f t="shared" si="97"/>
        <v>7</v>
      </c>
      <c r="AD515">
        <f t="shared" si="98"/>
        <v>36</v>
      </c>
      <c r="AE515">
        <f t="shared" si="99"/>
        <v>19</v>
      </c>
      <c r="AF515">
        <f>SUMPRODUCT(U515:AE515,Weights!$E$3:$O$3)</f>
        <v>39</v>
      </c>
    </row>
    <row r="516" spans="1:32" x14ac:dyDescent="0.25">
      <c r="A516" t="s">
        <v>896</v>
      </c>
      <c r="B516" t="s">
        <v>39</v>
      </c>
      <c r="C516">
        <v>1</v>
      </c>
      <c r="D516">
        <v>1</v>
      </c>
      <c r="E516">
        <v>4.71</v>
      </c>
      <c r="F516">
        <v>0</v>
      </c>
      <c r="G516">
        <v>18</v>
      </c>
      <c r="H516">
        <v>22</v>
      </c>
      <c r="I516">
        <v>24</v>
      </c>
      <c r="J516">
        <v>12</v>
      </c>
      <c r="K516">
        <v>3</v>
      </c>
      <c r="L516">
        <v>16</v>
      </c>
      <c r="M516">
        <v>10</v>
      </c>
      <c r="N516">
        <v>1.51</v>
      </c>
      <c r="O516">
        <v>6.61</v>
      </c>
      <c r="P516">
        <v>3.91</v>
      </c>
      <c r="Q516">
        <v>4.9000000000000004</v>
      </c>
      <c r="R516">
        <v>-0.1</v>
      </c>
      <c r="S516">
        <v>9286</v>
      </c>
      <c r="U516">
        <f t="shared" si="89"/>
        <v>1</v>
      </c>
      <c r="V516">
        <f t="shared" si="90"/>
        <v>1</v>
      </c>
      <c r="W516">
        <f t="shared" si="91"/>
        <v>4.71</v>
      </c>
      <c r="X516">
        <f t="shared" si="92"/>
        <v>0</v>
      </c>
      <c r="Y516">
        <f t="shared" si="93"/>
        <v>18</v>
      </c>
      <c r="Z516">
        <f t="shared" si="94"/>
        <v>22</v>
      </c>
      <c r="AA516">
        <f t="shared" si="95"/>
        <v>24</v>
      </c>
      <c r="AB516">
        <f t="shared" si="96"/>
        <v>12</v>
      </c>
      <c r="AC516">
        <f t="shared" si="97"/>
        <v>3</v>
      </c>
      <c r="AD516">
        <f t="shared" si="98"/>
        <v>16</v>
      </c>
      <c r="AE516">
        <f t="shared" si="99"/>
        <v>10</v>
      </c>
      <c r="AF516">
        <f>SUMPRODUCT(U516:AE516,Weights!$E$3:$O$3)</f>
        <v>21</v>
      </c>
    </row>
    <row r="517" spans="1:32" x14ac:dyDescent="0.25">
      <c r="A517" t="s">
        <v>953</v>
      </c>
      <c r="B517" t="s">
        <v>58</v>
      </c>
      <c r="C517">
        <v>2</v>
      </c>
      <c r="D517">
        <v>3</v>
      </c>
      <c r="E517">
        <v>5.03</v>
      </c>
      <c r="F517">
        <v>8</v>
      </c>
      <c r="G517">
        <v>9</v>
      </c>
      <c r="H517">
        <v>49</v>
      </c>
      <c r="I517">
        <v>54</v>
      </c>
      <c r="J517">
        <v>27</v>
      </c>
      <c r="K517">
        <v>7</v>
      </c>
      <c r="L517">
        <v>36</v>
      </c>
      <c r="M517">
        <v>18</v>
      </c>
      <c r="N517">
        <v>1.47</v>
      </c>
      <c r="O517">
        <v>6.61</v>
      </c>
      <c r="P517">
        <v>3.28</v>
      </c>
      <c r="Q517">
        <v>4.9000000000000004</v>
      </c>
      <c r="R517">
        <v>0.3</v>
      </c>
      <c r="S517">
        <v>7882</v>
      </c>
      <c r="U517">
        <f t="shared" si="89"/>
        <v>2</v>
      </c>
      <c r="V517">
        <f t="shared" si="90"/>
        <v>3</v>
      </c>
      <c r="W517">
        <f t="shared" si="91"/>
        <v>5.03</v>
      </c>
      <c r="X517">
        <f t="shared" si="92"/>
        <v>8</v>
      </c>
      <c r="Y517">
        <f t="shared" si="93"/>
        <v>9</v>
      </c>
      <c r="Z517">
        <f t="shared" si="94"/>
        <v>49</v>
      </c>
      <c r="AA517">
        <f t="shared" si="95"/>
        <v>54</v>
      </c>
      <c r="AB517">
        <f t="shared" si="96"/>
        <v>27</v>
      </c>
      <c r="AC517">
        <f t="shared" si="97"/>
        <v>7</v>
      </c>
      <c r="AD517">
        <f t="shared" si="98"/>
        <v>36</v>
      </c>
      <c r="AE517">
        <f t="shared" si="99"/>
        <v>18</v>
      </c>
      <c r="AF517">
        <f>SUMPRODUCT(U517:AE517,Weights!$E$3:$O$3)</f>
        <v>45</v>
      </c>
    </row>
    <row r="518" spans="1:32" x14ac:dyDescent="0.25">
      <c r="A518" t="s">
        <v>769</v>
      </c>
      <c r="B518" t="s">
        <v>110</v>
      </c>
      <c r="C518">
        <v>1</v>
      </c>
      <c r="D518">
        <v>1</v>
      </c>
      <c r="E518">
        <v>4.8</v>
      </c>
      <c r="F518">
        <v>0</v>
      </c>
      <c r="G518">
        <v>17</v>
      </c>
      <c r="H518">
        <v>17</v>
      </c>
      <c r="I518">
        <v>17</v>
      </c>
      <c r="J518">
        <v>9</v>
      </c>
      <c r="K518">
        <v>3</v>
      </c>
      <c r="L518">
        <v>19</v>
      </c>
      <c r="M518">
        <v>8</v>
      </c>
      <c r="N518">
        <v>1.44</v>
      </c>
      <c r="O518">
        <v>9.93</v>
      </c>
      <c r="P518">
        <v>4.2</v>
      </c>
      <c r="Q518">
        <v>4.91</v>
      </c>
      <c r="R518">
        <v>-0.1</v>
      </c>
      <c r="S518">
        <v>14309</v>
      </c>
      <c r="U518">
        <f t="shared" si="89"/>
        <v>1</v>
      </c>
      <c r="V518">
        <f t="shared" si="90"/>
        <v>1</v>
      </c>
      <c r="W518">
        <f t="shared" si="91"/>
        <v>4.8</v>
      </c>
      <c r="X518">
        <f t="shared" si="92"/>
        <v>0</v>
      </c>
      <c r="Y518">
        <f t="shared" si="93"/>
        <v>17</v>
      </c>
      <c r="Z518">
        <f t="shared" si="94"/>
        <v>17</v>
      </c>
      <c r="AA518">
        <f t="shared" si="95"/>
        <v>17</v>
      </c>
      <c r="AB518">
        <f t="shared" si="96"/>
        <v>9</v>
      </c>
      <c r="AC518">
        <f t="shared" si="97"/>
        <v>3</v>
      </c>
      <c r="AD518">
        <f t="shared" si="98"/>
        <v>19</v>
      </c>
      <c r="AE518">
        <f t="shared" si="99"/>
        <v>8</v>
      </c>
      <c r="AF518">
        <f>SUMPRODUCT(U518:AE518,Weights!$E$3:$O$3)</f>
        <v>24.5</v>
      </c>
    </row>
    <row r="519" spans="1:32" x14ac:dyDescent="0.25">
      <c r="A519" t="s">
        <v>935</v>
      </c>
      <c r="B519" t="s">
        <v>60</v>
      </c>
      <c r="C519">
        <v>1</v>
      </c>
      <c r="D519">
        <v>1</v>
      </c>
      <c r="E519">
        <v>5.07</v>
      </c>
      <c r="F519">
        <v>0</v>
      </c>
      <c r="G519">
        <v>19</v>
      </c>
      <c r="H519">
        <v>22</v>
      </c>
      <c r="I519">
        <v>27</v>
      </c>
      <c r="J519">
        <v>12</v>
      </c>
      <c r="K519">
        <v>3</v>
      </c>
      <c r="L519">
        <v>16</v>
      </c>
      <c r="M519">
        <v>9</v>
      </c>
      <c r="N519">
        <v>1.59</v>
      </c>
      <c r="O519">
        <v>6.41</v>
      </c>
      <c r="P519">
        <v>3.5</v>
      </c>
      <c r="Q519">
        <v>4.91</v>
      </c>
      <c r="R519">
        <v>-0.1</v>
      </c>
      <c r="S519">
        <v>4363</v>
      </c>
      <c r="U519">
        <f t="shared" si="89"/>
        <v>1</v>
      </c>
      <c r="V519">
        <f t="shared" si="90"/>
        <v>1</v>
      </c>
      <c r="W519">
        <f t="shared" si="91"/>
        <v>5.07</v>
      </c>
      <c r="X519">
        <f t="shared" si="92"/>
        <v>0</v>
      </c>
      <c r="Y519">
        <f t="shared" si="93"/>
        <v>19</v>
      </c>
      <c r="Z519">
        <f t="shared" si="94"/>
        <v>22</v>
      </c>
      <c r="AA519">
        <f t="shared" si="95"/>
        <v>27</v>
      </c>
      <c r="AB519">
        <f t="shared" si="96"/>
        <v>12</v>
      </c>
      <c r="AC519">
        <f t="shared" si="97"/>
        <v>3</v>
      </c>
      <c r="AD519">
        <f t="shared" si="98"/>
        <v>16</v>
      </c>
      <c r="AE519">
        <f t="shared" si="99"/>
        <v>9</v>
      </c>
      <c r="AF519">
        <f>SUMPRODUCT(U519:AE519,Weights!$E$3:$O$3)</f>
        <v>20</v>
      </c>
    </row>
    <row r="520" spans="1:32" x14ac:dyDescent="0.25">
      <c r="A520" t="s">
        <v>890</v>
      </c>
      <c r="B520" t="s">
        <v>23</v>
      </c>
      <c r="C520">
        <v>1</v>
      </c>
      <c r="D520">
        <v>2</v>
      </c>
      <c r="E520">
        <v>4.51</v>
      </c>
      <c r="F520">
        <v>5</v>
      </c>
      <c r="G520">
        <v>13</v>
      </c>
      <c r="H520">
        <v>38</v>
      </c>
      <c r="I520">
        <v>40</v>
      </c>
      <c r="J520">
        <v>19</v>
      </c>
      <c r="K520">
        <v>6</v>
      </c>
      <c r="L520">
        <v>27</v>
      </c>
      <c r="M520">
        <v>12</v>
      </c>
      <c r="N520">
        <v>1.36</v>
      </c>
      <c r="O520">
        <v>6.39</v>
      </c>
      <c r="P520">
        <v>2.79</v>
      </c>
      <c r="Q520">
        <v>4.91</v>
      </c>
      <c r="R520">
        <v>0.1</v>
      </c>
      <c r="S520">
        <v>7312</v>
      </c>
      <c r="U520">
        <f t="shared" si="89"/>
        <v>1</v>
      </c>
      <c r="V520">
        <f t="shared" si="90"/>
        <v>2</v>
      </c>
      <c r="W520">
        <f t="shared" si="91"/>
        <v>4.51</v>
      </c>
      <c r="X520">
        <f t="shared" si="92"/>
        <v>5</v>
      </c>
      <c r="Y520">
        <f t="shared" si="93"/>
        <v>13</v>
      </c>
      <c r="Z520">
        <f t="shared" si="94"/>
        <v>38</v>
      </c>
      <c r="AA520">
        <f t="shared" si="95"/>
        <v>40</v>
      </c>
      <c r="AB520">
        <f t="shared" si="96"/>
        <v>19</v>
      </c>
      <c r="AC520">
        <f t="shared" si="97"/>
        <v>6</v>
      </c>
      <c r="AD520">
        <f t="shared" si="98"/>
        <v>27</v>
      </c>
      <c r="AE520">
        <f t="shared" si="99"/>
        <v>12</v>
      </c>
      <c r="AF520">
        <f>SUMPRODUCT(U520:AE520,Weights!$E$3:$O$3)</f>
        <v>38</v>
      </c>
    </row>
    <row r="521" spans="1:32" x14ac:dyDescent="0.25">
      <c r="A521" t="s">
        <v>869</v>
      </c>
      <c r="B521" t="s">
        <v>45</v>
      </c>
      <c r="C521">
        <v>1</v>
      </c>
      <c r="D521">
        <v>1</v>
      </c>
      <c r="E521">
        <v>4.68</v>
      </c>
      <c r="F521">
        <v>0</v>
      </c>
      <c r="G521">
        <v>23</v>
      </c>
      <c r="H521">
        <v>27</v>
      </c>
      <c r="I521">
        <v>28</v>
      </c>
      <c r="J521">
        <v>14</v>
      </c>
      <c r="K521">
        <v>5</v>
      </c>
      <c r="L521">
        <v>24</v>
      </c>
      <c r="M521">
        <v>8</v>
      </c>
      <c r="N521">
        <v>1.34</v>
      </c>
      <c r="O521">
        <v>8.08</v>
      </c>
      <c r="P521">
        <v>2.75</v>
      </c>
      <c r="Q521">
        <v>4.92</v>
      </c>
      <c r="R521">
        <v>0</v>
      </c>
      <c r="S521">
        <v>9674</v>
      </c>
      <c r="U521">
        <f t="shared" si="89"/>
        <v>1</v>
      </c>
      <c r="V521">
        <f t="shared" si="90"/>
        <v>1</v>
      </c>
      <c r="W521">
        <f t="shared" si="91"/>
        <v>4.68</v>
      </c>
      <c r="X521">
        <f t="shared" si="92"/>
        <v>0</v>
      </c>
      <c r="Y521">
        <f t="shared" si="93"/>
        <v>23</v>
      </c>
      <c r="Z521">
        <f t="shared" si="94"/>
        <v>27</v>
      </c>
      <c r="AA521">
        <f t="shared" si="95"/>
        <v>28</v>
      </c>
      <c r="AB521">
        <f t="shared" si="96"/>
        <v>14</v>
      </c>
      <c r="AC521">
        <f t="shared" si="97"/>
        <v>5</v>
      </c>
      <c r="AD521">
        <f t="shared" si="98"/>
        <v>24</v>
      </c>
      <c r="AE521">
        <f t="shared" si="99"/>
        <v>8</v>
      </c>
      <c r="AF521">
        <f>SUMPRODUCT(U521:AE521,Weights!$E$3:$O$3)</f>
        <v>34</v>
      </c>
    </row>
    <row r="522" spans="1:32" x14ac:dyDescent="0.25">
      <c r="A522" t="s">
        <v>855</v>
      </c>
      <c r="B522" t="s">
        <v>17</v>
      </c>
      <c r="C522">
        <v>2</v>
      </c>
      <c r="D522">
        <v>3</v>
      </c>
      <c r="E522">
        <v>5.57</v>
      </c>
      <c r="F522">
        <v>5</v>
      </c>
      <c r="G522">
        <v>12</v>
      </c>
      <c r="H522">
        <v>40</v>
      </c>
      <c r="I522">
        <v>45</v>
      </c>
      <c r="J522">
        <v>25</v>
      </c>
      <c r="K522">
        <v>6</v>
      </c>
      <c r="L522">
        <v>26</v>
      </c>
      <c r="M522">
        <v>14</v>
      </c>
      <c r="N522">
        <v>1.5</v>
      </c>
      <c r="O522">
        <v>5.91</v>
      </c>
      <c r="P522">
        <v>3.18</v>
      </c>
      <c r="Q522">
        <v>4.92</v>
      </c>
      <c r="R522">
        <v>0.1</v>
      </c>
      <c r="S522">
        <v>10185</v>
      </c>
      <c r="U522">
        <f t="shared" si="89"/>
        <v>2</v>
      </c>
      <c r="V522">
        <f t="shared" si="90"/>
        <v>3</v>
      </c>
      <c r="W522">
        <f t="shared" si="91"/>
        <v>5.57</v>
      </c>
      <c r="X522">
        <f t="shared" si="92"/>
        <v>5</v>
      </c>
      <c r="Y522">
        <f t="shared" si="93"/>
        <v>12</v>
      </c>
      <c r="Z522">
        <f t="shared" si="94"/>
        <v>40</v>
      </c>
      <c r="AA522">
        <f t="shared" si="95"/>
        <v>45</v>
      </c>
      <c r="AB522">
        <f t="shared" si="96"/>
        <v>25</v>
      </c>
      <c r="AC522">
        <f t="shared" si="97"/>
        <v>6</v>
      </c>
      <c r="AD522">
        <f t="shared" si="98"/>
        <v>26</v>
      </c>
      <c r="AE522">
        <f t="shared" si="99"/>
        <v>14</v>
      </c>
      <c r="AF522">
        <f>SUMPRODUCT(U522:AE522,Weights!$E$3:$O$3)</f>
        <v>27.5</v>
      </c>
    </row>
    <row r="523" spans="1:32" x14ac:dyDescent="0.25">
      <c r="A523" t="s">
        <v>1220</v>
      </c>
      <c r="B523" t="s">
        <v>125</v>
      </c>
      <c r="C523">
        <v>1</v>
      </c>
      <c r="D523">
        <v>1</v>
      </c>
      <c r="E523">
        <v>5.16</v>
      </c>
      <c r="F523">
        <v>0</v>
      </c>
      <c r="G523">
        <v>16</v>
      </c>
      <c r="H523">
        <v>20</v>
      </c>
      <c r="I523">
        <v>21</v>
      </c>
      <c r="J523">
        <v>11</v>
      </c>
      <c r="K523">
        <v>2</v>
      </c>
      <c r="L523">
        <v>16</v>
      </c>
      <c r="M523">
        <v>11</v>
      </c>
      <c r="N523">
        <v>1.59</v>
      </c>
      <c r="O523">
        <v>7.15</v>
      </c>
      <c r="P523">
        <v>4.99</v>
      </c>
      <c r="Q523">
        <v>4.92</v>
      </c>
      <c r="R523">
        <v>-0.1</v>
      </c>
      <c r="S523">
        <v>10843</v>
      </c>
      <c r="U523">
        <f t="shared" si="89"/>
        <v>1</v>
      </c>
      <c r="V523">
        <f t="shared" si="90"/>
        <v>1</v>
      </c>
      <c r="W523">
        <f t="shared" si="91"/>
        <v>5.16</v>
      </c>
      <c r="X523">
        <f t="shared" si="92"/>
        <v>0</v>
      </c>
      <c r="Y523">
        <f t="shared" si="93"/>
        <v>16</v>
      </c>
      <c r="Z523">
        <f t="shared" si="94"/>
        <v>20</v>
      </c>
      <c r="AA523">
        <f t="shared" si="95"/>
        <v>21</v>
      </c>
      <c r="AB523">
        <f t="shared" si="96"/>
        <v>11</v>
      </c>
      <c r="AC523">
        <f t="shared" si="97"/>
        <v>2</v>
      </c>
      <c r="AD523">
        <f t="shared" si="98"/>
        <v>16</v>
      </c>
      <c r="AE523">
        <f t="shared" si="99"/>
        <v>11</v>
      </c>
      <c r="AF523">
        <f>SUMPRODUCT(U523:AE523,Weights!$E$3:$O$3)</f>
        <v>20</v>
      </c>
    </row>
    <row r="524" spans="1:32" x14ac:dyDescent="0.25">
      <c r="A524" t="s">
        <v>920</v>
      </c>
      <c r="B524" t="s">
        <v>45</v>
      </c>
      <c r="C524">
        <v>2</v>
      </c>
      <c r="D524">
        <v>3</v>
      </c>
      <c r="E524">
        <v>5.1100000000000003</v>
      </c>
      <c r="F524">
        <v>6</v>
      </c>
      <c r="G524">
        <v>12</v>
      </c>
      <c r="H524">
        <v>39</v>
      </c>
      <c r="I524">
        <v>44</v>
      </c>
      <c r="J524">
        <v>22</v>
      </c>
      <c r="K524">
        <v>6</v>
      </c>
      <c r="L524">
        <v>29</v>
      </c>
      <c r="M524">
        <v>13</v>
      </c>
      <c r="N524">
        <v>1.45</v>
      </c>
      <c r="O524">
        <v>6.55</v>
      </c>
      <c r="P524">
        <v>3.01</v>
      </c>
      <c r="Q524">
        <v>4.93</v>
      </c>
      <c r="R524">
        <v>0.2</v>
      </c>
      <c r="S524">
        <v>12905</v>
      </c>
      <c r="U524">
        <f t="shared" si="89"/>
        <v>2</v>
      </c>
      <c r="V524">
        <f t="shared" si="90"/>
        <v>3</v>
      </c>
      <c r="W524">
        <f t="shared" si="91"/>
        <v>5.1100000000000003</v>
      </c>
      <c r="X524">
        <f t="shared" si="92"/>
        <v>6</v>
      </c>
      <c r="Y524">
        <f t="shared" si="93"/>
        <v>12</v>
      </c>
      <c r="Z524">
        <f t="shared" si="94"/>
        <v>39</v>
      </c>
      <c r="AA524">
        <f t="shared" si="95"/>
        <v>44</v>
      </c>
      <c r="AB524">
        <f t="shared" si="96"/>
        <v>22</v>
      </c>
      <c r="AC524">
        <f t="shared" si="97"/>
        <v>6</v>
      </c>
      <c r="AD524">
        <f t="shared" si="98"/>
        <v>29</v>
      </c>
      <c r="AE524">
        <f t="shared" si="99"/>
        <v>13</v>
      </c>
      <c r="AF524">
        <f>SUMPRODUCT(U524:AE524,Weights!$E$3:$O$3)</f>
        <v>35.5</v>
      </c>
    </row>
    <row r="525" spans="1:32" x14ac:dyDescent="0.25">
      <c r="A525" t="s">
        <v>928</v>
      </c>
      <c r="B525" t="s">
        <v>60</v>
      </c>
      <c r="C525">
        <v>2</v>
      </c>
      <c r="D525">
        <v>4</v>
      </c>
      <c r="E525">
        <v>5.2</v>
      </c>
      <c r="F525">
        <v>9</v>
      </c>
      <c r="G525">
        <v>9</v>
      </c>
      <c r="H525">
        <v>47</v>
      </c>
      <c r="I525">
        <v>53</v>
      </c>
      <c r="J525">
        <v>27</v>
      </c>
      <c r="K525">
        <v>8</v>
      </c>
      <c r="L525">
        <v>39</v>
      </c>
      <c r="M525">
        <v>17</v>
      </c>
      <c r="N525">
        <v>1.51</v>
      </c>
      <c r="O525">
        <v>7.52</v>
      </c>
      <c r="P525">
        <v>3.36</v>
      </c>
      <c r="Q525">
        <v>4.93</v>
      </c>
      <c r="R525">
        <v>0.4</v>
      </c>
      <c r="S525">
        <v>13188</v>
      </c>
      <c r="U525">
        <f t="shared" si="89"/>
        <v>2</v>
      </c>
      <c r="V525">
        <f t="shared" si="90"/>
        <v>4</v>
      </c>
      <c r="W525">
        <f t="shared" si="91"/>
        <v>5.2</v>
      </c>
      <c r="X525">
        <f t="shared" si="92"/>
        <v>9</v>
      </c>
      <c r="Y525">
        <f t="shared" si="93"/>
        <v>9</v>
      </c>
      <c r="Z525">
        <f t="shared" si="94"/>
        <v>47</v>
      </c>
      <c r="AA525">
        <f t="shared" si="95"/>
        <v>53</v>
      </c>
      <c r="AB525">
        <f t="shared" si="96"/>
        <v>27</v>
      </c>
      <c r="AC525">
        <f t="shared" si="97"/>
        <v>8</v>
      </c>
      <c r="AD525">
        <f t="shared" si="98"/>
        <v>39</v>
      </c>
      <c r="AE525">
        <f t="shared" si="99"/>
        <v>17</v>
      </c>
      <c r="AF525">
        <f>SUMPRODUCT(U525:AE525,Weights!$E$3:$O$3)</f>
        <v>42</v>
      </c>
    </row>
    <row r="526" spans="1:32" x14ac:dyDescent="0.25">
      <c r="A526" t="s">
        <v>1124</v>
      </c>
      <c r="B526" t="s">
        <v>45</v>
      </c>
      <c r="C526">
        <v>2</v>
      </c>
      <c r="D526">
        <v>3</v>
      </c>
      <c r="E526">
        <v>5.13</v>
      </c>
      <c r="F526">
        <v>8</v>
      </c>
      <c r="G526">
        <v>10</v>
      </c>
      <c r="H526">
        <v>45</v>
      </c>
      <c r="I526">
        <v>50</v>
      </c>
      <c r="J526">
        <v>26</v>
      </c>
      <c r="K526">
        <v>7</v>
      </c>
      <c r="L526">
        <v>32</v>
      </c>
      <c r="M526">
        <v>13</v>
      </c>
      <c r="N526">
        <v>1.41</v>
      </c>
      <c r="O526">
        <v>6.37</v>
      </c>
      <c r="P526">
        <v>2.6</v>
      </c>
      <c r="Q526">
        <v>4.9400000000000004</v>
      </c>
      <c r="R526">
        <v>0.4</v>
      </c>
      <c r="S526">
        <v>12586</v>
      </c>
      <c r="U526">
        <f t="shared" si="89"/>
        <v>2</v>
      </c>
      <c r="V526">
        <f t="shared" si="90"/>
        <v>3</v>
      </c>
      <c r="W526">
        <f t="shared" si="91"/>
        <v>5.13</v>
      </c>
      <c r="X526">
        <f t="shared" si="92"/>
        <v>8</v>
      </c>
      <c r="Y526">
        <f t="shared" si="93"/>
        <v>10</v>
      </c>
      <c r="Z526">
        <f t="shared" si="94"/>
        <v>45</v>
      </c>
      <c r="AA526">
        <f t="shared" si="95"/>
        <v>50</v>
      </c>
      <c r="AB526">
        <f t="shared" si="96"/>
        <v>26</v>
      </c>
      <c r="AC526">
        <f t="shared" si="97"/>
        <v>7</v>
      </c>
      <c r="AD526">
        <f t="shared" si="98"/>
        <v>32</v>
      </c>
      <c r="AE526">
        <f t="shared" si="99"/>
        <v>13</v>
      </c>
      <c r="AF526">
        <f>SUMPRODUCT(U526:AE526,Weights!$E$3:$O$3)</f>
        <v>39.5</v>
      </c>
    </row>
    <row r="527" spans="1:32" x14ac:dyDescent="0.25">
      <c r="A527" t="s">
        <v>1130</v>
      </c>
      <c r="B527" t="s">
        <v>39</v>
      </c>
      <c r="C527">
        <v>2</v>
      </c>
      <c r="D527">
        <v>3</v>
      </c>
      <c r="E527">
        <v>4.9400000000000004</v>
      </c>
      <c r="F527">
        <v>7</v>
      </c>
      <c r="G527">
        <v>9</v>
      </c>
      <c r="H527">
        <v>43</v>
      </c>
      <c r="I527">
        <v>47</v>
      </c>
      <c r="J527">
        <v>24</v>
      </c>
      <c r="K527">
        <v>8</v>
      </c>
      <c r="L527">
        <v>36</v>
      </c>
      <c r="M527">
        <v>11</v>
      </c>
      <c r="N527">
        <v>1.35</v>
      </c>
      <c r="O527">
        <v>7.45</v>
      </c>
      <c r="P527">
        <v>2.38</v>
      </c>
      <c r="Q527">
        <v>4.9400000000000004</v>
      </c>
      <c r="R527">
        <v>0.3</v>
      </c>
      <c r="S527">
        <v>8246</v>
      </c>
      <c r="U527">
        <f t="shared" si="89"/>
        <v>2</v>
      </c>
      <c r="V527">
        <f t="shared" si="90"/>
        <v>3</v>
      </c>
      <c r="W527">
        <f t="shared" si="91"/>
        <v>4.9400000000000004</v>
      </c>
      <c r="X527">
        <f t="shared" si="92"/>
        <v>7</v>
      </c>
      <c r="Y527">
        <f t="shared" si="93"/>
        <v>9</v>
      </c>
      <c r="Z527">
        <f t="shared" si="94"/>
        <v>43</v>
      </c>
      <c r="AA527">
        <f t="shared" si="95"/>
        <v>47</v>
      </c>
      <c r="AB527">
        <f t="shared" si="96"/>
        <v>24</v>
      </c>
      <c r="AC527">
        <f t="shared" si="97"/>
        <v>8</v>
      </c>
      <c r="AD527">
        <f t="shared" si="98"/>
        <v>36</v>
      </c>
      <c r="AE527">
        <f t="shared" si="99"/>
        <v>11</v>
      </c>
      <c r="AF527">
        <f>SUMPRODUCT(U527:AE527,Weights!$E$3:$O$3)</f>
        <v>46</v>
      </c>
    </row>
    <row r="528" spans="1:32" x14ac:dyDescent="0.25">
      <c r="A528" t="s">
        <v>931</v>
      </c>
      <c r="B528" t="s">
        <v>34</v>
      </c>
      <c r="C528">
        <v>3</v>
      </c>
      <c r="D528">
        <v>5</v>
      </c>
      <c r="E528">
        <v>4.8099999999999996</v>
      </c>
      <c r="F528">
        <v>12</v>
      </c>
      <c r="G528">
        <v>12</v>
      </c>
      <c r="H528">
        <v>65</v>
      </c>
      <c r="I528">
        <v>67</v>
      </c>
      <c r="J528">
        <v>35</v>
      </c>
      <c r="K528">
        <v>10</v>
      </c>
      <c r="L528">
        <v>52</v>
      </c>
      <c r="M528">
        <v>28</v>
      </c>
      <c r="N528">
        <v>1.46</v>
      </c>
      <c r="O528">
        <v>7.15</v>
      </c>
      <c r="P528">
        <v>3.92</v>
      </c>
      <c r="Q528">
        <v>4.95</v>
      </c>
      <c r="R528">
        <v>0.2</v>
      </c>
      <c r="S528">
        <v>6570</v>
      </c>
      <c r="U528">
        <f t="shared" si="89"/>
        <v>3</v>
      </c>
      <c r="V528">
        <f t="shared" si="90"/>
        <v>5</v>
      </c>
      <c r="W528">
        <f t="shared" si="91"/>
        <v>4.8099999999999996</v>
      </c>
      <c r="X528">
        <f t="shared" si="92"/>
        <v>12</v>
      </c>
      <c r="Y528">
        <f t="shared" si="93"/>
        <v>12</v>
      </c>
      <c r="Z528">
        <f t="shared" si="94"/>
        <v>65</v>
      </c>
      <c r="AA528">
        <f t="shared" si="95"/>
        <v>67</v>
      </c>
      <c r="AB528">
        <f t="shared" si="96"/>
        <v>35</v>
      </c>
      <c r="AC528">
        <f t="shared" si="97"/>
        <v>10</v>
      </c>
      <c r="AD528">
        <f t="shared" si="98"/>
        <v>52</v>
      </c>
      <c r="AE528">
        <f t="shared" si="99"/>
        <v>28</v>
      </c>
      <c r="AF528">
        <f>SUMPRODUCT(U528:AE528,Weights!$E$3:$O$3)</f>
        <v>64.5</v>
      </c>
    </row>
    <row r="529" spans="1:32" x14ac:dyDescent="0.25">
      <c r="A529" t="s">
        <v>895</v>
      </c>
      <c r="B529" t="s">
        <v>141</v>
      </c>
      <c r="C529">
        <v>2</v>
      </c>
      <c r="D529">
        <v>4</v>
      </c>
      <c r="E529">
        <v>5.3</v>
      </c>
      <c r="F529">
        <v>10</v>
      </c>
      <c r="G529">
        <v>10</v>
      </c>
      <c r="H529">
        <v>54</v>
      </c>
      <c r="I529">
        <v>61</v>
      </c>
      <c r="J529">
        <v>32</v>
      </c>
      <c r="K529">
        <v>9</v>
      </c>
      <c r="L529">
        <v>33</v>
      </c>
      <c r="M529">
        <v>12</v>
      </c>
      <c r="N529">
        <v>1.34</v>
      </c>
      <c r="O529">
        <v>5.56</v>
      </c>
      <c r="P529">
        <v>1.92</v>
      </c>
      <c r="Q529">
        <v>4.95</v>
      </c>
      <c r="R529">
        <v>0.3</v>
      </c>
      <c r="S529">
        <v>13774</v>
      </c>
      <c r="U529">
        <f t="shared" si="89"/>
        <v>2</v>
      </c>
      <c r="V529">
        <f t="shared" si="90"/>
        <v>4</v>
      </c>
      <c r="W529">
        <f t="shared" si="91"/>
        <v>5.3</v>
      </c>
      <c r="X529">
        <f t="shared" si="92"/>
        <v>10</v>
      </c>
      <c r="Y529">
        <f t="shared" si="93"/>
        <v>10</v>
      </c>
      <c r="Z529">
        <f t="shared" si="94"/>
        <v>54</v>
      </c>
      <c r="AA529">
        <f t="shared" si="95"/>
        <v>61</v>
      </c>
      <c r="AB529">
        <f t="shared" si="96"/>
        <v>32</v>
      </c>
      <c r="AC529">
        <f t="shared" si="97"/>
        <v>9</v>
      </c>
      <c r="AD529">
        <f t="shared" si="98"/>
        <v>33</v>
      </c>
      <c r="AE529">
        <f t="shared" si="99"/>
        <v>12</v>
      </c>
      <c r="AF529">
        <f>SUMPRODUCT(U529:AE529,Weights!$E$3:$O$3)</f>
        <v>38.5</v>
      </c>
    </row>
    <row r="530" spans="1:32" x14ac:dyDescent="0.25">
      <c r="A530" t="s">
        <v>945</v>
      </c>
      <c r="B530" t="s">
        <v>27</v>
      </c>
      <c r="C530">
        <v>2</v>
      </c>
      <c r="D530">
        <v>3</v>
      </c>
      <c r="E530">
        <v>5.0999999999999996</v>
      </c>
      <c r="F530">
        <v>5</v>
      </c>
      <c r="G530">
        <v>17</v>
      </c>
      <c r="H530">
        <v>39</v>
      </c>
      <c r="I530">
        <v>45</v>
      </c>
      <c r="J530">
        <v>22</v>
      </c>
      <c r="K530">
        <v>6</v>
      </c>
      <c r="L530">
        <v>26</v>
      </c>
      <c r="M530">
        <v>14</v>
      </c>
      <c r="N530">
        <v>1.53</v>
      </c>
      <c r="O530">
        <v>5.96</v>
      </c>
      <c r="P530">
        <v>3.29</v>
      </c>
      <c r="Q530">
        <v>4.95</v>
      </c>
      <c r="R530">
        <v>0.3</v>
      </c>
      <c r="S530">
        <v>7593</v>
      </c>
      <c r="U530">
        <f t="shared" si="89"/>
        <v>2</v>
      </c>
      <c r="V530">
        <f t="shared" si="90"/>
        <v>3</v>
      </c>
      <c r="W530">
        <f t="shared" si="91"/>
        <v>5.0999999999999996</v>
      </c>
      <c r="X530">
        <f t="shared" si="92"/>
        <v>5</v>
      </c>
      <c r="Y530">
        <f t="shared" si="93"/>
        <v>17</v>
      </c>
      <c r="Z530">
        <f t="shared" si="94"/>
        <v>39</v>
      </c>
      <c r="AA530">
        <f t="shared" si="95"/>
        <v>45</v>
      </c>
      <c r="AB530">
        <f t="shared" si="96"/>
        <v>22</v>
      </c>
      <c r="AC530">
        <f t="shared" si="97"/>
        <v>6</v>
      </c>
      <c r="AD530">
        <f t="shared" si="98"/>
        <v>26</v>
      </c>
      <c r="AE530">
        <f t="shared" si="99"/>
        <v>14</v>
      </c>
      <c r="AF530">
        <f>SUMPRODUCT(U530:AE530,Weights!$E$3:$O$3)</f>
        <v>31.5</v>
      </c>
    </row>
    <row r="531" spans="1:32" x14ac:dyDescent="0.25">
      <c r="A531" t="s">
        <v>952</v>
      </c>
      <c r="B531" t="s">
        <v>21</v>
      </c>
      <c r="C531">
        <v>2</v>
      </c>
      <c r="D531">
        <v>4</v>
      </c>
      <c r="E531">
        <v>5.26</v>
      </c>
      <c r="F531">
        <v>9</v>
      </c>
      <c r="G531">
        <v>9</v>
      </c>
      <c r="H531">
        <v>47</v>
      </c>
      <c r="I531">
        <v>51</v>
      </c>
      <c r="J531">
        <v>27</v>
      </c>
      <c r="K531">
        <v>8</v>
      </c>
      <c r="L531">
        <v>36</v>
      </c>
      <c r="M531">
        <v>16</v>
      </c>
      <c r="N531">
        <v>1.44</v>
      </c>
      <c r="O531">
        <v>6.85</v>
      </c>
      <c r="P531">
        <v>3.13</v>
      </c>
      <c r="Q531">
        <v>4.96</v>
      </c>
      <c r="R531">
        <v>0.4</v>
      </c>
      <c r="S531">
        <v>13690</v>
      </c>
      <c r="U531">
        <f t="shared" si="89"/>
        <v>2</v>
      </c>
      <c r="V531">
        <f t="shared" si="90"/>
        <v>4</v>
      </c>
      <c r="W531">
        <f t="shared" si="91"/>
        <v>5.26</v>
      </c>
      <c r="X531">
        <f t="shared" si="92"/>
        <v>9</v>
      </c>
      <c r="Y531">
        <f t="shared" si="93"/>
        <v>9</v>
      </c>
      <c r="Z531">
        <f t="shared" si="94"/>
        <v>47</v>
      </c>
      <c r="AA531">
        <f t="shared" si="95"/>
        <v>51</v>
      </c>
      <c r="AB531">
        <f t="shared" si="96"/>
        <v>27</v>
      </c>
      <c r="AC531">
        <f t="shared" si="97"/>
        <v>8</v>
      </c>
      <c r="AD531">
        <f t="shared" si="98"/>
        <v>36</v>
      </c>
      <c r="AE531">
        <f t="shared" si="99"/>
        <v>16</v>
      </c>
      <c r="AF531">
        <f>SUMPRODUCT(U531:AE531,Weights!$E$3:$O$3)</f>
        <v>40.5</v>
      </c>
    </row>
    <row r="532" spans="1:32" x14ac:dyDescent="0.25">
      <c r="A532" t="s">
        <v>946</v>
      </c>
      <c r="B532" t="s">
        <v>25</v>
      </c>
      <c r="C532">
        <v>2</v>
      </c>
      <c r="D532">
        <v>3</v>
      </c>
      <c r="E532">
        <v>5.13</v>
      </c>
      <c r="F532">
        <v>7</v>
      </c>
      <c r="G532">
        <v>8</v>
      </c>
      <c r="H532">
        <v>38</v>
      </c>
      <c r="I532">
        <v>43</v>
      </c>
      <c r="J532">
        <v>22</v>
      </c>
      <c r="K532">
        <v>6</v>
      </c>
      <c r="L532">
        <v>29</v>
      </c>
      <c r="M532">
        <v>14</v>
      </c>
      <c r="N532">
        <v>1.48</v>
      </c>
      <c r="O532">
        <v>6.8</v>
      </c>
      <c r="P532">
        <v>3.22</v>
      </c>
      <c r="Q532">
        <v>4.96</v>
      </c>
      <c r="R532">
        <v>0.2</v>
      </c>
      <c r="S532">
        <v>3815</v>
      </c>
      <c r="U532">
        <f t="shared" si="89"/>
        <v>2</v>
      </c>
      <c r="V532">
        <f t="shared" si="90"/>
        <v>3</v>
      </c>
      <c r="W532">
        <f t="shared" si="91"/>
        <v>5.13</v>
      </c>
      <c r="X532">
        <f t="shared" si="92"/>
        <v>7</v>
      </c>
      <c r="Y532">
        <f t="shared" si="93"/>
        <v>8</v>
      </c>
      <c r="Z532">
        <f t="shared" si="94"/>
        <v>38</v>
      </c>
      <c r="AA532">
        <f t="shared" si="95"/>
        <v>43</v>
      </c>
      <c r="AB532">
        <f t="shared" si="96"/>
        <v>22</v>
      </c>
      <c r="AC532">
        <f t="shared" si="97"/>
        <v>6</v>
      </c>
      <c r="AD532">
        <f t="shared" si="98"/>
        <v>29</v>
      </c>
      <c r="AE532">
        <f t="shared" si="99"/>
        <v>14</v>
      </c>
      <c r="AF532">
        <f>SUMPRODUCT(U532:AE532,Weights!$E$3:$O$3)</f>
        <v>33.5</v>
      </c>
    </row>
    <row r="533" spans="1:32" x14ac:dyDescent="0.25">
      <c r="A533" t="s">
        <v>947</v>
      </c>
      <c r="B533" t="s">
        <v>51</v>
      </c>
      <c r="C533">
        <v>2</v>
      </c>
      <c r="D533">
        <v>3</v>
      </c>
      <c r="E533">
        <v>5.04</v>
      </c>
      <c r="F533">
        <v>5</v>
      </c>
      <c r="G533">
        <v>8</v>
      </c>
      <c r="H533">
        <v>33</v>
      </c>
      <c r="I533">
        <v>35</v>
      </c>
      <c r="J533">
        <v>18</v>
      </c>
      <c r="K533">
        <v>5</v>
      </c>
      <c r="L533">
        <v>26</v>
      </c>
      <c r="M533">
        <v>15</v>
      </c>
      <c r="N533">
        <v>1.52</v>
      </c>
      <c r="O533">
        <v>7.07</v>
      </c>
      <c r="P533">
        <v>4.21</v>
      </c>
      <c r="Q533">
        <v>4.97</v>
      </c>
      <c r="R533">
        <v>0.1</v>
      </c>
      <c r="S533">
        <v>10265</v>
      </c>
      <c r="U533">
        <f t="shared" si="89"/>
        <v>2</v>
      </c>
      <c r="V533">
        <f t="shared" si="90"/>
        <v>3</v>
      </c>
      <c r="W533">
        <f t="shared" si="91"/>
        <v>5.04</v>
      </c>
      <c r="X533">
        <f t="shared" si="92"/>
        <v>5</v>
      </c>
      <c r="Y533">
        <f t="shared" si="93"/>
        <v>8</v>
      </c>
      <c r="Z533">
        <f t="shared" si="94"/>
        <v>33</v>
      </c>
      <c r="AA533">
        <f t="shared" si="95"/>
        <v>35</v>
      </c>
      <c r="AB533">
        <f t="shared" si="96"/>
        <v>18</v>
      </c>
      <c r="AC533">
        <f t="shared" si="97"/>
        <v>5</v>
      </c>
      <c r="AD533">
        <f t="shared" si="98"/>
        <v>26</v>
      </c>
      <c r="AE533">
        <f t="shared" si="99"/>
        <v>15</v>
      </c>
      <c r="AF533">
        <f>SUMPRODUCT(U533:AE533,Weights!$E$3:$O$3)</f>
        <v>32</v>
      </c>
    </row>
    <row r="534" spans="1:32" x14ac:dyDescent="0.25">
      <c r="A534" t="s">
        <v>919</v>
      </c>
      <c r="B534" t="s">
        <v>23</v>
      </c>
      <c r="C534">
        <v>0</v>
      </c>
      <c r="D534">
        <v>1</v>
      </c>
      <c r="E534">
        <v>4.51</v>
      </c>
      <c r="F534">
        <v>0</v>
      </c>
      <c r="G534">
        <v>20</v>
      </c>
      <c r="H534">
        <v>17</v>
      </c>
      <c r="I534">
        <v>17</v>
      </c>
      <c r="J534">
        <v>8</v>
      </c>
      <c r="K534">
        <v>3</v>
      </c>
      <c r="L534">
        <v>14</v>
      </c>
      <c r="M534">
        <v>6</v>
      </c>
      <c r="N534">
        <v>1.39</v>
      </c>
      <c r="O534">
        <v>7.42</v>
      </c>
      <c r="P534">
        <v>3.01</v>
      </c>
      <c r="Q534">
        <v>4.97</v>
      </c>
      <c r="R534">
        <v>-0.1</v>
      </c>
      <c r="S534">
        <v>5861</v>
      </c>
      <c r="U534">
        <f t="shared" si="89"/>
        <v>0</v>
      </c>
      <c r="V534">
        <f t="shared" si="90"/>
        <v>1</v>
      </c>
      <c r="W534">
        <f t="shared" si="91"/>
        <v>4.51</v>
      </c>
      <c r="X534">
        <f t="shared" si="92"/>
        <v>0</v>
      </c>
      <c r="Y534">
        <f t="shared" si="93"/>
        <v>20</v>
      </c>
      <c r="Z534">
        <f t="shared" si="94"/>
        <v>17</v>
      </c>
      <c r="AA534">
        <f t="shared" si="95"/>
        <v>17</v>
      </c>
      <c r="AB534">
        <f t="shared" si="96"/>
        <v>8</v>
      </c>
      <c r="AC534">
        <f t="shared" si="97"/>
        <v>3</v>
      </c>
      <c r="AD534">
        <f t="shared" si="98"/>
        <v>14</v>
      </c>
      <c r="AE534">
        <f t="shared" si="99"/>
        <v>6</v>
      </c>
      <c r="AF534">
        <f>SUMPRODUCT(U534:AE534,Weights!$E$3:$O$3)</f>
        <v>17.5</v>
      </c>
    </row>
    <row r="535" spans="1:32" x14ac:dyDescent="0.25">
      <c r="A535" t="s">
        <v>1037</v>
      </c>
      <c r="B535" t="s">
        <v>29</v>
      </c>
      <c r="C535">
        <v>3</v>
      </c>
      <c r="D535">
        <v>5</v>
      </c>
      <c r="E535">
        <v>4.9800000000000004</v>
      </c>
      <c r="F535">
        <v>10</v>
      </c>
      <c r="G535">
        <v>12</v>
      </c>
      <c r="H535">
        <v>57</v>
      </c>
      <c r="I535">
        <v>63</v>
      </c>
      <c r="J535">
        <v>32</v>
      </c>
      <c r="K535">
        <v>7</v>
      </c>
      <c r="L535">
        <v>33</v>
      </c>
      <c r="M535">
        <v>23</v>
      </c>
      <c r="N535">
        <v>1.51</v>
      </c>
      <c r="O535">
        <v>5.21</v>
      </c>
      <c r="P535">
        <v>3.65</v>
      </c>
      <c r="Q535">
        <v>4.97</v>
      </c>
      <c r="R535">
        <v>0.4</v>
      </c>
      <c r="S535">
        <v>13453</v>
      </c>
      <c r="U535">
        <f t="shared" si="89"/>
        <v>3</v>
      </c>
      <c r="V535">
        <f t="shared" si="90"/>
        <v>5</v>
      </c>
      <c r="W535">
        <f t="shared" si="91"/>
        <v>4.9800000000000004</v>
      </c>
      <c r="X535">
        <f t="shared" si="92"/>
        <v>10</v>
      </c>
      <c r="Y535">
        <f t="shared" si="93"/>
        <v>12</v>
      </c>
      <c r="Z535">
        <f t="shared" si="94"/>
        <v>57</v>
      </c>
      <c r="AA535">
        <f t="shared" si="95"/>
        <v>63</v>
      </c>
      <c r="AB535">
        <f t="shared" si="96"/>
        <v>32</v>
      </c>
      <c r="AC535">
        <f t="shared" si="97"/>
        <v>7</v>
      </c>
      <c r="AD535">
        <f t="shared" si="98"/>
        <v>33</v>
      </c>
      <c r="AE535">
        <f t="shared" si="99"/>
        <v>23</v>
      </c>
      <c r="AF535">
        <f>SUMPRODUCT(U535:AE535,Weights!$E$3:$O$3)</f>
        <v>40</v>
      </c>
    </row>
    <row r="536" spans="1:32" x14ac:dyDescent="0.25">
      <c r="A536" t="s">
        <v>923</v>
      </c>
      <c r="B536" t="s">
        <v>45</v>
      </c>
      <c r="C536">
        <v>2</v>
      </c>
      <c r="D536">
        <v>3</v>
      </c>
      <c r="E536">
        <v>4.7300000000000004</v>
      </c>
      <c r="F536">
        <v>8</v>
      </c>
      <c r="G536">
        <v>12</v>
      </c>
      <c r="H536">
        <v>48</v>
      </c>
      <c r="I536">
        <v>51</v>
      </c>
      <c r="J536">
        <v>25</v>
      </c>
      <c r="K536">
        <v>8</v>
      </c>
      <c r="L536">
        <v>33</v>
      </c>
      <c r="M536">
        <v>12</v>
      </c>
      <c r="N536">
        <v>1.3</v>
      </c>
      <c r="O536">
        <v>6.09</v>
      </c>
      <c r="P536">
        <v>2.19</v>
      </c>
      <c r="Q536">
        <v>4.97</v>
      </c>
      <c r="R536">
        <v>0.4</v>
      </c>
      <c r="S536">
        <v>13560</v>
      </c>
      <c r="U536">
        <f t="shared" si="89"/>
        <v>2</v>
      </c>
      <c r="V536">
        <f t="shared" si="90"/>
        <v>3</v>
      </c>
      <c r="W536">
        <f t="shared" si="91"/>
        <v>4.7300000000000004</v>
      </c>
      <c r="X536">
        <f t="shared" si="92"/>
        <v>8</v>
      </c>
      <c r="Y536">
        <f t="shared" si="93"/>
        <v>12</v>
      </c>
      <c r="Z536">
        <f t="shared" si="94"/>
        <v>48</v>
      </c>
      <c r="AA536">
        <f t="shared" si="95"/>
        <v>51</v>
      </c>
      <c r="AB536">
        <f t="shared" si="96"/>
        <v>25</v>
      </c>
      <c r="AC536">
        <f t="shared" si="97"/>
        <v>8</v>
      </c>
      <c r="AD536">
        <f t="shared" si="98"/>
        <v>33</v>
      </c>
      <c r="AE536">
        <f t="shared" si="99"/>
        <v>12</v>
      </c>
      <c r="AF536">
        <f>SUMPRODUCT(U536:AE536,Weights!$E$3:$O$3)</f>
        <v>48.5</v>
      </c>
    </row>
    <row r="537" spans="1:32" x14ac:dyDescent="0.25">
      <c r="A537" t="s">
        <v>961</v>
      </c>
      <c r="B537" t="s">
        <v>141</v>
      </c>
      <c r="C537">
        <v>2</v>
      </c>
      <c r="D537">
        <v>4</v>
      </c>
      <c r="E537">
        <v>5.48</v>
      </c>
      <c r="F537">
        <v>8</v>
      </c>
      <c r="G537">
        <v>11</v>
      </c>
      <c r="H537">
        <v>48</v>
      </c>
      <c r="I537">
        <v>53</v>
      </c>
      <c r="J537">
        <v>29</v>
      </c>
      <c r="K537">
        <v>9</v>
      </c>
      <c r="L537">
        <v>38</v>
      </c>
      <c r="M537">
        <v>14</v>
      </c>
      <c r="N537">
        <v>1.41</v>
      </c>
      <c r="O537">
        <v>7.22</v>
      </c>
      <c r="P537">
        <v>2.59</v>
      </c>
      <c r="Q537">
        <v>4.9800000000000004</v>
      </c>
      <c r="R537">
        <v>0.4</v>
      </c>
      <c r="S537">
        <v>12580</v>
      </c>
      <c r="U537">
        <f t="shared" si="89"/>
        <v>2</v>
      </c>
      <c r="V537">
        <f t="shared" si="90"/>
        <v>4</v>
      </c>
      <c r="W537">
        <f t="shared" si="91"/>
        <v>5.48</v>
      </c>
      <c r="X537">
        <f t="shared" si="92"/>
        <v>8</v>
      </c>
      <c r="Y537">
        <f t="shared" si="93"/>
        <v>11</v>
      </c>
      <c r="Z537">
        <f t="shared" si="94"/>
        <v>48</v>
      </c>
      <c r="AA537">
        <f t="shared" si="95"/>
        <v>53</v>
      </c>
      <c r="AB537">
        <f t="shared" si="96"/>
        <v>29</v>
      </c>
      <c r="AC537">
        <f t="shared" si="97"/>
        <v>9</v>
      </c>
      <c r="AD537">
        <f t="shared" si="98"/>
        <v>38</v>
      </c>
      <c r="AE537">
        <f t="shared" si="99"/>
        <v>14</v>
      </c>
      <c r="AF537">
        <f>SUMPRODUCT(U537:AE537,Weights!$E$3:$O$3)</f>
        <v>40.5</v>
      </c>
    </row>
    <row r="538" spans="1:32" x14ac:dyDescent="0.25">
      <c r="A538" t="s">
        <v>1149</v>
      </c>
      <c r="B538" t="s">
        <v>60</v>
      </c>
      <c r="C538">
        <v>2</v>
      </c>
      <c r="D538">
        <v>3</v>
      </c>
      <c r="E538">
        <v>5.07</v>
      </c>
      <c r="F538">
        <v>6</v>
      </c>
      <c r="G538">
        <v>10</v>
      </c>
      <c r="H538">
        <v>45</v>
      </c>
      <c r="I538">
        <v>53</v>
      </c>
      <c r="J538">
        <v>25</v>
      </c>
      <c r="K538">
        <v>8</v>
      </c>
      <c r="L538">
        <v>31</v>
      </c>
      <c r="M538">
        <v>13</v>
      </c>
      <c r="N538">
        <v>1.47</v>
      </c>
      <c r="O538">
        <v>6.15</v>
      </c>
      <c r="P538">
        <v>2.63</v>
      </c>
      <c r="Q538">
        <v>4.9800000000000004</v>
      </c>
      <c r="R538">
        <v>0.3</v>
      </c>
      <c r="S538">
        <v>7396</v>
      </c>
      <c r="U538">
        <f t="shared" si="89"/>
        <v>2</v>
      </c>
      <c r="V538">
        <f t="shared" si="90"/>
        <v>3</v>
      </c>
      <c r="W538">
        <f t="shared" si="91"/>
        <v>5.07</v>
      </c>
      <c r="X538">
        <f t="shared" si="92"/>
        <v>6</v>
      </c>
      <c r="Y538">
        <f t="shared" si="93"/>
        <v>10</v>
      </c>
      <c r="Z538">
        <f t="shared" si="94"/>
        <v>45</v>
      </c>
      <c r="AA538">
        <f t="shared" si="95"/>
        <v>53</v>
      </c>
      <c r="AB538">
        <f t="shared" si="96"/>
        <v>25</v>
      </c>
      <c r="AC538">
        <f t="shared" si="97"/>
        <v>8</v>
      </c>
      <c r="AD538">
        <f t="shared" si="98"/>
        <v>31</v>
      </c>
      <c r="AE538">
        <f t="shared" si="99"/>
        <v>13</v>
      </c>
      <c r="AF538">
        <f>SUMPRODUCT(U538:AE538,Weights!$E$3:$O$3)</f>
        <v>39</v>
      </c>
    </row>
    <row r="539" spans="1:32" x14ac:dyDescent="0.25">
      <c r="A539" t="s">
        <v>1155</v>
      </c>
      <c r="B539" t="s">
        <v>47</v>
      </c>
      <c r="C539">
        <v>1</v>
      </c>
      <c r="D539">
        <v>2</v>
      </c>
      <c r="E539">
        <v>5.17</v>
      </c>
      <c r="F539">
        <v>5</v>
      </c>
      <c r="G539">
        <v>5</v>
      </c>
      <c r="H539">
        <v>28</v>
      </c>
      <c r="I539">
        <v>31</v>
      </c>
      <c r="J539">
        <v>16</v>
      </c>
      <c r="K539">
        <v>5</v>
      </c>
      <c r="L539">
        <v>20</v>
      </c>
      <c r="M539">
        <v>9</v>
      </c>
      <c r="N539">
        <v>1.47</v>
      </c>
      <c r="O539">
        <v>6.67</v>
      </c>
      <c r="P539">
        <v>3.1</v>
      </c>
      <c r="Q539">
        <v>4.99</v>
      </c>
      <c r="R539">
        <v>0.1</v>
      </c>
      <c r="S539">
        <v>15467</v>
      </c>
      <c r="U539">
        <f t="shared" si="89"/>
        <v>1</v>
      </c>
      <c r="V539">
        <f t="shared" si="90"/>
        <v>2</v>
      </c>
      <c r="W539">
        <f t="shared" si="91"/>
        <v>5.17</v>
      </c>
      <c r="X539">
        <f t="shared" si="92"/>
        <v>5</v>
      </c>
      <c r="Y539">
        <f t="shared" si="93"/>
        <v>5</v>
      </c>
      <c r="Z539">
        <f t="shared" si="94"/>
        <v>28</v>
      </c>
      <c r="AA539">
        <f t="shared" si="95"/>
        <v>31</v>
      </c>
      <c r="AB539">
        <f t="shared" si="96"/>
        <v>16</v>
      </c>
      <c r="AC539">
        <f t="shared" si="97"/>
        <v>5</v>
      </c>
      <c r="AD539">
        <f t="shared" si="98"/>
        <v>20</v>
      </c>
      <c r="AE539">
        <f t="shared" si="99"/>
        <v>9</v>
      </c>
      <c r="AF539">
        <f>SUMPRODUCT(U539:AE539,Weights!$E$3:$O$3)</f>
        <v>23</v>
      </c>
    </row>
    <row r="540" spans="1:32" x14ac:dyDescent="0.25">
      <c r="A540" t="s">
        <v>924</v>
      </c>
      <c r="B540" t="s">
        <v>45</v>
      </c>
      <c r="C540">
        <v>3</v>
      </c>
      <c r="D540">
        <v>5</v>
      </c>
      <c r="E540">
        <v>5.37</v>
      </c>
      <c r="F540">
        <v>11</v>
      </c>
      <c r="G540">
        <v>13</v>
      </c>
      <c r="H540">
        <v>65</v>
      </c>
      <c r="I540">
        <v>69</v>
      </c>
      <c r="J540">
        <v>39</v>
      </c>
      <c r="K540">
        <v>10</v>
      </c>
      <c r="L540">
        <v>58</v>
      </c>
      <c r="M540">
        <v>31</v>
      </c>
      <c r="N540">
        <v>1.54</v>
      </c>
      <c r="O540">
        <v>8</v>
      </c>
      <c r="P540">
        <v>4.33</v>
      </c>
      <c r="Q540">
        <v>5</v>
      </c>
      <c r="R540">
        <v>0.5</v>
      </c>
      <c r="S540">
        <v>3374</v>
      </c>
      <c r="U540">
        <f t="shared" si="89"/>
        <v>3</v>
      </c>
      <c r="V540">
        <f t="shared" si="90"/>
        <v>5</v>
      </c>
      <c r="W540">
        <f t="shared" si="91"/>
        <v>5.37</v>
      </c>
      <c r="X540">
        <f t="shared" si="92"/>
        <v>11</v>
      </c>
      <c r="Y540">
        <f t="shared" si="93"/>
        <v>13</v>
      </c>
      <c r="Z540">
        <f t="shared" si="94"/>
        <v>65</v>
      </c>
      <c r="AA540">
        <f t="shared" si="95"/>
        <v>69</v>
      </c>
      <c r="AB540">
        <f t="shared" si="96"/>
        <v>39</v>
      </c>
      <c r="AC540">
        <f t="shared" si="97"/>
        <v>10</v>
      </c>
      <c r="AD540">
        <f t="shared" si="98"/>
        <v>58</v>
      </c>
      <c r="AE540">
        <f t="shared" si="99"/>
        <v>31</v>
      </c>
      <c r="AF540">
        <f>SUMPRODUCT(U540:AE540,Weights!$E$3:$O$3)</f>
        <v>60</v>
      </c>
    </row>
    <row r="541" spans="1:32" x14ac:dyDescent="0.25">
      <c r="A541" t="s">
        <v>882</v>
      </c>
      <c r="B541" t="s">
        <v>41</v>
      </c>
      <c r="C541">
        <v>2</v>
      </c>
      <c r="D541">
        <v>3</v>
      </c>
      <c r="E541">
        <v>5.27</v>
      </c>
      <c r="F541">
        <v>6</v>
      </c>
      <c r="G541">
        <v>10</v>
      </c>
      <c r="H541">
        <v>38</v>
      </c>
      <c r="I541">
        <v>45</v>
      </c>
      <c r="J541">
        <v>22</v>
      </c>
      <c r="K541">
        <v>7</v>
      </c>
      <c r="L541">
        <v>26</v>
      </c>
      <c r="M541">
        <v>10</v>
      </c>
      <c r="N541">
        <v>1.44</v>
      </c>
      <c r="O541">
        <v>6.1</v>
      </c>
      <c r="P541">
        <v>2.25</v>
      </c>
      <c r="Q541">
        <v>5</v>
      </c>
      <c r="R541">
        <v>0.2</v>
      </c>
      <c r="S541">
        <v>10925</v>
      </c>
      <c r="U541">
        <f t="shared" si="89"/>
        <v>2</v>
      </c>
      <c r="V541">
        <f t="shared" si="90"/>
        <v>3</v>
      </c>
      <c r="W541">
        <f t="shared" si="91"/>
        <v>5.27</v>
      </c>
      <c r="X541">
        <f t="shared" si="92"/>
        <v>6</v>
      </c>
      <c r="Y541">
        <f t="shared" si="93"/>
        <v>10</v>
      </c>
      <c r="Z541">
        <f t="shared" si="94"/>
        <v>38</v>
      </c>
      <c r="AA541">
        <f t="shared" si="95"/>
        <v>45</v>
      </c>
      <c r="AB541">
        <f t="shared" si="96"/>
        <v>22</v>
      </c>
      <c r="AC541">
        <f t="shared" si="97"/>
        <v>7</v>
      </c>
      <c r="AD541">
        <f t="shared" si="98"/>
        <v>26</v>
      </c>
      <c r="AE541">
        <f t="shared" si="99"/>
        <v>10</v>
      </c>
      <c r="AF541">
        <f>SUMPRODUCT(U541:AE541,Weights!$E$3:$O$3)</f>
        <v>31.5</v>
      </c>
    </row>
    <row r="542" spans="1:32" x14ac:dyDescent="0.25">
      <c r="A542" t="s">
        <v>944</v>
      </c>
      <c r="B542" t="s">
        <v>141</v>
      </c>
      <c r="C542">
        <v>2</v>
      </c>
      <c r="D542">
        <v>5</v>
      </c>
      <c r="E542">
        <v>4.96</v>
      </c>
      <c r="F542">
        <v>9</v>
      </c>
      <c r="G542">
        <v>10</v>
      </c>
      <c r="H542">
        <v>51</v>
      </c>
      <c r="I542">
        <v>54</v>
      </c>
      <c r="J542">
        <v>28</v>
      </c>
      <c r="K542">
        <v>8</v>
      </c>
      <c r="L542">
        <v>38</v>
      </c>
      <c r="M542">
        <v>19</v>
      </c>
      <c r="N542">
        <v>1.44</v>
      </c>
      <c r="O542">
        <v>6.69</v>
      </c>
      <c r="P542">
        <v>3.42</v>
      </c>
      <c r="Q542">
        <v>5</v>
      </c>
      <c r="R542">
        <v>0.4</v>
      </c>
      <c r="S542">
        <v>14371</v>
      </c>
      <c r="U542">
        <f t="shared" si="89"/>
        <v>2</v>
      </c>
      <c r="V542">
        <f t="shared" si="90"/>
        <v>5</v>
      </c>
      <c r="W542">
        <f t="shared" si="91"/>
        <v>4.96</v>
      </c>
      <c r="X542">
        <f t="shared" si="92"/>
        <v>9</v>
      </c>
      <c r="Y542">
        <f t="shared" si="93"/>
        <v>10</v>
      </c>
      <c r="Z542">
        <f t="shared" si="94"/>
        <v>51</v>
      </c>
      <c r="AA542">
        <f t="shared" si="95"/>
        <v>54</v>
      </c>
      <c r="AB542">
        <f t="shared" si="96"/>
        <v>28</v>
      </c>
      <c r="AC542">
        <f t="shared" si="97"/>
        <v>8</v>
      </c>
      <c r="AD542">
        <f t="shared" si="98"/>
        <v>38</v>
      </c>
      <c r="AE542">
        <f t="shared" si="99"/>
        <v>19</v>
      </c>
      <c r="AF542">
        <f>SUMPRODUCT(U542:AE542,Weights!$E$3:$O$3)</f>
        <v>42.5</v>
      </c>
    </row>
    <row r="543" spans="1:32" x14ac:dyDescent="0.25">
      <c r="A543" t="s">
        <v>942</v>
      </c>
      <c r="B543" t="s">
        <v>45</v>
      </c>
      <c r="C543">
        <v>2</v>
      </c>
      <c r="D543">
        <v>4</v>
      </c>
      <c r="E543">
        <v>5.1100000000000003</v>
      </c>
      <c r="F543">
        <v>8</v>
      </c>
      <c r="G543">
        <v>11</v>
      </c>
      <c r="H543">
        <v>54</v>
      </c>
      <c r="I543">
        <v>60</v>
      </c>
      <c r="J543">
        <v>30</v>
      </c>
      <c r="K543">
        <v>9</v>
      </c>
      <c r="L543">
        <v>31</v>
      </c>
      <c r="M543">
        <v>14</v>
      </c>
      <c r="N543">
        <v>1.38</v>
      </c>
      <c r="O543">
        <v>5.15</v>
      </c>
      <c r="P543">
        <v>2.34</v>
      </c>
      <c r="Q543">
        <v>5.0199999999999996</v>
      </c>
      <c r="R543">
        <v>0.3</v>
      </c>
      <c r="S543">
        <v>12938</v>
      </c>
      <c r="U543">
        <f t="shared" si="89"/>
        <v>2</v>
      </c>
      <c r="V543">
        <f t="shared" si="90"/>
        <v>4</v>
      </c>
      <c r="W543">
        <f t="shared" si="91"/>
        <v>5.1100000000000003</v>
      </c>
      <c r="X543">
        <f t="shared" si="92"/>
        <v>8</v>
      </c>
      <c r="Y543">
        <f t="shared" si="93"/>
        <v>11</v>
      </c>
      <c r="Z543">
        <f t="shared" si="94"/>
        <v>54</v>
      </c>
      <c r="AA543">
        <f t="shared" si="95"/>
        <v>60</v>
      </c>
      <c r="AB543">
        <f t="shared" si="96"/>
        <v>30</v>
      </c>
      <c r="AC543">
        <f t="shared" si="97"/>
        <v>9</v>
      </c>
      <c r="AD543">
        <f t="shared" si="98"/>
        <v>31</v>
      </c>
      <c r="AE543">
        <f t="shared" si="99"/>
        <v>14</v>
      </c>
      <c r="AF543">
        <f>SUMPRODUCT(U543:AE543,Weights!$E$3:$O$3)</f>
        <v>40</v>
      </c>
    </row>
    <row r="544" spans="1:32" x14ac:dyDescent="0.25">
      <c r="A544" t="s">
        <v>937</v>
      </c>
      <c r="B544" t="s">
        <v>27</v>
      </c>
      <c r="C544">
        <v>2</v>
      </c>
      <c r="D544">
        <v>4</v>
      </c>
      <c r="E544">
        <v>5.15</v>
      </c>
      <c r="F544">
        <v>8</v>
      </c>
      <c r="G544">
        <v>9</v>
      </c>
      <c r="H544">
        <v>45</v>
      </c>
      <c r="I544">
        <v>53</v>
      </c>
      <c r="J544">
        <v>26</v>
      </c>
      <c r="K544">
        <v>7</v>
      </c>
      <c r="L544">
        <v>33</v>
      </c>
      <c r="M544">
        <v>15</v>
      </c>
      <c r="N544">
        <v>1.52</v>
      </c>
      <c r="O544">
        <v>6.48</v>
      </c>
      <c r="P544">
        <v>3.03</v>
      </c>
      <c r="Q544">
        <v>5.0199999999999996</v>
      </c>
      <c r="R544">
        <v>0.4</v>
      </c>
      <c r="S544">
        <v>15488</v>
      </c>
      <c r="U544">
        <f t="shared" si="89"/>
        <v>2</v>
      </c>
      <c r="V544">
        <f t="shared" si="90"/>
        <v>4</v>
      </c>
      <c r="W544">
        <f t="shared" si="91"/>
        <v>5.15</v>
      </c>
      <c r="X544">
        <f t="shared" si="92"/>
        <v>8</v>
      </c>
      <c r="Y544">
        <f t="shared" si="93"/>
        <v>9</v>
      </c>
      <c r="Z544">
        <f t="shared" si="94"/>
        <v>45</v>
      </c>
      <c r="AA544">
        <f t="shared" si="95"/>
        <v>53</v>
      </c>
      <c r="AB544">
        <f t="shared" si="96"/>
        <v>26</v>
      </c>
      <c r="AC544">
        <f t="shared" si="97"/>
        <v>7</v>
      </c>
      <c r="AD544">
        <f t="shared" si="98"/>
        <v>33</v>
      </c>
      <c r="AE544">
        <f t="shared" si="99"/>
        <v>15</v>
      </c>
      <c r="AF544">
        <f>SUMPRODUCT(U544:AE544,Weights!$E$3:$O$3)</f>
        <v>35</v>
      </c>
    </row>
    <row r="545" spans="1:32" x14ac:dyDescent="0.25">
      <c r="A545" t="s">
        <v>940</v>
      </c>
      <c r="B545" t="s">
        <v>141</v>
      </c>
      <c r="C545">
        <v>1</v>
      </c>
      <c r="D545">
        <v>3</v>
      </c>
      <c r="E545">
        <v>5.41</v>
      </c>
      <c r="F545">
        <v>7</v>
      </c>
      <c r="G545">
        <v>12</v>
      </c>
      <c r="H545">
        <v>47</v>
      </c>
      <c r="I545">
        <v>51</v>
      </c>
      <c r="J545">
        <v>28</v>
      </c>
      <c r="K545">
        <v>8</v>
      </c>
      <c r="L545">
        <v>39</v>
      </c>
      <c r="M545">
        <v>18</v>
      </c>
      <c r="N545">
        <v>1.45</v>
      </c>
      <c r="O545">
        <v>7.42</v>
      </c>
      <c r="P545">
        <v>3.37</v>
      </c>
      <c r="Q545">
        <v>5.03</v>
      </c>
      <c r="R545">
        <v>0.2</v>
      </c>
      <c r="S545">
        <v>15551</v>
      </c>
      <c r="U545">
        <f t="shared" si="89"/>
        <v>1</v>
      </c>
      <c r="V545">
        <f t="shared" si="90"/>
        <v>3</v>
      </c>
      <c r="W545">
        <f t="shared" si="91"/>
        <v>5.41</v>
      </c>
      <c r="X545">
        <f t="shared" si="92"/>
        <v>7</v>
      </c>
      <c r="Y545">
        <f t="shared" si="93"/>
        <v>12</v>
      </c>
      <c r="Z545">
        <f t="shared" si="94"/>
        <v>47</v>
      </c>
      <c r="AA545">
        <f t="shared" si="95"/>
        <v>51</v>
      </c>
      <c r="AB545">
        <f t="shared" si="96"/>
        <v>28</v>
      </c>
      <c r="AC545">
        <f t="shared" si="97"/>
        <v>8</v>
      </c>
      <c r="AD545">
        <f t="shared" si="98"/>
        <v>39</v>
      </c>
      <c r="AE545">
        <f t="shared" si="99"/>
        <v>18</v>
      </c>
      <c r="AF545">
        <f>SUMPRODUCT(U545:AE545,Weights!$E$3:$O$3)</f>
        <v>38.5</v>
      </c>
    </row>
    <row r="546" spans="1:32" x14ac:dyDescent="0.25">
      <c r="A546" t="s">
        <v>1150</v>
      </c>
      <c r="B546" t="s">
        <v>60</v>
      </c>
      <c r="C546">
        <v>1</v>
      </c>
      <c r="D546">
        <v>2</v>
      </c>
      <c r="E546">
        <v>5.38</v>
      </c>
      <c r="F546">
        <v>2</v>
      </c>
      <c r="G546">
        <v>16</v>
      </c>
      <c r="H546">
        <v>28</v>
      </c>
      <c r="I546">
        <v>31</v>
      </c>
      <c r="J546">
        <v>17</v>
      </c>
      <c r="K546">
        <v>4</v>
      </c>
      <c r="L546">
        <v>23</v>
      </c>
      <c r="M546">
        <v>14</v>
      </c>
      <c r="N546">
        <v>1.61</v>
      </c>
      <c r="O546">
        <v>7.4</v>
      </c>
      <c r="P546">
        <v>4.5599999999999996</v>
      </c>
      <c r="Q546">
        <v>5.03</v>
      </c>
      <c r="R546">
        <v>0</v>
      </c>
      <c r="S546">
        <v>11394</v>
      </c>
      <c r="U546">
        <f t="shared" si="89"/>
        <v>1</v>
      </c>
      <c r="V546">
        <f t="shared" si="90"/>
        <v>2</v>
      </c>
      <c r="W546">
        <f t="shared" si="91"/>
        <v>5.38</v>
      </c>
      <c r="X546">
        <f t="shared" si="92"/>
        <v>2</v>
      </c>
      <c r="Y546">
        <f t="shared" si="93"/>
        <v>16</v>
      </c>
      <c r="Z546">
        <f t="shared" si="94"/>
        <v>28</v>
      </c>
      <c r="AA546">
        <f t="shared" si="95"/>
        <v>31</v>
      </c>
      <c r="AB546">
        <f t="shared" si="96"/>
        <v>17</v>
      </c>
      <c r="AC546">
        <f t="shared" si="97"/>
        <v>4</v>
      </c>
      <c r="AD546">
        <f t="shared" si="98"/>
        <v>23</v>
      </c>
      <c r="AE546">
        <f t="shared" si="99"/>
        <v>14</v>
      </c>
      <c r="AF546">
        <f>SUMPRODUCT(U546:AE546,Weights!$E$3:$O$3)</f>
        <v>21.5</v>
      </c>
    </row>
    <row r="547" spans="1:32" x14ac:dyDescent="0.25">
      <c r="A547" t="s">
        <v>963</v>
      </c>
      <c r="B547" t="s">
        <v>73</v>
      </c>
      <c r="C547">
        <v>2</v>
      </c>
      <c r="D547">
        <v>4</v>
      </c>
      <c r="E547">
        <v>5.33</v>
      </c>
      <c r="F547">
        <v>8</v>
      </c>
      <c r="G547">
        <v>10</v>
      </c>
      <c r="H547">
        <v>48</v>
      </c>
      <c r="I547">
        <v>54</v>
      </c>
      <c r="J547">
        <v>29</v>
      </c>
      <c r="K547">
        <v>9</v>
      </c>
      <c r="L547">
        <v>37</v>
      </c>
      <c r="M547">
        <v>15</v>
      </c>
      <c r="N547">
        <v>1.41</v>
      </c>
      <c r="O547">
        <v>6.87</v>
      </c>
      <c r="P547">
        <v>2.71</v>
      </c>
      <c r="Q547">
        <v>5.0599999999999996</v>
      </c>
      <c r="R547">
        <v>0.3</v>
      </c>
      <c r="S547">
        <v>13345</v>
      </c>
      <c r="U547">
        <f t="shared" si="89"/>
        <v>2</v>
      </c>
      <c r="V547">
        <f t="shared" si="90"/>
        <v>4</v>
      </c>
      <c r="W547">
        <f t="shared" si="91"/>
        <v>5.33</v>
      </c>
      <c r="X547">
        <f t="shared" si="92"/>
        <v>8</v>
      </c>
      <c r="Y547">
        <f t="shared" si="93"/>
        <v>10</v>
      </c>
      <c r="Z547">
        <f t="shared" si="94"/>
        <v>48</v>
      </c>
      <c r="AA547">
        <f t="shared" si="95"/>
        <v>54</v>
      </c>
      <c r="AB547">
        <f t="shared" si="96"/>
        <v>29</v>
      </c>
      <c r="AC547">
        <f t="shared" si="97"/>
        <v>9</v>
      </c>
      <c r="AD547">
        <f t="shared" si="98"/>
        <v>37</v>
      </c>
      <c r="AE547">
        <f t="shared" si="99"/>
        <v>15</v>
      </c>
      <c r="AF547">
        <f>SUMPRODUCT(U547:AE547,Weights!$E$3:$O$3)</f>
        <v>38.5</v>
      </c>
    </row>
    <row r="548" spans="1:32" x14ac:dyDescent="0.25">
      <c r="A548" t="s">
        <v>1140</v>
      </c>
      <c r="B548" t="s">
        <v>147</v>
      </c>
      <c r="C548">
        <v>2</v>
      </c>
      <c r="D548">
        <v>3</v>
      </c>
      <c r="E548">
        <v>4.97</v>
      </c>
      <c r="F548">
        <v>5</v>
      </c>
      <c r="G548">
        <v>11</v>
      </c>
      <c r="H548">
        <v>29</v>
      </c>
      <c r="I548">
        <v>31</v>
      </c>
      <c r="J548">
        <v>16</v>
      </c>
      <c r="K548">
        <v>4</v>
      </c>
      <c r="L548">
        <v>24</v>
      </c>
      <c r="M548">
        <v>16</v>
      </c>
      <c r="N548">
        <v>1.6</v>
      </c>
      <c r="O548">
        <v>7.33</v>
      </c>
      <c r="P548">
        <v>4.83</v>
      </c>
      <c r="Q548">
        <v>5.0599999999999996</v>
      </c>
      <c r="R548">
        <v>0</v>
      </c>
      <c r="S548">
        <v>14139</v>
      </c>
      <c r="U548">
        <f t="shared" si="89"/>
        <v>2</v>
      </c>
      <c r="V548">
        <f t="shared" si="90"/>
        <v>3</v>
      </c>
      <c r="W548">
        <f t="shared" si="91"/>
        <v>4.97</v>
      </c>
      <c r="X548">
        <f t="shared" si="92"/>
        <v>5</v>
      </c>
      <c r="Y548">
        <f t="shared" si="93"/>
        <v>11</v>
      </c>
      <c r="Z548">
        <f t="shared" si="94"/>
        <v>29</v>
      </c>
      <c r="AA548">
        <f t="shared" si="95"/>
        <v>31</v>
      </c>
      <c r="AB548">
        <f t="shared" si="96"/>
        <v>16</v>
      </c>
      <c r="AC548">
        <f t="shared" si="97"/>
        <v>4</v>
      </c>
      <c r="AD548">
        <f t="shared" si="98"/>
        <v>24</v>
      </c>
      <c r="AE548">
        <f t="shared" si="99"/>
        <v>16</v>
      </c>
      <c r="AF548">
        <f>SUMPRODUCT(U548:AE548,Weights!$E$3:$O$3)</f>
        <v>27.5</v>
      </c>
    </row>
    <row r="549" spans="1:32" x14ac:dyDescent="0.25">
      <c r="A549" t="s">
        <v>975</v>
      </c>
      <c r="B549" t="s">
        <v>32</v>
      </c>
      <c r="C549">
        <v>2</v>
      </c>
      <c r="D549">
        <v>3</v>
      </c>
      <c r="E549">
        <v>5.37</v>
      </c>
      <c r="F549">
        <v>6</v>
      </c>
      <c r="G549">
        <v>13</v>
      </c>
      <c r="H549">
        <v>40</v>
      </c>
      <c r="I549">
        <v>46</v>
      </c>
      <c r="J549">
        <v>24</v>
      </c>
      <c r="K549">
        <v>5</v>
      </c>
      <c r="L549">
        <v>27</v>
      </c>
      <c r="M549">
        <v>17</v>
      </c>
      <c r="N549">
        <v>1.6</v>
      </c>
      <c r="O549">
        <v>6.22</v>
      </c>
      <c r="P549">
        <v>3.96</v>
      </c>
      <c r="Q549">
        <v>5.07</v>
      </c>
      <c r="R549">
        <v>0.2</v>
      </c>
      <c r="S549">
        <v>13211</v>
      </c>
      <c r="U549">
        <f t="shared" si="89"/>
        <v>2</v>
      </c>
      <c r="V549">
        <f t="shared" si="90"/>
        <v>3</v>
      </c>
      <c r="W549">
        <f t="shared" si="91"/>
        <v>5.37</v>
      </c>
      <c r="X549">
        <f t="shared" si="92"/>
        <v>6</v>
      </c>
      <c r="Y549">
        <f t="shared" si="93"/>
        <v>13</v>
      </c>
      <c r="Z549">
        <f t="shared" si="94"/>
        <v>40</v>
      </c>
      <c r="AA549">
        <f t="shared" si="95"/>
        <v>46</v>
      </c>
      <c r="AB549">
        <f t="shared" si="96"/>
        <v>24</v>
      </c>
      <c r="AC549">
        <f t="shared" si="97"/>
        <v>5</v>
      </c>
      <c r="AD549">
        <f t="shared" si="98"/>
        <v>27</v>
      </c>
      <c r="AE549">
        <f t="shared" si="99"/>
        <v>17</v>
      </c>
      <c r="AF549">
        <f>SUMPRODUCT(U549:AE549,Weights!$E$3:$O$3)</f>
        <v>28.5</v>
      </c>
    </row>
    <row r="550" spans="1:32" x14ac:dyDescent="0.25">
      <c r="A550" t="s">
        <v>949</v>
      </c>
      <c r="B550" t="s">
        <v>60</v>
      </c>
      <c r="C550">
        <v>2</v>
      </c>
      <c r="D550">
        <v>4</v>
      </c>
      <c r="E550">
        <v>5.64</v>
      </c>
      <c r="F550">
        <v>8</v>
      </c>
      <c r="G550">
        <v>9</v>
      </c>
      <c r="H550">
        <v>44</v>
      </c>
      <c r="I550">
        <v>53</v>
      </c>
      <c r="J550">
        <v>28</v>
      </c>
      <c r="K550">
        <v>7</v>
      </c>
      <c r="L550">
        <v>31</v>
      </c>
      <c r="M550">
        <v>15</v>
      </c>
      <c r="N550">
        <v>1.55</v>
      </c>
      <c r="O550">
        <v>6.38</v>
      </c>
      <c r="P550">
        <v>3.1</v>
      </c>
      <c r="Q550">
        <v>5.08</v>
      </c>
      <c r="R550">
        <v>0.3</v>
      </c>
      <c r="S550">
        <v>12499</v>
      </c>
      <c r="U550">
        <f t="shared" si="89"/>
        <v>2</v>
      </c>
      <c r="V550">
        <f t="shared" si="90"/>
        <v>4</v>
      </c>
      <c r="W550">
        <f t="shared" si="91"/>
        <v>5.64</v>
      </c>
      <c r="X550">
        <f t="shared" si="92"/>
        <v>8</v>
      </c>
      <c r="Y550">
        <f t="shared" si="93"/>
        <v>9</v>
      </c>
      <c r="Z550">
        <f t="shared" si="94"/>
        <v>44</v>
      </c>
      <c r="AA550">
        <f t="shared" si="95"/>
        <v>53</v>
      </c>
      <c r="AB550">
        <f t="shared" si="96"/>
        <v>28</v>
      </c>
      <c r="AC550">
        <f t="shared" si="97"/>
        <v>7</v>
      </c>
      <c r="AD550">
        <f t="shared" si="98"/>
        <v>31</v>
      </c>
      <c r="AE550">
        <f t="shared" si="99"/>
        <v>15</v>
      </c>
      <c r="AF550">
        <f>SUMPRODUCT(U550:AE550,Weights!$E$3:$O$3)</f>
        <v>27</v>
      </c>
    </row>
    <row r="551" spans="1:32" x14ac:dyDescent="0.25">
      <c r="A551" t="s">
        <v>1212</v>
      </c>
      <c r="B551" t="s">
        <v>27</v>
      </c>
      <c r="C551">
        <v>1</v>
      </c>
      <c r="D551">
        <v>1</v>
      </c>
      <c r="E551">
        <v>5.0199999999999996</v>
      </c>
      <c r="F551">
        <v>0</v>
      </c>
      <c r="G551">
        <v>15</v>
      </c>
      <c r="H551">
        <v>17</v>
      </c>
      <c r="I551">
        <v>18</v>
      </c>
      <c r="J551">
        <v>9</v>
      </c>
      <c r="K551">
        <v>2</v>
      </c>
      <c r="L551">
        <v>14</v>
      </c>
      <c r="M551">
        <v>8</v>
      </c>
      <c r="N551">
        <v>1.6</v>
      </c>
      <c r="O551">
        <v>7.71</v>
      </c>
      <c r="P551">
        <v>4.58</v>
      </c>
      <c r="Q551">
        <v>5.09</v>
      </c>
      <c r="R551">
        <v>0</v>
      </c>
      <c r="S551">
        <v>12774</v>
      </c>
      <c r="U551">
        <f t="shared" si="89"/>
        <v>1</v>
      </c>
      <c r="V551">
        <f t="shared" si="90"/>
        <v>1</v>
      </c>
      <c r="W551">
        <f t="shared" si="91"/>
        <v>5.0199999999999996</v>
      </c>
      <c r="X551">
        <f t="shared" si="92"/>
        <v>0</v>
      </c>
      <c r="Y551">
        <f t="shared" si="93"/>
        <v>15</v>
      </c>
      <c r="Z551">
        <f t="shared" si="94"/>
        <v>17</v>
      </c>
      <c r="AA551">
        <f t="shared" si="95"/>
        <v>18</v>
      </c>
      <c r="AB551">
        <f t="shared" si="96"/>
        <v>9</v>
      </c>
      <c r="AC551">
        <f t="shared" si="97"/>
        <v>2</v>
      </c>
      <c r="AD551">
        <f t="shared" si="98"/>
        <v>14</v>
      </c>
      <c r="AE551">
        <f t="shared" si="99"/>
        <v>8</v>
      </c>
      <c r="AF551">
        <f>SUMPRODUCT(U551:AE551,Weights!$E$3:$O$3)</f>
        <v>19</v>
      </c>
    </row>
    <row r="552" spans="1:32" x14ac:dyDescent="0.25">
      <c r="A552" t="s">
        <v>1132</v>
      </c>
      <c r="B552" t="s">
        <v>49</v>
      </c>
      <c r="C552">
        <v>1</v>
      </c>
      <c r="D552">
        <v>2</v>
      </c>
      <c r="E552">
        <v>5.09</v>
      </c>
      <c r="F552">
        <v>0</v>
      </c>
      <c r="G552">
        <v>15</v>
      </c>
      <c r="H552">
        <v>19</v>
      </c>
      <c r="I552">
        <v>19</v>
      </c>
      <c r="J552">
        <v>11</v>
      </c>
      <c r="K552">
        <v>3</v>
      </c>
      <c r="L552">
        <v>19</v>
      </c>
      <c r="M552">
        <v>13</v>
      </c>
      <c r="N552">
        <v>1.66</v>
      </c>
      <c r="O552">
        <v>8.98</v>
      </c>
      <c r="P552">
        <v>6.09</v>
      </c>
      <c r="Q552">
        <v>5.0999999999999996</v>
      </c>
      <c r="R552">
        <v>-0.1</v>
      </c>
      <c r="S552">
        <v>13058</v>
      </c>
      <c r="U552">
        <f t="shared" si="89"/>
        <v>1</v>
      </c>
      <c r="V552">
        <f t="shared" si="90"/>
        <v>2</v>
      </c>
      <c r="W552">
        <f t="shared" si="91"/>
        <v>5.09</v>
      </c>
      <c r="X552">
        <f t="shared" si="92"/>
        <v>0</v>
      </c>
      <c r="Y552">
        <f t="shared" si="93"/>
        <v>15</v>
      </c>
      <c r="Z552">
        <f t="shared" si="94"/>
        <v>19</v>
      </c>
      <c r="AA552">
        <f t="shared" si="95"/>
        <v>19</v>
      </c>
      <c r="AB552">
        <f t="shared" si="96"/>
        <v>11</v>
      </c>
      <c r="AC552">
        <f t="shared" si="97"/>
        <v>3</v>
      </c>
      <c r="AD552">
        <f t="shared" si="98"/>
        <v>19</v>
      </c>
      <c r="AE552">
        <f t="shared" si="99"/>
        <v>13</v>
      </c>
      <c r="AF552">
        <f>SUMPRODUCT(U552:AE552,Weights!$E$3:$O$3)</f>
        <v>18</v>
      </c>
    </row>
    <row r="553" spans="1:32" x14ac:dyDescent="0.25">
      <c r="A553" t="s">
        <v>955</v>
      </c>
      <c r="B553" t="s">
        <v>85</v>
      </c>
      <c r="C553">
        <v>2</v>
      </c>
      <c r="D553">
        <v>4</v>
      </c>
      <c r="E553">
        <v>5.09</v>
      </c>
      <c r="F553">
        <v>8</v>
      </c>
      <c r="G553">
        <v>8</v>
      </c>
      <c r="H553">
        <v>42</v>
      </c>
      <c r="I553">
        <v>46</v>
      </c>
      <c r="J553">
        <v>24</v>
      </c>
      <c r="K553">
        <v>6</v>
      </c>
      <c r="L553">
        <v>27</v>
      </c>
      <c r="M553">
        <v>16</v>
      </c>
      <c r="N553">
        <v>1.49</v>
      </c>
      <c r="O553">
        <v>5.91</v>
      </c>
      <c r="P553">
        <v>3.54</v>
      </c>
      <c r="Q553">
        <v>5.1100000000000003</v>
      </c>
      <c r="R553">
        <v>0.2</v>
      </c>
      <c r="S553">
        <v>12756</v>
      </c>
      <c r="U553">
        <f t="shared" si="89"/>
        <v>2</v>
      </c>
      <c r="V553">
        <f t="shared" si="90"/>
        <v>4</v>
      </c>
      <c r="W553">
        <f t="shared" si="91"/>
        <v>5.09</v>
      </c>
      <c r="X553">
        <f t="shared" si="92"/>
        <v>8</v>
      </c>
      <c r="Y553">
        <f t="shared" si="93"/>
        <v>8</v>
      </c>
      <c r="Z553">
        <f t="shared" si="94"/>
        <v>42</v>
      </c>
      <c r="AA553">
        <f t="shared" si="95"/>
        <v>46</v>
      </c>
      <c r="AB553">
        <f t="shared" si="96"/>
        <v>24</v>
      </c>
      <c r="AC553">
        <f t="shared" si="97"/>
        <v>6</v>
      </c>
      <c r="AD553">
        <f t="shared" si="98"/>
        <v>27</v>
      </c>
      <c r="AE553">
        <f t="shared" si="99"/>
        <v>16</v>
      </c>
      <c r="AF553">
        <f>SUMPRODUCT(U553:AE553,Weights!$E$3:$O$3)</f>
        <v>30</v>
      </c>
    </row>
    <row r="554" spans="1:32" x14ac:dyDescent="0.25">
      <c r="A554" t="s">
        <v>964</v>
      </c>
      <c r="B554" t="s">
        <v>37</v>
      </c>
      <c r="C554">
        <v>2</v>
      </c>
      <c r="D554">
        <v>3</v>
      </c>
      <c r="E554">
        <v>5.32</v>
      </c>
      <c r="F554">
        <v>8</v>
      </c>
      <c r="G554">
        <v>8</v>
      </c>
      <c r="H554">
        <v>41</v>
      </c>
      <c r="I554">
        <v>50</v>
      </c>
      <c r="J554">
        <v>24</v>
      </c>
      <c r="K554">
        <v>7</v>
      </c>
      <c r="L554">
        <v>24</v>
      </c>
      <c r="M554">
        <v>12</v>
      </c>
      <c r="N554">
        <v>1.49</v>
      </c>
      <c r="O554">
        <v>5.18</v>
      </c>
      <c r="P554">
        <v>2.56</v>
      </c>
      <c r="Q554">
        <v>5.1100000000000003</v>
      </c>
      <c r="R554">
        <v>0.3</v>
      </c>
      <c r="S554">
        <v>6230</v>
      </c>
      <c r="U554">
        <f t="shared" si="89"/>
        <v>2</v>
      </c>
      <c r="V554">
        <f t="shared" si="90"/>
        <v>3</v>
      </c>
      <c r="W554">
        <f t="shared" si="91"/>
        <v>5.32</v>
      </c>
      <c r="X554">
        <f t="shared" si="92"/>
        <v>8</v>
      </c>
      <c r="Y554">
        <f t="shared" si="93"/>
        <v>8</v>
      </c>
      <c r="Z554">
        <f t="shared" si="94"/>
        <v>41</v>
      </c>
      <c r="AA554">
        <f t="shared" si="95"/>
        <v>50</v>
      </c>
      <c r="AB554">
        <f t="shared" si="96"/>
        <v>24</v>
      </c>
      <c r="AC554">
        <f t="shared" si="97"/>
        <v>7</v>
      </c>
      <c r="AD554">
        <f t="shared" si="98"/>
        <v>24</v>
      </c>
      <c r="AE554">
        <f t="shared" si="99"/>
        <v>12</v>
      </c>
      <c r="AF554">
        <f>SUMPRODUCT(U554:AE554,Weights!$E$3:$O$3)</f>
        <v>28</v>
      </c>
    </row>
    <row r="555" spans="1:32" x14ac:dyDescent="0.25">
      <c r="A555" t="s">
        <v>930</v>
      </c>
      <c r="B555" t="s">
        <v>147</v>
      </c>
      <c r="C555">
        <v>2</v>
      </c>
      <c r="D555">
        <v>5</v>
      </c>
      <c r="E555">
        <v>5.34</v>
      </c>
      <c r="F555">
        <v>10</v>
      </c>
      <c r="G555">
        <v>11</v>
      </c>
      <c r="H555">
        <v>56</v>
      </c>
      <c r="I555">
        <v>64</v>
      </c>
      <c r="J555">
        <v>33</v>
      </c>
      <c r="K555">
        <v>10</v>
      </c>
      <c r="L555">
        <v>40</v>
      </c>
      <c r="M555">
        <v>16</v>
      </c>
      <c r="N555">
        <v>1.44</v>
      </c>
      <c r="O555">
        <v>6.49</v>
      </c>
      <c r="P555">
        <v>2.57</v>
      </c>
      <c r="Q555">
        <v>5.12</v>
      </c>
      <c r="R555">
        <v>0.2</v>
      </c>
      <c r="S555">
        <v>13619</v>
      </c>
      <c r="U555">
        <f t="shared" si="89"/>
        <v>2</v>
      </c>
      <c r="V555">
        <f t="shared" si="90"/>
        <v>5</v>
      </c>
      <c r="W555">
        <f t="shared" si="91"/>
        <v>5.34</v>
      </c>
      <c r="X555">
        <f t="shared" si="92"/>
        <v>10</v>
      </c>
      <c r="Y555">
        <f t="shared" si="93"/>
        <v>11</v>
      </c>
      <c r="Z555">
        <f t="shared" si="94"/>
        <v>56</v>
      </c>
      <c r="AA555">
        <f t="shared" si="95"/>
        <v>64</v>
      </c>
      <c r="AB555">
        <f t="shared" si="96"/>
        <v>33</v>
      </c>
      <c r="AC555">
        <f t="shared" si="97"/>
        <v>10</v>
      </c>
      <c r="AD555">
        <f t="shared" si="98"/>
        <v>40</v>
      </c>
      <c r="AE555">
        <f t="shared" si="99"/>
        <v>16</v>
      </c>
      <c r="AF555">
        <f>SUMPRODUCT(U555:AE555,Weights!$E$3:$O$3)</f>
        <v>41</v>
      </c>
    </row>
    <row r="556" spans="1:32" x14ac:dyDescent="0.25">
      <c r="A556" t="s">
        <v>1038</v>
      </c>
      <c r="B556" t="s">
        <v>32</v>
      </c>
      <c r="C556">
        <v>2</v>
      </c>
      <c r="D556">
        <v>3</v>
      </c>
      <c r="E556">
        <v>5.37</v>
      </c>
      <c r="F556">
        <v>5</v>
      </c>
      <c r="G556">
        <v>12</v>
      </c>
      <c r="H556">
        <v>38</v>
      </c>
      <c r="I556">
        <v>42</v>
      </c>
      <c r="J556">
        <v>23</v>
      </c>
      <c r="K556">
        <v>6</v>
      </c>
      <c r="L556">
        <v>29</v>
      </c>
      <c r="M556">
        <v>18</v>
      </c>
      <c r="N556">
        <v>1.59</v>
      </c>
      <c r="O556">
        <v>6.86</v>
      </c>
      <c r="P556">
        <v>4.3</v>
      </c>
      <c r="Q556">
        <v>5.12</v>
      </c>
      <c r="R556">
        <v>0.1</v>
      </c>
      <c r="S556">
        <v>10297</v>
      </c>
      <c r="U556">
        <f t="shared" si="89"/>
        <v>2</v>
      </c>
      <c r="V556">
        <f t="shared" si="90"/>
        <v>3</v>
      </c>
      <c r="W556">
        <f t="shared" si="91"/>
        <v>5.37</v>
      </c>
      <c r="X556">
        <f t="shared" si="92"/>
        <v>5</v>
      </c>
      <c r="Y556">
        <f t="shared" si="93"/>
        <v>12</v>
      </c>
      <c r="Z556">
        <f t="shared" si="94"/>
        <v>38</v>
      </c>
      <c r="AA556">
        <f t="shared" si="95"/>
        <v>42</v>
      </c>
      <c r="AB556">
        <f t="shared" si="96"/>
        <v>23</v>
      </c>
      <c r="AC556">
        <f t="shared" si="97"/>
        <v>6</v>
      </c>
      <c r="AD556">
        <f t="shared" si="98"/>
        <v>29</v>
      </c>
      <c r="AE556">
        <f t="shared" si="99"/>
        <v>18</v>
      </c>
      <c r="AF556">
        <f>SUMPRODUCT(U556:AE556,Weights!$E$3:$O$3)</f>
        <v>30</v>
      </c>
    </row>
    <row r="557" spans="1:32" x14ac:dyDescent="0.25">
      <c r="A557" t="s">
        <v>158</v>
      </c>
      <c r="B557" t="s">
        <v>147</v>
      </c>
      <c r="C557">
        <v>1</v>
      </c>
      <c r="D557">
        <v>2</v>
      </c>
      <c r="E557">
        <v>5.09</v>
      </c>
      <c r="F557">
        <v>4</v>
      </c>
      <c r="G557">
        <v>12</v>
      </c>
      <c r="H557">
        <v>32</v>
      </c>
      <c r="I557">
        <v>35</v>
      </c>
      <c r="J557">
        <v>18</v>
      </c>
      <c r="K557">
        <v>6</v>
      </c>
      <c r="L557">
        <v>32</v>
      </c>
      <c r="M557">
        <v>14</v>
      </c>
      <c r="N557">
        <v>1.52</v>
      </c>
      <c r="O557">
        <v>8.76</v>
      </c>
      <c r="P557">
        <v>3.98</v>
      </c>
      <c r="Q557">
        <v>5.12</v>
      </c>
      <c r="R557">
        <v>0.1</v>
      </c>
      <c r="S557">
        <v>3196</v>
      </c>
      <c r="U557">
        <f t="shared" si="89"/>
        <v>1</v>
      </c>
      <c r="V557">
        <f t="shared" si="90"/>
        <v>2</v>
      </c>
      <c r="W557">
        <f t="shared" si="91"/>
        <v>5.09</v>
      </c>
      <c r="X557">
        <f t="shared" si="92"/>
        <v>4</v>
      </c>
      <c r="Y557">
        <f t="shared" si="93"/>
        <v>12</v>
      </c>
      <c r="Z557">
        <f t="shared" si="94"/>
        <v>32</v>
      </c>
      <c r="AA557">
        <f t="shared" si="95"/>
        <v>35</v>
      </c>
      <c r="AB557">
        <f t="shared" si="96"/>
        <v>18</v>
      </c>
      <c r="AC557">
        <f t="shared" si="97"/>
        <v>6</v>
      </c>
      <c r="AD557">
        <f t="shared" si="98"/>
        <v>32</v>
      </c>
      <c r="AE557">
        <f t="shared" si="99"/>
        <v>14</v>
      </c>
      <c r="AF557">
        <f>SUMPRODUCT(U557:AE557,Weights!$E$3:$O$3)</f>
        <v>34.5</v>
      </c>
    </row>
    <row r="558" spans="1:32" x14ac:dyDescent="0.25">
      <c r="A558" t="s">
        <v>1036</v>
      </c>
      <c r="B558" t="s">
        <v>41</v>
      </c>
      <c r="C558">
        <v>2</v>
      </c>
      <c r="D558">
        <v>4</v>
      </c>
      <c r="E558">
        <v>5.58</v>
      </c>
      <c r="F558">
        <v>9</v>
      </c>
      <c r="G558">
        <v>10</v>
      </c>
      <c r="H558">
        <v>53</v>
      </c>
      <c r="I558">
        <v>61</v>
      </c>
      <c r="J558">
        <v>33</v>
      </c>
      <c r="K558">
        <v>9</v>
      </c>
      <c r="L558">
        <v>37</v>
      </c>
      <c r="M558">
        <v>16</v>
      </c>
      <c r="N558">
        <v>1.47</v>
      </c>
      <c r="O558">
        <v>6.25</v>
      </c>
      <c r="P558">
        <v>2.8</v>
      </c>
      <c r="Q558">
        <v>5.12</v>
      </c>
      <c r="R558">
        <v>0.2</v>
      </c>
      <c r="S558">
        <v>12778</v>
      </c>
      <c r="U558">
        <f t="shared" si="89"/>
        <v>2</v>
      </c>
      <c r="V558">
        <f t="shared" si="90"/>
        <v>4</v>
      </c>
      <c r="W558">
        <f t="shared" si="91"/>
        <v>5.58</v>
      </c>
      <c r="X558">
        <f t="shared" si="92"/>
        <v>9</v>
      </c>
      <c r="Y558">
        <f t="shared" si="93"/>
        <v>10</v>
      </c>
      <c r="Z558">
        <f t="shared" si="94"/>
        <v>53</v>
      </c>
      <c r="AA558">
        <f t="shared" si="95"/>
        <v>61</v>
      </c>
      <c r="AB558">
        <f t="shared" si="96"/>
        <v>33</v>
      </c>
      <c r="AC558">
        <f t="shared" si="97"/>
        <v>9</v>
      </c>
      <c r="AD558">
        <f t="shared" si="98"/>
        <v>37</v>
      </c>
      <c r="AE558">
        <f t="shared" si="99"/>
        <v>16</v>
      </c>
      <c r="AF558">
        <f>SUMPRODUCT(U558:AE558,Weights!$E$3:$O$3)</f>
        <v>36.5</v>
      </c>
    </row>
    <row r="559" spans="1:32" x14ac:dyDescent="0.25">
      <c r="A559" t="s">
        <v>888</v>
      </c>
      <c r="B559" t="s">
        <v>56</v>
      </c>
      <c r="C559">
        <v>2</v>
      </c>
      <c r="D559">
        <v>5</v>
      </c>
      <c r="E559">
        <v>5.26</v>
      </c>
      <c r="F559">
        <v>10</v>
      </c>
      <c r="G559">
        <v>10</v>
      </c>
      <c r="H559">
        <v>52</v>
      </c>
      <c r="I559">
        <v>56</v>
      </c>
      <c r="J559">
        <v>30</v>
      </c>
      <c r="K559">
        <v>9</v>
      </c>
      <c r="L559">
        <v>41</v>
      </c>
      <c r="M559">
        <v>19</v>
      </c>
      <c r="N559">
        <v>1.47</v>
      </c>
      <c r="O559">
        <v>7.19</v>
      </c>
      <c r="P559">
        <v>3.35</v>
      </c>
      <c r="Q559">
        <v>5.13</v>
      </c>
      <c r="R559">
        <v>0.3</v>
      </c>
      <c r="S559">
        <v>4141</v>
      </c>
      <c r="U559">
        <f t="shared" si="89"/>
        <v>2</v>
      </c>
      <c r="V559">
        <f t="shared" si="90"/>
        <v>5</v>
      </c>
      <c r="W559">
        <f t="shared" si="91"/>
        <v>5.26</v>
      </c>
      <c r="X559">
        <f t="shared" si="92"/>
        <v>10</v>
      </c>
      <c r="Y559">
        <f t="shared" si="93"/>
        <v>10</v>
      </c>
      <c r="Z559">
        <f t="shared" si="94"/>
        <v>52</v>
      </c>
      <c r="AA559">
        <f t="shared" si="95"/>
        <v>56</v>
      </c>
      <c r="AB559">
        <f t="shared" si="96"/>
        <v>30</v>
      </c>
      <c r="AC559">
        <f t="shared" si="97"/>
        <v>9</v>
      </c>
      <c r="AD559">
        <f t="shared" si="98"/>
        <v>41</v>
      </c>
      <c r="AE559">
        <f t="shared" si="99"/>
        <v>19</v>
      </c>
      <c r="AF559">
        <f>SUMPRODUCT(U559:AE559,Weights!$E$3:$O$3)</f>
        <v>42.5</v>
      </c>
    </row>
    <row r="560" spans="1:32" x14ac:dyDescent="0.25">
      <c r="A560" t="s">
        <v>1148</v>
      </c>
      <c r="B560" t="s">
        <v>60</v>
      </c>
      <c r="C560">
        <v>2</v>
      </c>
      <c r="D560">
        <v>4</v>
      </c>
      <c r="E560">
        <v>5.46</v>
      </c>
      <c r="F560">
        <v>8</v>
      </c>
      <c r="G560">
        <v>9</v>
      </c>
      <c r="H560">
        <v>46</v>
      </c>
      <c r="I560">
        <v>56</v>
      </c>
      <c r="J560">
        <v>28</v>
      </c>
      <c r="K560">
        <v>8</v>
      </c>
      <c r="L560">
        <v>30</v>
      </c>
      <c r="M560">
        <v>15</v>
      </c>
      <c r="N560">
        <v>1.51</v>
      </c>
      <c r="O560">
        <v>5.77</v>
      </c>
      <c r="P560">
        <v>2.85</v>
      </c>
      <c r="Q560">
        <v>5.13</v>
      </c>
      <c r="R560">
        <v>0.2</v>
      </c>
      <c r="S560">
        <v>13128</v>
      </c>
      <c r="U560">
        <f t="shared" si="89"/>
        <v>2</v>
      </c>
      <c r="V560">
        <f t="shared" si="90"/>
        <v>4</v>
      </c>
      <c r="W560">
        <f t="shared" si="91"/>
        <v>5.46</v>
      </c>
      <c r="X560">
        <f t="shared" si="92"/>
        <v>8</v>
      </c>
      <c r="Y560">
        <f t="shared" si="93"/>
        <v>9</v>
      </c>
      <c r="Z560">
        <f t="shared" si="94"/>
        <v>46</v>
      </c>
      <c r="AA560">
        <f t="shared" si="95"/>
        <v>56</v>
      </c>
      <c r="AB560">
        <f t="shared" si="96"/>
        <v>28</v>
      </c>
      <c r="AC560">
        <f t="shared" si="97"/>
        <v>8</v>
      </c>
      <c r="AD560">
        <f t="shared" si="98"/>
        <v>30</v>
      </c>
      <c r="AE560">
        <f t="shared" si="99"/>
        <v>15</v>
      </c>
      <c r="AF560">
        <f>SUMPRODUCT(U560:AE560,Weights!$E$3:$O$3)</f>
        <v>28.5</v>
      </c>
    </row>
    <row r="561" spans="1:32" x14ac:dyDescent="0.25">
      <c r="A561" t="s">
        <v>954</v>
      </c>
      <c r="B561" t="s">
        <v>56</v>
      </c>
      <c r="C561">
        <v>1</v>
      </c>
      <c r="D561">
        <v>1</v>
      </c>
      <c r="E561">
        <v>5.05</v>
      </c>
      <c r="F561">
        <v>0</v>
      </c>
      <c r="G561">
        <v>18</v>
      </c>
      <c r="H561">
        <v>24</v>
      </c>
      <c r="I561">
        <v>24</v>
      </c>
      <c r="J561">
        <v>13</v>
      </c>
      <c r="K561">
        <v>3</v>
      </c>
      <c r="L561">
        <v>22</v>
      </c>
      <c r="M561">
        <v>15</v>
      </c>
      <c r="N561">
        <v>1.66</v>
      </c>
      <c r="O561">
        <v>8.31</v>
      </c>
      <c r="P561">
        <v>5.69</v>
      </c>
      <c r="Q561">
        <v>5.15</v>
      </c>
      <c r="R561">
        <v>-0.1</v>
      </c>
      <c r="S561">
        <v>14093</v>
      </c>
      <c r="U561">
        <f t="shared" si="89"/>
        <v>1</v>
      </c>
      <c r="V561">
        <f t="shared" si="90"/>
        <v>1</v>
      </c>
      <c r="W561">
        <f t="shared" si="91"/>
        <v>5.05</v>
      </c>
      <c r="X561">
        <f t="shared" si="92"/>
        <v>0</v>
      </c>
      <c r="Y561">
        <f t="shared" si="93"/>
        <v>18</v>
      </c>
      <c r="Z561">
        <f t="shared" si="94"/>
        <v>24</v>
      </c>
      <c r="AA561">
        <f t="shared" si="95"/>
        <v>24</v>
      </c>
      <c r="AB561">
        <f t="shared" si="96"/>
        <v>13</v>
      </c>
      <c r="AC561">
        <f t="shared" si="97"/>
        <v>3</v>
      </c>
      <c r="AD561">
        <f t="shared" si="98"/>
        <v>22</v>
      </c>
      <c r="AE561">
        <f t="shared" si="99"/>
        <v>15</v>
      </c>
      <c r="AF561">
        <f>SUMPRODUCT(U561:AE561,Weights!$E$3:$O$3)</f>
        <v>26.5</v>
      </c>
    </row>
    <row r="562" spans="1:32" x14ac:dyDescent="0.25">
      <c r="A562" t="s">
        <v>1139</v>
      </c>
      <c r="B562" t="s">
        <v>29</v>
      </c>
      <c r="C562">
        <v>1</v>
      </c>
      <c r="D562">
        <v>2</v>
      </c>
      <c r="E562">
        <v>5.0999999999999996</v>
      </c>
      <c r="F562">
        <v>5</v>
      </c>
      <c r="G562">
        <v>7</v>
      </c>
      <c r="H562">
        <v>27</v>
      </c>
      <c r="I562">
        <v>26</v>
      </c>
      <c r="J562">
        <v>15</v>
      </c>
      <c r="K562">
        <v>4</v>
      </c>
      <c r="L562">
        <v>25</v>
      </c>
      <c r="M562">
        <v>16</v>
      </c>
      <c r="N562">
        <v>1.59</v>
      </c>
      <c r="O562">
        <v>8.61</v>
      </c>
      <c r="P562">
        <v>5.42</v>
      </c>
      <c r="Q562">
        <v>5.15</v>
      </c>
      <c r="R562">
        <v>0.1</v>
      </c>
      <c r="S562">
        <v>13435</v>
      </c>
      <c r="U562">
        <f t="shared" si="89"/>
        <v>1</v>
      </c>
      <c r="V562">
        <f t="shared" si="90"/>
        <v>2</v>
      </c>
      <c r="W562">
        <f t="shared" si="91"/>
        <v>5.0999999999999996</v>
      </c>
      <c r="X562">
        <f t="shared" si="92"/>
        <v>5</v>
      </c>
      <c r="Y562">
        <f t="shared" si="93"/>
        <v>7</v>
      </c>
      <c r="Z562">
        <f t="shared" si="94"/>
        <v>27</v>
      </c>
      <c r="AA562">
        <f t="shared" si="95"/>
        <v>26</v>
      </c>
      <c r="AB562">
        <f t="shared" si="96"/>
        <v>15</v>
      </c>
      <c r="AC562">
        <f t="shared" si="97"/>
        <v>4</v>
      </c>
      <c r="AD562">
        <f t="shared" si="98"/>
        <v>25</v>
      </c>
      <c r="AE562">
        <f t="shared" si="99"/>
        <v>16</v>
      </c>
      <c r="AF562">
        <f>SUMPRODUCT(U562:AE562,Weights!$E$3:$O$3)</f>
        <v>27</v>
      </c>
    </row>
    <row r="563" spans="1:32" x14ac:dyDescent="0.25">
      <c r="A563" t="s">
        <v>1138</v>
      </c>
      <c r="B563" t="s">
        <v>41</v>
      </c>
      <c r="C563">
        <v>1</v>
      </c>
      <c r="D563">
        <v>2</v>
      </c>
      <c r="E563">
        <v>5.34</v>
      </c>
      <c r="F563">
        <v>5</v>
      </c>
      <c r="G563">
        <v>5</v>
      </c>
      <c r="H563">
        <v>29</v>
      </c>
      <c r="I563">
        <v>34</v>
      </c>
      <c r="J563">
        <v>17</v>
      </c>
      <c r="K563">
        <v>5</v>
      </c>
      <c r="L563">
        <v>20</v>
      </c>
      <c r="M563">
        <v>8</v>
      </c>
      <c r="N563">
        <v>1.43</v>
      </c>
      <c r="O563">
        <v>6.18</v>
      </c>
      <c r="P563">
        <v>2.38</v>
      </c>
      <c r="Q563">
        <v>5.16</v>
      </c>
      <c r="R563">
        <v>0.1</v>
      </c>
      <c r="S563">
        <v>8536</v>
      </c>
      <c r="U563">
        <f t="shared" si="89"/>
        <v>1</v>
      </c>
      <c r="V563">
        <f t="shared" si="90"/>
        <v>2</v>
      </c>
      <c r="W563">
        <f t="shared" si="91"/>
        <v>5.34</v>
      </c>
      <c r="X563">
        <f t="shared" si="92"/>
        <v>5</v>
      </c>
      <c r="Y563">
        <f t="shared" si="93"/>
        <v>5</v>
      </c>
      <c r="Z563">
        <f t="shared" si="94"/>
        <v>29</v>
      </c>
      <c r="AA563">
        <f t="shared" si="95"/>
        <v>34</v>
      </c>
      <c r="AB563">
        <f t="shared" si="96"/>
        <v>17</v>
      </c>
      <c r="AC563">
        <f t="shared" si="97"/>
        <v>5</v>
      </c>
      <c r="AD563">
        <f t="shared" si="98"/>
        <v>20</v>
      </c>
      <c r="AE563">
        <f t="shared" si="99"/>
        <v>8</v>
      </c>
      <c r="AF563">
        <f>SUMPRODUCT(U563:AE563,Weights!$E$3:$O$3)</f>
        <v>22</v>
      </c>
    </row>
    <row r="564" spans="1:32" x14ac:dyDescent="0.25">
      <c r="A564" t="s">
        <v>880</v>
      </c>
      <c r="B564" t="s">
        <v>39</v>
      </c>
      <c r="C564">
        <v>2</v>
      </c>
      <c r="D564">
        <v>3</v>
      </c>
      <c r="E564">
        <v>4.91</v>
      </c>
      <c r="F564">
        <v>9</v>
      </c>
      <c r="G564">
        <v>9</v>
      </c>
      <c r="H564">
        <v>49</v>
      </c>
      <c r="I564">
        <v>48</v>
      </c>
      <c r="J564">
        <v>27</v>
      </c>
      <c r="K564">
        <v>9</v>
      </c>
      <c r="L564">
        <v>44</v>
      </c>
      <c r="M564">
        <v>23</v>
      </c>
      <c r="N564">
        <v>1.46</v>
      </c>
      <c r="O564">
        <v>8.07</v>
      </c>
      <c r="P564">
        <v>4.17</v>
      </c>
      <c r="Q564">
        <v>5.16</v>
      </c>
      <c r="R564">
        <v>0.3</v>
      </c>
      <c r="S564">
        <v>5702</v>
      </c>
      <c r="U564">
        <f t="shared" si="89"/>
        <v>2</v>
      </c>
      <c r="V564">
        <f t="shared" si="90"/>
        <v>3</v>
      </c>
      <c r="W564">
        <f t="shared" si="91"/>
        <v>4.91</v>
      </c>
      <c r="X564">
        <f t="shared" si="92"/>
        <v>9</v>
      </c>
      <c r="Y564">
        <f t="shared" si="93"/>
        <v>9</v>
      </c>
      <c r="Z564">
        <f t="shared" si="94"/>
        <v>49</v>
      </c>
      <c r="AA564">
        <f t="shared" si="95"/>
        <v>48</v>
      </c>
      <c r="AB564">
        <f t="shared" si="96"/>
        <v>27</v>
      </c>
      <c r="AC564">
        <f t="shared" si="97"/>
        <v>9</v>
      </c>
      <c r="AD564">
        <f t="shared" si="98"/>
        <v>44</v>
      </c>
      <c r="AE564">
        <f t="shared" si="99"/>
        <v>23</v>
      </c>
      <c r="AF564">
        <f>SUMPRODUCT(U564:AE564,Weights!$E$3:$O$3)</f>
        <v>53.5</v>
      </c>
    </row>
    <row r="565" spans="1:32" x14ac:dyDescent="0.25">
      <c r="A565" t="s">
        <v>1147</v>
      </c>
      <c r="B565" t="s">
        <v>60</v>
      </c>
      <c r="C565">
        <v>1</v>
      </c>
      <c r="D565">
        <v>3</v>
      </c>
      <c r="E565">
        <v>5.49</v>
      </c>
      <c r="F565">
        <v>5</v>
      </c>
      <c r="G565">
        <v>7</v>
      </c>
      <c r="H565">
        <v>26</v>
      </c>
      <c r="I565">
        <v>32</v>
      </c>
      <c r="J565">
        <v>16</v>
      </c>
      <c r="K565">
        <v>4</v>
      </c>
      <c r="L565">
        <v>17</v>
      </c>
      <c r="M565">
        <v>12</v>
      </c>
      <c r="N565">
        <v>1.66</v>
      </c>
      <c r="O565">
        <v>5.83</v>
      </c>
      <c r="P565">
        <v>4.2300000000000004</v>
      </c>
      <c r="Q565">
        <v>5.16</v>
      </c>
      <c r="R565">
        <v>0.1</v>
      </c>
      <c r="S565">
        <v>14508</v>
      </c>
      <c r="U565">
        <f t="shared" si="89"/>
        <v>1</v>
      </c>
      <c r="V565">
        <f t="shared" si="90"/>
        <v>3</v>
      </c>
      <c r="W565">
        <f t="shared" si="91"/>
        <v>5.49</v>
      </c>
      <c r="X565">
        <f t="shared" si="92"/>
        <v>5</v>
      </c>
      <c r="Y565">
        <f t="shared" si="93"/>
        <v>7</v>
      </c>
      <c r="Z565">
        <f t="shared" si="94"/>
        <v>26</v>
      </c>
      <c r="AA565">
        <f t="shared" si="95"/>
        <v>32</v>
      </c>
      <c r="AB565">
        <f t="shared" si="96"/>
        <v>16</v>
      </c>
      <c r="AC565">
        <f t="shared" si="97"/>
        <v>4</v>
      </c>
      <c r="AD565">
        <f t="shared" si="98"/>
        <v>17</v>
      </c>
      <c r="AE565">
        <f t="shared" si="99"/>
        <v>12</v>
      </c>
      <c r="AF565">
        <f>SUMPRODUCT(U565:AE565,Weights!$E$3:$O$3)</f>
        <v>11</v>
      </c>
    </row>
    <row r="566" spans="1:32" x14ac:dyDescent="0.25">
      <c r="A566" t="s">
        <v>960</v>
      </c>
      <c r="B566" t="s">
        <v>27</v>
      </c>
      <c r="C566">
        <v>2</v>
      </c>
      <c r="D566">
        <v>3</v>
      </c>
      <c r="E566">
        <v>5.35</v>
      </c>
      <c r="F566">
        <v>7</v>
      </c>
      <c r="G566">
        <v>9</v>
      </c>
      <c r="H566">
        <v>40</v>
      </c>
      <c r="I566">
        <v>50</v>
      </c>
      <c r="J566">
        <v>24</v>
      </c>
      <c r="K566">
        <v>7</v>
      </c>
      <c r="L566">
        <v>24</v>
      </c>
      <c r="M566">
        <v>11</v>
      </c>
      <c r="N566">
        <v>1.52</v>
      </c>
      <c r="O566">
        <v>5.33</v>
      </c>
      <c r="P566">
        <v>2.39</v>
      </c>
      <c r="Q566">
        <v>5.16</v>
      </c>
      <c r="R566">
        <v>0.3</v>
      </c>
      <c r="S566">
        <v>15258</v>
      </c>
      <c r="U566">
        <f t="shared" si="89"/>
        <v>2</v>
      </c>
      <c r="V566">
        <f t="shared" si="90"/>
        <v>3</v>
      </c>
      <c r="W566">
        <f t="shared" si="91"/>
        <v>5.35</v>
      </c>
      <c r="X566">
        <f t="shared" si="92"/>
        <v>7</v>
      </c>
      <c r="Y566">
        <f t="shared" si="93"/>
        <v>9</v>
      </c>
      <c r="Z566">
        <f t="shared" si="94"/>
        <v>40</v>
      </c>
      <c r="AA566">
        <f t="shared" si="95"/>
        <v>50</v>
      </c>
      <c r="AB566">
        <f t="shared" si="96"/>
        <v>24</v>
      </c>
      <c r="AC566">
        <f t="shared" si="97"/>
        <v>7</v>
      </c>
      <c r="AD566">
        <f t="shared" si="98"/>
        <v>24</v>
      </c>
      <c r="AE566">
        <f t="shared" si="99"/>
        <v>11</v>
      </c>
      <c r="AF566">
        <f>SUMPRODUCT(U566:AE566,Weights!$E$3:$O$3)</f>
        <v>26.5</v>
      </c>
    </row>
    <row r="567" spans="1:32" x14ac:dyDescent="0.25">
      <c r="A567" t="s">
        <v>1141</v>
      </c>
      <c r="B567" t="s">
        <v>56</v>
      </c>
      <c r="C567">
        <v>2</v>
      </c>
      <c r="D567">
        <v>4</v>
      </c>
      <c r="E567">
        <v>5.58</v>
      </c>
      <c r="F567">
        <v>7</v>
      </c>
      <c r="G567">
        <v>8</v>
      </c>
      <c r="H567">
        <v>39</v>
      </c>
      <c r="I567">
        <v>47</v>
      </c>
      <c r="J567">
        <v>24</v>
      </c>
      <c r="K567">
        <v>6</v>
      </c>
      <c r="L567">
        <v>24</v>
      </c>
      <c r="M567">
        <v>16</v>
      </c>
      <c r="N567">
        <v>1.61</v>
      </c>
      <c r="O567">
        <v>5.62</v>
      </c>
      <c r="P567">
        <v>3.7</v>
      </c>
      <c r="Q567">
        <v>5.17</v>
      </c>
      <c r="R567">
        <v>0.2</v>
      </c>
      <c r="S567">
        <v>15126</v>
      </c>
      <c r="U567">
        <f t="shared" ref="U567:U630" si="100">C567</f>
        <v>2</v>
      </c>
      <c r="V567">
        <f t="shared" ref="V567:V630" si="101">D567</f>
        <v>4</v>
      </c>
      <c r="W567">
        <f t="shared" ref="W567:W630" si="102">E567</f>
        <v>5.58</v>
      </c>
      <c r="X567">
        <f t="shared" ref="X567:X630" si="103">F567</f>
        <v>7</v>
      </c>
      <c r="Y567">
        <f t="shared" ref="Y567:Y630" si="104">G567</f>
        <v>8</v>
      </c>
      <c r="Z567">
        <f t="shared" ref="Z567:Z630" si="105">H567</f>
        <v>39</v>
      </c>
      <c r="AA567">
        <f t="shared" ref="AA567:AA630" si="106">I567</f>
        <v>47</v>
      </c>
      <c r="AB567">
        <f t="shared" ref="AB567:AB630" si="107">J567</f>
        <v>24</v>
      </c>
      <c r="AC567">
        <f t="shared" ref="AC567:AC630" si="108">K567</f>
        <v>6</v>
      </c>
      <c r="AD567">
        <f t="shared" ref="AD567:AD630" si="109">L567</f>
        <v>24</v>
      </c>
      <c r="AE567">
        <f t="shared" ref="AE567:AE630" si="110">M567</f>
        <v>16</v>
      </c>
      <c r="AF567">
        <f>SUMPRODUCT(U567:AE567,Weights!$E$3:$O$3)</f>
        <v>20.5</v>
      </c>
    </row>
    <row r="568" spans="1:32" x14ac:dyDescent="0.25">
      <c r="A568" t="s">
        <v>1143</v>
      </c>
      <c r="B568" t="s">
        <v>56</v>
      </c>
      <c r="C568">
        <v>1</v>
      </c>
      <c r="D568">
        <v>2</v>
      </c>
      <c r="E568">
        <v>5.45</v>
      </c>
      <c r="F568">
        <v>0</v>
      </c>
      <c r="G568">
        <v>19</v>
      </c>
      <c r="H568">
        <v>24</v>
      </c>
      <c r="I568">
        <v>25</v>
      </c>
      <c r="J568">
        <v>14</v>
      </c>
      <c r="K568">
        <v>3</v>
      </c>
      <c r="L568">
        <v>22</v>
      </c>
      <c r="M568">
        <v>15</v>
      </c>
      <c r="N568">
        <v>1.69</v>
      </c>
      <c r="O568">
        <v>8.5</v>
      </c>
      <c r="P568">
        <v>5.78</v>
      </c>
      <c r="Q568">
        <v>5.17</v>
      </c>
      <c r="R568">
        <v>-0.1</v>
      </c>
      <c r="S568">
        <v>9119</v>
      </c>
      <c r="U568">
        <f t="shared" si="100"/>
        <v>1</v>
      </c>
      <c r="V568">
        <f t="shared" si="101"/>
        <v>2</v>
      </c>
      <c r="W568">
        <f t="shared" si="102"/>
        <v>5.45</v>
      </c>
      <c r="X568">
        <f t="shared" si="103"/>
        <v>0</v>
      </c>
      <c r="Y568">
        <f t="shared" si="104"/>
        <v>19</v>
      </c>
      <c r="Z568">
        <f t="shared" si="105"/>
        <v>24</v>
      </c>
      <c r="AA568">
        <f t="shared" si="106"/>
        <v>25</v>
      </c>
      <c r="AB568">
        <f t="shared" si="107"/>
        <v>14</v>
      </c>
      <c r="AC568">
        <f t="shared" si="108"/>
        <v>3</v>
      </c>
      <c r="AD568">
        <f t="shared" si="109"/>
        <v>22</v>
      </c>
      <c r="AE568">
        <f t="shared" si="110"/>
        <v>15</v>
      </c>
      <c r="AF568">
        <f>SUMPRODUCT(U568:AE568,Weights!$E$3:$O$3)</f>
        <v>21</v>
      </c>
    </row>
    <row r="569" spans="1:32" x14ac:dyDescent="0.25">
      <c r="A569" t="s">
        <v>968</v>
      </c>
      <c r="B569" t="s">
        <v>34</v>
      </c>
      <c r="C569">
        <v>1</v>
      </c>
      <c r="D569">
        <v>2</v>
      </c>
      <c r="E569">
        <v>5.27</v>
      </c>
      <c r="F569">
        <v>6</v>
      </c>
      <c r="G569">
        <v>16</v>
      </c>
      <c r="H569">
        <v>33</v>
      </c>
      <c r="I569">
        <v>37</v>
      </c>
      <c r="J569">
        <v>19</v>
      </c>
      <c r="K569">
        <v>6</v>
      </c>
      <c r="L569">
        <v>23</v>
      </c>
      <c r="M569">
        <v>12</v>
      </c>
      <c r="N569">
        <v>1.47</v>
      </c>
      <c r="O569">
        <v>6.34</v>
      </c>
      <c r="P569">
        <v>3.16</v>
      </c>
      <c r="Q569">
        <v>5.17</v>
      </c>
      <c r="R569">
        <v>0</v>
      </c>
      <c r="S569">
        <v>18282</v>
      </c>
      <c r="U569">
        <f t="shared" si="100"/>
        <v>1</v>
      </c>
      <c r="V569">
        <f t="shared" si="101"/>
        <v>2</v>
      </c>
      <c r="W569">
        <f t="shared" si="102"/>
        <v>5.27</v>
      </c>
      <c r="X569">
        <f t="shared" si="103"/>
        <v>6</v>
      </c>
      <c r="Y569">
        <f t="shared" si="104"/>
        <v>16</v>
      </c>
      <c r="Z569">
        <f t="shared" si="105"/>
        <v>33</v>
      </c>
      <c r="AA569">
        <f t="shared" si="106"/>
        <v>37</v>
      </c>
      <c r="AB569">
        <f t="shared" si="107"/>
        <v>19</v>
      </c>
      <c r="AC569">
        <f t="shared" si="108"/>
        <v>6</v>
      </c>
      <c r="AD569">
        <f t="shared" si="109"/>
        <v>23</v>
      </c>
      <c r="AE569">
        <f t="shared" si="110"/>
        <v>12</v>
      </c>
      <c r="AF569">
        <f>SUMPRODUCT(U569:AE569,Weights!$E$3:$O$3)</f>
        <v>25.5</v>
      </c>
    </row>
    <row r="570" spans="1:32" x14ac:dyDescent="0.25">
      <c r="A570" t="s">
        <v>962</v>
      </c>
      <c r="B570" t="s">
        <v>39</v>
      </c>
      <c r="C570">
        <v>1</v>
      </c>
      <c r="D570">
        <v>1</v>
      </c>
      <c r="E570">
        <v>5.35</v>
      </c>
      <c r="F570">
        <v>0</v>
      </c>
      <c r="G570">
        <v>17</v>
      </c>
      <c r="H570">
        <v>20</v>
      </c>
      <c r="I570">
        <v>21</v>
      </c>
      <c r="J570">
        <v>12</v>
      </c>
      <c r="K570">
        <v>2</v>
      </c>
      <c r="L570">
        <v>16</v>
      </c>
      <c r="M570">
        <v>12</v>
      </c>
      <c r="N570">
        <v>1.68</v>
      </c>
      <c r="O570">
        <v>7.05</v>
      </c>
      <c r="P570">
        <v>5.46</v>
      </c>
      <c r="Q570">
        <v>5.17</v>
      </c>
      <c r="R570">
        <v>-0.1</v>
      </c>
      <c r="S570">
        <v>12166</v>
      </c>
      <c r="U570">
        <f t="shared" si="100"/>
        <v>1</v>
      </c>
      <c r="V570">
        <f t="shared" si="101"/>
        <v>1</v>
      </c>
      <c r="W570">
        <f t="shared" si="102"/>
        <v>5.35</v>
      </c>
      <c r="X570">
        <f t="shared" si="103"/>
        <v>0</v>
      </c>
      <c r="Y570">
        <f t="shared" si="104"/>
        <v>17</v>
      </c>
      <c r="Z570">
        <f t="shared" si="105"/>
        <v>20</v>
      </c>
      <c r="AA570">
        <f t="shared" si="106"/>
        <v>21</v>
      </c>
      <c r="AB570">
        <f t="shared" si="107"/>
        <v>12</v>
      </c>
      <c r="AC570">
        <f t="shared" si="108"/>
        <v>2</v>
      </c>
      <c r="AD570">
        <f t="shared" si="109"/>
        <v>16</v>
      </c>
      <c r="AE570">
        <f t="shared" si="110"/>
        <v>12</v>
      </c>
      <c r="AF570">
        <f>SUMPRODUCT(U570:AE570,Weights!$E$3:$O$3)</f>
        <v>17.5</v>
      </c>
    </row>
    <row r="571" spans="1:32" x14ac:dyDescent="0.25">
      <c r="A571" t="s">
        <v>959</v>
      </c>
      <c r="B571" t="s">
        <v>27</v>
      </c>
      <c r="C571">
        <v>3</v>
      </c>
      <c r="D571">
        <v>5</v>
      </c>
      <c r="E571">
        <v>5.23</v>
      </c>
      <c r="F571">
        <v>10</v>
      </c>
      <c r="G571">
        <v>10</v>
      </c>
      <c r="H571">
        <v>58</v>
      </c>
      <c r="I571">
        <v>71</v>
      </c>
      <c r="J571">
        <v>34</v>
      </c>
      <c r="K571">
        <v>9</v>
      </c>
      <c r="L571">
        <v>35</v>
      </c>
      <c r="M571">
        <v>20</v>
      </c>
      <c r="N571">
        <v>1.57</v>
      </c>
      <c r="O571">
        <v>5.44</v>
      </c>
      <c r="P571">
        <v>3.14</v>
      </c>
      <c r="Q571">
        <v>5.19</v>
      </c>
      <c r="R571">
        <v>0.5</v>
      </c>
      <c r="S571">
        <v>16256</v>
      </c>
      <c r="U571">
        <f t="shared" si="100"/>
        <v>3</v>
      </c>
      <c r="V571">
        <f t="shared" si="101"/>
        <v>5</v>
      </c>
      <c r="W571">
        <f t="shared" si="102"/>
        <v>5.23</v>
      </c>
      <c r="X571">
        <f t="shared" si="103"/>
        <v>10</v>
      </c>
      <c r="Y571">
        <f t="shared" si="104"/>
        <v>10</v>
      </c>
      <c r="Z571">
        <f t="shared" si="105"/>
        <v>58</v>
      </c>
      <c r="AA571">
        <f t="shared" si="106"/>
        <v>71</v>
      </c>
      <c r="AB571">
        <f t="shared" si="107"/>
        <v>34</v>
      </c>
      <c r="AC571">
        <f t="shared" si="108"/>
        <v>9</v>
      </c>
      <c r="AD571">
        <f t="shared" si="109"/>
        <v>35</v>
      </c>
      <c r="AE571">
        <f t="shared" si="110"/>
        <v>20</v>
      </c>
      <c r="AF571">
        <f>SUMPRODUCT(U571:AE571,Weights!$E$3:$O$3)</f>
        <v>37.5</v>
      </c>
    </row>
    <row r="572" spans="1:32" x14ac:dyDescent="0.25">
      <c r="A572" t="s">
        <v>943</v>
      </c>
      <c r="B572" t="s">
        <v>56</v>
      </c>
      <c r="C572">
        <v>2</v>
      </c>
      <c r="D572">
        <v>5</v>
      </c>
      <c r="E572">
        <v>5.26</v>
      </c>
      <c r="F572">
        <v>11</v>
      </c>
      <c r="G572">
        <v>11</v>
      </c>
      <c r="H572">
        <v>63</v>
      </c>
      <c r="I572">
        <v>69</v>
      </c>
      <c r="J572">
        <v>37</v>
      </c>
      <c r="K572">
        <v>12</v>
      </c>
      <c r="L572">
        <v>54</v>
      </c>
      <c r="M572">
        <v>25</v>
      </c>
      <c r="N572">
        <v>1.49</v>
      </c>
      <c r="O572">
        <v>7.72</v>
      </c>
      <c r="P572">
        <v>3.55</v>
      </c>
      <c r="Q572">
        <v>5.19</v>
      </c>
      <c r="R572">
        <v>0.4</v>
      </c>
      <c r="S572">
        <v>7059</v>
      </c>
      <c r="U572">
        <f t="shared" si="100"/>
        <v>2</v>
      </c>
      <c r="V572">
        <f t="shared" si="101"/>
        <v>5</v>
      </c>
      <c r="W572">
        <f t="shared" si="102"/>
        <v>5.26</v>
      </c>
      <c r="X572">
        <f t="shared" si="103"/>
        <v>11</v>
      </c>
      <c r="Y572">
        <f t="shared" si="104"/>
        <v>11</v>
      </c>
      <c r="Z572">
        <f t="shared" si="105"/>
        <v>63</v>
      </c>
      <c r="AA572">
        <f t="shared" si="106"/>
        <v>69</v>
      </c>
      <c r="AB572">
        <f t="shared" si="107"/>
        <v>37</v>
      </c>
      <c r="AC572">
        <f t="shared" si="108"/>
        <v>12</v>
      </c>
      <c r="AD572">
        <f t="shared" si="109"/>
        <v>54</v>
      </c>
      <c r="AE572">
        <f t="shared" si="110"/>
        <v>25</v>
      </c>
      <c r="AF572">
        <f>SUMPRODUCT(U572:AE572,Weights!$E$3:$O$3)</f>
        <v>54</v>
      </c>
    </row>
    <row r="573" spans="1:32" x14ac:dyDescent="0.25">
      <c r="A573" t="s">
        <v>950</v>
      </c>
      <c r="B573" t="s">
        <v>96</v>
      </c>
      <c r="C573">
        <v>3</v>
      </c>
      <c r="D573">
        <v>4</v>
      </c>
      <c r="E573">
        <v>5.12</v>
      </c>
      <c r="F573">
        <v>10</v>
      </c>
      <c r="G573">
        <v>13</v>
      </c>
      <c r="H573">
        <v>61</v>
      </c>
      <c r="I573">
        <v>73</v>
      </c>
      <c r="J573">
        <v>35</v>
      </c>
      <c r="K573">
        <v>10</v>
      </c>
      <c r="L573">
        <v>37</v>
      </c>
      <c r="M573">
        <v>20</v>
      </c>
      <c r="N573">
        <v>1.52</v>
      </c>
      <c r="O573">
        <v>5.4</v>
      </c>
      <c r="P573">
        <v>2.89</v>
      </c>
      <c r="Q573">
        <v>5.21</v>
      </c>
      <c r="R573">
        <v>0.3</v>
      </c>
      <c r="S573">
        <v>12730</v>
      </c>
      <c r="U573">
        <f t="shared" si="100"/>
        <v>3</v>
      </c>
      <c r="V573">
        <f t="shared" si="101"/>
        <v>4</v>
      </c>
      <c r="W573">
        <f t="shared" si="102"/>
        <v>5.12</v>
      </c>
      <c r="X573">
        <f t="shared" si="103"/>
        <v>10</v>
      </c>
      <c r="Y573">
        <f t="shared" si="104"/>
        <v>13</v>
      </c>
      <c r="Z573">
        <f t="shared" si="105"/>
        <v>61</v>
      </c>
      <c r="AA573">
        <f t="shared" si="106"/>
        <v>73</v>
      </c>
      <c r="AB573">
        <f t="shared" si="107"/>
        <v>35</v>
      </c>
      <c r="AC573">
        <f t="shared" si="108"/>
        <v>10</v>
      </c>
      <c r="AD573">
        <f t="shared" si="109"/>
        <v>37</v>
      </c>
      <c r="AE573">
        <f t="shared" si="110"/>
        <v>20</v>
      </c>
      <c r="AF573">
        <f>SUMPRODUCT(U573:AE573,Weights!$E$3:$O$3)</f>
        <v>45.5</v>
      </c>
    </row>
    <row r="574" spans="1:32" x14ac:dyDescent="0.25">
      <c r="A574" t="s">
        <v>957</v>
      </c>
      <c r="B574" t="s">
        <v>56</v>
      </c>
      <c r="C574">
        <v>2</v>
      </c>
      <c r="D574">
        <v>4</v>
      </c>
      <c r="E574">
        <v>5.43</v>
      </c>
      <c r="F574">
        <v>10</v>
      </c>
      <c r="G574">
        <v>11</v>
      </c>
      <c r="H574">
        <v>52</v>
      </c>
      <c r="I574">
        <v>64</v>
      </c>
      <c r="J574">
        <v>31</v>
      </c>
      <c r="K574">
        <v>7</v>
      </c>
      <c r="L574">
        <v>30</v>
      </c>
      <c r="M574">
        <v>21</v>
      </c>
      <c r="N574">
        <v>1.64</v>
      </c>
      <c r="O574">
        <v>5.29</v>
      </c>
      <c r="P574">
        <v>3.6</v>
      </c>
      <c r="Q574">
        <v>5.21</v>
      </c>
      <c r="R574">
        <v>0.2</v>
      </c>
      <c r="S574">
        <v>5203</v>
      </c>
      <c r="U574">
        <f t="shared" si="100"/>
        <v>2</v>
      </c>
      <c r="V574">
        <f t="shared" si="101"/>
        <v>4</v>
      </c>
      <c r="W574">
        <f t="shared" si="102"/>
        <v>5.43</v>
      </c>
      <c r="X574">
        <f t="shared" si="103"/>
        <v>10</v>
      </c>
      <c r="Y574">
        <f t="shared" si="104"/>
        <v>11</v>
      </c>
      <c r="Z574">
        <f t="shared" si="105"/>
        <v>52</v>
      </c>
      <c r="AA574">
        <f t="shared" si="106"/>
        <v>64</v>
      </c>
      <c r="AB574">
        <f t="shared" si="107"/>
        <v>31</v>
      </c>
      <c r="AC574">
        <f t="shared" si="108"/>
        <v>7</v>
      </c>
      <c r="AD574">
        <f t="shared" si="109"/>
        <v>30</v>
      </c>
      <c r="AE574">
        <f t="shared" si="110"/>
        <v>21</v>
      </c>
      <c r="AF574">
        <f>SUMPRODUCT(U574:AE574,Weights!$E$3:$O$3)</f>
        <v>27.5</v>
      </c>
    </row>
    <row r="575" spans="1:32" x14ac:dyDescent="0.25">
      <c r="A575" t="s">
        <v>948</v>
      </c>
      <c r="B575" t="s">
        <v>21</v>
      </c>
      <c r="C575">
        <v>2</v>
      </c>
      <c r="D575">
        <v>5</v>
      </c>
      <c r="E575">
        <v>5.1100000000000003</v>
      </c>
      <c r="F575">
        <v>10</v>
      </c>
      <c r="G575">
        <v>13</v>
      </c>
      <c r="H575">
        <v>56</v>
      </c>
      <c r="I575">
        <v>59</v>
      </c>
      <c r="J575">
        <v>32</v>
      </c>
      <c r="K575">
        <v>10</v>
      </c>
      <c r="L575">
        <v>45</v>
      </c>
      <c r="M575">
        <v>20</v>
      </c>
      <c r="N575">
        <v>1.41</v>
      </c>
      <c r="O575">
        <v>7.28</v>
      </c>
      <c r="P575">
        <v>3.22</v>
      </c>
      <c r="Q575">
        <v>5.21</v>
      </c>
      <c r="R575">
        <v>0.2</v>
      </c>
      <c r="S575">
        <v>10968</v>
      </c>
      <c r="U575">
        <f t="shared" si="100"/>
        <v>2</v>
      </c>
      <c r="V575">
        <f t="shared" si="101"/>
        <v>5</v>
      </c>
      <c r="W575">
        <f t="shared" si="102"/>
        <v>5.1100000000000003</v>
      </c>
      <c r="X575">
        <f t="shared" si="103"/>
        <v>10</v>
      </c>
      <c r="Y575">
        <f t="shared" si="104"/>
        <v>13</v>
      </c>
      <c r="Z575">
        <f t="shared" si="105"/>
        <v>56</v>
      </c>
      <c r="AA575">
        <f t="shared" si="106"/>
        <v>59</v>
      </c>
      <c r="AB575">
        <f t="shared" si="107"/>
        <v>32</v>
      </c>
      <c r="AC575">
        <f t="shared" si="108"/>
        <v>10</v>
      </c>
      <c r="AD575">
        <f t="shared" si="109"/>
        <v>45</v>
      </c>
      <c r="AE575">
        <f t="shared" si="110"/>
        <v>20</v>
      </c>
      <c r="AF575">
        <f>SUMPRODUCT(U575:AE575,Weights!$E$3:$O$3)</f>
        <v>48.5</v>
      </c>
    </row>
    <row r="576" spans="1:32" x14ac:dyDescent="0.25">
      <c r="A576" t="s">
        <v>1154</v>
      </c>
      <c r="B576" t="s">
        <v>45</v>
      </c>
      <c r="C576">
        <v>2</v>
      </c>
      <c r="D576">
        <v>4</v>
      </c>
      <c r="E576">
        <v>5.63</v>
      </c>
      <c r="F576">
        <v>7</v>
      </c>
      <c r="G576">
        <v>9</v>
      </c>
      <c r="H576">
        <v>40</v>
      </c>
      <c r="I576">
        <v>45</v>
      </c>
      <c r="J576">
        <v>25</v>
      </c>
      <c r="K576">
        <v>6</v>
      </c>
      <c r="L576">
        <v>26</v>
      </c>
      <c r="M576">
        <v>17</v>
      </c>
      <c r="N576">
        <v>1.54</v>
      </c>
      <c r="O576">
        <v>5.95</v>
      </c>
      <c r="P576">
        <v>3.79</v>
      </c>
      <c r="Q576">
        <v>5.23</v>
      </c>
      <c r="R576">
        <v>0.1</v>
      </c>
      <c r="S576">
        <v>1841</v>
      </c>
      <c r="U576">
        <f t="shared" si="100"/>
        <v>2</v>
      </c>
      <c r="V576">
        <f t="shared" si="101"/>
        <v>4</v>
      </c>
      <c r="W576">
        <f t="shared" si="102"/>
        <v>5.63</v>
      </c>
      <c r="X576">
        <f t="shared" si="103"/>
        <v>7</v>
      </c>
      <c r="Y576">
        <f t="shared" si="104"/>
        <v>9</v>
      </c>
      <c r="Z576">
        <f t="shared" si="105"/>
        <v>40</v>
      </c>
      <c r="AA576">
        <f t="shared" si="106"/>
        <v>45</v>
      </c>
      <c r="AB576">
        <f t="shared" si="107"/>
        <v>25</v>
      </c>
      <c r="AC576">
        <f t="shared" si="108"/>
        <v>6</v>
      </c>
      <c r="AD576">
        <f t="shared" si="109"/>
        <v>26</v>
      </c>
      <c r="AE576">
        <f t="shared" si="110"/>
        <v>17</v>
      </c>
      <c r="AF576">
        <f>SUMPRODUCT(U576:AE576,Weights!$E$3:$O$3)</f>
        <v>23</v>
      </c>
    </row>
    <row r="577" spans="1:32" x14ac:dyDescent="0.25">
      <c r="A577" t="s">
        <v>1144</v>
      </c>
      <c r="B577" t="s">
        <v>32</v>
      </c>
      <c r="C577">
        <v>2</v>
      </c>
      <c r="D577">
        <v>4</v>
      </c>
      <c r="E577">
        <v>5.52</v>
      </c>
      <c r="F577">
        <v>8</v>
      </c>
      <c r="G577">
        <v>11</v>
      </c>
      <c r="H577">
        <v>44</v>
      </c>
      <c r="I577">
        <v>50</v>
      </c>
      <c r="J577">
        <v>27</v>
      </c>
      <c r="K577">
        <v>9</v>
      </c>
      <c r="L577">
        <v>37</v>
      </c>
      <c r="M577">
        <v>16</v>
      </c>
      <c r="N577">
        <v>1.49</v>
      </c>
      <c r="O577">
        <v>7.55</v>
      </c>
      <c r="P577">
        <v>3.3</v>
      </c>
      <c r="Q577">
        <v>5.24</v>
      </c>
      <c r="R577">
        <v>0.1</v>
      </c>
      <c r="S577">
        <v>14814</v>
      </c>
      <c r="U577">
        <f t="shared" si="100"/>
        <v>2</v>
      </c>
      <c r="V577">
        <f t="shared" si="101"/>
        <v>4</v>
      </c>
      <c r="W577">
        <f t="shared" si="102"/>
        <v>5.52</v>
      </c>
      <c r="X577">
        <f t="shared" si="103"/>
        <v>8</v>
      </c>
      <c r="Y577">
        <f t="shared" si="104"/>
        <v>11</v>
      </c>
      <c r="Z577">
        <f t="shared" si="105"/>
        <v>44</v>
      </c>
      <c r="AA577">
        <f t="shared" si="106"/>
        <v>50</v>
      </c>
      <c r="AB577">
        <f t="shared" si="107"/>
        <v>27</v>
      </c>
      <c r="AC577">
        <f t="shared" si="108"/>
        <v>9</v>
      </c>
      <c r="AD577">
        <f t="shared" si="109"/>
        <v>37</v>
      </c>
      <c r="AE577">
        <f t="shared" si="110"/>
        <v>16</v>
      </c>
      <c r="AF577">
        <f>SUMPRODUCT(U577:AE577,Weights!$E$3:$O$3)</f>
        <v>36</v>
      </c>
    </row>
    <row r="578" spans="1:32" x14ac:dyDescent="0.25">
      <c r="A578" t="s">
        <v>965</v>
      </c>
      <c r="B578" t="s">
        <v>56</v>
      </c>
      <c r="C578">
        <v>1</v>
      </c>
      <c r="D578">
        <v>3</v>
      </c>
      <c r="E578">
        <v>5.51</v>
      </c>
      <c r="F578">
        <v>4</v>
      </c>
      <c r="G578">
        <v>18</v>
      </c>
      <c r="H578">
        <v>39</v>
      </c>
      <c r="I578">
        <v>45</v>
      </c>
      <c r="J578">
        <v>24</v>
      </c>
      <c r="K578">
        <v>6</v>
      </c>
      <c r="L578">
        <v>27</v>
      </c>
      <c r="M578">
        <v>17</v>
      </c>
      <c r="N578">
        <v>1.6</v>
      </c>
      <c r="O578">
        <v>6.24</v>
      </c>
      <c r="P578">
        <v>3.92</v>
      </c>
      <c r="Q578">
        <v>5.25</v>
      </c>
      <c r="R578">
        <v>0</v>
      </c>
      <c r="S578">
        <v>13418</v>
      </c>
      <c r="U578">
        <f t="shared" si="100"/>
        <v>1</v>
      </c>
      <c r="V578">
        <f t="shared" si="101"/>
        <v>3</v>
      </c>
      <c r="W578">
        <f t="shared" si="102"/>
        <v>5.51</v>
      </c>
      <c r="X578">
        <f t="shared" si="103"/>
        <v>4</v>
      </c>
      <c r="Y578">
        <f t="shared" si="104"/>
        <v>18</v>
      </c>
      <c r="Z578">
        <f t="shared" si="105"/>
        <v>39</v>
      </c>
      <c r="AA578">
        <f t="shared" si="106"/>
        <v>45</v>
      </c>
      <c r="AB578">
        <f t="shared" si="107"/>
        <v>24</v>
      </c>
      <c r="AC578">
        <f t="shared" si="108"/>
        <v>6</v>
      </c>
      <c r="AD578">
        <f t="shared" si="109"/>
        <v>27</v>
      </c>
      <c r="AE578">
        <f t="shared" si="110"/>
        <v>17</v>
      </c>
      <c r="AF578">
        <f>SUMPRODUCT(U578:AE578,Weights!$E$3:$O$3)</f>
        <v>22</v>
      </c>
    </row>
    <row r="579" spans="1:32" x14ac:dyDescent="0.25">
      <c r="A579" t="s">
        <v>971</v>
      </c>
      <c r="B579" t="s">
        <v>21</v>
      </c>
      <c r="C579">
        <v>2</v>
      </c>
      <c r="D579">
        <v>4</v>
      </c>
      <c r="E579">
        <v>5.39</v>
      </c>
      <c r="F579">
        <v>9</v>
      </c>
      <c r="G579">
        <v>9</v>
      </c>
      <c r="H579">
        <v>45</v>
      </c>
      <c r="I579">
        <v>51</v>
      </c>
      <c r="J579">
        <v>27</v>
      </c>
      <c r="K579">
        <v>8</v>
      </c>
      <c r="L579">
        <v>32</v>
      </c>
      <c r="M579">
        <v>17</v>
      </c>
      <c r="N579">
        <v>1.49</v>
      </c>
      <c r="O579">
        <v>6.32</v>
      </c>
      <c r="P579">
        <v>3.29</v>
      </c>
      <c r="Q579">
        <v>5.26</v>
      </c>
      <c r="R579">
        <v>0.2</v>
      </c>
      <c r="S579">
        <v>14962</v>
      </c>
      <c r="U579">
        <f t="shared" si="100"/>
        <v>2</v>
      </c>
      <c r="V579">
        <f t="shared" si="101"/>
        <v>4</v>
      </c>
      <c r="W579">
        <f t="shared" si="102"/>
        <v>5.39</v>
      </c>
      <c r="X579">
        <f t="shared" si="103"/>
        <v>9</v>
      </c>
      <c r="Y579">
        <f t="shared" si="104"/>
        <v>9</v>
      </c>
      <c r="Z579">
        <f t="shared" si="105"/>
        <v>45</v>
      </c>
      <c r="AA579">
        <f t="shared" si="106"/>
        <v>51</v>
      </c>
      <c r="AB579">
        <f t="shared" si="107"/>
        <v>27</v>
      </c>
      <c r="AC579">
        <f t="shared" si="108"/>
        <v>8</v>
      </c>
      <c r="AD579">
        <f t="shared" si="109"/>
        <v>32</v>
      </c>
      <c r="AE579">
        <f t="shared" si="110"/>
        <v>17</v>
      </c>
      <c r="AF579">
        <f>SUMPRODUCT(U579:AE579,Weights!$E$3:$O$3)</f>
        <v>32</v>
      </c>
    </row>
    <row r="580" spans="1:32" x14ac:dyDescent="0.25">
      <c r="A580" t="s">
        <v>1159</v>
      </c>
      <c r="B580" t="s">
        <v>60</v>
      </c>
      <c r="C580">
        <v>1</v>
      </c>
      <c r="D580">
        <v>2</v>
      </c>
      <c r="E580">
        <v>5.59</v>
      </c>
      <c r="F580">
        <v>1</v>
      </c>
      <c r="G580">
        <v>16</v>
      </c>
      <c r="H580">
        <v>25</v>
      </c>
      <c r="I580">
        <v>31</v>
      </c>
      <c r="J580">
        <v>16</v>
      </c>
      <c r="K580">
        <v>4</v>
      </c>
      <c r="L580">
        <v>16</v>
      </c>
      <c r="M580">
        <v>10</v>
      </c>
      <c r="N580">
        <v>1.6</v>
      </c>
      <c r="O580">
        <v>5.79</v>
      </c>
      <c r="P580">
        <v>3.5</v>
      </c>
      <c r="Q580">
        <v>5.27</v>
      </c>
      <c r="R580">
        <v>-0.1</v>
      </c>
      <c r="S580">
        <v>15239</v>
      </c>
      <c r="U580">
        <f t="shared" si="100"/>
        <v>1</v>
      </c>
      <c r="V580">
        <f t="shared" si="101"/>
        <v>2</v>
      </c>
      <c r="W580">
        <f t="shared" si="102"/>
        <v>5.59</v>
      </c>
      <c r="X580">
        <f t="shared" si="103"/>
        <v>1</v>
      </c>
      <c r="Y580">
        <f t="shared" si="104"/>
        <v>16</v>
      </c>
      <c r="Z580">
        <f t="shared" si="105"/>
        <v>25</v>
      </c>
      <c r="AA580">
        <f t="shared" si="106"/>
        <v>31</v>
      </c>
      <c r="AB580">
        <f t="shared" si="107"/>
        <v>16</v>
      </c>
      <c r="AC580">
        <f t="shared" si="108"/>
        <v>4</v>
      </c>
      <c r="AD580">
        <f t="shared" si="109"/>
        <v>16</v>
      </c>
      <c r="AE580">
        <f t="shared" si="110"/>
        <v>10</v>
      </c>
      <c r="AF580">
        <f>SUMPRODUCT(U580:AE580,Weights!$E$3:$O$3)</f>
        <v>12.5</v>
      </c>
    </row>
    <row r="581" spans="1:32" x14ac:dyDescent="0.25">
      <c r="A581" t="s">
        <v>929</v>
      </c>
      <c r="B581" t="s">
        <v>60</v>
      </c>
      <c r="C581">
        <v>3</v>
      </c>
      <c r="D581">
        <v>6</v>
      </c>
      <c r="E581">
        <v>5.14</v>
      </c>
      <c r="F581">
        <v>13</v>
      </c>
      <c r="G581">
        <v>13</v>
      </c>
      <c r="H581">
        <v>66</v>
      </c>
      <c r="I581">
        <v>71</v>
      </c>
      <c r="J581">
        <v>38</v>
      </c>
      <c r="K581">
        <v>11</v>
      </c>
      <c r="L581">
        <v>54</v>
      </c>
      <c r="M581">
        <v>30</v>
      </c>
      <c r="N581">
        <v>1.54</v>
      </c>
      <c r="O581">
        <v>7.36</v>
      </c>
      <c r="P581">
        <v>4.0599999999999996</v>
      </c>
      <c r="Q581">
        <v>5.27</v>
      </c>
      <c r="R581">
        <v>0.4</v>
      </c>
      <c r="S581">
        <v>4026</v>
      </c>
      <c r="U581">
        <f t="shared" si="100"/>
        <v>3</v>
      </c>
      <c r="V581">
        <f t="shared" si="101"/>
        <v>6</v>
      </c>
      <c r="W581">
        <f t="shared" si="102"/>
        <v>5.14</v>
      </c>
      <c r="X581">
        <f t="shared" si="103"/>
        <v>13</v>
      </c>
      <c r="Y581">
        <f t="shared" si="104"/>
        <v>13</v>
      </c>
      <c r="Z581">
        <f t="shared" si="105"/>
        <v>66</v>
      </c>
      <c r="AA581">
        <f t="shared" si="106"/>
        <v>71</v>
      </c>
      <c r="AB581">
        <f t="shared" si="107"/>
        <v>38</v>
      </c>
      <c r="AC581">
        <f t="shared" si="108"/>
        <v>11</v>
      </c>
      <c r="AD581">
        <f t="shared" si="109"/>
        <v>54</v>
      </c>
      <c r="AE581">
        <f t="shared" si="110"/>
        <v>30</v>
      </c>
      <c r="AF581">
        <f>SUMPRODUCT(U581:AE581,Weights!$E$3:$O$3)</f>
        <v>56.5</v>
      </c>
    </row>
    <row r="582" spans="1:32" x14ac:dyDescent="0.25">
      <c r="A582" t="s">
        <v>973</v>
      </c>
      <c r="B582" t="s">
        <v>73</v>
      </c>
      <c r="C582">
        <v>1</v>
      </c>
      <c r="D582">
        <v>3</v>
      </c>
      <c r="E582">
        <v>5.68</v>
      </c>
      <c r="F582">
        <v>5</v>
      </c>
      <c r="G582">
        <v>11</v>
      </c>
      <c r="H582">
        <v>31</v>
      </c>
      <c r="I582">
        <v>34</v>
      </c>
      <c r="J582">
        <v>19</v>
      </c>
      <c r="K582">
        <v>5</v>
      </c>
      <c r="L582">
        <v>24</v>
      </c>
      <c r="M582">
        <v>15</v>
      </c>
      <c r="N582">
        <v>1.58</v>
      </c>
      <c r="O582">
        <v>7.06</v>
      </c>
      <c r="P582">
        <v>4.37</v>
      </c>
      <c r="Q582">
        <v>5.27</v>
      </c>
      <c r="R582">
        <v>0.1</v>
      </c>
      <c r="S582">
        <v>11479</v>
      </c>
      <c r="U582">
        <f t="shared" si="100"/>
        <v>1</v>
      </c>
      <c r="V582">
        <f t="shared" si="101"/>
        <v>3</v>
      </c>
      <c r="W582">
        <f t="shared" si="102"/>
        <v>5.68</v>
      </c>
      <c r="X582">
        <f t="shared" si="103"/>
        <v>5</v>
      </c>
      <c r="Y582">
        <f t="shared" si="104"/>
        <v>11</v>
      </c>
      <c r="Z582">
        <f t="shared" si="105"/>
        <v>31</v>
      </c>
      <c r="AA582">
        <f t="shared" si="106"/>
        <v>34</v>
      </c>
      <c r="AB582">
        <f t="shared" si="107"/>
        <v>19</v>
      </c>
      <c r="AC582">
        <f t="shared" si="108"/>
        <v>5</v>
      </c>
      <c r="AD582">
        <f t="shared" si="109"/>
        <v>24</v>
      </c>
      <c r="AE582">
        <f t="shared" si="110"/>
        <v>15</v>
      </c>
      <c r="AF582">
        <f>SUMPRODUCT(U582:AE582,Weights!$E$3:$O$3)</f>
        <v>19.5</v>
      </c>
    </row>
    <row r="583" spans="1:32" x14ac:dyDescent="0.25">
      <c r="A583" t="s">
        <v>1162</v>
      </c>
      <c r="B583" t="s">
        <v>45</v>
      </c>
      <c r="C583">
        <v>1</v>
      </c>
      <c r="D583">
        <v>1</v>
      </c>
      <c r="E583">
        <v>5.48</v>
      </c>
      <c r="F583">
        <v>0</v>
      </c>
      <c r="G583">
        <v>16</v>
      </c>
      <c r="H583">
        <v>21</v>
      </c>
      <c r="I583">
        <v>22</v>
      </c>
      <c r="J583">
        <v>13</v>
      </c>
      <c r="K583">
        <v>3</v>
      </c>
      <c r="L583">
        <v>17</v>
      </c>
      <c r="M583">
        <v>13</v>
      </c>
      <c r="N583">
        <v>1.68</v>
      </c>
      <c r="O583">
        <v>7.42</v>
      </c>
      <c r="P583">
        <v>5.63</v>
      </c>
      <c r="Q583">
        <v>5.27</v>
      </c>
      <c r="R583">
        <v>-0.1</v>
      </c>
      <c r="S583">
        <v>15157</v>
      </c>
      <c r="U583">
        <f t="shared" si="100"/>
        <v>1</v>
      </c>
      <c r="V583">
        <f t="shared" si="101"/>
        <v>1</v>
      </c>
      <c r="W583">
        <f t="shared" si="102"/>
        <v>5.48</v>
      </c>
      <c r="X583">
        <f t="shared" si="103"/>
        <v>0</v>
      </c>
      <c r="Y583">
        <f t="shared" si="104"/>
        <v>16</v>
      </c>
      <c r="Z583">
        <f t="shared" si="105"/>
        <v>21</v>
      </c>
      <c r="AA583">
        <f t="shared" si="106"/>
        <v>22</v>
      </c>
      <c r="AB583">
        <f t="shared" si="107"/>
        <v>13</v>
      </c>
      <c r="AC583">
        <f t="shared" si="108"/>
        <v>3</v>
      </c>
      <c r="AD583">
        <f t="shared" si="109"/>
        <v>17</v>
      </c>
      <c r="AE583">
        <f t="shared" si="110"/>
        <v>13</v>
      </c>
      <c r="AF583">
        <f>SUMPRODUCT(U583:AE583,Weights!$E$3:$O$3)</f>
        <v>17.5</v>
      </c>
    </row>
    <row r="584" spans="1:32" x14ac:dyDescent="0.25">
      <c r="A584" t="s">
        <v>936</v>
      </c>
      <c r="B584" t="s">
        <v>96</v>
      </c>
      <c r="C584">
        <v>2</v>
      </c>
      <c r="D584">
        <v>3</v>
      </c>
      <c r="E584">
        <v>5.18</v>
      </c>
      <c r="F584">
        <v>9</v>
      </c>
      <c r="G584">
        <v>9</v>
      </c>
      <c r="H584">
        <v>45</v>
      </c>
      <c r="I584">
        <v>48</v>
      </c>
      <c r="J584">
        <v>26</v>
      </c>
      <c r="K584">
        <v>9</v>
      </c>
      <c r="L584">
        <v>39</v>
      </c>
      <c r="M584">
        <v>15</v>
      </c>
      <c r="N584">
        <v>1.4</v>
      </c>
      <c r="O584">
        <v>7.82</v>
      </c>
      <c r="P584">
        <v>3.02</v>
      </c>
      <c r="Q584">
        <v>5.28</v>
      </c>
      <c r="R584">
        <v>0.3</v>
      </c>
      <c r="S584">
        <v>11132</v>
      </c>
      <c r="U584">
        <f t="shared" si="100"/>
        <v>2</v>
      </c>
      <c r="V584">
        <f t="shared" si="101"/>
        <v>3</v>
      </c>
      <c r="W584">
        <f t="shared" si="102"/>
        <v>5.18</v>
      </c>
      <c r="X584">
        <f t="shared" si="103"/>
        <v>9</v>
      </c>
      <c r="Y584">
        <f t="shared" si="104"/>
        <v>9</v>
      </c>
      <c r="Z584">
        <f t="shared" si="105"/>
        <v>45</v>
      </c>
      <c r="AA584">
        <f t="shared" si="106"/>
        <v>48</v>
      </c>
      <c r="AB584">
        <f t="shared" si="107"/>
        <v>26</v>
      </c>
      <c r="AC584">
        <f t="shared" si="108"/>
        <v>9</v>
      </c>
      <c r="AD584">
        <f t="shared" si="109"/>
        <v>39</v>
      </c>
      <c r="AE584">
        <f t="shared" si="110"/>
        <v>15</v>
      </c>
      <c r="AF584">
        <f>SUMPRODUCT(U584:AE584,Weights!$E$3:$O$3)</f>
        <v>46.5</v>
      </c>
    </row>
    <row r="585" spans="1:32" x14ac:dyDescent="0.25">
      <c r="A585" t="s">
        <v>1227</v>
      </c>
      <c r="B585" t="s">
        <v>21</v>
      </c>
      <c r="C585">
        <v>1</v>
      </c>
      <c r="D585">
        <v>1</v>
      </c>
      <c r="E585">
        <v>5.43</v>
      </c>
      <c r="F585">
        <v>0</v>
      </c>
      <c r="G585">
        <v>13</v>
      </c>
      <c r="H585">
        <v>16</v>
      </c>
      <c r="I585">
        <v>18</v>
      </c>
      <c r="J585">
        <v>10</v>
      </c>
      <c r="K585">
        <v>2</v>
      </c>
      <c r="L585">
        <v>11</v>
      </c>
      <c r="M585">
        <v>7</v>
      </c>
      <c r="N585">
        <v>1.55</v>
      </c>
      <c r="O585">
        <v>5.81</v>
      </c>
      <c r="P585">
        <v>3.92</v>
      </c>
      <c r="Q585">
        <v>5.29</v>
      </c>
      <c r="R585">
        <v>-0.1</v>
      </c>
      <c r="S585">
        <v>11012</v>
      </c>
      <c r="U585">
        <f t="shared" si="100"/>
        <v>1</v>
      </c>
      <c r="V585">
        <f t="shared" si="101"/>
        <v>1</v>
      </c>
      <c r="W585">
        <f t="shared" si="102"/>
        <v>5.43</v>
      </c>
      <c r="X585">
        <f t="shared" si="103"/>
        <v>0</v>
      </c>
      <c r="Y585">
        <f t="shared" si="104"/>
        <v>13</v>
      </c>
      <c r="Z585">
        <f t="shared" si="105"/>
        <v>16</v>
      </c>
      <c r="AA585">
        <f t="shared" si="106"/>
        <v>18</v>
      </c>
      <c r="AB585">
        <f t="shared" si="107"/>
        <v>10</v>
      </c>
      <c r="AC585">
        <f t="shared" si="108"/>
        <v>2</v>
      </c>
      <c r="AD585">
        <f t="shared" si="109"/>
        <v>11</v>
      </c>
      <c r="AE585">
        <f t="shared" si="110"/>
        <v>7</v>
      </c>
      <c r="AF585">
        <f>SUMPRODUCT(U585:AE585,Weights!$E$3:$O$3)</f>
        <v>12.5</v>
      </c>
    </row>
    <row r="586" spans="1:32" x14ac:dyDescent="0.25">
      <c r="A586" t="s">
        <v>1226</v>
      </c>
      <c r="B586" t="s">
        <v>60</v>
      </c>
      <c r="C586">
        <v>2</v>
      </c>
      <c r="D586">
        <v>4</v>
      </c>
      <c r="E586">
        <v>5.67</v>
      </c>
      <c r="F586">
        <v>8</v>
      </c>
      <c r="G586">
        <v>8</v>
      </c>
      <c r="H586">
        <v>47</v>
      </c>
      <c r="I586">
        <v>58</v>
      </c>
      <c r="J586">
        <v>30</v>
      </c>
      <c r="K586">
        <v>9</v>
      </c>
      <c r="L586">
        <v>28</v>
      </c>
      <c r="M586">
        <v>12</v>
      </c>
      <c r="N586">
        <v>1.48</v>
      </c>
      <c r="O586">
        <v>5.38</v>
      </c>
      <c r="P586">
        <v>2.2200000000000002</v>
      </c>
      <c r="Q586">
        <v>5.29</v>
      </c>
      <c r="R586">
        <v>0.1</v>
      </c>
      <c r="S586">
        <v>14532</v>
      </c>
      <c r="U586">
        <f t="shared" si="100"/>
        <v>2</v>
      </c>
      <c r="V586">
        <f t="shared" si="101"/>
        <v>4</v>
      </c>
      <c r="W586">
        <f t="shared" si="102"/>
        <v>5.67</v>
      </c>
      <c r="X586">
        <f t="shared" si="103"/>
        <v>8</v>
      </c>
      <c r="Y586">
        <f t="shared" si="104"/>
        <v>8</v>
      </c>
      <c r="Z586">
        <f t="shared" si="105"/>
        <v>47</v>
      </c>
      <c r="AA586">
        <f t="shared" si="106"/>
        <v>58</v>
      </c>
      <c r="AB586">
        <f t="shared" si="107"/>
        <v>30</v>
      </c>
      <c r="AC586">
        <f t="shared" si="108"/>
        <v>9</v>
      </c>
      <c r="AD586">
        <f t="shared" si="109"/>
        <v>28</v>
      </c>
      <c r="AE586">
        <f t="shared" si="110"/>
        <v>12</v>
      </c>
      <c r="AF586">
        <f>SUMPRODUCT(U586:AE586,Weights!$E$3:$O$3)</f>
        <v>25</v>
      </c>
    </row>
    <row r="587" spans="1:32" x14ac:dyDescent="0.25">
      <c r="A587" t="s">
        <v>958</v>
      </c>
      <c r="B587" t="s">
        <v>60</v>
      </c>
      <c r="C587">
        <v>2</v>
      </c>
      <c r="D587">
        <v>4</v>
      </c>
      <c r="E587">
        <v>5.67</v>
      </c>
      <c r="F587">
        <v>7</v>
      </c>
      <c r="G587">
        <v>8</v>
      </c>
      <c r="H587">
        <v>40</v>
      </c>
      <c r="I587">
        <v>46</v>
      </c>
      <c r="J587">
        <v>25</v>
      </c>
      <c r="K587">
        <v>7</v>
      </c>
      <c r="L587">
        <v>27</v>
      </c>
      <c r="M587">
        <v>12</v>
      </c>
      <c r="N587">
        <v>1.46</v>
      </c>
      <c r="O587">
        <v>5.99</v>
      </c>
      <c r="P587">
        <v>2.76</v>
      </c>
      <c r="Q587">
        <v>5.31</v>
      </c>
      <c r="R587">
        <v>0.1</v>
      </c>
      <c r="S587">
        <v>8421</v>
      </c>
      <c r="U587">
        <f t="shared" si="100"/>
        <v>2</v>
      </c>
      <c r="V587">
        <f t="shared" si="101"/>
        <v>4</v>
      </c>
      <c r="W587">
        <f t="shared" si="102"/>
        <v>5.67</v>
      </c>
      <c r="X587">
        <f t="shared" si="103"/>
        <v>7</v>
      </c>
      <c r="Y587">
        <f t="shared" si="104"/>
        <v>8</v>
      </c>
      <c r="Z587">
        <f t="shared" si="105"/>
        <v>40</v>
      </c>
      <c r="AA587">
        <f t="shared" si="106"/>
        <v>46</v>
      </c>
      <c r="AB587">
        <f t="shared" si="107"/>
        <v>25</v>
      </c>
      <c r="AC587">
        <f t="shared" si="108"/>
        <v>7</v>
      </c>
      <c r="AD587">
        <f t="shared" si="109"/>
        <v>27</v>
      </c>
      <c r="AE587">
        <f t="shared" si="110"/>
        <v>12</v>
      </c>
      <c r="AF587">
        <f>SUMPRODUCT(U587:AE587,Weights!$E$3:$O$3)</f>
        <v>26</v>
      </c>
    </row>
    <row r="588" spans="1:32" x14ac:dyDescent="0.25">
      <c r="A588" t="s">
        <v>970</v>
      </c>
      <c r="B588" t="s">
        <v>29</v>
      </c>
      <c r="C588">
        <v>1</v>
      </c>
      <c r="D588">
        <v>3</v>
      </c>
      <c r="E588">
        <v>5.59</v>
      </c>
      <c r="F588">
        <v>7</v>
      </c>
      <c r="G588">
        <v>8</v>
      </c>
      <c r="H588">
        <v>36</v>
      </c>
      <c r="I588">
        <v>39</v>
      </c>
      <c r="J588">
        <v>22</v>
      </c>
      <c r="K588">
        <v>6</v>
      </c>
      <c r="L588">
        <v>30</v>
      </c>
      <c r="M588">
        <v>16</v>
      </c>
      <c r="N588">
        <v>1.52</v>
      </c>
      <c r="O588">
        <v>7.38</v>
      </c>
      <c r="P588">
        <v>3.98</v>
      </c>
      <c r="Q588">
        <v>5.32</v>
      </c>
      <c r="R588">
        <v>0</v>
      </c>
      <c r="S588">
        <v>15094</v>
      </c>
      <c r="U588">
        <f t="shared" si="100"/>
        <v>1</v>
      </c>
      <c r="V588">
        <f t="shared" si="101"/>
        <v>3</v>
      </c>
      <c r="W588">
        <f t="shared" si="102"/>
        <v>5.59</v>
      </c>
      <c r="X588">
        <f t="shared" si="103"/>
        <v>7</v>
      </c>
      <c r="Y588">
        <f t="shared" si="104"/>
        <v>8</v>
      </c>
      <c r="Z588">
        <f t="shared" si="105"/>
        <v>36</v>
      </c>
      <c r="AA588">
        <f t="shared" si="106"/>
        <v>39</v>
      </c>
      <c r="AB588">
        <f t="shared" si="107"/>
        <v>22</v>
      </c>
      <c r="AC588">
        <f t="shared" si="108"/>
        <v>6</v>
      </c>
      <c r="AD588">
        <f t="shared" si="109"/>
        <v>30</v>
      </c>
      <c r="AE588">
        <f t="shared" si="110"/>
        <v>16</v>
      </c>
      <c r="AF588">
        <f>SUMPRODUCT(U588:AE588,Weights!$E$3:$O$3)</f>
        <v>26.5</v>
      </c>
    </row>
    <row r="589" spans="1:32" x14ac:dyDescent="0.25">
      <c r="A589" t="s">
        <v>974</v>
      </c>
      <c r="B589" t="s">
        <v>45</v>
      </c>
      <c r="C589">
        <v>2</v>
      </c>
      <c r="D589">
        <v>4</v>
      </c>
      <c r="E589">
        <v>5.59</v>
      </c>
      <c r="F589">
        <v>7</v>
      </c>
      <c r="G589">
        <v>9</v>
      </c>
      <c r="H589">
        <v>43</v>
      </c>
      <c r="I589">
        <v>52</v>
      </c>
      <c r="J589">
        <v>27</v>
      </c>
      <c r="K589">
        <v>8</v>
      </c>
      <c r="L589">
        <v>26</v>
      </c>
      <c r="M589">
        <v>14</v>
      </c>
      <c r="N589">
        <v>1.52</v>
      </c>
      <c r="O589">
        <v>5.46</v>
      </c>
      <c r="P589">
        <v>2.94</v>
      </c>
      <c r="Q589">
        <v>5.32</v>
      </c>
      <c r="R589">
        <v>0.2</v>
      </c>
      <c r="S589">
        <v>13150</v>
      </c>
      <c r="U589">
        <f t="shared" si="100"/>
        <v>2</v>
      </c>
      <c r="V589">
        <f t="shared" si="101"/>
        <v>4</v>
      </c>
      <c r="W589">
        <f t="shared" si="102"/>
        <v>5.59</v>
      </c>
      <c r="X589">
        <f t="shared" si="103"/>
        <v>7</v>
      </c>
      <c r="Y589">
        <f t="shared" si="104"/>
        <v>9</v>
      </c>
      <c r="Z589">
        <f t="shared" si="105"/>
        <v>43</v>
      </c>
      <c r="AA589">
        <f t="shared" si="106"/>
        <v>52</v>
      </c>
      <c r="AB589">
        <f t="shared" si="107"/>
        <v>27</v>
      </c>
      <c r="AC589">
        <f t="shared" si="108"/>
        <v>8</v>
      </c>
      <c r="AD589">
        <f t="shared" si="109"/>
        <v>26</v>
      </c>
      <c r="AE589">
        <f t="shared" si="110"/>
        <v>14</v>
      </c>
      <c r="AF589">
        <f>SUMPRODUCT(U589:AE589,Weights!$E$3:$O$3)</f>
        <v>23</v>
      </c>
    </row>
    <row r="590" spans="1:32" x14ac:dyDescent="0.25">
      <c r="A590" t="s">
        <v>1225</v>
      </c>
      <c r="B590" t="s">
        <v>147</v>
      </c>
      <c r="C590">
        <v>1</v>
      </c>
      <c r="D590">
        <v>2</v>
      </c>
      <c r="E590">
        <v>5.19</v>
      </c>
      <c r="F590">
        <v>6</v>
      </c>
      <c r="G590">
        <v>8</v>
      </c>
      <c r="H590">
        <v>35</v>
      </c>
      <c r="I590">
        <v>39</v>
      </c>
      <c r="J590">
        <v>20</v>
      </c>
      <c r="K590">
        <v>6</v>
      </c>
      <c r="L590">
        <v>25</v>
      </c>
      <c r="M590">
        <v>16</v>
      </c>
      <c r="N590">
        <v>1.58</v>
      </c>
      <c r="O590">
        <v>6.59</v>
      </c>
      <c r="P590">
        <v>4.16</v>
      </c>
      <c r="Q590">
        <v>5.32</v>
      </c>
      <c r="R590">
        <v>0.1</v>
      </c>
      <c r="S590">
        <v>15101</v>
      </c>
      <c r="U590">
        <f t="shared" si="100"/>
        <v>1</v>
      </c>
      <c r="V590">
        <f t="shared" si="101"/>
        <v>2</v>
      </c>
      <c r="W590">
        <f t="shared" si="102"/>
        <v>5.19</v>
      </c>
      <c r="X590">
        <f t="shared" si="103"/>
        <v>6</v>
      </c>
      <c r="Y590">
        <f t="shared" si="104"/>
        <v>8</v>
      </c>
      <c r="Z590">
        <f t="shared" si="105"/>
        <v>35</v>
      </c>
      <c r="AA590">
        <f t="shared" si="106"/>
        <v>39</v>
      </c>
      <c r="AB590">
        <f t="shared" si="107"/>
        <v>20</v>
      </c>
      <c r="AC590">
        <f t="shared" si="108"/>
        <v>6</v>
      </c>
      <c r="AD590">
        <f t="shared" si="109"/>
        <v>25</v>
      </c>
      <c r="AE590">
        <f t="shared" si="110"/>
        <v>16</v>
      </c>
      <c r="AF590">
        <f>SUMPRODUCT(U590:AE590,Weights!$E$3:$O$3)</f>
        <v>26.5</v>
      </c>
    </row>
    <row r="591" spans="1:32" x14ac:dyDescent="0.25">
      <c r="A591" t="s">
        <v>967</v>
      </c>
      <c r="B591" t="s">
        <v>21</v>
      </c>
      <c r="C591">
        <v>1</v>
      </c>
      <c r="D591">
        <v>3</v>
      </c>
      <c r="E591">
        <v>5.36</v>
      </c>
      <c r="F591">
        <v>6</v>
      </c>
      <c r="G591">
        <v>16</v>
      </c>
      <c r="H591">
        <v>43</v>
      </c>
      <c r="I591">
        <v>46</v>
      </c>
      <c r="J591">
        <v>26</v>
      </c>
      <c r="K591">
        <v>8</v>
      </c>
      <c r="L591">
        <v>36</v>
      </c>
      <c r="M591">
        <v>19</v>
      </c>
      <c r="N591">
        <v>1.51</v>
      </c>
      <c r="O591">
        <v>7.64</v>
      </c>
      <c r="P591">
        <v>4.08</v>
      </c>
      <c r="Q591">
        <v>5.34</v>
      </c>
      <c r="R591">
        <v>0.1</v>
      </c>
      <c r="S591">
        <v>17237</v>
      </c>
      <c r="U591">
        <f t="shared" si="100"/>
        <v>1</v>
      </c>
      <c r="V591">
        <f t="shared" si="101"/>
        <v>3</v>
      </c>
      <c r="W591">
        <f t="shared" si="102"/>
        <v>5.36</v>
      </c>
      <c r="X591">
        <f t="shared" si="103"/>
        <v>6</v>
      </c>
      <c r="Y591">
        <f t="shared" si="104"/>
        <v>16</v>
      </c>
      <c r="Z591">
        <f t="shared" si="105"/>
        <v>43</v>
      </c>
      <c r="AA591">
        <f t="shared" si="106"/>
        <v>46</v>
      </c>
      <c r="AB591">
        <f t="shared" si="107"/>
        <v>26</v>
      </c>
      <c r="AC591">
        <f t="shared" si="108"/>
        <v>8</v>
      </c>
      <c r="AD591">
        <f t="shared" si="109"/>
        <v>36</v>
      </c>
      <c r="AE591">
        <f t="shared" si="110"/>
        <v>19</v>
      </c>
      <c r="AF591">
        <f>SUMPRODUCT(U591:AE591,Weights!$E$3:$O$3)</f>
        <v>33.5</v>
      </c>
    </row>
    <row r="592" spans="1:32" x14ac:dyDescent="0.25">
      <c r="A592" t="s">
        <v>972</v>
      </c>
      <c r="B592" t="s">
        <v>110</v>
      </c>
      <c r="C592">
        <v>1</v>
      </c>
      <c r="D592">
        <v>3</v>
      </c>
      <c r="E592">
        <v>5.44</v>
      </c>
      <c r="F592">
        <v>8</v>
      </c>
      <c r="G592">
        <v>9</v>
      </c>
      <c r="H592">
        <v>38</v>
      </c>
      <c r="I592">
        <v>45</v>
      </c>
      <c r="J592">
        <v>23</v>
      </c>
      <c r="K592">
        <v>7</v>
      </c>
      <c r="L592">
        <v>23</v>
      </c>
      <c r="M592">
        <v>11</v>
      </c>
      <c r="N592">
        <v>1.45</v>
      </c>
      <c r="O592">
        <v>5.33</v>
      </c>
      <c r="P592">
        <v>2.4700000000000002</v>
      </c>
      <c r="Q592">
        <v>5.34</v>
      </c>
      <c r="R592">
        <v>0</v>
      </c>
      <c r="S592">
        <v>12790</v>
      </c>
      <c r="U592">
        <f t="shared" si="100"/>
        <v>1</v>
      </c>
      <c r="V592">
        <f t="shared" si="101"/>
        <v>3</v>
      </c>
      <c r="W592">
        <f t="shared" si="102"/>
        <v>5.44</v>
      </c>
      <c r="X592">
        <f t="shared" si="103"/>
        <v>8</v>
      </c>
      <c r="Y592">
        <f t="shared" si="104"/>
        <v>9</v>
      </c>
      <c r="Z592">
        <f t="shared" si="105"/>
        <v>38</v>
      </c>
      <c r="AA592">
        <f t="shared" si="106"/>
        <v>45</v>
      </c>
      <c r="AB592">
        <f t="shared" si="107"/>
        <v>23</v>
      </c>
      <c r="AC592">
        <f t="shared" si="108"/>
        <v>7</v>
      </c>
      <c r="AD592">
        <f t="shared" si="109"/>
        <v>23</v>
      </c>
      <c r="AE592">
        <f t="shared" si="110"/>
        <v>11</v>
      </c>
      <c r="AF592">
        <f>SUMPRODUCT(U592:AE592,Weights!$E$3:$O$3)</f>
        <v>21</v>
      </c>
    </row>
    <row r="593" spans="1:32" x14ac:dyDescent="0.25">
      <c r="A593" t="s">
        <v>966</v>
      </c>
      <c r="B593" t="s">
        <v>85</v>
      </c>
      <c r="C593">
        <v>2</v>
      </c>
      <c r="D593">
        <v>5</v>
      </c>
      <c r="E593">
        <v>5.37</v>
      </c>
      <c r="F593">
        <v>11</v>
      </c>
      <c r="G593">
        <v>11</v>
      </c>
      <c r="H593">
        <v>60</v>
      </c>
      <c r="I593">
        <v>69</v>
      </c>
      <c r="J593">
        <v>36</v>
      </c>
      <c r="K593">
        <v>11</v>
      </c>
      <c r="L593">
        <v>39</v>
      </c>
      <c r="M593">
        <v>18</v>
      </c>
      <c r="N593">
        <v>1.44</v>
      </c>
      <c r="O593">
        <v>5.74</v>
      </c>
      <c r="P593">
        <v>2.7</v>
      </c>
      <c r="Q593">
        <v>5.38</v>
      </c>
      <c r="R593">
        <v>0.1</v>
      </c>
      <c r="S593">
        <v>4235</v>
      </c>
      <c r="U593">
        <f t="shared" si="100"/>
        <v>2</v>
      </c>
      <c r="V593">
        <f t="shared" si="101"/>
        <v>5</v>
      </c>
      <c r="W593">
        <f t="shared" si="102"/>
        <v>5.37</v>
      </c>
      <c r="X593">
        <f t="shared" si="103"/>
        <v>11</v>
      </c>
      <c r="Y593">
        <f t="shared" si="104"/>
        <v>11</v>
      </c>
      <c r="Z593">
        <f t="shared" si="105"/>
        <v>60</v>
      </c>
      <c r="AA593">
        <f t="shared" si="106"/>
        <v>69</v>
      </c>
      <c r="AB593">
        <f t="shared" si="107"/>
        <v>36</v>
      </c>
      <c r="AC593">
        <f t="shared" si="108"/>
        <v>11</v>
      </c>
      <c r="AD593">
        <f t="shared" si="109"/>
        <v>39</v>
      </c>
      <c r="AE593">
        <f t="shared" si="110"/>
        <v>18</v>
      </c>
      <c r="AF593">
        <f>SUMPRODUCT(U593:AE593,Weights!$E$3:$O$3)</f>
        <v>38.5</v>
      </c>
    </row>
    <row r="594" spans="1:32" x14ac:dyDescent="0.25">
      <c r="A594" t="s">
        <v>1158</v>
      </c>
      <c r="B594" t="s">
        <v>125</v>
      </c>
      <c r="C594">
        <v>1</v>
      </c>
      <c r="D594">
        <v>3</v>
      </c>
      <c r="E594">
        <v>5.48</v>
      </c>
      <c r="F594">
        <v>4</v>
      </c>
      <c r="G594">
        <v>11</v>
      </c>
      <c r="H594">
        <v>30</v>
      </c>
      <c r="I594">
        <v>32</v>
      </c>
      <c r="J594">
        <v>18</v>
      </c>
      <c r="K594">
        <v>5</v>
      </c>
      <c r="L594">
        <v>25</v>
      </c>
      <c r="M594">
        <v>15</v>
      </c>
      <c r="N594">
        <v>1.58</v>
      </c>
      <c r="O594">
        <v>7.56</v>
      </c>
      <c r="P594">
        <v>4.6500000000000004</v>
      </c>
      <c r="Q594">
        <v>5.38</v>
      </c>
      <c r="R594">
        <v>-0.1</v>
      </c>
      <c r="S594">
        <v>15947</v>
      </c>
      <c r="U594">
        <f t="shared" si="100"/>
        <v>1</v>
      </c>
      <c r="V594">
        <f t="shared" si="101"/>
        <v>3</v>
      </c>
      <c r="W594">
        <f t="shared" si="102"/>
        <v>5.48</v>
      </c>
      <c r="X594">
        <f t="shared" si="103"/>
        <v>4</v>
      </c>
      <c r="Y594">
        <f t="shared" si="104"/>
        <v>11</v>
      </c>
      <c r="Z594">
        <f t="shared" si="105"/>
        <v>30</v>
      </c>
      <c r="AA594">
        <f t="shared" si="106"/>
        <v>32</v>
      </c>
      <c r="AB594">
        <f t="shared" si="107"/>
        <v>18</v>
      </c>
      <c r="AC594">
        <f t="shared" si="108"/>
        <v>5</v>
      </c>
      <c r="AD594">
        <f t="shared" si="109"/>
        <v>25</v>
      </c>
      <c r="AE594">
        <f t="shared" si="110"/>
        <v>15</v>
      </c>
      <c r="AF594">
        <f>SUMPRODUCT(U594:AE594,Weights!$E$3:$O$3)</f>
        <v>21.5</v>
      </c>
    </row>
    <row r="595" spans="1:32" x14ac:dyDescent="0.25">
      <c r="A595" t="s">
        <v>1223</v>
      </c>
      <c r="C595">
        <v>2</v>
      </c>
      <c r="D595">
        <v>3</v>
      </c>
      <c r="E595">
        <v>5.34</v>
      </c>
      <c r="F595">
        <v>7</v>
      </c>
      <c r="G595">
        <v>8</v>
      </c>
      <c r="H595">
        <v>38</v>
      </c>
      <c r="I595">
        <v>42</v>
      </c>
      <c r="J595">
        <v>23</v>
      </c>
      <c r="K595">
        <v>5</v>
      </c>
      <c r="L595">
        <v>29</v>
      </c>
      <c r="M595">
        <v>23</v>
      </c>
      <c r="N595">
        <v>1.71</v>
      </c>
      <c r="O595">
        <v>6.77</v>
      </c>
      <c r="P595">
        <v>5.44</v>
      </c>
      <c r="Q595">
        <v>5.39</v>
      </c>
      <c r="R595">
        <v>0</v>
      </c>
      <c r="S595">
        <v>7541</v>
      </c>
      <c r="U595">
        <f t="shared" si="100"/>
        <v>2</v>
      </c>
      <c r="V595">
        <f t="shared" si="101"/>
        <v>3</v>
      </c>
      <c r="W595">
        <f t="shared" si="102"/>
        <v>5.34</v>
      </c>
      <c r="X595">
        <f t="shared" si="103"/>
        <v>7</v>
      </c>
      <c r="Y595">
        <f t="shared" si="104"/>
        <v>8</v>
      </c>
      <c r="Z595">
        <f t="shared" si="105"/>
        <v>38</v>
      </c>
      <c r="AA595">
        <f t="shared" si="106"/>
        <v>42</v>
      </c>
      <c r="AB595">
        <f t="shared" si="107"/>
        <v>23</v>
      </c>
      <c r="AC595">
        <f t="shared" si="108"/>
        <v>5</v>
      </c>
      <c r="AD595">
        <f t="shared" si="109"/>
        <v>29</v>
      </c>
      <c r="AE595">
        <f t="shared" si="110"/>
        <v>23</v>
      </c>
      <c r="AF595">
        <f>SUMPRODUCT(U595:AE595,Weights!$E$3:$O$3)</f>
        <v>27.5</v>
      </c>
    </row>
    <row r="596" spans="1:32" x14ac:dyDescent="0.25">
      <c r="A596" t="s">
        <v>1160</v>
      </c>
      <c r="B596" t="s">
        <v>56</v>
      </c>
      <c r="C596">
        <v>1</v>
      </c>
      <c r="D596">
        <v>2</v>
      </c>
      <c r="E596">
        <v>5.64</v>
      </c>
      <c r="F596">
        <v>0</v>
      </c>
      <c r="G596">
        <v>15</v>
      </c>
      <c r="H596">
        <v>18</v>
      </c>
      <c r="I596">
        <v>19</v>
      </c>
      <c r="J596">
        <v>11</v>
      </c>
      <c r="K596">
        <v>3</v>
      </c>
      <c r="L596">
        <v>16</v>
      </c>
      <c r="M596">
        <v>11</v>
      </c>
      <c r="N596">
        <v>1.69</v>
      </c>
      <c r="O596">
        <v>8.1300000000000008</v>
      </c>
      <c r="P596">
        <v>5.6</v>
      </c>
      <c r="Q596">
        <v>5.41</v>
      </c>
      <c r="R596">
        <v>-0.1</v>
      </c>
      <c r="S596">
        <v>14776</v>
      </c>
      <c r="U596">
        <f t="shared" si="100"/>
        <v>1</v>
      </c>
      <c r="V596">
        <f t="shared" si="101"/>
        <v>2</v>
      </c>
      <c r="W596">
        <f t="shared" si="102"/>
        <v>5.64</v>
      </c>
      <c r="X596">
        <f t="shared" si="103"/>
        <v>0</v>
      </c>
      <c r="Y596">
        <f t="shared" si="104"/>
        <v>15</v>
      </c>
      <c r="Z596">
        <f t="shared" si="105"/>
        <v>18</v>
      </c>
      <c r="AA596">
        <f t="shared" si="106"/>
        <v>19</v>
      </c>
      <c r="AB596">
        <f t="shared" si="107"/>
        <v>11</v>
      </c>
      <c r="AC596">
        <f t="shared" si="108"/>
        <v>3</v>
      </c>
      <c r="AD596">
        <f t="shared" si="109"/>
        <v>16</v>
      </c>
      <c r="AE596">
        <f t="shared" si="110"/>
        <v>11</v>
      </c>
      <c r="AF596">
        <f>SUMPRODUCT(U596:AE596,Weights!$E$3:$O$3)</f>
        <v>14</v>
      </c>
    </row>
    <row r="597" spans="1:32" x14ac:dyDescent="0.25">
      <c r="A597" t="s">
        <v>1152</v>
      </c>
      <c r="B597" t="s">
        <v>15</v>
      </c>
      <c r="C597">
        <v>1</v>
      </c>
      <c r="D597">
        <v>3</v>
      </c>
      <c r="E597">
        <v>5.86</v>
      </c>
      <c r="F597">
        <v>5</v>
      </c>
      <c r="G597">
        <v>9</v>
      </c>
      <c r="H597">
        <v>35</v>
      </c>
      <c r="I597">
        <v>39</v>
      </c>
      <c r="J597">
        <v>23</v>
      </c>
      <c r="K597">
        <v>6</v>
      </c>
      <c r="L597">
        <v>28</v>
      </c>
      <c r="M597">
        <v>17</v>
      </c>
      <c r="N597">
        <v>1.6</v>
      </c>
      <c r="O597">
        <v>7.15</v>
      </c>
      <c r="P597">
        <v>4.2699999999999996</v>
      </c>
      <c r="Q597">
        <v>5.43</v>
      </c>
      <c r="R597">
        <v>0</v>
      </c>
      <c r="S597">
        <v>11502</v>
      </c>
      <c r="U597">
        <f t="shared" si="100"/>
        <v>1</v>
      </c>
      <c r="V597">
        <f t="shared" si="101"/>
        <v>3</v>
      </c>
      <c r="W597">
        <f t="shared" si="102"/>
        <v>5.86</v>
      </c>
      <c r="X597">
        <f t="shared" si="103"/>
        <v>5</v>
      </c>
      <c r="Y597">
        <f t="shared" si="104"/>
        <v>9</v>
      </c>
      <c r="Z597">
        <f t="shared" si="105"/>
        <v>35</v>
      </c>
      <c r="AA597">
        <f t="shared" si="106"/>
        <v>39</v>
      </c>
      <c r="AB597">
        <f t="shared" si="107"/>
        <v>23</v>
      </c>
      <c r="AC597">
        <f t="shared" si="108"/>
        <v>6</v>
      </c>
      <c r="AD597">
        <f t="shared" si="109"/>
        <v>28</v>
      </c>
      <c r="AE597">
        <f t="shared" si="110"/>
        <v>17</v>
      </c>
      <c r="AF597">
        <f>SUMPRODUCT(U597:AE597,Weights!$E$3:$O$3)</f>
        <v>20</v>
      </c>
    </row>
    <row r="598" spans="1:32" x14ac:dyDescent="0.25">
      <c r="A598" t="s">
        <v>1153</v>
      </c>
      <c r="B598" t="s">
        <v>73</v>
      </c>
      <c r="C598">
        <v>2</v>
      </c>
      <c r="D598">
        <v>4</v>
      </c>
      <c r="E598">
        <v>5.76</v>
      </c>
      <c r="F598">
        <v>8</v>
      </c>
      <c r="G598">
        <v>9</v>
      </c>
      <c r="H598">
        <v>44</v>
      </c>
      <c r="I598">
        <v>50</v>
      </c>
      <c r="J598">
        <v>28</v>
      </c>
      <c r="K598">
        <v>8</v>
      </c>
      <c r="L598">
        <v>32</v>
      </c>
      <c r="M598">
        <v>16</v>
      </c>
      <c r="N598">
        <v>1.52</v>
      </c>
      <c r="O598">
        <v>6.63</v>
      </c>
      <c r="P598">
        <v>3.26</v>
      </c>
      <c r="Q598">
        <v>5.43</v>
      </c>
      <c r="R598">
        <v>0.1</v>
      </c>
      <c r="S598">
        <v>15688</v>
      </c>
      <c r="U598">
        <f t="shared" si="100"/>
        <v>2</v>
      </c>
      <c r="V598">
        <f t="shared" si="101"/>
        <v>4</v>
      </c>
      <c r="W598">
        <f t="shared" si="102"/>
        <v>5.76</v>
      </c>
      <c r="X598">
        <f t="shared" si="103"/>
        <v>8</v>
      </c>
      <c r="Y598">
        <f t="shared" si="104"/>
        <v>9</v>
      </c>
      <c r="Z598">
        <f t="shared" si="105"/>
        <v>44</v>
      </c>
      <c r="AA598">
        <f t="shared" si="106"/>
        <v>50</v>
      </c>
      <c r="AB598">
        <f t="shared" si="107"/>
        <v>28</v>
      </c>
      <c r="AC598">
        <f t="shared" si="108"/>
        <v>8</v>
      </c>
      <c r="AD598">
        <f t="shared" si="109"/>
        <v>32</v>
      </c>
      <c r="AE598">
        <f t="shared" si="110"/>
        <v>16</v>
      </c>
      <c r="AF598">
        <f>SUMPRODUCT(U598:AE598,Weights!$E$3:$O$3)</f>
        <v>29</v>
      </c>
    </row>
    <row r="599" spans="1:32" x14ac:dyDescent="0.25">
      <c r="A599" t="s">
        <v>1135</v>
      </c>
      <c r="B599" t="s">
        <v>73</v>
      </c>
      <c r="C599">
        <v>1</v>
      </c>
      <c r="D599">
        <v>2</v>
      </c>
      <c r="E599">
        <v>5.68</v>
      </c>
      <c r="F599">
        <v>6</v>
      </c>
      <c r="G599">
        <v>7</v>
      </c>
      <c r="H599">
        <v>29</v>
      </c>
      <c r="I599">
        <v>34</v>
      </c>
      <c r="J599">
        <v>18</v>
      </c>
      <c r="K599">
        <v>6</v>
      </c>
      <c r="L599">
        <v>23</v>
      </c>
      <c r="M599">
        <v>10</v>
      </c>
      <c r="N599">
        <v>1.5</v>
      </c>
      <c r="O599">
        <v>6.97</v>
      </c>
      <c r="P599">
        <v>3.13</v>
      </c>
      <c r="Q599">
        <v>5.44</v>
      </c>
      <c r="R599">
        <v>0.1</v>
      </c>
      <c r="S599">
        <v>17149</v>
      </c>
      <c r="U599">
        <f t="shared" si="100"/>
        <v>1</v>
      </c>
      <c r="V599">
        <f t="shared" si="101"/>
        <v>2</v>
      </c>
      <c r="W599">
        <f t="shared" si="102"/>
        <v>5.68</v>
      </c>
      <c r="X599">
        <f t="shared" si="103"/>
        <v>6</v>
      </c>
      <c r="Y599">
        <f t="shared" si="104"/>
        <v>7</v>
      </c>
      <c r="Z599">
        <f t="shared" si="105"/>
        <v>29</v>
      </c>
      <c r="AA599">
        <f t="shared" si="106"/>
        <v>34</v>
      </c>
      <c r="AB599">
        <f t="shared" si="107"/>
        <v>18</v>
      </c>
      <c r="AC599">
        <f t="shared" si="108"/>
        <v>6</v>
      </c>
      <c r="AD599">
        <f t="shared" si="109"/>
        <v>23</v>
      </c>
      <c r="AE599">
        <f t="shared" si="110"/>
        <v>10</v>
      </c>
      <c r="AF599">
        <f>SUMPRODUCT(U599:AE599,Weights!$E$3:$O$3)</f>
        <v>22</v>
      </c>
    </row>
    <row r="600" spans="1:32" x14ac:dyDescent="0.25">
      <c r="A600" t="s">
        <v>969</v>
      </c>
      <c r="B600" t="s">
        <v>21</v>
      </c>
      <c r="C600">
        <v>1</v>
      </c>
      <c r="D600">
        <v>3</v>
      </c>
      <c r="E600">
        <v>5.67</v>
      </c>
      <c r="F600">
        <v>5</v>
      </c>
      <c r="G600">
        <v>12</v>
      </c>
      <c r="H600">
        <v>37</v>
      </c>
      <c r="I600">
        <v>40</v>
      </c>
      <c r="J600">
        <v>23</v>
      </c>
      <c r="K600">
        <v>7</v>
      </c>
      <c r="L600">
        <v>29</v>
      </c>
      <c r="M600">
        <v>15</v>
      </c>
      <c r="N600">
        <v>1.48</v>
      </c>
      <c r="O600">
        <v>6.95</v>
      </c>
      <c r="P600">
        <v>3.66</v>
      </c>
      <c r="Q600">
        <v>5.48</v>
      </c>
      <c r="R600">
        <v>0</v>
      </c>
      <c r="S600">
        <v>14812</v>
      </c>
      <c r="U600">
        <f t="shared" si="100"/>
        <v>1</v>
      </c>
      <c r="V600">
        <f t="shared" si="101"/>
        <v>3</v>
      </c>
      <c r="W600">
        <f t="shared" si="102"/>
        <v>5.67</v>
      </c>
      <c r="X600">
        <f t="shared" si="103"/>
        <v>5</v>
      </c>
      <c r="Y600">
        <f t="shared" si="104"/>
        <v>12</v>
      </c>
      <c r="Z600">
        <f t="shared" si="105"/>
        <v>37</v>
      </c>
      <c r="AA600">
        <f t="shared" si="106"/>
        <v>40</v>
      </c>
      <c r="AB600">
        <f t="shared" si="107"/>
        <v>23</v>
      </c>
      <c r="AC600">
        <f t="shared" si="108"/>
        <v>7</v>
      </c>
      <c r="AD600">
        <f t="shared" si="109"/>
        <v>29</v>
      </c>
      <c r="AE600">
        <f t="shared" si="110"/>
        <v>15</v>
      </c>
      <c r="AF600">
        <f>SUMPRODUCT(U600:AE600,Weights!$E$3:$O$3)</f>
        <v>25.5</v>
      </c>
    </row>
    <row r="601" spans="1:32" x14ac:dyDescent="0.25">
      <c r="A601" t="s">
        <v>1215</v>
      </c>
      <c r="B601" t="s">
        <v>62</v>
      </c>
      <c r="C601">
        <v>1</v>
      </c>
      <c r="D601">
        <v>3</v>
      </c>
      <c r="E601">
        <v>5.47</v>
      </c>
      <c r="F601">
        <v>6</v>
      </c>
      <c r="G601">
        <v>10</v>
      </c>
      <c r="H601">
        <v>30</v>
      </c>
      <c r="I601">
        <v>30</v>
      </c>
      <c r="J601">
        <v>18</v>
      </c>
      <c r="K601">
        <v>3</v>
      </c>
      <c r="L601">
        <v>25</v>
      </c>
      <c r="M601">
        <v>23</v>
      </c>
      <c r="N601">
        <v>1.81</v>
      </c>
      <c r="O601">
        <v>7.64</v>
      </c>
      <c r="P601">
        <v>7.07</v>
      </c>
      <c r="Q601">
        <v>5.49</v>
      </c>
      <c r="R601">
        <v>-0.1</v>
      </c>
      <c r="S601">
        <v>13182</v>
      </c>
      <c r="U601">
        <f t="shared" si="100"/>
        <v>1</v>
      </c>
      <c r="V601">
        <f t="shared" si="101"/>
        <v>3</v>
      </c>
      <c r="W601">
        <f t="shared" si="102"/>
        <v>5.47</v>
      </c>
      <c r="X601">
        <f t="shared" si="103"/>
        <v>6</v>
      </c>
      <c r="Y601">
        <f t="shared" si="104"/>
        <v>10</v>
      </c>
      <c r="Z601">
        <f t="shared" si="105"/>
        <v>30</v>
      </c>
      <c r="AA601">
        <f t="shared" si="106"/>
        <v>30</v>
      </c>
      <c r="AB601">
        <f t="shared" si="107"/>
        <v>18</v>
      </c>
      <c r="AC601">
        <f t="shared" si="108"/>
        <v>3</v>
      </c>
      <c r="AD601">
        <f t="shared" si="109"/>
        <v>25</v>
      </c>
      <c r="AE601">
        <f t="shared" si="110"/>
        <v>23</v>
      </c>
      <c r="AF601">
        <f>SUMPRODUCT(U601:AE601,Weights!$E$3:$O$3)</f>
        <v>18.5</v>
      </c>
    </row>
    <row r="602" spans="1:32" x14ac:dyDescent="0.25">
      <c r="A602" t="s">
        <v>1224</v>
      </c>
      <c r="B602" t="s">
        <v>39</v>
      </c>
      <c r="C602">
        <v>1</v>
      </c>
      <c r="D602">
        <v>4</v>
      </c>
      <c r="E602">
        <v>5.63</v>
      </c>
      <c r="F602">
        <v>8</v>
      </c>
      <c r="G602">
        <v>8</v>
      </c>
      <c r="H602">
        <v>41</v>
      </c>
      <c r="I602">
        <v>44</v>
      </c>
      <c r="J602">
        <v>26</v>
      </c>
      <c r="K602">
        <v>8</v>
      </c>
      <c r="L602">
        <v>36</v>
      </c>
      <c r="M602">
        <v>21</v>
      </c>
      <c r="N602">
        <v>1.57</v>
      </c>
      <c r="O602">
        <v>7.95</v>
      </c>
      <c r="P602">
        <v>4.54</v>
      </c>
      <c r="Q602">
        <v>5.51</v>
      </c>
      <c r="R602">
        <v>0.1</v>
      </c>
      <c r="S602">
        <v>14527</v>
      </c>
      <c r="U602">
        <f t="shared" si="100"/>
        <v>1</v>
      </c>
      <c r="V602">
        <f t="shared" si="101"/>
        <v>4</v>
      </c>
      <c r="W602">
        <f t="shared" si="102"/>
        <v>5.63</v>
      </c>
      <c r="X602">
        <f t="shared" si="103"/>
        <v>8</v>
      </c>
      <c r="Y602">
        <f t="shared" si="104"/>
        <v>8</v>
      </c>
      <c r="Z602">
        <f t="shared" si="105"/>
        <v>41</v>
      </c>
      <c r="AA602">
        <f t="shared" si="106"/>
        <v>44</v>
      </c>
      <c r="AB602">
        <f t="shared" si="107"/>
        <v>26</v>
      </c>
      <c r="AC602">
        <f t="shared" si="108"/>
        <v>8</v>
      </c>
      <c r="AD602">
        <f t="shared" si="109"/>
        <v>36</v>
      </c>
      <c r="AE602">
        <f t="shared" si="110"/>
        <v>21</v>
      </c>
      <c r="AF602">
        <f>SUMPRODUCT(U602:AE602,Weights!$E$3:$O$3)</f>
        <v>26.5</v>
      </c>
    </row>
    <row r="603" spans="1:32" x14ac:dyDescent="0.25">
      <c r="A603" t="s">
        <v>977</v>
      </c>
      <c r="B603" t="s">
        <v>32</v>
      </c>
      <c r="C603">
        <v>1</v>
      </c>
      <c r="D603">
        <v>3</v>
      </c>
      <c r="E603">
        <v>5.73</v>
      </c>
      <c r="F603">
        <v>6</v>
      </c>
      <c r="G603">
        <v>9</v>
      </c>
      <c r="H603">
        <v>38</v>
      </c>
      <c r="I603">
        <v>45</v>
      </c>
      <c r="J603">
        <v>24</v>
      </c>
      <c r="K603">
        <v>6</v>
      </c>
      <c r="L603">
        <v>26</v>
      </c>
      <c r="M603">
        <v>18</v>
      </c>
      <c r="N603">
        <v>1.63</v>
      </c>
      <c r="O603">
        <v>6.01</v>
      </c>
      <c r="P603">
        <v>4.1500000000000004</v>
      </c>
      <c r="Q603">
        <v>5.52</v>
      </c>
      <c r="R603">
        <v>0</v>
      </c>
      <c r="S603">
        <v>13331</v>
      </c>
      <c r="U603">
        <f t="shared" si="100"/>
        <v>1</v>
      </c>
      <c r="V603">
        <f t="shared" si="101"/>
        <v>3</v>
      </c>
      <c r="W603">
        <f t="shared" si="102"/>
        <v>5.73</v>
      </c>
      <c r="X603">
        <f t="shared" si="103"/>
        <v>6</v>
      </c>
      <c r="Y603">
        <f t="shared" si="104"/>
        <v>9</v>
      </c>
      <c r="Z603">
        <f t="shared" si="105"/>
        <v>38</v>
      </c>
      <c r="AA603">
        <f t="shared" si="106"/>
        <v>45</v>
      </c>
      <c r="AB603">
        <f t="shared" si="107"/>
        <v>24</v>
      </c>
      <c r="AC603">
        <f t="shared" si="108"/>
        <v>6</v>
      </c>
      <c r="AD603">
        <f t="shared" si="109"/>
        <v>26</v>
      </c>
      <c r="AE603">
        <f t="shared" si="110"/>
        <v>18</v>
      </c>
      <c r="AF603">
        <f>SUMPRODUCT(U603:AE603,Weights!$E$3:$O$3)</f>
        <v>18.5</v>
      </c>
    </row>
    <row r="604" spans="1:32" x14ac:dyDescent="0.25">
      <c r="A604" t="s">
        <v>978</v>
      </c>
      <c r="B604" t="s">
        <v>56</v>
      </c>
      <c r="C604">
        <v>2</v>
      </c>
      <c r="D604">
        <v>4</v>
      </c>
      <c r="E604">
        <v>5.78</v>
      </c>
      <c r="F604">
        <v>10</v>
      </c>
      <c r="G604">
        <v>13</v>
      </c>
      <c r="H604">
        <v>54</v>
      </c>
      <c r="I604">
        <v>65</v>
      </c>
      <c r="J604">
        <v>35</v>
      </c>
      <c r="K604">
        <v>10</v>
      </c>
      <c r="L604">
        <v>34</v>
      </c>
      <c r="M604">
        <v>21</v>
      </c>
      <c r="N604">
        <v>1.58</v>
      </c>
      <c r="O604">
        <v>5.61</v>
      </c>
      <c r="P604">
        <v>3.54</v>
      </c>
      <c r="Q604">
        <v>5.52</v>
      </c>
      <c r="R604">
        <v>0.2</v>
      </c>
      <c r="S604">
        <v>7725</v>
      </c>
      <c r="U604">
        <f t="shared" si="100"/>
        <v>2</v>
      </c>
      <c r="V604">
        <f t="shared" si="101"/>
        <v>4</v>
      </c>
      <c r="W604">
        <f t="shared" si="102"/>
        <v>5.78</v>
      </c>
      <c r="X604">
        <f t="shared" si="103"/>
        <v>10</v>
      </c>
      <c r="Y604">
        <f t="shared" si="104"/>
        <v>13</v>
      </c>
      <c r="Z604">
        <f t="shared" si="105"/>
        <v>54</v>
      </c>
      <c r="AA604">
        <f t="shared" si="106"/>
        <v>65</v>
      </c>
      <c r="AB604">
        <f t="shared" si="107"/>
        <v>35</v>
      </c>
      <c r="AC604">
        <f t="shared" si="108"/>
        <v>10</v>
      </c>
      <c r="AD604">
        <f t="shared" si="109"/>
        <v>34</v>
      </c>
      <c r="AE604">
        <f t="shared" si="110"/>
        <v>21</v>
      </c>
      <c r="AF604">
        <f>SUMPRODUCT(U604:AE604,Weights!$E$3:$O$3)</f>
        <v>27</v>
      </c>
    </row>
    <row r="605" spans="1:32" x14ac:dyDescent="0.25">
      <c r="A605" t="s">
        <v>981</v>
      </c>
      <c r="B605" t="s">
        <v>125</v>
      </c>
      <c r="C605">
        <v>1</v>
      </c>
      <c r="D605">
        <v>2</v>
      </c>
      <c r="E605">
        <v>5.38</v>
      </c>
      <c r="F605">
        <v>0</v>
      </c>
      <c r="G605">
        <v>17</v>
      </c>
      <c r="H605">
        <v>25</v>
      </c>
      <c r="I605">
        <v>23</v>
      </c>
      <c r="J605">
        <v>15</v>
      </c>
      <c r="K605">
        <v>3</v>
      </c>
      <c r="L605">
        <v>24</v>
      </c>
      <c r="M605">
        <v>23</v>
      </c>
      <c r="N605">
        <v>1.86</v>
      </c>
      <c r="O605">
        <v>8.7100000000000009</v>
      </c>
      <c r="P605">
        <v>8.24</v>
      </c>
      <c r="Q605">
        <v>5.57</v>
      </c>
      <c r="R605">
        <v>-0.3</v>
      </c>
      <c r="S605">
        <v>17780</v>
      </c>
      <c r="U605">
        <f t="shared" si="100"/>
        <v>1</v>
      </c>
      <c r="V605">
        <f t="shared" si="101"/>
        <v>2</v>
      </c>
      <c r="W605">
        <f t="shared" si="102"/>
        <v>5.38</v>
      </c>
      <c r="X605">
        <f t="shared" si="103"/>
        <v>0</v>
      </c>
      <c r="Y605">
        <f t="shared" si="104"/>
        <v>17</v>
      </c>
      <c r="Z605">
        <f t="shared" si="105"/>
        <v>25</v>
      </c>
      <c r="AA605">
        <f t="shared" si="106"/>
        <v>23</v>
      </c>
      <c r="AB605">
        <f t="shared" si="107"/>
        <v>15</v>
      </c>
      <c r="AC605">
        <f t="shared" si="108"/>
        <v>3</v>
      </c>
      <c r="AD605">
        <f t="shared" si="109"/>
        <v>24</v>
      </c>
      <c r="AE605">
        <f t="shared" si="110"/>
        <v>23</v>
      </c>
      <c r="AF605">
        <f>SUMPRODUCT(U605:AE605,Weights!$E$3:$O$3)</f>
        <v>20</v>
      </c>
    </row>
    <row r="606" spans="1:32" x14ac:dyDescent="0.25">
      <c r="A606" t="s">
        <v>979</v>
      </c>
      <c r="B606" t="s">
        <v>85</v>
      </c>
      <c r="C606">
        <v>1</v>
      </c>
      <c r="D606">
        <v>2</v>
      </c>
      <c r="E606">
        <v>5.92</v>
      </c>
      <c r="F606">
        <v>4</v>
      </c>
      <c r="G606">
        <v>12</v>
      </c>
      <c r="H606">
        <v>28</v>
      </c>
      <c r="I606">
        <v>31</v>
      </c>
      <c r="J606">
        <v>18</v>
      </c>
      <c r="K606">
        <v>5</v>
      </c>
      <c r="L606">
        <v>22</v>
      </c>
      <c r="M606">
        <v>13</v>
      </c>
      <c r="N606">
        <v>1.58</v>
      </c>
      <c r="O606">
        <v>7.18</v>
      </c>
      <c r="P606">
        <v>4.22</v>
      </c>
      <c r="Q606">
        <v>5.6</v>
      </c>
      <c r="R606">
        <v>-0.1</v>
      </c>
      <c r="S606">
        <v>18815</v>
      </c>
      <c r="U606">
        <f t="shared" si="100"/>
        <v>1</v>
      </c>
      <c r="V606">
        <f t="shared" si="101"/>
        <v>2</v>
      </c>
      <c r="W606">
        <f t="shared" si="102"/>
        <v>5.92</v>
      </c>
      <c r="X606">
        <f t="shared" si="103"/>
        <v>4</v>
      </c>
      <c r="Y606">
        <f t="shared" si="104"/>
        <v>12</v>
      </c>
      <c r="Z606">
        <f t="shared" si="105"/>
        <v>28</v>
      </c>
      <c r="AA606">
        <f t="shared" si="106"/>
        <v>31</v>
      </c>
      <c r="AB606">
        <f t="shared" si="107"/>
        <v>18</v>
      </c>
      <c r="AC606">
        <f t="shared" si="108"/>
        <v>5</v>
      </c>
      <c r="AD606">
        <f t="shared" si="109"/>
        <v>22</v>
      </c>
      <c r="AE606">
        <f t="shared" si="110"/>
        <v>13</v>
      </c>
      <c r="AF606">
        <f>SUMPRODUCT(U606:AE606,Weights!$E$3:$O$3)</f>
        <v>19</v>
      </c>
    </row>
    <row r="607" spans="1:32" x14ac:dyDescent="0.25">
      <c r="A607" t="s">
        <v>1156</v>
      </c>
      <c r="B607" t="s">
        <v>21</v>
      </c>
      <c r="C607">
        <v>1</v>
      </c>
      <c r="D607">
        <v>3</v>
      </c>
      <c r="E607">
        <v>5.72</v>
      </c>
      <c r="F607">
        <v>7</v>
      </c>
      <c r="G607">
        <v>8</v>
      </c>
      <c r="H607">
        <v>37</v>
      </c>
      <c r="I607">
        <v>42</v>
      </c>
      <c r="J607">
        <v>23</v>
      </c>
      <c r="K607">
        <v>8</v>
      </c>
      <c r="L607">
        <v>28</v>
      </c>
      <c r="M607">
        <v>14</v>
      </c>
      <c r="N607">
        <v>1.53</v>
      </c>
      <c r="O607">
        <v>6.91</v>
      </c>
      <c r="P607">
        <v>3.51</v>
      </c>
      <c r="Q607">
        <v>5.63</v>
      </c>
      <c r="R607">
        <v>0.1</v>
      </c>
      <c r="S607">
        <v>10836</v>
      </c>
      <c r="U607">
        <f t="shared" si="100"/>
        <v>1</v>
      </c>
      <c r="V607">
        <f t="shared" si="101"/>
        <v>3</v>
      </c>
      <c r="W607">
        <f t="shared" si="102"/>
        <v>5.72</v>
      </c>
      <c r="X607">
        <f t="shared" si="103"/>
        <v>7</v>
      </c>
      <c r="Y607">
        <f t="shared" si="104"/>
        <v>8</v>
      </c>
      <c r="Z607">
        <f t="shared" si="105"/>
        <v>37</v>
      </c>
      <c r="AA607">
        <f t="shared" si="106"/>
        <v>42</v>
      </c>
      <c r="AB607">
        <f t="shared" si="107"/>
        <v>23</v>
      </c>
      <c r="AC607">
        <f t="shared" si="108"/>
        <v>8</v>
      </c>
      <c r="AD607">
        <f t="shared" si="109"/>
        <v>28</v>
      </c>
      <c r="AE607">
        <f t="shared" si="110"/>
        <v>14</v>
      </c>
      <c r="AF607">
        <f>SUMPRODUCT(U607:AE607,Weights!$E$3:$O$3)</f>
        <v>24</v>
      </c>
    </row>
    <row r="608" spans="1:32" x14ac:dyDescent="0.25">
      <c r="A608" t="s">
        <v>976</v>
      </c>
      <c r="B608" t="s">
        <v>21</v>
      </c>
      <c r="C608">
        <v>2</v>
      </c>
      <c r="D608">
        <v>4</v>
      </c>
      <c r="E608">
        <v>5.54</v>
      </c>
      <c r="F608">
        <v>8</v>
      </c>
      <c r="G608">
        <v>11</v>
      </c>
      <c r="H608">
        <v>46</v>
      </c>
      <c r="I608">
        <v>44</v>
      </c>
      <c r="J608">
        <v>28</v>
      </c>
      <c r="K608">
        <v>9</v>
      </c>
      <c r="L608">
        <v>48</v>
      </c>
      <c r="M608">
        <v>31</v>
      </c>
      <c r="N608">
        <v>1.64</v>
      </c>
      <c r="O608">
        <v>9.43</v>
      </c>
      <c r="P608">
        <v>6.11</v>
      </c>
      <c r="Q608">
        <v>5.64</v>
      </c>
      <c r="R608">
        <v>0</v>
      </c>
      <c r="S608">
        <v>13594</v>
      </c>
      <c r="U608">
        <f t="shared" si="100"/>
        <v>2</v>
      </c>
      <c r="V608">
        <f t="shared" si="101"/>
        <v>4</v>
      </c>
      <c r="W608">
        <f t="shared" si="102"/>
        <v>5.54</v>
      </c>
      <c r="X608">
        <f t="shared" si="103"/>
        <v>8</v>
      </c>
      <c r="Y608">
        <f t="shared" si="104"/>
        <v>11</v>
      </c>
      <c r="Z608">
        <f t="shared" si="105"/>
        <v>46</v>
      </c>
      <c r="AA608">
        <f t="shared" si="106"/>
        <v>44</v>
      </c>
      <c r="AB608">
        <f t="shared" si="107"/>
        <v>28</v>
      </c>
      <c r="AC608">
        <f t="shared" si="108"/>
        <v>9</v>
      </c>
      <c r="AD608">
        <f t="shared" si="109"/>
        <v>48</v>
      </c>
      <c r="AE608">
        <f t="shared" si="110"/>
        <v>31</v>
      </c>
      <c r="AF608">
        <f>SUMPRODUCT(U608:AE608,Weights!$E$3:$O$3)</f>
        <v>44.5</v>
      </c>
    </row>
    <row r="609" spans="1:32" x14ac:dyDescent="0.25">
      <c r="A609" t="s">
        <v>956</v>
      </c>
      <c r="B609" t="s">
        <v>21</v>
      </c>
      <c r="C609">
        <v>2</v>
      </c>
      <c r="D609">
        <v>5</v>
      </c>
      <c r="E609">
        <v>5.68</v>
      </c>
      <c r="F609">
        <v>11</v>
      </c>
      <c r="G609">
        <v>11</v>
      </c>
      <c r="H609">
        <v>54</v>
      </c>
      <c r="I609">
        <v>56</v>
      </c>
      <c r="J609">
        <v>34</v>
      </c>
      <c r="K609">
        <v>10</v>
      </c>
      <c r="L609">
        <v>48</v>
      </c>
      <c r="M609">
        <v>29</v>
      </c>
      <c r="N609">
        <v>1.59</v>
      </c>
      <c r="O609">
        <v>8.01</v>
      </c>
      <c r="P609">
        <v>4.9000000000000004</v>
      </c>
      <c r="Q609">
        <v>5.68</v>
      </c>
      <c r="R609">
        <v>0</v>
      </c>
      <c r="S609">
        <v>14375</v>
      </c>
      <c r="U609">
        <f t="shared" si="100"/>
        <v>2</v>
      </c>
      <c r="V609">
        <f t="shared" si="101"/>
        <v>5</v>
      </c>
      <c r="W609">
        <f t="shared" si="102"/>
        <v>5.68</v>
      </c>
      <c r="X609">
        <f t="shared" si="103"/>
        <v>11</v>
      </c>
      <c r="Y609">
        <f t="shared" si="104"/>
        <v>11</v>
      </c>
      <c r="Z609">
        <f t="shared" si="105"/>
        <v>54</v>
      </c>
      <c r="AA609">
        <f t="shared" si="106"/>
        <v>56</v>
      </c>
      <c r="AB609">
        <f t="shared" si="107"/>
        <v>34</v>
      </c>
      <c r="AC609">
        <f t="shared" si="108"/>
        <v>10</v>
      </c>
      <c r="AD609">
        <f t="shared" si="109"/>
        <v>48</v>
      </c>
      <c r="AE609">
        <f t="shared" si="110"/>
        <v>29</v>
      </c>
      <c r="AF609">
        <f>SUMPRODUCT(U609:AE609,Weights!$E$3:$O$3)</f>
        <v>40.5</v>
      </c>
    </row>
    <row r="610" spans="1:32" x14ac:dyDescent="0.25">
      <c r="A610" t="s">
        <v>1151</v>
      </c>
      <c r="B610" t="s">
        <v>96</v>
      </c>
      <c r="C610">
        <v>1</v>
      </c>
      <c r="D610">
        <v>3</v>
      </c>
      <c r="E610">
        <v>5.99</v>
      </c>
      <c r="F610">
        <v>6</v>
      </c>
      <c r="G610">
        <v>10</v>
      </c>
      <c r="H610">
        <v>38</v>
      </c>
      <c r="I610">
        <v>47</v>
      </c>
      <c r="J610">
        <v>25</v>
      </c>
      <c r="K610">
        <v>8</v>
      </c>
      <c r="L610">
        <v>26</v>
      </c>
      <c r="M610">
        <v>12</v>
      </c>
      <c r="N610">
        <v>1.54</v>
      </c>
      <c r="O610">
        <v>6.23</v>
      </c>
      <c r="P610">
        <v>2.78</v>
      </c>
      <c r="Q610">
        <v>5.69</v>
      </c>
      <c r="R610">
        <v>0</v>
      </c>
      <c r="S610">
        <v>9559</v>
      </c>
      <c r="U610">
        <f t="shared" si="100"/>
        <v>1</v>
      </c>
      <c r="V610">
        <f t="shared" si="101"/>
        <v>3</v>
      </c>
      <c r="W610">
        <f t="shared" si="102"/>
        <v>5.99</v>
      </c>
      <c r="X610">
        <f t="shared" si="103"/>
        <v>6</v>
      </c>
      <c r="Y610">
        <f t="shared" si="104"/>
        <v>10</v>
      </c>
      <c r="Z610">
        <f t="shared" si="105"/>
        <v>38</v>
      </c>
      <c r="AA610">
        <f t="shared" si="106"/>
        <v>47</v>
      </c>
      <c r="AB610">
        <f t="shared" si="107"/>
        <v>25</v>
      </c>
      <c r="AC610">
        <f t="shared" si="108"/>
        <v>8</v>
      </c>
      <c r="AD610">
        <f t="shared" si="109"/>
        <v>26</v>
      </c>
      <c r="AE610">
        <f t="shared" si="110"/>
        <v>12</v>
      </c>
      <c r="AF610">
        <f>SUMPRODUCT(U610:AE610,Weights!$E$3:$O$3)</f>
        <v>18.5</v>
      </c>
    </row>
    <row r="611" spans="1:32" x14ac:dyDescent="0.25">
      <c r="A611" t="s">
        <v>1161</v>
      </c>
      <c r="B611" t="s">
        <v>141</v>
      </c>
      <c r="C611">
        <v>1</v>
      </c>
      <c r="D611">
        <v>4</v>
      </c>
      <c r="E611">
        <v>6.11</v>
      </c>
      <c r="F611">
        <v>8</v>
      </c>
      <c r="G611">
        <v>9</v>
      </c>
      <c r="H611">
        <v>47</v>
      </c>
      <c r="I611">
        <v>54</v>
      </c>
      <c r="J611">
        <v>32</v>
      </c>
      <c r="K611">
        <v>10</v>
      </c>
      <c r="L611">
        <v>31</v>
      </c>
      <c r="M611">
        <v>18</v>
      </c>
      <c r="N611">
        <v>1.55</v>
      </c>
      <c r="O611">
        <v>6.05</v>
      </c>
      <c r="P611">
        <v>3.5</v>
      </c>
      <c r="Q611">
        <v>5.88</v>
      </c>
      <c r="R611">
        <v>-0.1</v>
      </c>
      <c r="S611">
        <v>16318</v>
      </c>
      <c r="U611">
        <f t="shared" si="100"/>
        <v>1</v>
      </c>
      <c r="V611">
        <f t="shared" si="101"/>
        <v>4</v>
      </c>
      <c r="W611">
        <f t="shared" si="102"/>
        <v>6.11</v>
      </c>
      <c r="X611">
        <f t="shared" si="103"/>
        <v>8</v>
      </c>
      <c r="Y611">
        <f t="shared" si="104"/>
        <v>9</v>
      </c>
      <c r="Z611">
        <f t="shared" si="105"/>
        <v>47</v>
      </c>
      <c r="AA611">
        <f t="shared" si="106"/>
        <v>54</v>
      </c>
      <c r="AB611">
        <f t="shared" si="107"/>
        <v>32</v>
      </c>
      <c r="AC611">
        <f t="shared" si="108"/>
        <v>10</v>
      </c>
      <c r="AD611">
        <f t="shared" si="109"/>
        <v>31</v>
      </c>
      <c r="AE611">
        <f t="shared" si="110"/>
        <v>18</v>
      </c>
      <c r="AF611">
        <f>SUMPRODUCT(U611:AE611,Weights!$E$3:$O$3)</f>
        <v>18</v>
      </c>
    </row>
    <row r="612" spans="1:32" x14ac:dyDescent="0.25">
      <c r="A612" t="s">
        <v>983</v>
      </c>
      <c r="B612" t="s">
        <v>21</v>
      </c>
      <c r="C612">
        <v>0</v>
      </c>
      <c r="D612">
        <v>1</v>
      </c>
      <c r="E612">
        <v>5.72</v>
      </c>
      <c r="F612">
        <v>0</v>
      </c>
      <c r="G612">
        <v>12</v>
      </c>
      <c r="H612">
        <v>14</v>
      </c>
      <c r="I612">
        <v>12</v>
      </c>
      <c r="J612">
        <v>9</v>
      </c>
      <c r="K612">
        <v>2</v>
      </c>
      <c r="L612">
        <v>16</v>
      </c>
      <c r="M612">
        <v>14</v>
      </c>
      <c r="N612">
        <v>1.91</v>
      </c>
      <c r="O612">
        <v>10.43</v>
      </c>
      <c r="P612">
        <v>9.0399999999999991</v>
      </c>
      <c r="Q612">
        <v>6.04</v>
      </c>
      <c r="R612">
        <v>-0.2</v>
      </c>
      <c r="S612">
        <v>15603</v>
      </c>
      <c r="U612">
        <f t="shared" si="100"/>
        <v>0</v>
      </c>
      <c r="V612">
        <f t="shared" si="101"/>
        <v>1</v>
      </c>
      <c r="W612">
        <f t="shared" si="102"/>
        <v>5.72</v>
      </c>
      <c r="X612">
        <f t="shared" si="103"/>
        <v>0</v>
      </c>
      <c r="Y612">
        <f t="shared" si="104"/>
        <v>12</v>
      </c>
      <c r="Z612">
        <f t="shared" si="105"/>
        <v>14</v>
      </c>
      <c r="AA612">
        <f t="shared" si="106"/>
        <v>12</v>
      </c>
      <c r="AB612">
        <f t="shared" si="107"/>
        <v>9</v>
      </c>
      <c r="AC612">
        <f t="shared" si="108"/>
        <v>2</v>
      </c>
      <c r="AD612">
        <f t="shared" si="109"/>
        <v>16</v>
      </c>
      <c r="AE612">
        <f t="shared" si="110"/>
        <v>14</v>
      </c>
      <c r="AF612">
        <f>SUMPRODUCT(U612:AE612,Weights!$E$3:$O$3)</f>
        <v>10</v>
      </c>
    </row>
    <row r="613" spans="1:32" x14ac:dyDescent="0.25">
      <c r="A613" t="s">
        <v>982</v>
      </c>
      <c r="B613" t="s">
        <v>56</v>
      </c>
      <c r="C613">
        <v>1</v>
      </c>
      <c r="D613">
        <v>4</v>
      </c>
      <c r="E613">
        <v>6.51</v>
      </c>
      <c r="F613">
        <v>8</v>
      </c>
      <c r="G613">
        <v>8</v>
      </c>
      <c r="H613">
        <v>37</v>
      </c>
      <c r="I613">
        <v>45</v>
      </c>
      <c r="J613">
        <v>27</v>
      </c>
      <c r="K613">
        <v>7</v>
      </c>
      <c r="L613">
        <v>22</v>
      </c>
      <c r="M613">
        <v>18</v>
      </c>
      <c r="N613">
        <v>1.72</v>
      </c>
      <c r="O613">
        <v>5.3</v>
      </c>
      <c r="P613">
        <v>4.38</v>
      </c>
      <c r="Q613">
        <v>6.23</v>
      </c>
      <c r="R613">
        <v>-0.2</v>
      </c>
      <c r="S613">
        <v>14825</v>
      </c>
      <c r="U613">
        <f t="shared" si="100"/>
        <v>1</v>
      </c>
      <c r="V613">
        <f t="shared" si="101"/>
        <v>4</v>
      </c>
      <c r="W613">
        <f t="shared" si="102"/>
        <v>6.51</v>
      </c>
      <c r="X613">
        <f t="shared" si="103"/>
        <v>8</v>
      </c>
      <c r="Y613">
        <f t="shared" si="104"/>
        <v>8</v>
      </c>
      <c r="Z613">
        <f t="shared" si="105"/>
        <v>37</v>
      </c>
      <c r="AA613">
        <f t="shared" si="106"/>
        <v>45</v>
      </c>
      <c r="AB613">
        <f t="shared" si="107"/>
        <v>27</v>
      </c>
      <c r="AC613">
        <f t="shared" si="108"/>
        <v>7</v>
      </c>
      <c r="AD613">
        <f t="shared" si="109"/>
        <v>22</v>
      </c>
      <c r="AE613">
        <f t="shared" si="110"/>
        <v>18</v>
      </c>
      <c r="AF613">
        <f>SUMPRODUCT(U613:AE613,Weights!$E$3:$O$3)</f>
        <v>3.5</v>
      </c>
    </row>
    <row r="614" spans="1:32" x14ac:dyDescent="0.25">
      <c r="A614" t="s">
        <v>1157</v>
      </c>
      <c r="B614" t="s">
        <v>60</v>
      </c>
      <c r="C614">
        <v>1</v>
      </c>
      <c r="D614">
        <v>2</v>
      </c>
      <c r="E614">
        <v>6.64</v>
      </c>
      <c r="F614">
        <v>4</v>
      </c>
      <c r="G614">
        <v>7</v>
      </c>
      <c r="H614">
        <v>22</v>
      </c>
      <c r="I614">
        <v>26</v>
      </c>
      <c r="J614">
        <v>16</v>
      </c>
      <c r="K614">
        <v>5</v>
      </c>
      <c r="L614">
        <v>18</v>
      </c>
      <c r="M614">
        <v>15</v>
      </c>
      <c r="N614">
        <v>1.83</v>
      </c>
      <c r="O614">
        <v>7.33</v>
      </c>
      <c r="P614">
        <v>5.97</v>
      </c>
      <c r="Q614">
        <v>6.4</v>
      </c>
      <c r="R614">
        <v>-0.2</v>
      </c>
      <c r="S614">
        <v>5530</v>
      </c>
      <c r="U614">
        <f t="shared" si="100"/>
        <v>1</v>
      </c>
      <c r="V614">
        <f t="shared" si="101"/>
        <v>2</v>
      </c>
      <c r="W614">
        <f t="shared" si="102"/>
        <v>6.64</v>
      </c>
      <c r="X614">
        <f t="shared" si="103"/>
        <v>4</v>
      </c>
      <c r="Y614">
        <f t="shared" si="104"/>
        <v>7</v>
      </c>
      <c r="Z614">
        <f t="shared" si="105"/>
        <v>22</v>
      </c>
      <c r="AA614">
        <f t="shared" si="106"/>
        <v>26</v>
      </c>
      <c r="AB614">
        <f t="shared" si="107"/>
        <v>16</v>
      </c>
      <c r="AC614">
        <f t="shared" si="108"/>
        <v>5</v>
      </c>
      <c r="AD614">
        <f t="shared" si="109"/>
        <v>18</v>
      </c>
      <c r="AE614">
        <f t="shared" si="110"/>
        <v>15</v>
      </c>
      <c r="AF614">
        <f>SUMPRODUCT(U614:AE614,Weights!$E$3:$O$3)</f>
        <v>8.5</v>
      </c>
    </row>
    <row r="615" spans="1:32" x14ac:dyDescent="0.25">
      <c r="A615" t="s">
        <v>980</v>
      </c>
      <c r="B615" t="s">
        <v>21</v>
      </c>
      <c r="C615">
        <v>1</v>
      </c>
      <c r="D615">
        <v>3</v>
      </c>
      <c r="E615">
        <v>6.51</v>
      </c>
      <c r="F615">
        <v>5</v>
      </c>
      <c r="G615">
        <v>5</v>
      </c>
      <c r="H615">
        <v>27</v>
      </c>
      <c r="I615">
        <v>34</v>
      </c>
      <c r="J615">
        <v>20</v>
      </c>
      <c r="K615">
        <v>8</v>
      </c>
      <c r="L615">
        <v>16</v>
      </c>
      <c r="M615">
        <v>7</v>
      </c>
      <c r="N615">
        <v>1.49</v>
      </c>
      <c r="O615">
        <v>5.24</v>
      </c>
      <c r="P615">
        <v>2.35</v>
      </c>
      <c r="Q615">
        <v>6.54</v>
      </c>
      <c r="R615">
        <v>-0.2</v>
      </c>
      <c r="S615">
        <v>978</v>
      </c>
      <c r="U615">
        <f t="shared" si="100"/>
        <v>1</v>
      </c>
      <c r="V615">
        <f t="shared" si="101"/>
        <v>3</v>
      </c>
      <c r="W615">
        <f t="shared" si="102"/>
        <v>6.51</v>
      </c>
      <c r="X615">
        <f t="shared" si="103"/>
        <v>5</v>
      </c>
      <c r="Y615">
        <f t="shared" si="104"/>
        <v>5</v>
      </c>
      <c r="Z615">
        <f t="shared" si="105"/>
        <v>27</v>
      </c>
      <c r="AA615">
        <f t="shared" si="106"/>
        <v>34</v>
      </c>
      <c r="AB615">
        <f t="shared" si="107"/>
        <v>20</v>
      </c>
      <c r="AC615">
        <f t="shared" si="108"/>
        <v>8</v>
      </c>
      <c r="AD615">
        <f t="shared" si="109"/>
        <v>16</v>
      </c>
      <c r="AE615">
        <f t="shared" si="110"/>
        <v>7</v>
      </c>
      <c r="AF615">
        <f>SUMPRODUCT(U615:AE615,Weights!$E$3:$O$3)</f>
        <v>5.5</v>
      </c>
    </row>
    <row r="616" spans="1:32" x14ac:dyDescent="0.25">
      <c r="U616">
        <f t="shared" si="100"/>
        <v>0</v>
      </c>
      <c r="V616">
        <f t="shared" si="101"/>
        <v>0</v>
      </c>
      <c r="W616">
        <f t="shared" si="102"/>
        <v>0</v>
      </c>
      <c r="X616">
        <f t="shared" si="103"/>
        <v>0</v>
      </c>
      <c r="Y616">
        <f t="shared" si="104"/>
        <v>0</v>
      </c>
      <c r="Z616">
        <f t="shared" si="105"/>
        <v>0</v>
      </c>
      <c r="AA616">
        <f t="shared" si="106"/>
        <v>0</v>
      </c>
      <c r="AB616">
        <f t="shared" si="107"/>
        <v>0</v>
      </c>
      <c r="AC616">
        <f t="shared" si="108"/>
        <v>0</v>
      </c>
      <c r="AD616">
        <f t="shared" si="109"/>
        <v>0</v>
      </c>
      <c r="AE616">
        <f t="shared" si="110"/>
        <v>0</v>
      </c>
      <c r="AF616">
        <f>SUMPRODUCT(U616:AE616,Weights!$E$3:$O$3)</f>
        <v>0</v>
      </c>
    </row>
    <row r="617" spans="1:32" x14ac:dyDescent="0.25">
      <c r="U617">
        <f t="shared" si="100"/>
        <v>0</v>
      </c>
      <c r="V617">
        <f t="shared" si="101"/>
        <v>0</v>
      </c>
      <c r="W617">
        <f t="shared" si="102"/>
        <v>0</v>
      </c>
      <c r="X617">
        <f t="shared" si="103"/>
        <v>0</v>
      </c>
      <c r="Y617">
        <f t="shared" si="104"/>
        <v>0</v>
      </c>
      <c r="Z617">
        <f t="shared" si="105"/>
        <v>0</v>
      </c>
      <c r="AA617">
        <f t="shared" si="106"/>
        <v>0</v>
      </c>
      <c r="AB617">
        <f t="shared" si="107"/>
        <v>0</v>
      </c>
      <c r="AC617">
        <f t="shared" si="108"/>
        <v>0</v>
      </c>
      <c r="AD617">
        <f t="shared" si="109"/>
        <v>0</v>
      </c>
      <c r="AE617">
        <f t="shared" si="110"/>
        <v>0</v>
      </c>
      <c r="AF617">
        <f>SUMPRODUCT(U617:AE617,Weights!$E$3:$O$3)</f>
        <v>0</v>
      </c>
    </row>
    <row r="618" spans="1:32" x14ac:dyDescent="0.25">
      <c r="U618">
        <f t="shared" si="100"/>
        <v>0</v>
      </c>
      <c r="V618">
        <f t="shared" si="101"/>
        <v>0</v>
      </c>
      <c r="W618">
        <f t="shared" si="102"/>
        <v>0</v>
      </c>
      <c r="X618">
        <f t="shared" si="103"/>
        <v>0</v>
      </c>
      <c r="Y618">
        <f t="shared" si="104"/>
        <v>0</v>
      </c>
      <c r="Z618">
        <f t="shared" si="105"/>
        <v>0</v>
      </c>
      <c r="AA618">
        <f t="shared" si="106"/>
        <v>0</v>
      </c>
      <c r="AB618">
        <f t="shared" si="107"/>
        <v>0</v>
      </c>
      <c r="AC618">
        <f t="shared" si="108"/>
        <v>0</v>
      </c>
      <c r="AD618">
        <f t="shared" si="109"/>
        <v>0</v>
      </c>
      <c r="AE618">
        <f t="shared" si="110"/>
        <v>0</v>
      </c>
      <c r="AF618">
        <f>SUMPRODUCT(U618:AE618,Weights!$E$3:$O$3)</f>
        <v>0</v>
      </c>
    </row>
    <row r="619" spans="1:32" x14ac:dyDescent="0.25">
      <c r="U619">
        <f t="shared" si="100"/>
        <v>0</v>
      </c>
      <c r="V619">
        <f t="shared" si="101"/>
        <v>0</v>
      </c>
      <c r="W619">
        <f t="shared" si="102"/>
        <v>0</v>
      </c>
      <c r="X619">
        <f t="shared" si="103"/>
        <v>0</v>
      </c>
      <c r="Y619">
        <f t="shared" si="104"/>
        <v>0</v>
      </c>
      <c r="Z619">
        <f t="shared" si="105"/>
        <v>0</v>
      </c>
      <c r="AA619">
        <f t="shared" si="106"/>
        <v>0</v>
      </c>
      <c r="AB619">
        <f t="shared" si="107"/>
        <v>0</v>
      </c>
      <c r="AC619">
        <f t="shared" si="108"/>
        <v>0</v>
      </c>
      <c r="AD619">
        <f t="shared" si="109"/>
        <v>0</v>
      </c>
      <c r="AE619">
        <f t="shared" si="110"/>
        <v>0</v>
      </c>
      <c r="AF619">
        <f>SUMPRODUCT(U619:AE619,Weights!$E$3:$O$3)</f>
        <v>0</v>
      </c>
    </row>
    <row r="620" spans="1:32" x14ac:dyDescent="0.25">
      <c r="U620">
        <f t="shared" si="100"/>
        <v>0</v>
      </c>
      <c r="V620">
        <f t="shared" si="101"/>
        <v>0</v>
      </c>
      <c r="W620">
        <f t="shared" si="102"/>
        <v>0</v>
      </c>
      <c r="X620">
        <f t="shared" si="103"/>
        <v>0</v>
      </c>
      <c r="Y620">
        <f t="shared" si="104"/>
        <v>0</v>
      </c>
      <c r="Z620">
        <f t="shared" si="105"/>
        <v>0</v>
      </c>
      <c r="AA620">
        <f t="shared" si="106"/>
        <v>0</v>
      </c>
      <c r="AB620">
        <f t="shared" si="107"/>
        <v>0</v>
      </c>
      <c r="AC620">
        <f t="shared" si="108"/>
        <v>0</v>
      </c>
      <c r="AD620">
        <f t="shared" si="109"/>
        <v>0</v>
      </c>
      <c r="AE620">
        <f t="shared" si="110"/>
        <v>0</v>
      </c>
      <c r="AF620">
        <f>SUMPRODUCT(U620:AE620,Weights!$E$3:$O$3)</f>
        <v>0</v>
      </c>
    </row>
    <row r="621" spans="1:32" x14ac:dyDescent="0.25">
      <c r="U621">
        <f t="shared" si="100"/>
        <v>0</v>
      </c>
      <c r="V621">
        <f t="shared" si="101"/>
        <v>0</v>
      </c>
      <c r="W621">
        <f t="shared" si="102"/>
        <v>0</v>
      </c>
      <c r="X621">
        <f t="shared" si="103"/>
        <v>0</v>
      </c>
      <c r="Y621">
        <f t="shared" si="104"/>
        <v>0</v>
      </c>
      <c r="Z621">
        <f t="shared" si="105"/>
        <v>0</v>
      </c>
      <c r="AA621">
        <f t="shared" si="106"/>
        <v>0</v>
      </c>
      <c r="AB621">
        <f t="shared" si="107"/>
        <v>0</v>
      </c>
      <c r="AC621">
        <f t="shared" si="108"/>
        <v>0</v>
      </c>
      <c r="AD621">
        <f t="shared" si="109"/>
        <v>0</v>
      </c>
      <c r="AE621">
        <f t="shared" si="110"/>
        <v>0</v>
      </c>
      <c r="AF621">
        <f>SUMPRODUCT(U621:AE621,Weights!$E$3:$O$3)</f>
        <v>0</v>
      </c>
    </row>
    <row r="622" spans="1:32" x14ac:dyDescent="0.25">
      <c r="U622">
        <f t="shared" si="100"/>
        <v>0</v>
      </c>
      <c r="V622">
        <f t="shared" si="101"/>
        <v>0</v>
      </c>
      <c r="W622">
        <f t="shared" si="102"/>
        <v>0</v>
      </c>
      <c r="X622">
        <f t="shared" si="103"/>
        <v>0</v>
      </c>
      <c r="Y622">
        <f t="shared" si="104"/>
        <v>0</v>
      </c>
      <c r="Z622">
        <f t="shared" si="105"/>
        <v>0</v>
      </c>
      <c r="AA622">
        <f t="shared" si="106"/>
        <v>0</v>
      </c>
      <c r="AB622">
        <f t="shared" si="107"/>
        <v>0</v>
      </c>
      <c r="AC622">
        <f t="shared" si="108"/>
        <v>0</v>
      </c>
      <c r="AD622">
        <f t="shared" si="109"/>
        <v>0</v>
      </c>
      <c r="AE622">
        <f t="shared" si="110"/>
        <v>0</v>
      </c>
      <c r="AF622">
        <f>SUMPRODUCT(U622:AE622,Weights!$E$3:$O$3)</f>
        <v>0</v>
      </c>
    </row>
    <row r="623" spans="1:32" x14ac:dyDescent="0.25">
      <c r="U623">
        <f t="shared" si="100"/>
        <v>0</v>
      </c>
      <c r="V623">
        <f t="shared" si="101"/>
        <v>0</v>
      </c>
      <c r="W623">
        <f t="shared" si="102"/>
        <v>0</v>
      </c>
      <c r="X623">
        <f t="shared" si="103"/>
        <v>0</v>
      </c>
      <c r="Y623">
        <f t="shared" si="104"/>
        <v>0</v>
      </c>
      <c r="Z623">
        <f t="shared" si="105"/>
        <v>0</v>
      </c>
      <c r="AA623">
        <f t="shared" si="106"/>
        <v>0</v>
      </c>
      <c r="AB623">
        <f t="shared" si="107"/>
        <v>0</v>
      </c>
      <c r="AC623">
        <f t="shared" si="108"/>
        <v>0</v>
      </c>
      <c r="AD623">
        <f t="shared" si="109"/>
        <v>0</v>
      </c>
      <c r="AE623">
        <f t="shared" si="110"/>
        <v>0</v>
      </c>
      <c r="AF623">
        <f>SUMPRODUCT(U623:AE623,Weights!$E$3:$O$3)</f>
        <v>0</v>
      </c>
    </row>
    <row r="624" spans="1:32" x14ac:dyDescent="0.25">
      <c r="U624">
        <f t="shared" si="100"/>
        <v>0</v>
      </c>
      <c r="V624">
        <f t="shared" si="101"/>
        <v>0</v>
      </c>
      <c r="W624">
        <f t="shared" si="102"/>
        <v>0</v>
      </c>
      <c r="X624">
        <f t="shared" si="103"/>
        <v>0</v>
      </c>
      <c r="Y624">
        <f t="shared" si="104"/>
        <v>0</v>
      </c>
      <c r="Z624">
        <f t="shared" si="105"/>
        <v>0</v>
      </c>
      <c r="AA624">
        <f t="shared" si="106"/>
        <v>0</v>
      </c>
      <c r="AB624">
        <f t="shared" si="107"/>
        <v>0</v>
      </c>
      <c r="AC624">
        <f t="shared" si="108"/>
        <v>0</v>
      </c>
      <c r="AD624">
        <f t="shared" si="109"/>
        <v>0</v>
      </c>
      <c r="AE624">
        <f t="shared" si="110"/>
        <v>0</v>
      </c>
      <c r="AF624">
        <f>SUMPRODUCT(U624:AE624,Weights!$E$3:$O$3)</f>
        <v>0</v>
      </c>
    </row>
    <row r="625" spans="21:32" x14ac:dyDescent="0.25">
      <c r="U625">
        <f t="shared" si="100"/>
        <v>0</v>
      </c>
      <c r="V625">
        <f t="shared" si="101"/>
        <v>0</v>
      </c>
      <c r="W625">
        <f t="shared" si="102"/>
        <v>0</v>
      </c>
      <c r="X625">
        <f t="shared" si="103"/>
        <v>0</v>
      </c>
      <c r="Y625">
        <f t="shared" si="104"/>
        <v>0</v>
      </c>
      <c r="Z625">
        <f t="shared" si="105"/>
        <v>0</v>
      </c>
      <c r="AA625">
        <f t="shared" si="106"/>
        <v>0</v>
      </c>
      <c r="AB625">
        <f t="shared" si="107"/>
        <v>0</v>
      </c>
      <c r="AC625">
        <f t="shared" si="108"/>
        <v>0</v>
      </c>
      <c r="AD625">
        <f t="shared" si="109"/>
        <v>0</v>
      </c>
      <c r="AE625">
        <f t="shared" si="110"/>
        <v>0</v>
      </c>
      <c r="AF625">
        <f>SUMPRODUCT(U625:AE625,Weights!$E$3:$O$3)</f>
        <v>0</v>
      </c>
    </row>
    <row r="626" spans="21:32" x14ac:dyDescent="0.25">
      <c r="U626">
        <f t="shared" si="100"/>
        <v>0</v>
      </c>
      <c r="V626">
        <f t="shared" si="101"/>
        <v>0</v>
      </c>
      <c r="W626">
        <f t="shared" si="102"/>
        <v>0</v>
      </c>
      <c r="X626">
        <f t="shared" si="103"/>
        <v>0</v>
      </c>
      <c r="Y626">
        <f t="shared" si="104"/>
        <v>0</v>
      </c>
      <c r="Z626">
        <f t="shared" si="105"/>
        <v>0</v>
      </c>
      <c r="AA626">
        <f t="shared" si="106"/>
        <v>0</v>
      </c>
      <c r="AB626">
        <f t="shared" si="107"/>
        <v>0</v>
      </c>
      <c r="AC626">
        <f t="shared" si="108"/>
        <v>0</v>
      </c>
      <c r="AD626">
        <f t="shared" si="109"/>
        <v>0</v>
      </c>
      <c r="AE626">
        <f t="shared" si="110"/>
        <v>0</v>
      </c>
      <c r="AF626">
        <f>SUMPRODUCT(U626:AE626,Weights!$E$3:$O$3)</f>
        <v>0</v>
      </c>
    </row>
    <row r="627" spans="21:32" x14ac:dyDescent="0.25">
      <c r="U627">
        <f t="shared" si="100"/>
        <v>0</v>
      </c>
      <c r="V627">
        <f t="shared" si="101"/>
        <v>0</v>
      </c>
      <c r="W627">
        <f t="shared" si="102"/>
        <v>0</v>
      </c>
      <c r="X627">
        <f t="shared" si="103"/>
        <v>0</v>
      </c>
      <c r="Y627">
        <f t="shared" si="104"/>
        <v>0</v>
      </c>
      <c r="Z627">
        <f t="shared" si="105"/>
        <v>0</v>
      </c>
      <c r="AA627">
        <f t="shared" si="106"/>
        <v>0</v>
      </c>
      <c r="AB627">
        <f t="shared" si="107"/>
        <v>0</v>
      </c>
      <c r="AC627">
        <f t="shared" si="108"/>
        <v>0</v>
      </c>
      <c r="AD627">
        <f t="shared" si="109"/>
        <v>0</v>
      </c>
      <c r="AE627">
        <f t="shared" si="110"/>
        <v>0</v>
      </c>
      <c r="AF627">
        <f>SUMPRODUCT(U627:AE627,Weights!$E$3:$O$3)</f>
        <v>0</v>
      </c>
    </row>
    <row r="628" spans="21:32" x14ac:dyDescent="0.25">
      <c r="U628">
        <f t="shared" si="100"/>
        <v>0</v>
      </c>
      <c r="V628">
        <f t="shared" si="101"/>
        <v>0</v>
      </c>
      <c r="W628">
        <f t="shared" si="102"/>
        <v>0</v>
      </c>
      <c r="X628">
        <f t="shared" si="103"/>
        <v>0</v>
      </c>
      <c r="Y628">
        <f t="shared" si="104"/>
        <v>0</v>
      </c>
      <c r="Z628">
        <f t="shared" si="105"/>
        <v>0</v>
      </c>
      <c r="AA628">
        <f t="shared" si="106"/>
        <v>0</v>
      </c>
      <c r="AB628">
        <f t="shared" si="107"/>
        <v>0</v>
      </c>
      <c r="AC628">
        <f t="shared" si="108"/>
        <v>0</v>
      </c>
      <c r="AD628">
        <f t="shared" si="109"/>
        <v>0</v>
      </c>
      <c r="AE628">
        <f t="shared" si="110"/>
        <v>0</v>
      </c>
      <c r="AF628">
        <f>SUMPRODUCT(U628:AE628,Weights!$E$3:$O$3)</f>
        <v>0</v>
      </c>
    </row>
    <row r="629" spans="21:32" x14ac:dyDescent="0.25">
      <c r="U629">
        <f t="shared" si="100"/>
        <v>0</v>
      </c>
      <c r="V629">
        <f t="shared" si="101"/>
        <v>0</v>
      </c>
      <c r="W629">
        <f t="shared" si="102"/>
        <v>0</v>
      </c>
      <c r="X629">
        <f t="shared" si="103"/>
        <v>0</v>
      </c>
      <c r="Y629">
        <f t="shared" si="104"/>
        <v>0</v>
      </c>
      <c r="Z629">
        <f t="shared" si="105"/>
        <v>0</v>
      </c>
      <c r="AA629">
        <f t="shared" si="106"/>
        <v>0</v>
      </c>
      <c r="AB629">
        <f t="shared" si="107"/>
        <v>0</v>
      </c>
      <c r="AC629">
        <f t="shared" si="108"/>
        <v>0</v>
      </c>
      <c r="AD629">
        <f t="shared" si="109"/>
        <v>0</v>
      </c>
      <c r="AE629">
        <f t="shared" si="110"/>
        <v>0</v>
      </c>
      <c r="AF629">
        <f>SUMPRODUCT(U629:AE629,Weights!$E$3:$O$3)</f>
        <v>0</v>
      </c>
    </row>
    <row r="630" spans="21:32" x14ac:dyDescent="0.25">
      <c r="U630">
        <f t="shared" si="100"/>
        <v>0</v>
      </c>
      <c r="V630">
        <f t="shared" si="101"/>
        <v>0</v>
      </c>
      <c r="W630">
        <f t="shared" si="102"/>
        <v>0</v>
      </c>
      <c r="X630">
        <f t="shared" si="103"/>
        <v>0</v>
      </c>
      <c r="Y630">
        <f t="shared" si="104"/>
        <v>0</v>
      </c>
      <c r="Z630">
        <f t="shared" si="105"/>
        <v>0</v>
      </c>
      <c r="AA630">
        <f t="shared" si="106"/>
        <v>0</v>
      </c>
      <c r="AB630">
        <f t="shared" si="107"/>
        <v>0</v>
      </c>
      <c r="AC630">
        <f t="shared" si="108"/>
        <v>0</v>
      </c>
      <c r="AD630">
        <f t="shared" si="109"/>
        <v>0</v>
      </c>
      <c r="AE630">
        <f t="shared" si="110"/>
        <v>0</v>
      </c>
      <c r="AF630">
        <f>SUMPRODUCT(U630:AE630,Weights!$E$3:$O$3)</f>
        <v>0</v>
      </c>
    </row>
    <row r="631" spans="21:32" x14ac:dyDescent="0.25">
      <c r="U631">
        <f t="shared" ref="U631:U694" si="111">C631</f>
        <v>0</v>
      </c>
      <c r="V631">
        <f t="shared" ref="V631:V694" si="112">D631</f>
        <v>0</v>
      </c>
      <c r="W631">
        <f t="shared" ref="W631:W694" si="113">E631</f>
        <v>0</v>
      </c>
      <c r="X631">
        <f t="shared" ref="X631:X694" si="114">F631</f>
        <v>0</v>
      </c>
      <c r="Y631">
        <f t="shared" ref="Y631:Y694" si="115">G631</f>
        <v>0</v>
      </c>
      <c r="Z631">
        <f t="shared" ref="Z631:Z694" si="116">H631</f>
        <v>0</v>
      </c>
      <c r="AA631">
        <f t="shared" ref="AA631:AA694" si="117">I631</f>
        <v>0</v>
      </c>
      <c r="AB631">
        <f t="shared" ref="AB631:AB694" si="118">J631</f>
        <v>0</v>
      </c>
      <c r="AC631">
        <f t="shared" ref="AC631:AC694" si="119">K631</f>
        <v>0</v>
      </c>
      <c r="AD631">
        <f t="shared" ref="AD631:AD694" si="120">L631</f>
        <v>0</v>
      </c>
      <c r="AE631">
        <f t="shared" ref="AE631:AE694" si="121">M631</f>
        <v>0</v>
      </c>
      <c r="AF631">
        <f>SUMPRODUCT(U631:AE631,Weights!$E$3:$O$3)</f>
        <v>0</v>
      </c>
    </row>
    <row r="632" spans="21:32" x14ac:dyDescent="0.25">
      <c r="U632">
        <f t="shared" si="111"/>
        <v>0</v>
      </c>
      <c r="V632">
        <f t="shared" si="112"/>
        <v>0</v>
      </c>
      <c r="W632">
        <f t="shared" si="113"/>
        <v>0</v>
      </c>
      <c r="X632">
        <f t="shared" si="114"/>
        <v>0</v>
      </c>
      <c r="Y632">
        <f t="shared" si="115"/>
        <v>0</v>
      </c>
      <c r="Z632">
        <f t="shared" si="116"/>
        <v>0</v>
      </c>
      <c r="AA632">
        <f t="shared" si="117"/>
        <v>0</v>
      </c>
      <c r="AB632">
        <f t="shared" si="118"/>
        <v>0</v>
      </c>
      <c r="AC632">
        <f t="shared" si="119"/>
        <v>0</v>
      </c>
      <c r="AD632">
        <f t="shared" si="120"/>
        <v>0</v>
      </c>
      <c r="AE632">
        <f t="shared" si="121"/>
        <v>0</v>
      </c>
      <c r="AF632">
        <f>SUMPRODUCT(U632:AE632,Weights!$E$3:$O$3)</f>
        <v>0</v>
      </c>
    </row>
    <row r="633" spans="21:32" x14ac:dyDescent="0.25">
      <c r="U633">
        <f t="shared" si="111"/>
        <v>0</v>
      </c>
      <c r="V633">
        <f t="shared" si="112"/>
        <v>0</v>
      </c>
      <c r="W633">
        <f t="shared" si="113"/>
        <v>0</v>
      </c>
      <c r="X633">
        <f t="shared" si="114"/>
        <v>0</v>
      </c>
      <c r="Y633">
        <f t="shared" si="115"/>
        <v>0</v>
      </c>
      <c r="Z633">
        <f t="shared" si="116"/>
        <v>0</v>
      </c>
      <c r="AA633">
        <f t="shared" si="117"/>
        <v>0</v>
      </c>
      <c r="AB633">
        <f t="shared" si="118"/>
        <v>0</v>
      </c>
      <c r="AC633">
        <f t="shared" si="119"/>
        <v>0</v>
      </c>
      <c r="AD633">
        <f t="shared" si="120"/>
        <v>0</v>
      </c>
      <c r="AE633">
        <f t="shared" si="121"/>
        <v>0</v>
      </c>
      <c r="AF633">
        <f>SUMPRODUCT(U633:AE633,Weights!$E$3:$O$3)</f>
        <v>0</v>
      </c>
    </row>
    <row r="634" spans="21:32" x14ac:dyDescent="0.25">
      <c r="U634">
        <f t="shared" si="111"/>
        <v>0</v>
      </c>
      <c r="V634">
        <f t="shared" si="112"/>
        <v>0</v>
      </c>
      <c r="W634">
        <f t="shared" si="113"/>
        <v>0</v>
      </c>
      <c r="X634">
        <f t="shared" si="114"/>
        <v>0</v>
      </c>
      <c r="Y634">
        <f t="shared" si="115"/>
        <v>0</v>
      </c>
      <c r="Z634">
        <f t="shared" si="116"/>
        <v>0</v>
      </c>
      <c r="AA634">
        <f t="shared" si="117"/>
        <v>0</v>
      </c>
      <c r="AB634">
        <f t="shared" si="118"/>
        <v>0</v>
      </c>
      <c r="AC634">
        <f t="shared" si="119"/>
        <v>0</v>
      </c>
      <c r="AD634">
        <f t="shared" si="120"/>
        <v>0</v>
      </c>
      <c r="AE634">
        <f t="shared" si="121"/>
        <v>0</v>
      </c>
      <c r="AF634">
        <f>SUMPRODUCT(U634:AE634,Weights!$E$3:$O$3)</f>
        <v>0</v>
      </c>
    </row>
    <row r="635" spans="21:32" x14ac:dyDescent="0.25">
      <c r="U635">
        <f t="shared" si="111"/>
        <v>0</v>
      </c>
      <c r="V635">
        <f t="shared" si="112"/>
        <v>0</v>
      </c>
      <c r="W635">
        <f t="shared" si="113"/>
        <v>0</v>
      </c>
      <c r="X635">
        <f t="shared" si="114"/>
        <v>0</v>
      </c>
      <c r="Y635">
        <f t="shared" si="115"/>
        <v>0</v>
      </c>
      <c r="Z635">
        <f t="shared" si="116"/>
        <v>0</v>
      </c>
      <c r="AA635">
        <f t="shared" si="117"/>
        <v>0</v>
      </c>
      <c r="AB635">
        <f t="shared" si="118"/>
        <v>0</v>
      </c>
      <c r="AC635">
        <f t="shared" si="119"/>
        <v>0</v>
      </c>
      <c r="AD635">
        <f t="shared" si="120"/>
        <v>0</v>
      </c>
      <c r="AE635">
        <f t="shared" si="121"/>
        <v>0</v>
      </c>
      <c r="AF635">
        <f>SUMPRODUCT(U635:AE635,Weights!$E$3:$O$3)</f>
        <v>0</v>
      </c>
    </row>
    <row r="636" spans="21:32" x14ac:dyDescent="0.25">
      <c r="U636">
        <f t="shared" si="111"/>
        <v>0</v>
      </c>
      <c r="V636">
        <f t="shared" si="112"/>
        <v>0</v>
      </c>
      <c r="W636">
        <f t="shared" si="113"/>
        <v>0</v>
      </c>
      <c r="X636">
        <f t="shared" si="114"/>
        <v>0</v>
      </c>
      <c r="Y636">
        <f t="shared" si="115"/>
        <v>0</v>
      </c>
      <c r="Z636">
        <f t="shared" si="116"/>
        <v>0</v>
      </c>
      <c r="AA636">
        <f t="shared" si="117"/>
        <v>0</v>
      </c>
      <c r="AB636">
        <f t="shared" si="118"/>
        <v>0</v>
      </c>
      <c r="AC636">
        <f t="shared" si="119"/>
        <v>0</v>
      </c>
      <c r="AD636">
        <f t="shared" si="120"/>
        <v>0</v>
      </c>
      <c r="AE636">
        <f t="shared" si="121"/>
        <v>0</v>
      </c>
      <c r="AF636">
        <f>SUMPRODUCT(U636:AE636,Weights!$E$3:$O$3)</f>
        <v>0</v>
      </c>
    </row>
    <row r="637" spans="21:32" x14ac:dyDescent="0.25">
      <c r="U637">
        <f t="shared" si="111"/>
        <v>0</v>
      </c>
      <c r="V637">
        <f t="shared" si="112"/>
        <v>0</v>
      </c>
      <c r="W637">
        <f t="shared" si="113"/>
        <v>0</v>
      </c>
      <c r="X637">
        <f t="shared" si="114"/>
        <v>0</v>
      </c>
      <c r="Y637">
        <f t="shared" si="115"/>
        <v>0</v>
      </c>
      <c r="Z637">
        <f t="shared" si="116"/>
        <v>0</v>
      </c>
      <c r="AA637">
        <f t="shared" si="117"/>
        <v>0</v>
      </c>
      <c r="AB637">
        <f t="shared" si="118"/>
        <v>0</v>
      </c>
      <c r="AC637">
        <f t="shared" si="119"/>
        <v>0</v>
      </c>
      <c r="AD637">
        <f t="shared" si="120"/>
        <v>0</v>
      </c>
      <c r="AE637">
        <f t="shared" si="121"/>
        <v>0</v>
      </c>
      <c r="AF637">
        <f>SUMPRODUCT(U637:AE637,Weights!$E$3:$O$3)</f>
        <v>0</v>
      </c>
    </row>
    <row r="638" spans="21:32" x14ac:dyDescent="0.25">
      <c r="U638">
        <f t="shared" si="111"/>
        <v>0</v>
      </c>
      <c r="V638">
        <f t="shared" si="112"/>
        <v>0</v>
      </c>
      <c r="W638">
        <f t="shared" si="113"/>
        <v>0</v>
      </c>
      <c r="X638">
        <f t="shared" si="114"/>
        <v>0</v>
      </c>
      <c r="Y638">
        <f t="shared" si="115"/>
        <v>0</v>
      </c>
      <c r="Z638">
        <f t="shared" si="116"/>
        <v>0</v>
      </c>
      <c r="AA638">
        <f t="shared" si="117"/>
        <v>0</v>
      </c>
      <c r="AB638">
        <f t="shared" si="118"/>
        <v>0</v>
      </c>
      <c r="AC638">
        <f t="shared" si="119"/>
        <v>0</v>
      </c>
      <c r="AD638">
        <f t="shared" si="120"/>
        <v>0</v>
      </c>
      <c r="AE638">
        <f t="shared" si="121"/>
        <v>0</v>
      </c>
      <c r="AF638">
        <f>SUMPRODUCT(U638:AE638,Weights!$E$3:$O$3)</f>
        <v>0</v>
      </c>
    </row>
    <row r="639" spans="21:32" x14ac:dyDescent="0.25">
      <c r="U639">
        <f t="shared" si="111"/>
        <v>0</v>
      </c>
      <c r="V639">
        <f t="shared" si="112"/>
        <v>0</v>
      </c>
      <c r="W639">
        <f t="shared" si="113"/>
        <v>0</v>
      </c>
      <c r="X639">
        <f t="shared" si="114"/>
        <v>0</v>
      </c>
      <c r="Y639">
        <f t="shared" si="115"/>
        <v>0</v>
      </c>
      <c r="Z639">
        <f t="shared" si="116"/>
        <v>0</v>
      </c>
      <c r="AA639">
        <f t="shared" si="117"/>
        <v>0</v>
      </c>
      <c r="AB639">
        <f t="shared" si="118"/>
        <v>0</v>
      </c>
      <c r="AC639">
        <f t="shared" si="119"/>
        <v>0</v>
      </c>
      <c r="AD639">
        <f t="shared" si="120"/>
        <v>0</v>
      </c>
      <c r="AE639">
        <f t="shared" si="121"/>
        <v>0</v>
      </c>
      <c r="AF639">
        <f>SUMPRODUCT(U639:AE639,Weights!$E$3:$O$3)</f>
        <v>0</v>
      </c>
    </row>
    <row r="640" spans="21:32" x14ac:dyDescent="0.25">
      <c r="U640">
        <f t="shared" si="111"/>
        <v>0</v>
      </c>
      <c r="V640">
        <f t="shared" si="112"/>
        <v>0</v>
      </c>
      <c r="W640">
        <f t="shared" si="113"/>
        <v>0</v>
      </c>
      <c r="X640">
        <f t="shared" si="114"/>
        <v>0</v>
      </c>
      <c r="Y640">
        <f t="shared" si="115"/>
        <v>0</v>
      </c>
      <c r="Z640">
        <f t="shared" si="116"/>
        <v>0</v>
      </c>
      <c r="AA640">
        <f t="shared" si="117"/>
        <v>0</v>
      </c>
      <c r="AB640">
        <f t="shared" si="118"/>
        <v>0</v>
      </c>
      <c r="AC640">
        <f t="shared" si="119"/>
        <v>0</v>
      </c>
      <c r="AD640">
        <f t="shared" si="120"/>
        <v>0</v>
      </c>
      <c r="AE640">
        <f t="shared" si="121"/>
        <v>0</v>
      </c>
      <c r="AF640">
        <f>SUMPRODUCT(U640:AE640,Weights!$E$3:$O$3)</f>
        <v>0</v>
      </c>
    </row>
    <row r="641" spans="21:32" x14ac:dyDescent="0.25">
      <c r="U641">
        <f t="shared" si="111"/>
        <v>0</v>
      </c>
      <c r="V641">
        <f t="shared" si="112"/>
        <v>0</v>
      </c>
      <c r="W641">
        <f t="shared" si="113"/>
        <v>0</v>
      </c>
      <c r="X641">
        <f t="shared" si="114"/>
        <v>0</v>
      </c>
      <c r="Y641">
        <f t="shared" si="115"/>
        <v>0</v>
      </c>
      <c r="Z641">
        <f t="shared" si="116"/>
        <v>0</v>
      </c>
      <c r="AA641">
        <f t="shared" si="117"/>
        <v>0</v>
      </c>
      <c r="AB641">
        <f t="shared" si="118"/>
        <v>0</v>
      </c>
      <c r="AC641">
        <f t="shared" si="119"/>
        <v>0</v>
      </c>
      <c r="AD641">
        <f t="shared" si="120"/>
        <v>0</v>
      </c>
      <c r="AE641">
        <f t="shared" si="121"/>
        <v>0</v>
      </c>
      <c r="AF641">
        <f>SUMPRODUCT(U641:AE641,Weights!$E$3:$O$3)</f>
        <v>0</v>
      </c>
    </row>
    <row r="642" spans="21:32" x14ac:dyDescent="0.25">
      <c r="U642">
        <f t="shared" si="111"/>
        <v>0</v>
      </c>
      <c r="V642">
        <f t="shared" si="112"/>
        <v>0</v>
      </c>
      <c r="W642">
        <f t="shared" si="113"/>
        <v>0</v>
      </c>
      <c r="X642">
        <f t="shared" si="114"/>
        <v>0</v>
      </c>
      <c r="Y642">
        <f t="shared" si="115"/>
        <v>0</v>
      </c>
      <c r="Z642">
        <f t="shared" si="116"/>
        <v>0</v>
      </c>
      <c r="AA642">
        <f t="shared" si="117"/>
        <v>0</v>
      </c>
      <c r="AB642">
        <f t="shared" si="118"/>
        <v>0</v>
      </c>
      <c r="AC642">
        <f t="shared" si="119"/>
        <v>0</v>
      </c>
      <c r="AD642">
        <f t="shared" si="120"/>
        <v>0</v>
      </c>
      <c r="AE642">
        <f t="shared" si="121"/>
        <v>0</v>
      </c>
      <c r="AF642">
        <f>SUMPRODUCT(U642:AE642,Weights!$E$3:$O$3)</f>
        <v>0</v>
      </c>
    </row>
    <row r="643" spans="21:32" x14ac:dyDescent="0.25">
      <c r="U643">
        <f t="shared" si="111"/>
        <v>0</v>
      </c>
      <c r="V643">
        <f t="shared" si="112"/>
        <v>0</v>
      </c>
      <c r="W643">
        <f t="shared" si="113"/>
        <v>0</v>
      </c>
      <c r="X643">
        <f t="shared" si="114"/>
        <v>0</v>
      </c>
      <c r="Y643">
        <f t="shared" si="115"/>
        <v>0</v>
      </c>
      <c r="Z643">
        <f t="shared" si="116"/>
        <v>0</v>
      </c>
      <c r="AA643">
        <f t="shared" si="117"/>
        <v>0</v>
      </c>
      <c r="AB643">
        <f t="shared" si="118"/>
        <v>0</v>
      </c>
      <c r="AC643">
        <f t="shared" si="119"/>
        <v>0</v>
      </c>
      <c r="AD643">
        <f t="shared" si="120"/>
        <v>0</v>
      </c>
      <c r="AE643">
        <f t="shared" si="121"/>
        <v>0</v>
      </c>
      <c r="AF643">
        <f>SUMPRODUCT(U643:AE643,Weights!$E$3:$O$3)</f>
        <v>0</v>
      </c>
    </row>
    <row r="644" spans="21:32" x14ac:dyDescent="0.25">
      <c r="U644">
        <f t="shared" si="111"/>
        <v>0</v>
      </c>
      <c r="V644">
        <f t="shared" si="112"/>
        <v>0</v>
      </c>
      <c r="W644">
        <f t="shared" si="113"/>
        <v>0</v>
      </c>
      <c r="X644">
        <f t="shared" si="114"/>
        <v>0</v>
      </c>
      <c r="Y644">
        <f t="shared" si="115"/>
        <v>0</v>
      </c>
      <c r="Z644">
        <f t="shared" si="116"/>
        <v>0</v>
      </c>
      <c r="AA644">
        <f t="shared" si="117"/>
        <v>0</v>
      </c>
      <c r="AB644">
        <f t="shared" si="118"/>
        <v>0</v>
      </c>
      <c r="AC644">
        <f t="shared" si="119"/>
        <v>0</v>
      </c>
      <c r="AD644">
        <f t="shared" si="120"/>
        <v>0</v>
      </c>
      <c r="AE644">
        <f t="shared" si="121"/>
        <v>0</v>
      </c>
      <c r="AF644">
        <f>SUMPRODUCT(U644:AE644,Weights!$E$3:$O$3)</f>
        <v>0</v>
      </c>
    </row>
    <row r="645" spans="21:32" x14ac:dyDescent="0.25">
      <c r="U645">
        <f t="shared" si="111"/>
        <v>0</v>
      </c>
      <c r="V645">
        <f t="shared" si="112"/>
        <v>0</v>
      </c>
      <c r="W645">
        <f t="shared" si="113"/>
        <v>0</v>
      </c>
      <c r="X645">
        <f t="shared" si="114"/>
        <v>0</v>
      </c>
      <c r="Y645">
        <f t="shared" si="115"/>
        <v>0</v>
      </c>
      <c r="Z645">
        <f t="shared" si="116"/>
        <v>0</v>
      </c>
      <c r="AA645">
        <f t="shared" si="117"/>
        <v>0</v>
      </c>
      <c r="AB645">
        <f t="shared" si="118"/>
        <v>0</v>
      </c>
      <c r="AC645">
        <f t="shared" si="119"/>
        <v>0</v>
      </c>
      <c r="AD645">
        <f t="shared" si="120"/>
        <v>0</v>
      </c>
      <c r="AE645">
        <f t="shared" si="121"/>
        <v>0</v>
      </c>
      <c r="AF645">
        <f>SUMPRODUCT(U645:AE645,Weights!$E$3:$O$3)</f>
        <v>0</v>
      </c>
    </row>
    <row r="646" spans="21:32" x14ac:dyDescent="0.25">
      <c r="U646">
        <f t="shared" si="111"/>
        <v>0</v>
      </c>
      <c r="V646">
        <f t="shared" si="112"/>
        <v>0</v>
      </c>
      <c r="W646">
        <f t="shared" si="113"/>
        <v>0</v>
      </c>
      <c r="X646">
        <f t="shared" si="114"/>
        <v>0</v>
      </c>
      <c r="Y646">
        <f t="shared" si="115"/>
        <v>0</v>
      </c>
      <c r="Z646">
        <f t="shared" si="116"/>
        <v>0</v>
      </c>
      <c r="AA646">
        <f t="shared" si="117"/>
        <v>0</v>
      </c>
      <c r="AB646">
        <f t="shared" si="118"/>
        <v>0</v>
      </c>
      <c r="AC646">
        <f t="shared" si="119"/>
        <v>0</v>
      </c>
      <c r="AD646">
        <f t="shared" si="120"/>
        <v>0</v>
      </c>
      <c r="AE646">
        <f t="shared" si="121"/>
        <v>0</v>
      </c>
      <c r="AF646">
        <f>SUMPRODUCT(U646:AE646,Weights!$E$3:$O$3)</f>
        <v>0</v>
      </c>
    </row>
    <row r="647" spans="21:32" x14ac:dyDescent="0.25">
      <c r="U647">
        <f t="shared" si="111"/>
        <v>0</v>
      </c>
      <c r="V647">
        <f t="shared" si="112"/>
        <v>0</v>
      </c>
      <c r="W647">
        <f t="shared" si="113"/>
        <v>0</v>
      </c>
      <c r="X647">
        <f t="shared" si="114"/>
        <v>0</v>
      </c>
      <c r="Y647">
        <f t="shared" si="115"/>
        <v>0</v>
      </c>
      <c r="Z647">
        <f t="shared" si="116"/>
        <v>0</v>
      </c>
      <c r="AA647">
        <f t="shared" si="117"/>
        <v>0</v>
      </c>
      <c r="AB647">
        <f t="shared" si="118"/>
        <v>0</v>
      </c>
      <c r="AC647">
        <f t="shared" si="119"/>
        <v>0</v>
      </c>
      <c r="AD647">
        <f t="shared" si="120"/>
        <v>0</v>
      </c>
      <c r="AE647">
        <f t="shared" si="121"/>
        <v>0</v>
      </c>
      <c r="AF647">
        <f>SUMPRODUCT(U647:AE647,Weights!$E$3:$O$3)</f>
        <v>0</v>
      </c>
    </row>
    <row r="648" spans="21:32" x14ac:dyDescent="0.25">
      <c r="U648">
        <f t="shared" si="111"/>
        <v>0</v>
      </c>
      <c r="V648">
        <f t="shared" si="112"/>
        <v>0</v>
      </c>
      <c r="W648">
        <f t="shared" si="113"/>
        <v>0</v>
      </c>
      <c r="X648">
        <f t="shared" si="114"/>
        <v>0</v>
      </c>
      <c r="Y648">
        <f t="shared" si="115"/>
        <v>0</v>
      </c>
      <c r="Z648">
        <f t="shared" si="116"/>
        <v>0</v>
      </c>
      <c r="AA648">
        <f t="shared" si="117"/>
        <v>0</v>
      </c>
      <c r="AB648">
        <f t="shared" si="118"/>
        <v>0</v>
      </c>
      <c r="AC648">
        <f t="shared" si="119"/>
        <v>0</v>
      </c>
      <c r="AD648">
        <f t="shared" si="120"/>
        <v>0</v>
      </c>
      <c r="AE648">
        <f t="shared" si="121"/>
        <v>0</v>
      </c>
      <c r="AF648">
        <f>SUMPRODUCT(U648:AE648,Weights!$E$3:$O$3)</f>
        <v>0</v>
      </c>
    </row>
    <row r="649" spans="21:32" x14ac:dyDescent="0.25">
      <c r="U649">
        <f t="shared" si="111"/>
        <v>0</v>
      </c>
      <c r="V649">
        <f t="shared" si="112"/>
        <v>0</v>
      </c>
      <c r="W649">
        <f t="shared" si="113"/>
        <v>0</v>
      </c>
      <c r="X649">
        <f t="shared" si="114"/>
        <v>0</v>
      </c>
      <c r="Y649">
        <f t="shared" si="115"/>
        <v>0</v>
      </c>
      <c r="Z649">
        <f t="shared" si="116"/>
        <v>0</v>
      </c>
      <c r="AA649">
        <f t="shared" si="117"/>
        <v>0</v>
      </c>
      <c r="AB649">
        <f t="shared" si="118"/>
        <v>0</v>
      </c>
      <c r="AC649">
        <f t="shared" si="119"/>
        <v>0</v>
      </c>
      <c r="AD649">
        <f t="shared" si="120"/>
        <v>0</v>
      </c>
      <c r="AE649">
        <f t="shared" si="121"/>
        <v>0</v>
      </c>
      <c r="AF649">
        <f>SUMPRODUCT(U649:AE649,Weights!$E$3:$O$3)</f>
        <v>0</v>
      </c>
    </row>
    <row r="650" spans="21:32" x14ac:dyDescent="0.25">
      <c r="U650">
        <f t="shared" si="111"/>
        <v>0</v>
      </c>
      <c r="V650">
        <f t="shared" si="112"/>
        <v>0</v>
      </c>
      <c r="W650">
        <f t="shared" si="113"/>
        <v>0</v>
      </c>
      <c r="X650">
        <f t="shared" si="114"/>
        <v>0</v>
      </c>
      <c r="Y650">
        <f t="shared" si="115"/>
        <v>0</v>
      </c>
      <c r="Z650">
        <f t="shared" si="116"/>
        <v>0</v>
      </c>
      <c r="AA650">
        <f t="shared" si="117"/>
        <v>0</v>
      </c>
      <c r="AB650">
        <f t="shared" si="118"/>
        <v>0</v>
      </c>
      <c r="AC650">
        <f t="shared" si="119"/>
        <v>0</v>
      </c>
      <c r="AD650">
        <f t="shared" si="120"/>
        <v>0</v>
      </c>
      <c r="AE650">
        <f t="shared" si="121"/>
        <v>0</v>
      </c>
      <c r="AF650">
        <f>SUMPRODUCT(U650:AE650,Weights!$E$3:$O$3)</f>
        <v>0</v>
      </c>
    </row>
    <row r="651" spans="21:32" x14ac:dyDescent="0.25">
      <c r="U651">
        <f t="shared" si="111"/>
        <v>0</v>
      </c>
      <c r="V651">
        <f t="shared" si="112"/>
        <v>0</v>
      </c>
      <c r="W651">
        <f t="shared" si="113"/>
        <v>0</v>
      </c>
      <c r="X651">
        <f t="shared" si="114"/>
        <v>0</v>
      </c>
      <c r="Y651">
        <f t="shared" si="115"/>
        <v>0</v>
      </c>
      <c r="Z651">
        <f t="shared" si="116"/>
        <v>0</v>
      </c>
      <c r="AA651">
        <f t="shared" si="117"/>
        <v>0</v>
      </c>
      <c r="AB651">
        <f t="shared" si="118"/>
        <v>0</v>
      </c>
      <c r="AC651">
        <f t="shared" si="119"/>
        <v>0</v>
      </c>
      <c r="AD651">
        <f t="shared" si="120"/>
        <v>0</v>
      </c>
      <c r="AE651">
        <f t="shared" si="121"/>
        <v>0</v>
      </c>
      <c r="AF651">
        <f>SUMPRODUCT(U651:AE651,Weights!$E$3:$O$3)</f>
        <v>0</v>
      </c>
    </row>
    <row r="652" spans="21:32" x14ac:dyDescent="0.25">
      <c r="U652">
        <f t="shared" si="111"/>
        <v>0</v>
      </c>
      <c r="V652">
        <f t="shared" si="112"/>
        <v>0</v>
      </c>
      <c r="W652">
        <f t="shared" si="113"/>
        <v>0</v>
      </c>
      <c r="X652">
        <f t="shared" si="114"/>
        <v>0</v>
      </c>
      <c r="Y652">
        <f t="shared" si="115"/>
        <v>0</v>
      </c>
      <c r="Z652">
        <f t="shared" si="116"/>
        <v>0</v>
      </c>
      <c r="AA652">
        <f t="shared" si="117"/>
        <v>0</v>
      </c>
      <c r="AB652">
        <f t="shared" si="118"/>
        <v>0</v>
      </c>
      <c r="AC652">
        <f t="shared" si="119"/>
        <v>0</v>
      </c>
      <c r="AD652">
        <f t="shared" si="120"/>
        <v>0</v>
      </c>
      <c r="AE652">
        <f t="shared" si="121"/>
        <v>0</v>
      </c>
      <c r="AF652">
        <f>SUMPRODUCT(U652:AE652,Weights!$E$3:$O$3)</f>
        <v>0</v>
      </c>
    </row>
    <row r="653" spans="21:32" x14ac:dyDescent="0.25">
      <c r="U653">
        <f t="shared" si="111"/>
        <v>0</v>
      </c>
      <c r="V653">
        <f t="shared" si="112"/>
        <v>0</v>
      </c>
      <c r="W653">
        <f t="shared" si="113"/>
        <v>0</v>
      </c>
      <c r="X653">
        <f t="shared" si="114"/>
        <v>0</v>
      </c>
      <c r="Y653">
        <f t="shared" si="115"/>
        <v>0</v>
      </c>
      <c r="Z653">
        <f t="shared" si="116"/>
        <v>0</v>
      </c>
      <c r="AA653">
        <f t="shared" si="117"/>
        <v>0</v>
      </c>
      <c r="AB653">
        <f t="shared" si="118"/>
        <v>0</v>
      </c>
      <c r="AC653">
        <f t="shared" si="119"/>
        <v>0</v>
      </c>
      <c r="AD653">
        <f t="shared" si="120"/>
        <v>0</v>
      </c>
      <c r="AE653">
        <f t="shared" si="121"/>
        <v>0</v>
      </c>
      <c r="AF653">
        <f>SUMPRODUCT(U653:AE653,Weights!$E$3:$O$3)</f>
        <v>0</v>
      </c>
    </row>
    <row r="654" spans="21:32" x14ac:dyDescent="0.25">
      <c r="U654">
        <f t="shared" si="111"/>
        <v>0</v>
      </c>
      <c r="V654">
        <f t="shared" si="112"/>
        <v>0</v>
      </c>
      <c r="W654">
        <f t="shared" si="113"/>
        <v>0</v>
      </c>
      <c r="X654">
        <f t="shared" si="114"/>
        <v>0</v>
      </c>
      <c r="Y654">
        <f t="shared" si="115"/>
        <v>0</v>
      </c>
      <c r="Z654">
        <f t="shared" si="116"/>
        <v>0</v>
      </c>
      <c r="AA654">
        <f t="shared" si="117"/>
        <v>0</v>
      </c>
      <c r="AB654">
        <f t="shared" si="118"/>
        <v>0</v>
      </c>
      <c r="AC654">
        <f t="shared" si="119"/>
        <v>0</v>
      </c>
      <c r="AD654">
        <f t="shared" si="120"/>
        <v>0</v>
      </c>
      <c r="AE654">
        <f t="shared" si="121"/>
        <v>0</v>
      </c>
      <c r="AF654">
        <f>SUMPRODUCT(U654:AE654,Weights!$E$3:$O$3)</f>
        <v>0</v>
      </c>
    </row>
    <row r="655" spans="21:32" x14ac:dyDescent="0.25">
      <c r="U655">
        <f t="shared" si="111"/>
        <v>0</v>
      </c>
      <c r="V655">
        <f t="shared" si="112"/>
        <v>0</v>
      </c>
      <c r="W655">
        <f t="shared" si="113"/>
        <v>0</v>
      </c>
      <c r="X655">
        <f t="shared" si="114"/>
        <v>0</v>
      </c>
      <c r="Y655">
        <f t="shared" si="115"/>
        <v>0</v>
      </c>
      <c r="Z655">
        <f t="shared" si="116"/>
        <v>0</v>
      </c>
      <c r="AA655">
        <f t="shared" si="117"/>
        <v>0</v>
      </c>
      <c r="AB655">
        <f t="shared" si="118"/>
        <v>0</v>
      </c>
      <c r="AC655">
        <f t="shared" si="119"/>
        <v>0</v>
      </c>
      <c r="AD655">
        <f t="shared" si="120"/>
        <v>0</v>
      </c>
      <c r="AE655">
        <f t="shared" si="121"/>
        <v>0</v>
      </c>
      <c r="AF655">
        <f>SUMPRODUCT(U655:AE655,Weights!$E$3:$O$3)</f>
        <v>0</v>
      </c>
    </row>
    <row r="656" spans="21:32" x14ac:dyDescent="0.25">
      <c r="U656">
        <f t="shared" si="111"/>
        <v>0</v>
      </c>
      <c r="V656">
        <f t="shared" si="112"/>
        <v>0</v>
      </c>
      <c r="W656">
        <f t="shared" si="113"/>
        <v>0</v>
      </c>
      <c r="X656">
        <f t="shared" si="114"/>
        <v>0</v>
      </c>
      <c r="Y656">
        <f t="shared" si="115"/>
        <v>0</v>
      </c>
      <c r="Z656">
        <f t="shared" si="116"/>
        <v>0</v>
      </c>
      <c r="AA656">
        <f t="shared" si="117"/>
        <v>0</v>
      </c>
      <c r="AB656">
        <f t="shared" si="118"/>
        <v>0</v>
      </c>
      <c r="AC656">
        <f t="shared" si="119"/>
        <v>0</v>
      </c>
      <c r="AD656">
        <f t="shared" si="120"/>
        <v>0</v>
      </c>
      <c r="AE656">
        <f t="shared" si="121"/>
        <v>0</v>
      </c>
      <c r="AF656">
        <f>SUMPRODUCT(U656:AE656,Weights!$E$3:$O$3)</f>
        <v>0</v>
      </c>
    </row>
    <row r="657" spans="21:32" x14ac:dyDescent="0.25">
      <c r="U657">
        <f t="shared" si="111"/>
        <v>0</v>
      </c>
      <c r="V657">
        <f t="shared" si="112"/>
        <v>0</v>
      </c>
      <c r="W657">
        <f t="shared" si="113"/>
        <v>0</v>
      </c>
      <c r="X657">
        <f t="shared" si="114"/>
        <v>0</v>
      </c>
      <c r="Y657">
        <f t="shared" si="115"/>
        <v>0</v>
      </c>
      <c r="Z657">
        <f t="shared" si="116"/>
        <v>0</v>
      </c>
      <c r="AA657">
        <f t="shared" si="117"/>
        <v>0</v>
      </c>
      <c r="AB657">
        <f t="shared" si="118"/>
        <v>0</v>
      </c>
      <c r="AC657">
        <f t="shared" si="119"/>
        <v>0</v>
      </c>
      <c r="AD657">
        <f t="shared" si="120"/>
        <v>0</v>
      </c>
      <c r="AE657">
        <f t="shared" si="121"/>
        <v>0</v>
      </c>
      <c r="AF657">
        <f>SUMPRODUCT(U657:AE657,Weights!$E$3:$O$3)</f>
        <v>0</v>
      </c>
    </row>
    <row r="658" spans="21:32" x14ac:dyDescent="0.25">
      <c r="U658">
        <f t="shared" si="111"/>
        <v>0</v>
      </c>
      <c r="V658">
        <f t="shared" si="112"/>
        <v>0</v>
      </c>
      <c r="W658">
        <f t="shared" si="113"/>
        <v>0</v>
      </c>
      <c r="X658">
        <f t="shared" si="114"/>
        <v>0</v>
      </c>
      <c r="Y658">
        <f t="shared" si="115"/>
        <v>0</v>
      </c>
      <c r="Z658">
        <f t="shared" si="116"/>
        <v>0</v>
      </c>
      <c r="AA658">
        <f t="shared" si="117"/>
        <v>0</v>
      </c>
      <c r="AB658">
        <f t="shared" si="118"/>
        <v>0</v>
      </c>
      <c r="AC658">
        <f t="shared" si="119"/>
        <v>0</v>
      </c>
      <c r="AD658">
        <f t="shared" si="120"/>
        <v>0</v>
      </c>
      <c r="AE658">
        <f t="shared" si="121"/>
        <v>0</v>
      </c>
      <c r="AF658">
        <f>SUMPRODUCT(U658:AE658,Weights!$E$3:$O$3)</f>
        <v>0</v>
      </c>
    </row>
    <row r="659" spans="21:32" x14ac:dyDescent="0.25">
      <c r="U659">
        <f t="shared" si="111"/>
        <v>0</v>
      </c>
      <c r="V659">
        <f t="shared" si="112"/>
        <v>0</v>
      </c>
      <c r="W659">
        <f t="shared" si="113"/>
        <v>0</v>
      </c>
      <c r="X659">
        <f t="shared" si="114"/>
        <v>0</v>
      </c>
      <c r="Y659">
        <f t="shared" si="115"/>
        <v>0</v>
      </c>
      <c r="Z659">
        <f t="shared" si="116"/>
        <v>0</v>
      </c>
      <c r="AA659">
        <f t="shared" si="117"/>
        <v>0</v>
      </c>
      <c r="AB659">
        <f t="shared" si="118"/>
        <v>0</v>
      </c>
      <c r="AC659">
        <f t="shared" si="119"/>
        <v>0</v>
      </c>
      <c r="AD659">
        <f t="shared" si="120"/>
        <v>0</v>
      </c>
      <c r="AE659">
        <f t="shared" si="121"/>
        <v>0</v>
      </c>
      <c r="AF659">
        <f>SUMPRODUCT(U659:AE659,Weights!$E$3:$O$3)</f>
        <v>0</v>
      </c>
    </row>
    <row r="660" spans="21:32" x14ac:dyDescent="0.25">
      <c r="U660">
        <f t="shared" si="111"/>
        <v>0</v>
      </c>
      <c r="V660">
        <f t="shared" si="112"/>
        <v>0</v>
      </c>
      <c r="W660">
        <f t="shared" si="113"/>
        <v>0</v>
      </c>
      <c r="X660">
        <f t="shared" si="114"/>
        <v>0</v>
      </c>
      <c r="Y660">
        <f t="shared" si="115"/>
        <v>0</v>
      </c>
      <c r="Z660">
        <f t="shared" si="116"/>
        <v>0</v>
      </c>
      <c r="AA660">
        <f t="shared" si="117"/>
        <v>0</v>
      </c>
      <c r="AB660">
        <f t="shared" si="118"/>
        <v>0</v>
      </c>
      <c r="AC660">
        <f t="shared" si="119"/>
        <v>0</v>
      </c>
      <c r="AD660">
        <f t="shared" si="120"/>
        <v>0</v>
      </c>
      <c r="AE660">
        <f t="shared" si="121"/>
        <v>0</v>
      </c>
      <c r="AF660">
        <f>SUMPRODUCT(U660:AE660,Weights!$E$3:$O$3)</f>
        <v>0</v>
      </c>
    </row>
    <row r="661" spans="21:32" x14ac:dyDescent="0.25">
      <c r="U661">
        <f t="shared" si="111"/>
        <v>0</v>
      </c>
      <c r="V661">
        <f t="shared" si="112"/>
        <v>0</v>
      </c>
      <c r="W661">
        <f t="shared" si="113"/>
        <v>0</v>
      </c>
      <c r="X661">
        <f t="shared" si="114"/>
        <v>0</v>
      </c>
      <c r="Y661">
        <f t="shared" si="115"/>
        <v>0</v>
      </c>
      <c r="Z661">
        <f t="shared" si="116"/>
        <v>0</v>
      </c>
      <c r="AA661">
        <f t="shared" si="117"/>
        <v>0</v>
      </c>
      <c r="AB661">
        <f t="shared" si="118"/>
        <v>0</v>
      </c>
      <c r="AC661">
        <f t="shared" si="119"/>
        <v>0</v>
      </c>
      <c r="AD661">
        <f t="shared" si="120"/>
        <v>0</v>
      </c>
      <c r="AE661">
        <f t="shared" si="121"/>
        <v>0</v>
      </c>
      <c r="AF661">
        <f>SUMPRODUCT(U661:AE661,Weights!$E$3:$O$3)</f>
        <v>0</v>
      </c>
    </row>
    <row r="662" spans="21:32" x14ac:dyDescent="0.25">
      <c r="U662">
        <f t="shared" si="111"/>
        <v>0</v>
      </c>
      <c r="V662">
        <f t="shared" si="112"/>
        <v>0</v>
      </c>
      <c r="W662">
        <f t="shared" si="113"/>
        <v>0</v>
      </c>
      <c r="X662">
        <f t="shared" si="114"/>
        <v>0</v>
      </c>
      <c r="Y662">
        <f t="shared" si="115"/>
        <v>0</v>
      </c>
      <c r="Z662">
        <f t="shared" si="116"/>
        <v>0</v>
      </c>
      <c r="AA662">
        <f t="shared" si="117"/>
        <v>0</v>
      </c>
      <c r="AB662">
        <f t="shared" si="118"/>
        <v>0</v>
      </c>
      <c r="AC662">
        <f t="shared" si="119"/>
        <v>0</v>
      </c>
      <c r="AD662">
        <f t="shared" si="120"/>
        <v>0</v>
      </c>
      <c r="AE662">
        <f t="shared" si="121"/>
        <v>0</v>
      </c>
      <c r="AF662">
        <f>SUMPRODUCT(U662:AE662,Weights!$E$3:$O$3)</f>
        <v>0</v>
      </c>
    </row>
    <row r="663" spans="21:32" x14ac:dyDescent="0.25">
      <c r="U663">
        <f t="shared" si="111"/>
        <v>0</v>
      </c>
      <c r="V663">
        <f t="shared" si="112"/>
        <v>0</v>
      </c>
      <c r="W663">
        <f t="shared" si="113"/>
        <v>0</v>
      </c>
      <c r="X663">
        <f t="shared" si="114"/>
        <v>0</v>
      </c>
      <c r="Y663">
        <f t="shared" si="115"/>
        <v>0</v>
      </c>
      <c r="Z663">
        <f t="shared" si="116"/>
        <v>0</v>
      </c>
      <c r="AA663">
        <f t="shared" si="117"/>
        <v>0</v>
      </c>
      <c r="AB663">
        <f t="shared" si="118"/>
        <v>0</v>
      </c>
      <c r="AC663">
        <f t="shared" si="119"/>
        <v>0</v>
      </c>
      <c r="AD663">
        <f t="shared" si="120"/>
        <v>0</v>
      </c>
      <c r="AE663">
        <f t="shared" si="121"/>
        <v>0</v>
      </c>
      <c r="AF663">
        <f>SUMPRODUCT(U663:AE663,Weights!$E$3:$O$3)</f>
        <v>0</v>
      </c>
    </row>
    <row r="664" spans="21:32" x14ac:dyDescent="0.25">
      <c r="U664">
        <f t="shared" si="111"/>
        <v>0</v>
      </c>
      <c r="V664">
        <f t="shared" si="112"/>
        <v>0</v>
      </c>
      <c r="W664">
        <f t="shared" si="113"/>
        <v>0</v>
      </c>
      <c r="X664">
        <f t="shared" si="114"/>
        <v>0</v>
      </c>
      <c r="Y664">
        <f t="shared" si="115"/>
        <v>0</v>
      </c>
      <c r="Z664">
        <f t="shared" si="116"/>
        <v>0</v>
      </c>
      <c r="AA664">
        <f t="shared" si="117"/>
        <v>0</v>
      </c>
      <c r="AB664">
        <f t="shared" si="118"/>
        <v>0</v>
      </c>
      <c r="AC664">
        <f t="shared" si="119"/>
        <v>0</v>
      </c>
      <c r="AD664">
        <f t="shared" si="120"/>
        <v>0</v>
      </c>
      <c r="AE664">
        <f t="shared" si="121"/>
        <v>0</v>
      </c>
      <c r="AF664">
        <f>SUMPRODUCT(U664:AE664,Weights!$E$3:$O$3)</f>
        <v>0</v>
      </c>
    </row>
    <row r="665" spans="21:32" x14ac:dyDescent="0.25">
      <c r="U665">
        <f t="shared" si="111"/>
        <v>0</v>
      </c>
      <c r="V665">
        <f t="shared" si="112"/>
        <v>0</v>
      </c>
      <c r="W665">
        <f t="shared" si="113"/>
        <v>0</v>
      </c>
      <c r="X665">
        <f t="shared" si="114"/>
        <v>0</v>
      </c>
      <c r="Y665">
        <f t="shared" si="115"/>
        <v>0</v>
      </c>
      <c r="Z665">
        <f t="shared" si="116"/>
        <v>0</v>
      </c>
      <c r="AA665">
        <f t="shared" si="117"/>
        <v>0</v>
      </c>
      <c r="AB665">
        <f t="shared" si="118"/>
        <v>0</v>
      </c>
      <c r="AC665">
        <f t="shared" si="119"/>
        <v>0</v>
      </c>
      <c r="AD665">
        <f t="shared" si="120"/>
        <v>0</v>
      </c>
      <c r="AE665">
        <f t="shared" si="121"/>
        <v>0</v>
      </c>
      <c r="AF665">
        <f>SUMPRODUCT(U665:AE665,Weights!$E$3:$O$3)</f>
        <v>0</v>
      </c>
    </row>
    <row r="666" spans="21:32" x14ac:dyDescent="0.25">
      <c r="U666">
        <f t="shared" si="111"/>
        <v>0</v>
      </c>
      <c r="V666">
        <f t="shared" si="112"/>
        <v>0</v>
      </c>
      <c r="W666">
        <f t="shared" si="113"/>
        <v>0</v>
      </c>
      <c r="X666">
        <f t="shared" si="114"/>
        <v>0</v>
      </c>
      <c r="Y666">
        <f t="shared" si="115"/>
        <v>0</v>
      </c>
      <c r="Z666">
        <f t="shared" si="116"/>
        <v>0</v>
      </c>
      <c r="AA666">
        <f t="shared" si="117"/>
        <v>0</v>
      </c>
      <c r="AB666">
        <f t="shared" si="118"/>
        <v>0</v>
      </c>
      <c r="AC666">
        <f t="shared" si="119"/>
        <v>0</v>
      </c>
      <c r="AD666">
        <f t="shared" si="120"/>
        <v>0</v>
      </c>
      <c r="AE666">
        <f t="shared" si="121"/>
        <v>0</v>
      </c>
      <c r="AF666">
        <f>SUMPRODUCT(U666:AE666,Weights!$E$3:$O$3)</f>
        <v>0</v>
      </c>
    </row>
    <row r="667" spans="21:32" x14ac:dyDescent="0.25">
      <c r="U667">
        <f t="shared" si="111"/>
        <v>0</v>
      </c>
      <c r="V667">
        <f t="shared" si="112"/>
        <v>0</v>
      </c>
      <c r="W667">
        <f t="shared" si="113"/>
        <v>0</v>
      </c>
      <c r="X667">
        <f t="shared" si="114"/>
        <v>0</v>
      </c>
      <c r="Y667">
        <f t="shared" si="115"/>
        <v>0</v>
      </c>
      <c r="Z667">
        <f t="shared" si="116"/>
        <v>0</v>
      </c>
      <c r="AA667">
        <f t="shared" si="117"/>
        <v>0</v>
      </c>
      <c r="AB667">
        <f t="shared" si="118"/>
        <v>0</v>
      </c>
      <c r="AC667">
        <f t="shared" si="119"/>
        <v>0</v>
      </c>
      <c r="AD667">
        <f t="shared" si="120"/>
        <v>0</v>
      </c>
      <c r="AE667">
        <f t="shared" si="121"/>
        <v>0</v>
      </c>
      <c r="AF667">
        <f>SUMPRODUCT(U667:AE667,Weights!$E$3:$O$3)</f>
        <v>0</v>
      </c>
    </row>
    <row r="668" spans="21:32" x14ac:dyDescent="0.25">
      <c r="U668">
        <f t="shared" si="111"/>
        <v>0</v>
      </c>
      <c r="V668">
        <f t="shared" si="112"/>
        <v>0</v>
      </c>
      <c r="W668">
        <f t="shared" si="113"/>
        <v>0</v>
      </c>
      <c r="X668">
        <f t="shared" si="114"/>
        <v>0</v>
      </c>
      <c r="Y668">
        <f t="shared" si="115"/>
        <v>0</v>
      </c>
      <c r="Z668">
        <f t="shared" si="116"/>
        <v>0</v>
      </c>
      <c r="AA668">
        <f t="shared" si="117"/>
        <v>0</v>
      </c>
      <c r="AB668">
        <f t="shared" si="118"/>
        <v>0</v>
      </c>
      <c r="AC668">
        <f t="shared" si="119"/>
        <v>0</v>
      </c>
      <c r="AD668">
        <f t="shared" si="120"/>
        <v>0</v>
      </c>
      <c r="AE668">
        <f t="shared" si="121"/>
        <v>0</v>
      </c>
      <c r="AF668">
        <f>SUMPRODUCT(U668:AE668,Weights!$E$3:$O$3)</f>
        <v>0</v>
      </c>
    </row>
    <row r="669" spans="21:32" x14ac:dyDescent="0.25">
      <c r="U669">
        <f t="shared" si="111"/>
        <v>0</v>
      </c>
      <c r="V669">
        <f t="shared" si="112"/>
        <v>0</v>
      </c>
      <c r="W669">
        <f t="shared" si="113"/>
        <v>0</v>
      </c>
      <c r="X669">
        <f t="shared" si="114"/>
        <v>0</v>
      </c>
      <c r="Y669">
        <f t="shared" si="115"/>
        <v>0</v>
      </c>
      <c r="Z669">
        <f t="shared" si="116"/>
        <v>0</v>
      </c>
      <c r="AA669">
        <f t="shared" si="117"/>
        <v>0</v>
      </c>
      <c r="AB669">
        <f t="shared" si="118"/>
        <v>0</v>
      </c>
      <c r="AC669">
        <f t="shared" si="119"/>
        <v>0</v>
      </c>
      <c r="AD669">
        <f t="shared" si="120"/>
        <v>0</v>
      </c>
      <c r="AE669">
        <f t="shared" si="121"/>
        <v>0</v>
      </c>
      <c r="AF669">
        <f>SUMPRODUCT(U669:AE669,Weights!$E$3:$O$3)</f>
        <v>0</v>
      </c>
    </row>
    <row r="670" spans="21:32" x14ac:dyDescent="0.25">
      <c r="U670">
        <f t="shared" si="111"/>
        <v>0</v>
      </c>
      <c r="V670">
        <f t="shared" si="112"/>
        <v>0</v>
      </c>
      <c r="W670">
        <f t="shared" si="113"/>
        <v>0</v>
      </c>
      <c r="X670">
        <f t="shared" si="114"/>
        <v>0</v>
      </c>
      <c r="Y670">
        <f t="shared" si="115"/>
        <v>0</v>
      </c>
      <c r="Z670">
        <f t="shared" si="116"/>
        <v>0</v>
      </c>
      <c r="AA670">
        <f t="shared" si="117"/>
        <v>0</v>
      </c>
      <c r="AB670">
        <f t="shared" si="118"/>
        <v>0</v>
      </c>
      <c r="AC670">
        <f t="shared" si="119"/>
        <v>0</v>
      </c>
      <c r="AD670">
        <f t="shared" si="120"/>
        <v>0</v>
      </c>
      <c r="AE670">
        <f t="shared" si="121"/>
        <v>0</v>
      </c>
      <c r="AF670">
        <f>SUMPRODUCT(U670:AE670,Weights!$E$3:$O$3)</f>
        <v>0</v>
      </c>
    </row>
    <row r="671" spans="21:32" x14ac:dyDescent="0.25">
      <c r="U671">
        <f t="shared" si="111"/>
        <v>0</v>
      </c>
      <c r="V671">
        <f t="shared" si="112"/>
        <v>0</v>
      </c>
      <c r="W671">
        <f t="shared" si="113"/>
        <v>0</v>
      </c>
      <c r="X671">
        <f t="shared" si="114"/>
        <v>0</v>
      </c>
      <c r="Y671">
        <f t="shared" si="115"/>
        <v>0</v>
      </c>
      <c r="Z671">
        <f t="shared" si="116"/>
        <v>0</v>
      </c>
      <c r="AA671">
        <f t="shared" si="117"/>
        <v>0</v>
      </c>
      <c r="AB671">
        <f t="shared" si="118"/>
        <v>0</v>
      </c>
      <c r="AC671">
        <f t="shared" si="119"/>
        <v>0</v>
      </c>
      <c r="AD671">
        <f t="shared" si="120"/>
        <v>0</v>
      </c>
      <c r="AE671">
        <f t="shared" si="121"/>
        <v>0</v>
      </c>
      <c r="AF671">
        <f>SUMPRODUCT(U671:AE671,Weights!$E$3:$O$3)</f>
        <v>0</v>
      </c>
    </row>
    <row r="672" spans="21:32" x14ac:dyDescent="0.25">
      <c r="U672">
        <f t="shared" si="111"/>
        <v>0</v>
      </c>
      <c r="V672">
        <f t="shared" si="112"/>
        <v>0</v>
      </c>
      <c r="W672">
        <f t="shared" si="113"/>
        <v>0</v>
      </c>
      <c r="X672">
        <f t="shared" si="114"/>
        <v>0</v>
      </c>
      <c r="Y672">
        <f t="shared" si="115"/>
        <v>0</v>
      </c>
      <c r="Z672">
        <f t="shared" si="116"/>
        <v>0</v>
      </c>
      <c r="AA672">
        <f t="shared" si="117"/>
        <v>0</v>
      </c>
      <c r="AB672">
        <f t="shared" si="118"/>
        <v>0</v>
      </c>
      <c r="AC672">
        <f t="shared" si="119"/>
        <v>0</v>
      </c>
      <c r="AD672">
        <f t="shared" si="120"/>
        <v>0</v>
      </c>
      <c r="AE672">
        <f t="shared" si="121"/>
        <v>0</v>
      </c>
      <c r="AF672">
        <f>SUMPRODUCT(U672:AE672,Weights!$E$3:$O$3)</f>
        <v>0</v>
      </c>
    </row>
    <row r="673" spans="21:32" x14ac:dyDescent="0.25">
      <c r="U673">
        <f t="shared" si="111"/>
        <v>0</v>
      </c>
      <c r="V673">
        <f t="shared" si="112"/>
        <v>0</v>
      </c>
      <c r="W673">
        <f t="shared" si="113"/>
        <v>0</v>
      </c>
      <c r="X673">
        <f t="shared" si="114"/>
        <v>0</v>
      </c>
      <c r="Y673">
        <f t="shared" si="115"/>
        <v>0</v>
      </c>
      <c r="Z673">
        <f t="shared" si="116"/>
        <v>0</v>
      </c>
      <c r="AA673">
        <f t="shared" si="117"/>
        <v>0</v>
      </c>
      <c r="AB673">
        <f t="shared" si="118"/>
        <v>0</v>
      </c>
      <c r="AC673">
        <f t="shared" si="119"/>
        <v>0</v>
      </c>
      <c r="AD673">
        <f t="shared" si="120"/>
        <v>0</v>
      </c>
      <c r="AE673">
        <f t="shared" si="121"/>
        <v>0</v>
      </c>
      <c r="AF673">
        <f>SUMPRODUCT(U673:AE673,Weights!$E$3:$O$3)</f>
        <v>0</v>
      </c>
    </row>
    <row r="674" spans="21:32" x14ac:dyDescent="0.25">
      <c r="U674">
        <f t="shared" si="111"/>
        <v>0</v>
      </c>
      <c r="V674">
        <f t="shared" si="112"/>
        <v>0</v>
      </c>
      <c r="W674">
        <f t="shared" si="113"/>
        <v>0</v>
      </c>
      <c r="X674">
        <f t="shared" si="114"/>
        <v>0</v>
      </c>
      <c r="Y674">
        <f t="shared" si="115"/>
        <v>0</v>
      </c>
      <c r="Z674">
        <f t="shared" si="116"/>
        <v>0</v>
      </c>
      <c r="AA674">
        <f t="shared" si="117"/>
        <v>0</v>
      </c>
      <c r="AB674">
        <f t="shared" si="118"/>
        <v>0</v>
      </c>
      <c r="AC674">
        <f t="shared" si="119"/>
        <v>0</v>
      </c>
      <c r="AD674">
        <f t="shared" si="120"/>
        <v>0</v>
      </c>
      <c r="AE674">
        <f t="shared" si="121"/>
        <v>0</v>
      </c>
      <c r="AF674">
        <f>SUMPRODUCT(U674:AE674,Weights!$E$3:$O$3)</f>
        <v>0</v>
      </c>
    </row>
    <row r="675" spans="21:32" x14ac:dyDescent="0.25">
      <c r="U675">
        <f t="shared" si="111"/>
        <v>0</v>
      </c>
      <c r="V675">
        <f t="shared" si="112"/>
        <v>0</v>
      </c>
      <c r="W675">
        <f t="shared" si="113"/>
        <v>0</v>
      </c>
      <c r="X675">
        <f t="shared" si="114"/>
        <v>0</v>
      </c>
      <c r="Y675">
        <f t="shared" si="115"/>
        <v>0</v>
      </c>
      <c r="Z675">
        <f t="shared" si="116"/>
        <v>0</v>
      </c>
      <c r="AA675">
        <f t="shared" si="117"/>
        <v>0</v>
      </c>
      <c r="AB675">
        <f t="shared" si="118"/>
        <v>0</v>
      </c>
      <c r="AC675">
        <f t="shared" si="119"/>
        <v>0</v>
      </c>
      <c r="AD675">
        <f t="shared" si="120"/>
        <v>0</v>
      </c>
      <c r="AE675">
        <f t="shared" si="121"/>
        <v>0</v>
      </c>
      <c r="AF675">
        <f>SUMPRODUCT(U675:AE675,Weights!$E$3:$O$3)</f>
        <v>0</v>
      </c>
    </row>
    <row r="676" spans="21:32" x14ac:dyDescent="0.25">
      <c r="U676">
        <f t="shared" si="111"/>
        <v>0</v>
      </c>
      <c r="V676">
        <f t="shared" si="112"/>
        <v>0</v>
      </c>
      <c r="W676">
        <f t="shared" si="113"/>
        <v>0</v>
      </c>
      <c r="X676">
        <f t="shared" si="114"/>
        <v>0</v>
      </c>
      <c r="Y676">
        <f t="shared" si="115"/>
        <v>0</v>
      </c>
      <c r="Z676">
        <f t="shared" si="116"/>
        <v>0</v>
      </c>
      <c r="AA676">
        <f t="shared" si="117"/>
        <v>0</v>
      </c>
      <c r="AB676">
        <f t="shared" si="118"/>
        <v>0</v>
      </c>
      <c r="AC676">
        <f t="shared" si="119"/>
        <v>0</v>
      </c>
      <c r="AD676">
        <f t="shared" si="120"/>
        <v>0</v>
      </c>
      <c r="AE676">
        <f t="shared" si="121"/>
        <v>0</v>
      </c>
      <c r="AF676">
        <f>SUMPRODUCT(U676:AE676,Weights!$E$3:$O$3)</f>
        <v>0</v>
      </c>
    </row>
    <row r="677" spans="21:32" x14ac:dyDescent="0.25">
      <c r="U677">
        <f t="shared" si="111"/>
        <v>0</v>
      </c>
      <c r="V677">
        <f t="shared" si="112"/>
        <v>0</v>
      </c>
      <c r="W677">
        <f t="shared" si="113"/>
        <v>0</v>
      </c>
      <c r="X677">
        <f t="shared" si="114"/>
        <v>0</v>
      </c>
      <c r="Y677">
        <f t="shared" si="115"/>
        <v>0</v>
      </c>
      <c r="Z677">
        <f t="shared" si="116"/>
        <v>0</v>
      </c>
      <c r="AA677">
        <f t="shared" si="117"/>
        <v>0</v>
      </c>
      <c r="AB677">
        <f t="shared" si="118"/>
        <v>0</v>
      </c>
      <c r="AC677">
        <f t="shared" si="119"/>
        <v>0</v>
      </c>
      <c r="AD677">
        <f t="shared" si="120"/>
        <v>0</v>
      </c>
      <c r="AE677">
        <f t="shared" si="121"/>
        <v>0</v>
      </c>
      <c r="AF677">
        <f>SUMPRODUCT(U677:AE677,Weights!$E$3:$O$3)</f>
        <v>0</v>
      </c>
    </row>
    <row r="678" spans="21:32" x14ac:dyDescent="0.25">
      <c r="U678">
        <f t="shared" si="111"/>
        <v>0</v>
      </c>
      <c r="V678">
        <f t="shared" si="112"/>
        <v>0</v>
      </c>
      <c r="W678">
        <f t="shared" si="113"/>
        <v>0</v>
      </c>
      <c r="X678">
        <f t="shared" si="114"/>
        <v>0</v>
      </c>
      <c r="Y678">
        <f t="shared" si="115"/>
        <v>0</v>
      </c>
      <c r="Z678">
        <f t="shared" si="116"/>
        <v>0</v>
      </c>
      <c r="AA678">
        <f t="shared" si="117"/>
        <v>0</v>
      </c>
      <c r="AB678">
        <f t="shared" si="118"/>
        <v>0</v>
      </c>
      <c r="AC678">
        <f t="shared" si="119"/>
        <v>0</v>
      </c>
      <c r="AD678">
        <f t="shared" si="120"/>
        <v>0</v>
      </c>
      <c r="AE678">
        <f t="shared" si="121"/>
        <v>0</v>
      </c>
      <c r="AF678">
        <f>SUMPRODUCT(U678:AE678,Weights!$E$3:$O$3)</f>
        <v>0</v>
      </c>
    </row>
    <row r="679" spans="21:32" x14ac:dyDescent="0.25">
      <c r="U679">
        <f t="shared" si="111"/>
        <v>0</v>
      </c>
      <c r="V679">
        <f t="shared" si="112"/>
        <v>0</v>
      </c>
      <c r="W679">
        <f t="shared" si="113"/>
        <v>0</v>
      </c>
      <c r="X679">
        <f t="shared" si="114"/>
        <v>0</v>
      </c>
      <c r="Y679">
        <f t="shared" si="115"/>
        <v>0</v>
      </c>
      <c r="Z679">
        <f t="shared" si="116"/>
        <v>0</v>
      </c>
      <c r="AA679">
        <f t="shared" si="117"/>
        <v>0</v>
      </c>
      <c r="AB679">
        <f t="shared" si="118"/>
        <v>0</v>
      </c>
      <c r="AC679">
        <f t="shared" si="119"/>
        <v>0</v>
      </c>
      <c r="AD679">
        <f t="shared" si="120"/>
        <v>0</v>
      </c>
      <c r="AE679">
        <f t="shared" si="121"/>
        <v>0</v>
      </c>
      <c r="AF679">
        <f>SUMPRODUCT(U679:AE679,Weights!$E$3:$O$3)</f>
        <v>0</v>
      </c>
    </row>
    <row r="680" spans="21:32" x14ac:dyDescent="0.25">
      <c r="U680">
        <f t="shared" si="111"/>
        <v>0</v>
      </c>
      <c r="V680">
        <f t="shared" si="112"/>
        <v>0</v>
      </c>
      <c r="W680">
        <f t="shared" si="113"/>
        <v>0</v>
      </c>
      <c r="X680">
        <f t="shared" si="114"/>
        <v>0</v>
      </c>
      <c r="Y680">
        <f t="shared" si="115"/>
        <v>0</v>
      </c>
      <c r="Z680">
        <f t="shared" si="116"/>
        <v>0</v>
      </c>
      <c r="AA680">
        <f t="shared" si="117"/>
        <v>0</v>
      </c>
      <c r="AB680">
        <f t="shared" si="118"/>
        <v>0</v>
      </c>
      <c r="AC680">
        <f t="shared" si="119"/>
        <v>0</v>
      </c>
      <c r="AD680">
        <f t="shared" si="120"/>
        <v>0</v>
      </c>
      <c r="AE680">
        <f t="shared" si="121"/>
        <v>0</v>
      </c>
      <c r="AF680">
        <f>SUMPRODUCT(U680:AE680,Weights!$E$3:$O$3)</f>
        <v>0</v>
      </c>
    </row>
    <row r="681" spans="21:32" x14ac:dyDescent="0.25">
      <c r="U681">
        <f t="shared" si="111"/>
        <v>0</v>
      </c>
      <c r="V681">
        <f t="shared" si="112"/>
        <v>0</v>
      </c>
      <c r="W681">
        <f t="shared" si="113"/>
        <v>0</v>
      </c>
      <c r="X681">
        <f t="shared" si="114"/>
        <v>0</v>
      </c>
      <c r="Y681">
        <f t="shared" si="115"/>
        <v>0</v>
      </c>
      <c r="Z681">
        <f t="shared" si="116"/>
        <v>0</v>
      </c>
      <c r="AA681">
        <f t="shared" si="117"/>
        <v>0</v>
      </c>
      <c r="AB681">
        <f t="shared" si="118"/>
        <v>0</v>
      </c>
      <c r="AC681">
        <f t="shared" si="119"/>
        <v>0</v>
      </c>
      <c r="AD681">
        <f t="shared" si="120"/>
        <v>0</v>
      </c>
      <c r="AE681">
        <f t="shared" si="121"/>
        <v>0</v>
      </c>
      <c r="AF681">
        <f>SUMPRODUCT(U681:AE681,Weights!$E$3:$O$3)</f>
        <v>0</v>
      </c>
    </row>
    <row r="682" spans="21:32" x14ac:dyDescent="0.25">
      <c r="U682">
        <f t="shared" si="111"/>
        <v>0</v>
      </c>
      <c r="V682">
        <f t="shared" si="112"/>
        <v>0</v>
      </c>
      <c r="W682">
        <f t="shared" si="113"/>
        <v>0</v>
      </c>
      <c r="X682">
        <f t="shared" si="114"/>
        <v>0</v>
      </c>
      <c r="Y682">
        <f t="shared" si="115"/>
        <v>0</v>
      </c>
      <c r="Z682">
        <f t="shared" si="116"/>
        <v>0</v>
      </c>
      <c r="AA682">
        <f t="shared" si="117"/>
        <v>0</v>
      </c>
      <c r="AB682">
        <f t="shared" si="118"/>
        <v>0</v>
      </c>
      <c r="AC682">
        <f t="shared" si="119"/>
        <v>0</v>
      </c>
      <c r="AD682">
        <f t="shared" si="120"/>
        <v>0</v>
      </c>
      <c r="AE682">
        <f t="shared" si="121"/>
        <v>0</v>
      </c>
      <c r="AF682">
        <f>SUMPRODUCT(U682:AE682,Weights!$E$3:$O$3)</f>
        <v>0</v>
      </c>
    </row>
    <row r="683" spans="21:32" x14ac:dyDescent="0.25">
      <c r="U683">
        <f t="shared" si="111"/>
        <v>0</v>
      </c>
      <c r="V683">
        <f t="shared" si="112"/>
        <v>0</v>
      </c>
      <c r="W683">
        <f t="shared" si="113"/>
        <v>0</v>
      </c>
      <c r="X683">
        <f t="shared" si="114"/>
        <v>0</v>
      </c>
      <c r="Y683">
        <f t="shared" si="115"/>
        <v>0</v>
      </c>
      <c r="Z683">
        <f t="shared" si="116"/>
        <v>0</v>
      </c>
      <c r="AA683">
        <f t="shared" si="117"/>
        <v>0</v>
      </c>
      <c r="AB683">
        <f t="shared" si="118"/>
        <v>0</v>
      </c>
      <c r="AC683">
        <f t="shared" si="119"/>
        <v>0</v>
      </c>
      <c r="AD683">
        <f t="shared" si="120"/>
        <v>0</v>
      </c>
      <c r="AE683">
        <f t="shared" si="121"/>
        <v>0</v>
      </c>
      <c r="AF683">
        <f>SUMPRODUCT(U683:AE683,Weights!$E$3:$O$3)</f>
        <v>0</v>
      </c>
    </row>
    <row r="684" spans="21:32" x14ac:dyDescent="0.25">
      <c r="U684">
        <f t="shared" si="111"/>
        <v>0</v>
      </c>
      <c r="V684">
        <f t="shared" si="112"/>
        <v>0</v>
      </c>
      <c r="W684">
        <f t="shared" si="113"/>
        <v>0</v>
      </c>
      <c r="X684">
        <f t="shared" si="114"/>
        <v>0</v>
      </c>
      <c r="Y684">
        <f t="shared" si="115"/>
        <v>0</v>
      </c>
      <c r="Z684">
        <f t="shared" si="116"/>
        <v>0</v>
      </c>
      <c r="AA684">
        <f t="shared" si="117"/>
        <v>0</v>
      </c>
      <c r="AB684">
        <f t="shared" si="118"/>
        <v>0</v>
      </c>
      <c r="AC684">
        <f t="shared" si="119"/>
        <v>0</v>
      </c>
      <c r="AD684">
        <f t="shared" si="120"/>
        <v>0</v>
      </c>
      <c r="AE684">
        <f t="shared" si="121"/>
        <v>0</v>
      </c>
      <c r="AF684">
        <f>SUMPRODUCT(U684:AE684,Weights!$E$3:$O$3)</f>
        <v>0</v>
      </c>
    </row>
    <row r="685" spans="21:32" x14ac:dyDescent="0.25">
      <c r="U685">
        <f t="shared" si="111"/>
        <v>0</v>
      </c>
      <c r="V685">
        <f t="shared" si="112"/>
        <v>0</v>
      </c>
      <c r="W685">
        <f t="shared" si="113"/>
        <v>0</v>
      </c>
      <c r="X685">
        <f t="shared" si="114"/>
        <v>0</v>
      </c>
      <c r="Y685">
        <f t="shared" si="115"/>
        <v>0</v>
      </c>
      <c r="Z685">
        <f t="shared" si="116"/>
        <v>0</v>
      </c>
      <c r="AA685">
        <f t="shared" si="117"/>
        <v>0</v>
      </c>
      <c r="AB685">
        <f t="shared" si="118"/>
        <v>0</v>
      </c>
      <c r="AC685">
        <f t="shared" si="119"/>
        <v>0</v>
      </c>
      <c r="AD685">
        <f t="shared" si="120"/>
        <v>0</v>
      </c>
      <c r="AE685">
        <f t="shared" si="121"/>
        <v>0</v>
      </c>
      <c r="AF685">
        <f>SUMPRODUCT(U685:AE685,Weights!$E$3:$O$3)</f>
        <v>0</v>
      </c>
    </row>
    <row r="686" spans="21:32" x14ac:dyDescent="0.25">
      <c r="U686">
        <f t="shared" si="111"/>
        <v>0</v>
      </c>
      <c r="V686">
        <f t="shared" si="112"/>
        <v>0</v>
      </c>
      <c r="W686">
        <f t="shared" si="113"/>
        <v>0</v>
      </c>
      <c r="X686">
        <f t="shared" si="114"/>
        <v>0</v>
      </c>
      <c r="Y686">
        <f t="shared" si="115"/>
        <v>0</v>
      </c>
      <c r="Z686">
        <f t="shared" si="116"/>
        <v>0</v>
      </c>
      <c r="AA686">
        <f t="shared" si="117"/>
        <v>0</v>
      </c>
      <c r="AB686">
        <f t="shared" si="118"/>
        <v>0</v>
      </c>
      <c r="AC686">
        <f t="shared" si="119"/>
        <v>0</v>
      </c>
      <c r="AD686">
        <f t="shared" si="120"/>
        <v>0</v>
      </c>
      <c r="AE686">
        <f t="shared" si="121"/>
        <v>0</v>
      </c>
      <c r="AF686">
        <f>SUMPRODUCT(U686:AE686,Weights!$E$3:$O$3)</f>
        <v>0</v>
      </c>
    </row>
    <row r="687" spans="21:32" x14ac:dyDescent="0.25">
      <c r="U687">
        <f t="shared" si="111"/>
        <v>0</v>
      </c>
      <c r="V687">
        <f t="shared" si="112"/>
        <v>0</v>
      </c>
      <c r="W687">
        <f t="shared" si="113"/>
        <v>0</v>
      </c>
      <c r="X687">
        <f t="shared" si="114"/>
        <v>0</v>
      </c>
      <c r="Y687">
        <f t="shared" si="115"/>
        <v>0</v>
      </c>
      <c r="Z687">
        <f t="shared" si="116"/>
        <v>0</v>
      </c>
      <c r="AA687">
        <f t="shared" si="117"/>
        <v>0</v>
      </c>
      <c r="AB687">
        <f t="shared" si="118"/>
        <v>0</v>
      </c>
      <c r="AC687">
        <f t="shared" si="119"/>
        <v>0</v>
      </c>
      <c r="AD687">
        <f t="shared" si="120"/>
        <v>0</v>
      </c>
      <c r="AE687">
        <f t="shared" si="121"/>
        <v>0</v>
      </c>
      <c r="AF687">
        <f>SUMPRODUCT(U687:AE687,Weights!$E$3:$O$3)</f>
        <v>0</v>
      </c>
    </row>
    <row r="688" spans="21:32" x14ac:dyDescent="0.25">
      <c r="U688">
        <f t="shared" si="111"/>
        <v>0</v>
      </c>
      <c r="V688">
        <f t="shared" si="112"/>
        <v>0</v>
      </c>
      <c r="W688">
        <f t="shared" si="113"/>
        <v>0</v>
      </c>
      <c r="X688">
        <f t="shared" si="114"/>
        <v>0</v>
      </c>
      <c r="Y688">
        <f t="shared" si="115"/>
        <v>0</v>
      </c>
      <c r="Z688">
        <f t="shared" si="116"/>
        <v>0</v>
      </c>
      <c r="AA688">
        <f t="shared" si="117"/>
        <v>0</v>
      </c>
      <c r="AB688">
        <f t="shared" si="118"/>
        <v>0</v>
      </c>
      <c r="AC688">
        <f t="shared" si="119"/>
        <v>0</v>
      </c>
      <c r="AD688">
        <f t="shared" si="120"/>
        <v>0</v>
      </c>
      <c r="AE688">
        <f t="shared" si="121"/>
        <v>0</v>
      </c>
      <c r="AF688">
        <f>SUMPRODUCT(U688:AE688,Weights!$E$3:$O$3)</f>
        <v>0</v>
      </c>
    </row>
    <row r="689" spans="21:32" x14ac:dyDescent="0.25">
      <c r="U689">
        <f t="shared" si="111"/>
        <v>0</v>
      </c>
      <c r="V689">
        <f t="shared" si="112"/>
        <v>0</v>
      </c>
      <c r="W689">
        <f t="shared" si="113"/>
        <v>0</v>
      </c>
      <c r="X689">
        <f t="shared" si="114"/>
        <v>0</v>
      </c>
      <c r="Y689">
        <f t="shared" si="115"/>
        <v>0</v>
      </c>
      <c r="Z689">
        <f t="shared" si="116"/>
        <v>0</v>
      </c>
      <c r="AA689">
        <f t="shared" si="117"/>
        <v>0</v>
      </c>
      <c r="AB689">
        <f t="shared" si="118"/>
        <v>0</v>
      </c>
      <c r="AC689">
        <f t="shared" si="119"/>
        <v>0</v>
      </c>
      <c r="AD689">
        <f t="shared" si="120"/>
        <v>0</v>
      </c>
      <c r="AE689">
        <f t="shared" si="121"/>
        <v>0</v>
      </c>
      <c r="AF689">
        <f>SUMPRODUCT(U689:AE689,Weights!$E$3:$O$3)</f>
        <v>0</v>
      </c>
    </row>
    <row r="690" spans="21:32" x14ac:dyDescent="0.25">
      <c r="U690">
        <f t="shared" si="111"/>
        <v>0</v>
      </c>
      <c r="V690">
        <f t="shared" si="112"/>
        <v>0</v>
      </c>
      <c r="W690">
        <f t="shared" si="113"/>
        <v>0</v>
      </c>
      <c r="X690">
        <f t="shared" si="114"/>
        <v>0</v>
      </c>
      <c r="Y690">
        <f t="shared" si="115"/>
        <v>0</v>
      </c>
      <c r="Z690">
        <f t="shared" si="116"/>
        <v>0</v>
      </c>
      <c r="AA690">
        <f t="shared" si="117"/>
        <v>0</v>
      </c>
      <c r="AB690">
        <f t="shared" si="118"/>
        <v>0</v>
      </c>
      <c r="AC690">
        <f t="shared" si="119"/>
        <v>0</v>
      </c>
      <c r="AD690">
        <f t="shared" si="120"/>
        <v>0</v>
      </c>
      <c r="AE690">
        <f t="shared" si="121"/>
        <v>0</v>
      </c>
      <c r="AF690">
        <f>SUMPRODUCT(U690:AE690,Weights!$E$3:$O$3)</f>
        <v>0</v>
      </c>
    </row>
    <row r="691" spans="21:32" x14ac:dyDescent="0.25">
      <c r="U691">
        <f t="shared" si="111"/>
        <v>0</v>
      </c>
      <c r="V691">
        <f t="shared" si="112"/>
        <v>0</v>
      </c>
      <c r="W691">
        <f t="shared" si="113"/>
        <v>0</v>
      </c>
      <c r="X691">
        <f t="shared" si="114"/>
        <v>0</v>
      </c>
      <c r="Y691">
        <f t="shared" si="115"/>
        <v>0</v>
      </c>
      <c r="Z691">
        <f t="shared" si="116"/>
        <v>0</v>
      </c>
      <c r="AA691">
        <f t="shared" si="117"/>
        <v>0</v>
      </c>
      <c r="AB691">
        <f t="shared" si="118"/>
        <v>0</v>
      </c>
      <c r="AC691">
        <f t="shared" si="119"/>
        <v>0</v>
      </c>
      <c r="AD691">
        <f t="shared" si="120"/>
        <v>0</v>
      </c>
      <c r="AE691">
        <f t="shared" si="121"/>
        <v>0</v>
      </c>
      <c r="AF691">
        <f>SUMPRODUCT(U691:AE691,Weights!$E$3:$O$3)</f>
        <v>0</v>
      </c>
    </row>
    <row r="692" spans="21:32" x14ac:dyDescent="0.25">
      <c r="U692">
        <f t="shared" si="111"/>
        <v>0</v>
      </c>
      <c r="V692">
        <f t="shared" si="112"/>
        <v>0</v>
      </c>
      <c r="W692">
        <f t="shared" si="113"/>
        <v>0</v>
      </c>
      <c r="X692">
        <f t="shared" si="114"/>
        <v>0</v>
      </c>
      <c r="Y692">
        <f t="shared" si="115"/>
        <v>0</v>
      </c>
      <c r="Z692">
        <f t="shared" si="116"/>
        <v>0</v>
      </c>
      <c r="AA692">
        <f t="shared" si="117"/>
        <v>0</v>
      </c>
      <c r="AB692">
        <f t="shared" si="118"/>
        <v>0</v>
      </c>
      <c r="AC692">
        <f t="shared" si="119"/>
        <v>0</v>
      </c>
      <c r="AD692">
        <f t="shared" si="120"/>
        <v>0</v>
      </c>
      <c r="AE692">
        <f t="shared" si="121"/>
        <v>0</v>
      </c>
      <c r="AF692">
        <f>SUMPRODUCT(U692:AE692,Weights!$E$3:$O$3)</f>
        <v>0</v>
      </c>
    </row>
    <row r="693" spans="21:32" x14ac:dyDescent="0.25">
      <c r="U693">
        <f t="shared" si="111"/>
        <v>0</v>
      </c>
      <c r="V693">
        <f t="shared" si="112"/>
        <v>0</v>
      </c>
      <c r="W693">
        <f t="shared" si="113"/>
        <v>0</v>
      </c>
      <c r="X693">
        <f t="shared" si="114"/>
        <v>0</v>
      </c>
      <c r="Y693">
        <f t="shared" si="115"/>
        <v>0</v>
      </c>
      <c r="Z693">
        <f t="shared" si="116"/>
        <v>0</v>
      </c>
      <c r="AA693">
        <f t="shared" si="117"/>
        <v>0</v>
      </c>
      <c r="AB693">
        <f t="shared" si="118"/>
        <v>0</v>
      </c>
      <c r="AC693">
        <f t="shared" si="119"/>
        <v>0</v>
      </c>
      <c r="AD693">
        <f t="shared" si="120"/>
        <v>0</v>
      </c>
      <c r="AE693">
        <f t="shared" si="121"/>
        <v>0</v>
      </c>
      <c r="AF693">
        <f>SUMPRODUCT(U693:AE693,Weights!$E$3:$O$3)</f>
        <v>0</v>
      </c>
    </row>
    <row r="694" spans="21:32" x14ac:dyDescent="0.25">
      <c r="U694">
        <f t="shared" si="111"/>
        <v>0</v>
      </c>
      <c r="V694">
        <f t="shared" si="112"/>
        <v>0</v>
      </c>
      <c r="W694">
        <f t="shared" si="113"/>
        <v>0</v>
      </c>
      <c r="X694">
        <f t="shared" si="114"/>
        <v>0</v>
      </c>
      <c r="Y694">
        <f t="shared" si="115"/>
        <v>0</v>
      </c>
      <c r="Z694">
        <f t="shared" si="116"/>
        <v>0</v>
      </c>
      <c r="AA694">
        <f t="shared" si="117"/>
        <v>0</v>
      </c>
      <c r="AB694">
        <f t="shared" si="118"/>
        <v>0</v>
      </c>
      <c r="AC694">
        <f t="shared" si="119"/>
        <v>0</v>
      </c>
      <c r="AD694">
        <f t="shared" si="120"/>
        <v>0</v>
      </c>
      <c r="AE694">
        <f t="shared" si="121"/>
        <v>0</v>
      </c>
      <c r="AF694">
        <f>SUMPRODUCT(U694:AE694,Weights!$E$3:$O$3)</f>
        <v>0</v>
      </c>
    </row>
    <row r="695" spans="21:32" x14ac:dyDescent="0.25">
      <c r="U695">
        <f t="shared" ref="U695:U758" si="122">C695</f>
        <v>0</v>
      </c>
      <c r="V695">
        <f t="shared" ref="V695:V758" si="123">D695</f>
        <v>0</v>
      </c>
      <c r="W695">
        <f t="shared" ref="W695:W758" si="124">E695</f>
        <v>0</v>
      </c>
      <c r="X695">
        <f t="shared" ref="X695:X758" si="125">F695</f>
        <v>0</v>
      </c>
      <c r="Y695">
        <f t="shared" ref="Y695:Y758" si="126">G695</f>
        <v>0</v>
      </c>
      <c r="Z695">
        <f t="shared" ref="Z695:Z758" si="127">H695</f>
        <v>0</v>
      </c>
      <c r="AA695">
        <f t="shared" ref="AA695:AA758" si="128">I695</f>
        <v>0</v>
      </c>
      <c r="AB695">
        <f t="shared" ref="AB695:AB758" si="129">J695</f>
        <v>0</v>
      </c>
      <c r="AC695">
        <f t="shared" ref="AC695:AC758" si="130">K695</f>
        <v>0</v>
      </c>
      <c r="AD695">
        <f t="shared" ref="AD695:AD758" si="131">L695</f>
        <v>0</v>
      </c>
      <c r="AE695">
        <f t="shared" ref="AE695:AE758" si="132">M695</f>
        <v>0</v>
      </c>
      <c r="AF695">
        <f>SUMPRODUCT(U695:AE695,Weights!$E$3:$O$3)</f>
        <v>0</v>
      </c>
    </row>
    <row r="696" spans="21:32" x14ac:dyDescent="0.25">
      <c r="U696">
        <f t="shared" si="122"/>
        <v>0</v>
      </c>
      <c r="V696">
        <f t="shared" si="123"/>
        <v>0</v>
      </c>
      <c r="W696">
        <f t="shared" si="124"/>
        <v>0</v>
      </c>
      <c r="X696">
        <f t="shared" si="125"/>
        <v>0</v>
      </c>
      <c r="Y696">
        <f t="shared" si="126"/>
        <v>0</v>
      </c>
      <c r="Z696">
        <f t="shared" si="127"/>
        <v>0</v>
      </c>
      <c r="AA696">
        <f t="shared" si="128"/>
        <v>0</v>
      </c>
      <c r="AB696">
        <f t="shared" si="129"/>
        <v>0</v>
      </c>
      <c r="AC696">
        <f t="shared" si="130"/>
        <v>0</v>
      </c>
      <c r="AD696">
        <f t="shared" si="131"/>
        <v>0</v>
      </c>
      <c r="AE696">
        <f t="shared" si="132"/>
        <v>0</v>
      </c>
      <c r="AF696">
        <f>SUMPRODUCT(U696:AE696,Weights!$E$3:$O$3)</f>
        <v>0</v>
      </c>
    </row>
    <row r="697" spans="21:32" x14ac:dyDescent="0.25">
      <c r="U697">
        <f t="shared" si="122"/>
        <v>0</v>
      </c>
      <c r="V697">
        <f t="shared" si="123"/>
        <v>0</v>
      </c>
      <c r="W697">
        <f t="shared" si="124"/>
        <v>0</v>
      </c>
      <c r="X697">
        <f t="shared" si="125"/>
        <v>0</v>
      </c>
      <c r="Y697">
        <f t="shared" si="126"/>
        <v>0</v>
      </c>
      <c r="Z697">
        <f t="shared" si="127"/>
        <v>0</v>
      </c>
      <c r="AA697">
        <f t="shared" si="128"/>
        <v>0</v>
      </c>
      <c r="AB697">
        <f t="shared" si="129"/>
        <v>0</v>
      </c>
      <c r="AC697">
        <f t="shared" si="130"/>
        <v>0</v>
      </c>
      <c r="AD697">
        <f t="shared" si="131"/>
        <v>0</v>
      </c>
      <c r="AE697">
        <f t="shared" si="132"/>
        <v>0</v>
      </c>
      <c r="AF697">
        <f>SUMPRODUCT(U697:AE697,Weights!$E$3:$O$3)</f>
        <v>0</v>
      </c>
    </row>
    <row r="698" spans="21:32" x14ac:dyDescent="0.25">
      <c r="U698">
        <f t="shared" si="122"/>
        <v>0</v>
      </c>
      <c r="V698">
        <f t="shared" si="123"/>
        <v>0</v>
      </c>
      <c r="W698">
        <f t="shared" si="124"/>
        <v>0</v>
      </c>
      <c r="X698">
        <f t="shared" si="125"/>
        <v>0</v>
      </c>
      <c r="Y698">
        <f t="shared" si="126"/>
        <v>0</v>
      </c>
      <c r="Z698">
        <f t="shared" si="127"/>
        <v>0</v>
      </c>
      <c r="AA698">
        <f t="shared" si="128"/>
        <v>0</v>
      </c>
      <c r="AB698">
        <f t="shared" si="129"/>
        <v>0</v>
      </c>
      <c r="AC698">
        <f t="shared" si="130"/>
        <v>0</v>
      </c>
      <c r="AD698">
        <f t="shared" si="131"/>
        <v>0</v>
      </c>
      <c r="AE698">
        <f t="shared" si="132"/>
        <v>0</v>
      </c>
      <c r="AF698">
        <f>SUMPRODUCT(U698:AE698,Weights!$E$3:$O$3)</f>
        <v>0</v>
      </c>
    </row>
    <row r="699" spans="21:32" x14ac:dyDescent="0.25">
      <c r="U699">
        <f t="shared" si="122"/>
        <v>0</v>
      </c>
      <c r="V699">
        <f t="shared" si="123"/>
        <v>0</v>
      </c>
      <c r="W699">
        <f t="shared" si="124"/>
        <v>0</v>
      </c>
      <c r="X699">
        <f t="shared" si="125"/>
        <v>0</v>
      </c>
      <c r="Y699">
        <f t="shared" si="126"/>
        <v>0</v>
      </c>
      <c r="Z699">
        <f t="shared" si="127"/>
        <v>0</v>
      </c>
      <c r="AA699">
        <f t="shared" si="128"/>
        <v>0</v>
      </c>
      <c r="AB699">
        <f t="shared" si="129"/>
        <v>0</v>
      </c>
      <c r="AC699">
        <f t="shared" si="130"/>
        <v>0</v>
      </c>
      <c r="AD699">
        <f t="shared" si="131"/>
        <v>0</v>
      </c>
      <c r="AE699">
        <f t="shared" si="132"/>
        <v>0</v>
      </c>
      <c r="AF699">
        <f>SUMPRODUCT(U699:AE699,Weights!$E$3:$O$3)</f>
        <v>0</v>
      </c>
    </row>
    <row r="700" spans="21:32" x14ac:dyDescent="0.25">
      <c r="U700">
        <f t="shared" si="122"/>
        <v>0</v>
      </c>
      <c r="V700">
        <f t="shared" si="123"/>
        <v>0</v>
      </c>
      <c r="W700">
        <f t="shared" si="124"/>
        <v>0</v>
      </c>
      <c r="X700">
        <f t="shared" si="125"/>
        <v>0</v>
      </c>
      <c r="Y700">
        <f t="shared" si="126"/>
        <v>0</v>
      </c>
      <c r="Z700">
        <f t="shared" si="127"/>
        <v>0</v>
      </c>
      <c r="AA700">
        <f t="shared" si="128"/>
        <v>0</v>
      </c>
      <c r="AB700">
        <f t="shared" si="129"/>
        <v>0</v>
      </c>
      <c r="AC700">
        <f t="shared" si="130"/>
        <v>0</v>
      </c>
      <c r="AD700">
        <f t="shared" si="131"/>
        <v>0</v>
      </c>
      <c r="AE700">
        <f t="shared" si="132"/>
        <v>0</v>
      </c>
      <c r="AF700">
        <f>SUMPRODUCT(U700:AE700,Weights!$E$3:$O$3)</f>
        <v>0</v>
      </c>
    </row>
    <row r="701" spans="21:32" x14ac:dyDescent="0.25">
      <c r="U701">
        <f t="shared" si="122"/>
        <v>0</v>
      </c>
      <c r="V701">
        <f t="shared" si="123"/>
        <v>0</v>
      </c>
      <c r="W701">
        <f t="shared" si="124"/>
        <v>0</v>
      </c>
      <c r="X701">
        <f t="shared" si="125"/>
        <v>0</v>
      </c>
      <c r="Y701">
        <f t="shared" si="126"/>
        <v>0</v>
      </c>
      <c r="Z701">
        <f t="shared" si="127"/>
        <v>0</v>
      </c>
      <c r="AA701">
        <f t="shared" si="128"/>
        <v>0</v>
      </c>
      <c r="AB701">
        <f t="shared" si="129"/>
        <v>0</v>
      </c>
      <c r="AC701">
        <f t="shared" si="130"/>
        <v>0</v>
      </c>
      <c r="AD701">
        <f t="shared" si="131"/>
        <v>0</v>
      </c>
      <c r="AE701">
        <f t="shared" si="132"/>
        <v>0</v>
      </c>
      <c r="AF701">
        <f>SUMPRODUCT(U701:AE701,Weights!$E$3:$O$3)</f>
        <v>0</v>
      </c>
    </row>
    <row r="702" spans="21:32" x14ac:dyDescent="0.25">
      <c r="U702">
        <f t="shared" si="122"/>
        <v>0</v>
      </c>
      <c r="V702">
        <f t="shared" si="123"/>
        <v>0</v>
      </c>
      <c r="W702">
        <f t="shared" si="124"/>
        <v>0</v>
      </c>
      <c r="X702">
        <f t="shared" si="125"/>
        <v>0</v>
      </c>
      <c r="Y702">
        <f t="shared" si="126"/>
        <v>0</v>
      </c>
      <c r="Z702">
        <f t="shared" si="127"/>
        <v>0</v>
      </c>
      <c r="AA702">
        <f t="shared" si="128"/>
        <v>0</v>
      </c>
      <c r="AB702">
        <f t="shared" si="129"/>
        <v>0</v>
      </c>
      <c r="AC702">
        <f t="shared" si="130"/>
        <v>0</v>
      </c>
      <c r="AD702">
        <f t="shared" si="131"/>
        <v>0</v>
      </c>
      <c r="AE702">
        <f t="shared" si="132"/>
        <v>0</v>
      </c>
      <c r="AF702">
        <f>SUMPRODUCT(U702:AE702,Weights!$E$3:$O$3)</f>
        <v>0</v>
      </c>
    </row>
    <row r="703" spans="21:32" x14ac:dyDescent="0.25">
      <c r="U703">
        <f t="shared" si="122"/>
        <v>0</v>
      </c>
      <c r="V703">
        <f t="shared" si="123"/>
        <v>0</v>
      </c>
      <c r="W703">
        <f t="shared" si="124"/>
        <v>0</v>
      </c>
      <c r="X703">
        <f t="shared" si="125"/>
        <v>0</v>
      </c>
      <c r="Y703">
        <f t="shared" si="126"/>
        <v>0</v>
      </c>
      <c r="Z703">
        <f t="shared" si="127"/>
        <v>0</v>
      </c>
      <c r="AA703">
        <f t="shared" si="128"/>
        <v>0</v>
      </c>
      <c r="AB703">
        <f t="shared" si="129"/>
        <v>0</v>
      </c>
      <c r="AC703">
        <f t="shared" si="130"/>
        <v>0</v>
      </c>
      <c r="AD703">
        <f t="shared" si="131"/>
        <v>0</v>
      </c>
      <c r="AE703">
        <f t="shared" si="132"/>
        <v>0</v>
      </c>
      <c r="AF703">
        <f>SUMPRODUCT(U703:AE703,Weights!$E$3:$O$3)</f>
        <v>0</v>
      </c>
    </row>
    <row r="704" spans="21:32" x14ac:dyDescent="0.25">
      <c r="U704">
        <f t="shared" si="122"/>
        <v>0</v>
      </c>
      <c r="V704">
        <f t="shared" si="123"/>
        <v>0</v>
      </c>
      <c r="W704">
        <f t="shared" si="124"/>
        <v>0</v>
      </c>
      <c r="X704">
        <f t="shared" si="125"/>
        <v>0</v>
      </c>
      <c r="Y704">
        <f t="shared" si="126"/>
        <v>0</v>
      </c>
      <c r="Z704">
        <f t="shared" si="127"/>
        <v>0</v>
      </c>
      <c r="AA704">
        <f t="shared" si="128"/>
        <v>0</v>
      </c>
      <c r="AB704">
        <f t="shared" si="129"/>
        <v>0</v>
      </c>
      <c r="AC704">
        <f t="shared" si="130"/>
        <v>0</v>
      </c>
      <c r="AD704">
        <f t="shared" si="131"/>
        <v>0</v>
      </c>
      <c r="AE704">
        <f t="shared" si="132"/>
        <v>0</v>
      </c>
      <c r="AF704">
        <f>SUMPRODUCT(U704:AE704,Weights!$E$3:$O$3)</f>
        <v>0</v>
      </c>
    </row>
    <row r="705" spans="21:32" x14ac:dyDescent="0.25">
      <c r="U705">
        <f t="shared" si="122"/>
        <v>0</v>
      </c>
      <c r="V705">
        <f t="shared" si="123"/>
        <v>0</v>
      </c>
      <c r="W705">
        <f t="shared" si="124"/>
        <v>0</v>
      </c>
      <c r="X705">
        <f t="shared" si="125"/>
        <v>0</v>
      </c>
      <c r="Y705">
        <f t="shared" si="126"/>
        <v>0</v>
      </c>
      <c r="Z705">
        <f t="shared" si="127"/>
        <v>0</v>
      </c>
      <c r="AA705">
        <f t="shared" si="128"/>
        <v>0</v>
      </c>
      <c r="AB705">
        <f t="shared" si="129"/>
        <v>0</v>
      </c>
      <c r="AC705">
        <f t="shared" si="130"/>
        <v>0</v>
      </c>
      <c r="AD705">
        <f t="shared" si="131"/>
        <v>0</v>
      </c>
      <c r="AE705">
        <f t="shared" si="132"/>
        <v>0</v>
      </c>
      <c r="AF705">
        <f>SUMPRODUCT(U705:AE705,Weights!$E$3:$O$3)</f>
        <v>0</v>
      </c>
    </row>
    <row r="706" spans="21:32" x14ac:dyDescent="0.25">
      <c r="U706">
        <f t="shared" si="122"/>
        <v>0</v>
      </c>
      <c r="V706">
        <f t="shared" si="123"/>
        <v>0</v>
      </c>
      <c r="W706">
        <f t="shared" si="124"/>
        <v>0</v>
      </c>
      <c r="X706">
        <f t="shared" si="125"/>
        <v>0</v>
      </c>
      <c r="Y706">
        <f t="shared" si="126"/>
        <v>0</v>
      </c>
      <c r="Z706">
        <f t="shared" si="127"/>
        <v>0</v>
      </c>
      <c r="AA706">
        <f t="shared" si="128"/>
        <v>0</v>
      </c>
      <c r="AB706">
        <f t="shared" si="129"/>
        <v>0</v>
      </c>
      <c r="AC706">
        <f t="shared" si="130"/>
        <v>0</v>
      </c>
      <c r="AD706">
        <f t="shared" si="131"/>
        <v>0</v>
      </c>
      <c r="AE706">
        <f t="shared" si="132"/>
        <v>0</v>
      </c>
      <c r="AF706">
        <f>SUMPRODUCT(U706:AE706,Weights!$E$3:$O$3)</f>
        <v>0</v>
      </c>
    </row>
    <row r="707" spans="21:32" x14ac:dyDescent="0.25">
      <c r="U707">
        <f t="shared" si="122"/>
        <v>0</v>
      </c>
      <c r="V707">
        <f t="shared" si="123"/>
        <v>0</v>
      </c>
      <c r="W707">
        <f t="shared" si="124"/>
        <v>0</v>
      </c>
      <c r="X707">
        <f t="shared" si="125"/>
        <v>0</v>
      </c>
      <c r="Y707">
        <f t="shared" si="126"/>
        <v>0</v>
      </c>
      <c r="Z707">
        <f t="shared" si="127"/>
        <v>0</v>
      </c>
      <c r="AA707">
        <f t="shared" si="128"/>
        <v>0</v>
      </c>
      <c r="AB707">
        <f t="shared" si="129"/>
        <v>0</v>
      </c>
      <c r="AC707">
        <f t="shared" si="130"/>
        <v>0</v>
      </c>
      <c r="AD707">
        <f t="shared" si="131"/>
        <v>0</v>
      </c>
      <c r="AE707">
        <f t="shared" si="132"/>
        <v>0</v>
      </c>
      <c r="AF707">
        <f>SUMPRODUCT(U707:AE707,Weights!$E$3:$O$3)</f>
        <v>0</v>
      </c>
    </row>
    <row r="708" spans="21:32" x14ac:dyDescent="0.25">
      <c r="U708">
        <f t="shared" si="122"/>
        <v>0</v>
      </c>
      <c r="V708">
        <f t="shared" si="123"/>
        <v>0</v>
      </c>
      <c r="W708">
        <f t="shared" si="124"/>
        <v>0</v>
      </c>
      <c r="X708">
        <f t="shared" si="125"/>
        <v>0</v>
      </c>
      <c r="Y708">
        <f t="shared" si="126"/>
        <v>0</v>
      </c>
      <c r="Z708">
        <f t="shared" si="127"/>
        <v>0</v>
      </c>
      <c r="AA708">
        <f t="shared" si="128"/>
        <v>0</v>
      </c>
      <c r="AB708">
        <f t="shared" si="129"/>
        <v>0</v>
      </c>
      <c r="AC708">
        <f t="shared" si="130"/>
        <v>0</v>
      </c>
      <c r="AD708">
        <f t="shared" si="131"/>
        <v>0</v>
      </c>
      <c r="AE708">
        <f t="shared" si="132"/>
        <v>0</v>
      </c>
      <c r="AF708">
        <f>SUMPRODUCT(U708:AE708,Weights!$E$3:$O$3)</f>
        <v>0</v>
      </c>
    </row>
    <row r="709" spans="21:32" x14ac:dyDescent="0.25">
      <c r="U709">
        <f t="shared" si="122"/>
        <v>0</v>
      </c>
      <c r="V709">
        <f t="shared" si="123"/>
        <v>0</v>
      </c>
      <c r="W709">
        <f t="shared" si="124"/>
        <v>0</v>
      </c>
      <c r="X709">
        <f t="shared" si="125"/>
        <v>0</v>
      </c>
      <c r="Y709">
        <f t="shared" si="126"/>
        <v>0</v>
      </c>
      <c r="Z709">
        <f t="shared" si="127"/>
        <v>0</v>
      </c>
      <c r="AA709">
        <f t="shared" si="128"/>
        <v>0</v>
      </c>
      <c r="AB709">
        <f t="shared" si="129"/>
        <v>0</v>
      </c>
      <c r="AC709">
        <f t="shared" si="130"/>
        <v>0</v>
      </c>
      <c r="AD709">
        <f t="shared" si="131"/>
        <v>0</v>
      </c>
      <c r="AE709">
        <f t="shared" si="132"/>
        <v>0</v>
      </c>
      <c r="AF709">
        <f>SUMPRODUCT(U709:AE709,Weights!$E$3:$O$3)</f>
        <v>0</v>
      </c>
    </row>
    <row r="710" spans="21:32" x14ac:dyDescent="0.25">
      <c r="U710">
        <f t="shared" si="122"/>
        <v>0</v>
      </c>
      <c r="V710">
        <f t="shared" si="123"/>
        <v>0</v>
      </c>
      <c r="W710">
        <f t="shared" si="124"/>
        <v>0</v>
      </c>
      <c r="X710">
        <f t="shared" si="125"/>
        <v>0</v>
      </c>
      <c r="Y710">
        <f t="shared" si="126"/>
        <v>0</v>
      </c>
      <c r="Z710">
        <f t="shared" si="127"/>
        <v>0</v>
      </c>
      <c r="AA710">
        <f t="shared" si="128"/>
        <v>0</v>
      </c>
      <c r="AB710">
        <f t="shared" si="129"/>
        <v>0</v>
      </c>
      <c r="AC710">
        <f t="shared" si="130"/>
        <v>0</v>
      </c>
      <c r="AD710">
        <f t="shared" si="131"/>
        <v>0</v>
      </c>
      <c r="AE710">
        <f t="shared" si="132"/>
        <v>0</v>
      </c>
      <c r="AF710">
        <f>SUMPRODUCT(U710:AE710,Weights!$E$3:$O$3)</f>
        <v>0</v>
      </c>
    </row>
    <row r="711" spans="21:32" x14ac:dyDescent="0.25">
      <c r="U711">
        <f t="shared" si="122"/>
        <v>0</v>
      </c>
      <c r="V711">
        <f t="shared" si="123"/>
        <v>0</v>
      </c>
      <c r="W711">
        <f t="shared" si="124"/>
        <v>0</v>
      </c>
      <c r="X711">
        <f t="shared" si="125"/>
        <v>0</v>
      </c>
      <c r="Y711">
        <f t="shared" si="126"/>
        <v>0</v>
      </c>
      <c r="Z711">
        <f t="shared" si="127"/>
        <v>0</v>
      </c>
      <c r="AA711">
        <f t="shared" si="128"/>
        <v>0</v>
      </c>
      <c r="AB711">
        <f t="shared" si="129"/>
        <v>0</v>
      </c>
      <c r="AC711">
        <f t="shared" si="130"/>
        <v>0</v>
      </c>
      <c r="AD711">
        <f t="shared" si="131"/>
        <v>0</v>
      </c>
      <c r="AE711">
        <f t="shared" si="132"/>
        <v>0</v>
      </c>
      <c r="AF711">
        <f>SUMPRODUCT(U711:AE711,Weights!$E$3:$O$3)</f>
        <v>0</v>
      </c>
    </row>
    <row r="712" spans="21:32" x14ac:dyDescent="0.25">
      <c r="U712">
        <f t="shared" si="122"/>
        <v>0</v>
      </c>
      <c r="V712">
        <f t="shared" si="123"/>
        <v>0</v>
      </c>
      <c r="W712">
        <f t="shared" si="124"/>
        <v>0</v>
      </c>
      <c r="X712">
        <f t="shared" si="125"/>
        <v>0</v>
      </c>
      <c r="Y712">
        <f t="shared" si="126"/>
        <v>0</v>
      </c>
      <c r="Z712">
        <f t="shared" si="127"/>
        <v>0</v>
      </c>
      <c r="AA712">
        <f t="shared" si="128"/>
        <v>0</v>
      </c>
      <c r="AB712">
        <f t="shared" si="129"/>
        <v>0</v>
      </c>
      <c r="AC712">
        <f t="shared" si="130"/>
        <v>0</v>
      </c>
      <c r="AD712">
        <f t="shared" si="131"/>
        <v>0</v>
      </c>
      <c r="AE712">
        <f t="shared" si="132"/>
        <v>0</v>
      </c>
      <c r="AF712">
        <f>SUMPRODUCT(U712:AE712,Weights!$E$3:$O$3)</f>
        <v>0</v>
      </c>
    </row>
    <row r="713" spans="21:32" x14ac:dyDescent="0.25">
      <c r="U713">
        <f t="shared" si="122"/>
        <v>0</v>
      </c>
      <c r="V713">
        <f t="shared" si="123"/>
        <v>0</v>
      </c>
      <c r="W713">
        <f t="shared" si="124"/>
        <v>0</v>
      </c>
      <c r="X713">
        <f t="shared" si="125"/>
        <v>0</v>
      </c>
      <c r="Y713">
        <f t="shared" si="126"/>
        <v>0</v>
      </c>
      <c r="Z713">
        <f t="shared" si="127"/>
        <v>0</v>
      </c>
      <c r="AA713">
        <f t="shared" si="128"/>
        <v>0</v>
      </c>
      <c r="AB713">
        <f t="shared" si="129"/>
        <v>0</v>
      </c>
      <c r="AC713">
        <f t="shared" si="130"/>
        <v>0</v>
      </c>
      <c r="AD713">
        <f t="shared" si="131"/>
        <v>0</v>
      </c>
      <c r="AE713">
        <f t="shared" si="132"/>
        <v>0</v>
      </c>
      <c r="AF713">
        <f>SUMPRODUCT(U713:AE713,Weights!$E$3:$O$3)</f>
        <v>0</v>
      </c>
    </row>
    <row r="714" spans="21:32" x14ac:dyDescent="0.25">
      <c r="U714">
        <f t="shared" si="122"/>
        <v>0</v>
      </c>
      <c r="V714">
        <f t="shared" si="123"/>
        <v>0</v>
      </c>
      <c r="W714">
        <f t="shared" si="124"/>
        <v>0</v>
      </c>
      <c r="X714">
        <f t="shared" si="125"/>
        <v>0</v>
      </c>
      <c r="Y714">
        <f t="shared" si="126"/>
        <v>0</v>
      </c>
      <c r="Z714">
        <f t="shared" si="127"/>
        <v>0</v>
      </c>
      <c r="AA714">
        <f t="shared" si="128"/>
        <v>0</v>
      </c>
      <c r="AB714">
        <f t="shared" si="129"/>
        <v>0</v>
      </c>
      <c r="AC714">
        <f t="shared" si="130"/>
        <v>0</v>
      </c>
      <c r="AD714">
        <f t="shared" si="131"/>
        <v>0</v>
      </c>
      <c r="AE714">
        <f t="shared" si="132"/>
        <v>0</v>
      </c>
      <c r="AF714">
        <f>SUMPRODUCT(U714:AE714,Weights!$E$3:$O$3)</f>
        <v>0</v>
      </c>
    </row>
    <row r="715" spans="21:32" x14ac:dyDescent="0.25">
      <c r="U715">
        <f t="shared" si="122"/>
        <v>0</v>
      </c>
      <c r="V715">
        <f t="shared" si="123"/>
        <v>0</v>
      </c>
      <c r="W715">
        <f t="shared" si="124"/>
        <v>0</v>
      </c>
      <c r="X715">
        <f t="shared" si="125"/>
        <v>0</v>
      </c>
      <c r="Y715">
        <f t="shared" si="126"/>
        <v>0</v>
      </c>
      <c r="Z715">
        <f t="shared" si="127"/>
        <v>0</v>
      </c>
      <c r="AA715">
        <f t="shared" si="128"/>
        <v>0</v>
      </c>
      <c r="AB715">
        <f t="shared" si="129"/>
        <v>0</v>
      </c>
      <c r="AC715">
        <f t="shared" si="130"/>
        <v>0</v>
      </c>
      <c r="AD715">
        <f t="shared" si="131"/>
        <v>0</v>
      </c>
      <c r="AE715">
        <f t="shared" si="132"/>
        <v>0</v>
      </c>
      <c r="AF715">
        <f>SUMPRODUCT(U715:AE715,Weights!$E$3:$O$3)</f>
        <v>0</v>
      </c>
    </row>
    <row r="716" spans="21:32" x14ac:dyDescent="0.25">
      <c r="U716">
        <f t="shared" si="122"/>
        <v>0</v>
      </c>
      <c r="V716">
        <f t="shared" si="123"/>
        <v>0</v>
      </c>
      <c r="W716">
        <f t="shared" si="124"/>
        <v>0</v>
      </c>
      <c r="X716">
        <f t="shared" si="125"/>
        <v>0</v>
      </c>
      <c r="Y716">
        <f t="shared" si="126"/>
        <v>0</v>
      </c>
      <c r="Z716">
        <f t="shared" si="127"/>
        <v>0</v>
      </c>
      <c r="AA716">
        <f t="shared" si="128"/>
        <v>0</v>
      </c>
      <c r="AB716">
        <f t="shared" si="129"/>
        <v>0</v>
      </c>
      <c r="AC716">
        <f t="shared" si="130"/>
        <v>0</v>
      </c>
      <c r="AD716">
        <f t="shared" si="131"/>
        <v>0</v>
      </c>
      <c r="AE716">
        <f t="shared" si="132"/>
        <v>0</v>
      </c>
      <c r="AF716">
        <f>SUMPRODUCT(U716:AE716,Weights!$E$3:$O$3)</f>
        <v>0</v>
      </c>
    </row>
    <row r="717" spans="21:32" x14ac:dyDescent="0.25">
      <c r="U717">
        <f t="shared" si="122"/>
        <v>0</v>
      </c>
      <c r="V717">
        <f t="shared" si="123"/>
        <v>0</v>
      </c>
      <c r="W717">
        <f t="shared" si="124"/>
        <v>0</v>
      </c>
      <c r="X717">
        <f t="shared" si="125"/>
        <v>0</v>
      </c>
      <c r="Y717">
        <f t="shared" si="126"/>
        <v>0</v>
      </c>
      <c r="Z717">
        <f t="shared" si="127"/>
        <v>0</v>
      </c>
      <c r="AA717">
        <f t="shared" si="128"/>
        <v>0</v>
      </c>
      <c r="AB717">
        <f t="shared" si="129"/>
        <v>0</v>
      </c>
      <c r="AC717">
        <f t="shared" si="130"/>
        <v>0</v>
      </c>
      <c r="AD717">
        <f t="shared" si="131"/>
        <v>0</v>
      </c>
      <c r="AE717">
        <f t="shared" si="132"/>
        <v>0</v>
      </c>
      <c r="AF717">
        <f>SUMPRODUCT(U717:AE717,Weights!$E$3:$O$3)</f>
        <v>0</v>
      </c>
    </row>
    <row r="718" spans="21:32" x14ac:dyDescent="0.25">
      <c r="U718">
        <f t="shared" si="122"/>
        <v>0</v>
      </c>
      <c r="V718">
        <f t="shared" si="123"/>
        <v>0</v>
      </c>
      <c r="W718">
        <f t="shared" si="124"/>
        <v>0</v>
      </c>
      <c r="X718">
        <f t="shared" si="125"/>
        <v>0</v>
      </c>
      <c r="Y718">
        <f t="shared" si="126"/>
        <v>0</v>
      </c>
      <c r="Z718">
        <f t="shared" si="127"/>
        <v>0</v>
      </c>
      <c r="AA718">
        <f t="shared" si="128"/>
        <v>0</v>
      </c>
      <c r="AB718">
        <f t="shared" si="129"/>
        <v>0</v>
      </c>
      <c r="AC718">
        <f t="shared" si="130"/>
        <v>0</v>
      </c>
      <c r="AD718">
        <f t="shared" si="131"/>
        <v>0</v>
      </c>
      <c r="AE718">
        <f t="shared" si="132"/>
        <v>0</v>
      </c>
      <c r="AF718">
        <f>SUMPRODUCT(U718:AE718,Weights!$E$3:$O$3)</f>
        <v>0</v>
      </c>
    </row>
    <row r="719" spans="21:32" x14ac:dyDescent="0.25">
      <c r="U719">
        <f t="shared" si="122"/>
        <v>0</v>
      </c>
      <c r="V719">
        <f t="shared" si="123"/>
        <v>0</v>
      </c>
      <c r="W719">
        <f t="shared" si="124"/>
        <v>0</v>
      </c>
      <c r="X719">
        <f t="shared" si="125"/>
        <v>0</v>
      </c>
      <c r="Y719">
        <f t="shared" si="126"/>
        <v>0</v>
      </c>
      <c r="Z719">
        <f t="shared" si="127"/>
        <v>0</v>
      </c>
      <c r="AA719">
        <f t="shared" si="128"/>
        <v>0</v>
      </c>
      <c r="AB719">
        <f t="shared" si="129"/>
        <v>0</v>
      </c>
      <c r="AC719">
        <f t="shared" si="130"/>
        <v>0</v>
      </c>
      <c r="AD719">
        <f t="shared" si="131"/>
        <v>0</v>
      </c>
      <c r="AE719">
        <f t="shared" si="132"/>
        <v>0</v>
      </c>
      <c r="AF719">
        <f>SUMPRODUCT(U719:AE719,Weights!$E$3:$O$3)</f>
        <v>0</v>
      </c>
    </row>
    <row r="720" spans="21:32" x14ac:dyDescent="0.25">
      <c r="U720">
        <f t="shared" si="122"/>
        <v>0</v>
      </c>
      <c r="V720">
        <f t="shared" si="123"/>
        <v>0</v>
      </c>
      <c r="W720">
        <f t="shared" si="124"/>
        <v>0</v>
      </c>
      <c r="X720">
        <f t="shared" si="125"/>
        <v>0</v>
      </c>
      <c r="Y720">
        <f t="shared" si="126"/>
        <v>0</v>
      </c>
      <c r="Z720">
        <f t="shared" si="127"/>
        <v>0</v>
      </c>
      <c r="AA720">
        <f t="shared" si="128"/>
        <v>0</v>
      </c>
      <c r="AB720">
        <f t="shared" si="129"/>
        <v>0</v>
      </c>
      <c r="AC720">
        <f t="shared" si="130"/>
        <v>0</v>
      </c>
      <c r="AD720">
        <f t="shared" si="131"/>
        <v>0</v>
      </c>
      <c r="AE720">
        <f t="shared" si="132"/>
        <v>0</v>
      </c>
      <c r="AF720">
        <f>SUMPRODUCT(U720:AE720,Weights!$E$3:$O$3)</f>
        <v>0</v>
      </c>
    </row>
    <row r="721" spans="21:32" x14ac:dyDescent="0.25">
      <c r="U721">
        <f t="shared" si="122"/>
        <v>0</v>
      </c>
      <c r="V721">
        <f t="shared" si="123"/>
        <v>0</v>
      </c>
      <c r="W721">
        <f t="shared" si="124"/>
        <v>0</v>
      </c>
      <c r="X721">
        <f t="shared" si="125"/>
        <v>0</v>
      </c>
      <c r="Y721">
        <f t="shared" si="126"/>
        <v>0</v>
      </c>
      <c r="Z721">
        <f t="shared" si="127"/>
        <v>0</v>
      </c>
      <c r="AA721">
        <f t="shared" si="128"/>
        <v>0</v>
      </c>
      <c r="AB721">
        <f t="shared" si="129"/>
        <v>0</v>
      </c>
      <c r="AC721">
        <f t="shared" si="130"/>
        <v>0</v>
      </c>
      <c r="AD721">
        <f t="shared" si="131"/>
        <v>0</v>
      </c>
      <c r="AE721">
        <f t="shared" si="132"/>
        <v>0</v>
      </c>
      <c r="AF721">
        <f>SUMPRODUCT(U721:AE721,Weights!$E$3:$O$3)</f>
        <v>0</v>
      </c>
    </row>
    <row r="722" spans="21:32" x14ac:dyDescent="0.25">
      <c r="U722">
        <f t="shared" si="122"/>
        <v>0</v>
      </c>
      <c r="V722">
        <f t="shared" si="123"/>
        <v>0</v>
      </c>
      <c r="W722">
        <f t="shared" si="124"/>
        <v>0</v>
      </c>
      <c r="X722">
        <f t="shared" si="125"/>
        <v>0</v>
      </c>
      <c r="Y722">
        <f t="shared" si="126"/>
        <v>0</v>
      </c>
      <c r="Z722">
        <f t="shared" si="127"/>
        <v>0</v>
      </c>
      <c r="AA722">
        <f t="shared" si="128"/>
        <v>0</v>
      </c>
      <c r="AB722">
        <f t="shared" si="129"/>
        <v>0</v>
      </c>
      <c r="AC722">
        <f t="shared" si="130"/>
        <v>0</v>
      </c>
      <c r="AD722">
        <f t="shared" si="131"/>
        <v>0</v>
      </c>
      <c r="AE722">
        <f t="shared" si="132"/>
        <v>0</v>
      </c>
      <c r="AF722">
        <f>SUMPRODUCT(U722:AE722,Weights!$E$3:$O$3)</f>
        <v>0</v>
      </c>
    </row>
    <row r="723" spans="21:32" x14ac:dyDescent="0.25">
      <c r="U723">
        <f t="shared" si="122"/>
        <v>0</v>
      </c>
      <c r="V723">
        <f t="shared" si="123"/>
        <v>0</v>
      </c>
      <c r="W723">
        <f t="shared" si="124"/>
        <v>0</v>
      </c>
      <c r="X723">
        <f t="shared" si="125"/>
        <v>0</v>
      </c>
      <c r="Y723">
        <f t="shared" si="126"/>
        <v>0</v>
      </c>
      <c r="Z723">
        <f t="shared" si="127"/>
        <v>0</v>
      </c>
      <c r="AA723">
        <f t="shared" si="128"/>
        <v>0</v>
      </c>
      <c r="AB723">
        <f t="shared" si="129"/>
        <v>0</v>
      </c>
      <c r="AC723">
        <f t="shared" si="130"/>
        <v>0</v>
      </c>
      <c r="AD723">
        <f t="shared" si="131"/>
        <v>0</v>
      </c>
      <c r="AE723">
        <f t="shared" si="132"/>
        <v>0</v>
      </c>
      <c r="AF723">
        <f>SUMPRODUCT(U723:AE723,Weights!$E$3:$O$3)</f>
        <v>0</v>
      </c>
    </row>
    <row r="724" spans="21:32" x14ac:dyDescent="0.25">
      <c r="U724">
        <f t="shared" si="122"/>
        <v>0</v>
      </c>
      <c r="V724">
        <f t="shared" si="123"/>
        <v>0</v>
      </c>
      <c r="W724">
        <f t="shared" si="124"/>
        <v>0</v>
      </c>
      <c r="X724">
        <f t="shared" si="125"/>
        <v>0</v>
      </c>
      <c r="Y724">
        <f t="shared" si="126"/>
        <v>0</v>
      </c>
      <c r="Z724">
        <f t="shared" si="127"/>
        <v>0</v>
      </c>
      <c r="AA724">
        <f t="shared" si="128"/>
        <v>0</v>
      </c>
      <c r="AB724">
        <f t="shared" si="129"/>
        <v>0</v>
      </c>
      <c r="AC724">
        <f t="shared" si="130"/>
        <v>0</v>
      </c>
      <c r="AD724">
        <f t="shared" si="131"/>
        <v>0</v>
      </c>
      <c r="AE724">
        <f t="shared" si="132"/>
        <v>0</v>
      </c>
      <c r="AF724">
        <f>SUMPRODUCT(U724:AE724,Weights!$E$3:$O$3)</f>
        <v>0</v>
      </c>
    </row>
    <row r="725" spans="21:32" x14ac:dyDescent="0.25">
      <c r="U725">
        <f t="shared" si="122"/>
        <v>0</v>
      </c>
      <c r="V725">
        <f t="shared" si="123"/>
        <v>0</v>
      </c>
      <c r="W725">
        <f t="shared" si="124"/>
        <v>0</v>
      </c>
      <c r="X725">
        <f t="shared" si="125"/>
        <v>0</v>
      </c>
      <c r="Y725">
        <f t="shared" si="126"/>
        <v>0</v>
      </c>
      <c r="Z725">
        <f t="shared" si="127"/>
        <v>0</v>
      </c>
      <c r="AA725">
        <f t="shared" si="128"/>
        <v>0</v>
      </c>
      <c r="AB725">
        <f t="shared" si="129"/>
        <v>0</v>
      </c>
      <c r="AC725">
        <f t="shared" si="130"/>
        <v>0</v>
      </c>
      <c r="AD725">
        <f t="shared" si="131"/>
        <v>0</v>
      </c>
      <c r="AE725">
        <f t="shared" si="132"/>
        <v>0</v>
      </c>
      <c r="AF725">
        <f>SUMPRODUCT(U725:AE725,Weights!$E$3:$O$3)</f>
        <v>0</v>
      </c>
    </row>
    <row r="726" spans="21:32" x14ac:dyDescent="0.25">
      <c r="U726">
        <f t="shared" si="122"/>
        <v>0</v>
      </c>
      <c r="V726">
        <f t="shared" si="123"/>
        <v>0</v>
      </c>
      <c r="W726">
        <f t="shared" si="124"/>
        <v>0</v>
      </c>
      <c r="X726">
        <f t="shared" si="125"/>
        <v>0</v>
      </c>
      <c r="Y726">
        <f t="shared" si="126"/>
        <v>0</v>
      </c>
      <c r="Z726">
        <f t="shared" si="127"/>
        <v>0</v>
      </c>
      <c r="AA726">
        <f t="shared" si="128"/>
        <v>0</v>
      </c>
      <c r="AB726">
        <f t="shared" si="129"/>
        <v>0</v>
      </c>
      <c r="AC726">
        <f t="shared" si="130"/>
        <v>0</v>
      </c>
      <c r="AD726">
        <f t="shared" si="131"/>
        <v>0</v>
      </c>
      <c r="AE726">
        <f t="shared" si="132"/>
        <v>0</v>
      </c>
      <c r="AF726">
        <f>SUMPRODUCT(U726:AE726,Weights!$E$3:$O$3)</f>
        <v>0</v>
      </c>
    </row>
    <row r="727" spans="21:32" x14ac:dyDescent="0.25">
      <c r="U727">
        <f t="shared" si="122"/>
        <v>0</v>
      </c>
      <c r="V727">
        <f t="shared" si="123"/>
        <v>0</v>
      </c>
      <c r="W727">
        <f t="shared" si="124"/>
        <v>0</v>
      </c>
      <c r="X727">
        <f t="shared" si="125"/>
        <v>0</v>
      </c>
      <c r="Y727">
        <f t="shared" si="126"/>
        <v>0</v>
      </c>
      <c r="Z727">
        <f t="shared" si="127"/>
        <v>0</v>
      </c>
      <c r="AA727">
        <f t="shared" si="128"/>
        <v>0</v>
      </c>
      <c r="AB727">
        <f t="shared" si="129"/>
        <v>0</v>
      </c>
      <c r="AC727">
        <f t="shared" si="130"/>
        <v>0</v>
      </c>
      <c r="AD727">
        <f t="shared" si="131"/>
        <v>0</v>
      </c>
      <c r="AE727">
        <f t="shared" si="132"/>
        <v>0</v>
      </c>
      <c r="AF727">
        <f>SUMPRODUCT(U727:AE727,Weights!$E$3:$O$3)</f>
        <v>0</v>
      </c>
    </row>
    <row r="728" spans="21:32" x14ac:dyDescent="0.25">
      <c r="U728">
        <f t="shared" si="122"/>
        <v>0</v>
      </c>
      <c r="V728">
        <f t="shared" si="123"/>
        <v>0</v>
      </c>
      <c r="W728">
        <f t="shared" si="124"/>
        <v>0</v>
      </c>
      <c r="X728">
        <f t="shared" si="125"/>
        <v>0</v>
      </c>
      <c r="Y728">
        <f t="shared" si="126"/>
        <v>0</v>
      </c>
      <c r="Z728">
        <f t="shared" si="127"/>
        <v>0</v>
      </c>
      <c r="AA728">
        <f t="shared" si="128"/>
        <v>0</v>
      </c>
      <c r="AB728">
        <f t="shared" si="129"/>
        <v>0</v>
      </c>
      <c r="AC728">
        <f t="shared" si="130"/>
        <v>0</v>
      </c>
      <c r="AD728">
        <f t="shared" si="131"/>
        <v>0</v>
      </c>
      <c r="AE728">
        <f t="shared" si="132"/>
        <v>0</v>
      </c>
      <c r="AF728">
        <f>SUMPRODUCT(U728:AE728,Weights!$E$3:$O$3)</f>
        <v>0</v>
      </c>
    </row>
    <row r="729" spans="21:32" x14ac:dyDescent="0.25">
      <c r="U729">
        <f t="shared" si="122"/>
        <v>0</v>
      </c>
      <c r="V729">
        <f t="shared" si="123"/>
        <v>0</v>
      </c>
      <c r="W729">
        <f t="shared" si="124"/>
        <v>0</v>
      </c>
      <c r="X729">
        <f t="shared" si="125"/>
        <v>0</v>
      </c>
      <c r="Y729">
        <f t="shared" si="126"/>
        <v>0</v>
      </c>
      <c r="Z729">
        <f t="shared" si="127"/>
        <v>0</v>
      </c>
      <c r="AA729">
        <f t="shared" si="128"/>
        <v>0</v>
      </c>
      <c r="AB729">
        <f t="shared" si="129"/>
        <v>0</v>
      </c>
      <c r="AC729">
        <f t="shared" si="130"/>
        <v>0</v>
      </c>
      <c r="AD729">
        <f t="shared" si="131"/>
        <v>0</v>
      </c>
      <c r="AE729">
        <f t="shared" si="132"/>
        <v>0</v>
      </c>
      <c r="AF729">
        <f>SUMPRODUCT(U729:AE729,Weights!$E$3:$O$3)</f>
        <v>0</v>
      </c>
    </row>
    <row r="730" spans="21:32" x14ac:dyDescent="0.25">
      <c r="U730">
        <f t="shared" si="122"/>
        <v>0</v>
      </c>
      <c r="V730">
        <f t="shared" si="123"/>
        <v>0</v>
      </c>
      <c r="W730">
        <f t="shared" si="124"/>
        <v>0</v>
      </c>
      <c r="X730">
        <f t="shared" si="125"/>
        <v>0</v>
      </c>
      <c r="Y730">
        <f t="shared" si="126"/>
        <v>0</v>
      </c>
      <c r="Z730">
        <f t="shared" si="127"/>
        <v>0</v>
      </c>
      <c r="AA730">
        <f t="shared" si="128"/>
        <v>0</v>
      </c>
      <c r="AB730">
        <f t="shared" si="129"/>
        <v>0</v>
      </c>
      <c r="AC730">
        <f t="shared" si="130"/>
        <v>0</v>
      </c>
      <c r="AD730">
        <f t="shared" si="131"/>
        <v>0</v>
      </c>
      <c r="AE730">
        <f t="shared" si="132"/>
        <v>0</v>
      </c>
      <c r="AF730">
        <f>SUMPRODUCT(U730:AE730,Weights!$E$3:$O$3)</f>
        <v>0</v>
      </c>
    </row>
    <row r="731" spans="21:32" x14ac:dyDescent="0.25">
      <c r="U731">
        <f t="shared" si="122"/>
        <v>0</v>
      </c>
      <c r="V731">
        <f t="shared" si="123"/>
        <v>0</v>
      </c>
      <c r="W731">
        <f t="shared" si="124"/>
        <v>0</v>
      </c>
      <c r="X731">
        <f t="shared" si="125"/>
        <v>0</v>
      </c>
      <c r="Y731">
        <f t="shared" si="126"/>
        <v>0</v>
      </c>
      <c r="Z731">
        <f t="shared" si="127"/>
        <v>0</v>
      </c>
      <c r="AA731">
        <f t="shared" si="128"/>
        <v>0</v>
      </c>
      <c r="AB731">
        <f t="shared" si="129"/>
        <v>0</v>
      </c>
      <c r="AC731">
        <f t="shared" si="130"/>
        <v>0</v>
      </c>
      <c r="AD731">
        <f t="shared" si="131"/>
        <v>0</v>
      </c>
      <c r="AE731">
        <f t="shared" si="132"/>
        <v>0</v>
      </c>
      <c r="AF731">
        <f>SUMPRODUCT(U731:AE731,Weights!$E$3:$O$3)</f>
        <v>0</v>
      </c>
    </row>
    <row r="732" spans="21:32" x14ac:dyDescent="0.25">
      <c r="U732">
        <f t="shared" si="122"/>
        <v>0</v>
      </c>
      <c r="V732">
        <f t="shared" si="123"/>
        <v>0</v>
      </c>
      <c r="W732">
        <f t="shared" si="124"/>
        <v>0</v>
      </c>
      <c r="X732">
        <f t="shared" si="125"/>
        <v>0</v>
      </c>
      <c r="Y732">
        <f t="shared" si="126"/>
        <v>0</v>
      </c>
      <c r="Z732">
        <f t="shared" si="127"/>
        <v>0</v>
      </c>
      <c r="AA732">
        <f t="shared" si="128"/>
        <v>0</v>
      </c>
      <c r="AB732">
        <f t="shared" si="129"/>
        <v>0</v>
      </c>
      <c r="AC732">
        <f t="shared" si="130"/>
        <v>0</v>
      </c>
      <c r="AD732">
        <f t="shared" si="131"/>
        <v>0</v>
      </c>
      <c r="AE732">
        <f t="shared" si="132"/>
        <v>0</v>
      </c>
      <c r="AF732">
        <f>SUMPRODUCT(U732:AE732,Weights!$E$3:$O$3)</f>
        <v>0</v>
      </c>
    </row>
    <row r="733" spans="21:32" x14ac:dyDescent="0.25">
      <c r="U733">
        <f t="shared" si="122"/>
        <v>0</v>
      </c>
      <c r="V733">
        <f t="shared" si="123"/>
        <v>0</v>
      </c>
      <c r="W733">
        <f t="shared" si="124"/>
        <v>0</v>
      </c>
      <c r="X733">
        <f t="shared" si="125"/>
        <v>0</v>
      </c>
      <c r="Y733">
        <f t="shared" si="126"/>
        <v>0</v>
      </c>
      <c r="Z733">
        <f t="shared" si="127"/>
        <v>0</v>
      </c>
      <c r="AA733">
        <f t="shared" si="128"/>
        <v>0</v>
      </c>
      <c r="AB733">
        <f t="shared" si="129"/>
        <v>0</v>
      </c>
      <c r="AC733">
        <f t="shared" si="130"/>
        <v>0</v>
      </c>
      <c r="AD733">
        <f t="shared" si="131"/>
        <v>0</v>
      </c>
      <c r="AE733">
        <f t="shared" si="132"/>
        <v>0</v>
      </c>
      <c r="AF733">
        <f>SUMPRODUCT(U733:AE733,Weights!$E$3:$O$3)</f>
        <v>0</v>
      </c>
    </row>
    <row r="734" spans="21:32" x14ac:dyDescent="0.25">
      <c r="U734">
        <f t="shared" si="122"/>
        <v>0</v>
      </c>
      <c r="V734">
        <f t="shared" si="123"/>
        <v>0</v>
      </c>
      <c r="W734">
        <f t="shared" si="124"/>
        <v>0</v>
      </c>
      <c r="X734">
        <f t="shared" si="125"/>
        <v>0</v>
      </c>
      <c r="Y734">
        <f t="shared" si="126"/>
        <v>0</v>
      </c>
      <c r="Z734">
        <f t="shared" si="127"/>
        <v>0</v>
      </c>
      <c r="AA734">
        <f t="shared" si="128"/>
        <v>0</v>
      </c>
      <c r="AB734">
        <f t="shared" si="129"/>
        <v>0</v>
      </c>
      <c r="AC734">
        <f t="shared" si="130"/>
        <v>0</v>
      </c>
      <c r="AD734">
        <f t="shared" si="131"/>
        <v>0</v>
      </c>
      <c r="AE734">
        <f t="shared" si="132"/>
        <v>0</v>
      </c>
      <c r="AF734">
        <f>SUMPRODUCT(U734:AE734,Weights!$E$3:$O$3)</f>
        <v>0</v>
      </c>
    </row>
    <row r="735" spans="21:32" x14ac:dyDescent="0.25">
      <c r="U735">
        <f t="shared" si="122"/>
        <v>0</v>
      </c>
      <c r="V735">
        <f t="shared" si="123"/>
        <v>0</v>
      </c>
      <c r="W735">
        <f t="shared" si="124"/>
        <v>0</v>
      </c>
      <c r="X735">
        <f t="shared" si="125"/>
        <v>0</v>
      </c>
      <c r="Y735">
        <f t="shared" si="126"/>
        <v>0</v>
      </c>
      <c r="Z735">
        <f t="shared" si="127"/>
        <v>0</v>
      </c>
      <c r="AA735">
        <f t="shared" si="128"/>
        <v>0</v>
      </c>
      <c r="AB735">
        <f t="shared" si="129"/>
        <v>0</v>
      </c>
      <c r="AC735">
        <f t="shared" si="130"/>
        <v>0</v>
      </c>
      <c r="AD735">
        <f t="shared" si="131"/>
        <v>0</v>
      </c>
      <c r="AE735">
        <f t="shared" si="132"/>
        <v>0</v>
      </c>
      <c r="AF735">
        <f>SUMPRODUCT(U735:AE735,Weights!$E$3:$O$3)</f>
        <v>0</v>
      </c>
    </row>
    <row r="736" spans="21:32" x14ac:dyDescent="0.25">
      <c r="U736">
        <f t="shared" si="122"/>
        <v>0</v>
      </c>
      <c r="V736">
        <f t="shared" si="123"/>
        <v>0</v>
      </c>
      <c r="W736">
        <f t="shared" si="124"/>
        <v>0</v>
      </c>
      <c r="X736">
        <f t="shared" si="125"/>
        <v>0</v>
      </c>
      <c r="Y736">
        <f t="shared" si="126"/>
        <v>0</v>
      </c>
      <c r="Z736">
        <f t="shared" si="127"/>
        <v>0</v>
      </c>
      <c r="AA736">
        <f t="shared" si="128"/>
        <v>0</v>
      </c>
      <c r="AB736">
        <f t="shared" si="129"/>
        <v>0</v>
      </c>
      <c r="AC736">
        <f t="shared" si="130"/>
        <v>0</v>
      </c>
      <c r="AD736">
        <f t="shared" si="131"/>
        <v>0</v>
      </c>
      <c r="AE736">
        <f t="shared" si="132"/>
        <v>0</v>
      </c>
      <c r="AF736">
        <f>SUMPRODUCT(U736:AE736,Weights!$E$3:$O$3)</f>
        <v>0</v>
      </c>
    </row>
    <row r="737" spans="21:32" x14ac:dyDescent="0.25">
      <c r="U737">
        <f t="shared" si="122"/>
        <v>0</v>
      </c>
      <c r="V737">
        <f t="shared" si="123"/>
        <v>0</v>
      </c>
      <c r="W737">
        <f t="shared" si="124"/>
        <v>0</v>
      </c>
      <c r="X737">
        <f t="shared" si="125"/>
        <v>0</v>
      </c>
      <c r="Y737">
        <f t="shared" si="126"/>
        <v>0</v>
      </c>
      <c r="Z737">
        <f t="shared" si="127"/>
        <v>0</v>
      </c>
      <c r="AA737">
        <f t="shared" si="128"/>
        <v>0</v>
      </c>
      <c r="AB737">
        <f t="shared" si="129"/>
        <v>0</v>
      </c>
      <c r="AC737">
        <f t="shared" si="130"/>
        <v>0</v>
      </c>
      <c r="AD737">
        <f t="shared" si="131"/>
        <v>0</v>
      </c>
      <c r="AE737">
        <f t="shared" si="132"/>
        <v>0</v>
      </c>
      <c r="AF737">
        <f>SUMPRODUCT(U737:AE737,Weights!$E$3:$O$3)</f>
        <v>0</v>
      </c>
    </row>
    <row r="738" spans="21:32" x14ac:dyDescent="0.25">
      <c r="U738">
        <f t="shared" si="122"/>
        <v>0</v>
      </c>
      <c r="V738">
        <f t="shared" si="123"/>
        <v>0</v>
      </c>
      <c r="W738">
        <f t="shared" si="124"/>
        <v>0</v>
      </c>
      <c r="X738">
        <f t="shared" si="125"/>
        <v>0</v>
      </c>
      <c r="Y738">
        <f t="shared" si="126"/>
        <v>0</v>
      </c>
      <c r="Z738">
        <f t="shared" si="127"/>
        <v>0</v>
      </c>
      <c r="AA738">
        <f t="shared" si="128"/>
        <v>0</v>
      </c>
      <c r="AB738">
        <f t="shared" si="129"/>
        <v>0</v>
      </c>
      <c r="AC738">
        <f t="shared" si="130"/>
        <v>0</v>
      </c>
      <c r="AD738">
        <f t="shared" si="131"/>
        <v>0</v>
      </c>
      <c r="AE738">
        <f t="shared" si="132"/>
        <v>0</v>
      </c>
      <c r="AF738">
        <f>SUMPRODUCT(U738:AE738,Weights!$E$3:$O$3)</f>
        <v>0</v>
      </c>
    </row>
    <row r="739" spans="21:32" x14ac:dyDescent="0.25">
      <c r="U739">
        <f t="shared" si="122"/>
        <v>0</v>
      </c>
      <c r="V739">
        <f t="shared" si="123"/>
        <v>0</v>
      </c>
      <c r="W739">
        <f t="shared" si="124"/>
        <v>0</v>
      </c>
      <c r="X739">
        <f t="shared" si="125"/>
        <v>0</v>
      </c>
      <c r="Y739">
        <f t="shared" si="126"/>
        <v>0</v>
      </c>
      <c r="Z739">
        <f t="shared" si="127"/>
        <v>0</v>
      </c>
      <c r="AA739">
        <f t="shared" si="128"/>
        <v>0</v>
      </c>
      <c r="AB739">
        <f t="shared" si="129"/>
        <v>0</v>
      </c>
      <c r="AC739">
        <f t="shared" si="130"/>
        <v>0</v>
      </c>
      <c r="AD739">
        <f t="shared" si="131"/>
        <v>0</v>
      </c>
      <c r="AE739">
        <f t="shared" si="132"/>
        <v>0</v>
      </c>
      <c r="AF739">
        <f>SUMPRODUCT(U739:AE739,Weights!$E$3:$O$3)</f>
        <v>0</v>
      </c>
    </row>
    <row r="740" spans="21:32" x14ac:dyDescent="0.25">
      <c r="U740">
        <f t="shared" si="122"/>
        <v>0</v>
      </c>
      <c r="V740">
        <f t="shared" si="123"/>
        <v>0</v>
      </c>
      <c r="W740">
        <f t="shared" si="124"/>
        <v>0</v>
      </c>
      <c r="X740">
        <f t="shared" si="125"/>
        <v>0</v>
      </c>
      <c r="Y740">
        <f t="shared" si="126"/>
        <v>0</v>
      </c>
      <c r="Z740">
        <f t="shared" si="127"/>
        <v>0</v>
      </c>
      <c r="AA740">
        <f t="shared" si="128"/>
        <v>0</v>
      </c>
      <c r="AB740">
        <f t="shared" si="129"/>
        <v>0</v>
      </c>
      <c r="AC740">
        <f t="shared" si="130"/>
        <v>0</v>
      </c>
      <c r="AD740">
        <f t="shared" si="131"/>
        <v>0</v>
      </c>
      <c r="AE740">
        <f t="shared" si="132"/>
        <v>0</v>
      </c>
      <c r="AF740">
        <f>SUMPRODUCT(U740:AE740,Weights!$E$3:$O$3)</f>
        <v>0</v>
      </c>
    </row>
    <row r="741" spans="21:32" x14ac:dyDescent="0.25">
      <c r="U741">
        <f t="shared" si="122"/>
        <v>0</v>
      </c>
      <c r="V741">
        <f t="shared" si="123"/>
        <v>0</v>
      </c>
      <c r="W741">
        <f t="shared" si="124"/>
        <v>0</v>
      </c>
      <c r="X741">
        <f t="shared" si="125"/>
        <v>0</v>
      </c>
      <c r="Y741">
        <f t="shared" si="126"/>
        <v>0</v>
      </c>
      <c r="Z741">
        <f t="shared" si="127"/>
        <v>0</v>
      </c>
      <c r="AA741">
        <f t="shared" si="128"/>
        <v>0</v>
      </c>
      <c r="AB741">
        <f t="shared" si="129"/>
        <v>0</v>
      </c>
      <c r="AC741">
        <f t="shared" si="130"/>
        <v>0</v>
      </c>
      <c r="AD741">
        <f t="shared" si="131"/>
        <v>0</v>
      </c>
      <c r="AE741">
        <f t="shared" si="132"/>
        <v>0</v>
      </c>
      <c r="AF741">
        <f>SUMPRODUCT(U741:AE741,Weights!$E$3:$O$3)</f>
        <v>0</v>
      </c>
    </row>
    <row r="742" spans="21:32" x14ac:dyDescent="0.25">
      <c r="U742">
        <f t="shared" si="122"/>
        <v>0</v>
      </c>
      <c r="V742">
        <f t="shared" si="123"/>
        <v>0</v>
      </c>
      <c r="W742">
        <f t="shared" si="124"/>
        <v>0</v>
      </c>
      <c r="X742">
        <f t="shared" si="125"/>
        <v>0</v>
      </c>
      <c r="Y742">
        <f t="shared" si="126"/>
        <v>0</v>
      </c>
      <c r="Z742">
        <f t="shared" si="127"/>
        <v>0</v>
      </c>
      <c r="AA742">
        <f t="shared" si="128"/>
        <v>0</v>
      </c>
      <c r="AB742">
        <f t="shared" si="129"/>
        <v>0</v>
      </c>
      <c r="AC742">
        <f t="shared" si="130"/>
        <v>0</v>
      </c>
      <c r="AD742">
        <f t="shared" si="131"/>
        <v>0</v>
      </c>
      <c r="AE742">
        <f t="shared" si="132"/>
        <v>0</v>
      </c>
      <c r="AF742">
        <f>SUMPRODUCT(U742:AE742,Weights!$E$3:$O$3)</f>
        <v>0</v>
      </c>
    </row>
    <row r="743" spans="21:32" x14ac:dyDescent="0.25">
      <c r="U743">
        <f t="shared" si="122"/>
        <v>0</v>
      </c>
      <c r="V743">
        <f t="shared" si="123"/>
        <v>0</v>
      </c>
      <c r="W743">
        <f t="shared" si="124"/>
        <v>0</v>
      </c>
      <c r="X743">
        <f t="shared" si="125"/>
        <v>0</v>
      </c>
      <c r="Y743">
        <f t="shared" si="126"/>
        <v>0</v>
      </c>
      <c r="Z743">
        <f t="shared" si="127"/>
        <v>0</v>
      </c>
      <c r="AA743">
        <f t="shared" si="128"/>
        <v>0</v>
      </c>
      <c r="AB743">
        <f t="shared" si="129"/>
        <v>0</v>
      </c>
      <c r="AC743">
        <f t="shared" si="130"/>
        <v>0</v>
      </c>
      <c r="AD743">
        <f t="shared" si="131"/>
        <v>0</v>
      </c>
      <c r="AE743">
        <f t="shared" si="132"/>
        <v>0</v>
      </c>
      <c r="AF743">
        <f>SUMPRODUCT(U743:AE743,Weights!$E$3:$O$3)</f>
        <v>0</v>
      </c>
    </row>
    <row r="744" spans="21:32" x14ac:dyDescent="0.25">
      <c r="U744">
        <f t="shared" si="122"/>
        <v>0</v>
      </c>
      <c r="V744">
        <f t="shared" si="123"/>
        <v>0</v>
      </c>
      <c r="W744">
        <f t="shared" si="124"/>
        <v>0</v>
      </c>
      <c r="X744">
        <f t="shared" si="125"/>
        <v>0</v>
      </c>
      <c r="Y744">
        <f t="shared" si="126"/>
        <v>0</v>
      </c>
      <c r="Z744">
        <f t="shared" si="127"/>
        <v>0</v>
      </c>
      <c r="AA744">
        <f t="shared" si="128"/>
        <v>0</v>
      </c>
      <c r="AB744">
        <f t="shared" si="129"/>
        <v>0</v>
      </c>
      <c r="AC744">
        <f t="shared" si="130"/>
        <v>0</v>
      </c>
      <c r="AD744">
        <f t="shared" si="131"/>
        <v>0</v>
      </c>
      <c r="AE744">
        <f t="shared" si="132"/>
        <v>0</v>
      </c>
      <c r="AF744">
        <f>SUMPRODUCT(U744:AE744,Weights!$E$3:$O$3)</f>
        <v>0</v>
      </c>
    </row>
    <row r="745" spans="21:32" x14ac:dyDescent="0.25">
      <c r="U745">
        <f t="shared" si="122"/>
        <v>0</v>
      </c>
      <c r="V745">
        <f t="shared" si="123"/>
        <v>0</v>
      </c>
      <c r="W745">
        <f t="shared" si="124"/>
        <v>0</v>
      </c>
      <c r="X745">
        <f t="shared" si="125"/>
        <v>0</v>
      </c>
      <c r="Y745">
        <f t="shared" si="126"/>
        <v>0</v>
      </c>
      <c r="Z745">
        <f t="shared" si="127"/>
        <v>0</v>
      </c>
      <c r="AA745">
        <f t="shared" si="128"/>
        <v>0</v>
      </c>
      <c r="AB745">
        <f t="shared" si="129"/>
        <v>0</v>
      </c>
      <c r="AC745">
        <f t="shared" si="130"/>
        <v>0</v>
      </c>
      <c r="AD745">
        <f t="shared" si="131"/>
        <v>0</v>
      </c>
      <c r="AE745">
        <f t="shared" si="132"/>
        <v>0</v>
      </c>
      <c r="AF745">
        <f>SUMPRODUCT(U745:AE745,Weights!$E$3:$O$3)</f>
        <v>0</v>
      </c>
    </row>
    <row r="746" spans="21:32" x14ac:dyDescent="0.25">
      <c r="U746">
        <f t="shared" si="122"/>
        <v>0</v>
      </c>
      <c r="V746">
        <f t="shared" si="123"/>
        <v>0</v>
      </c>
      <c r="W746">
        <f t="shared" si="124"/>
        <v>0</v>
      </c>
      <c r="X746">
        <f t="shared" si="125"/>
        <v>0</v>
      </c>
      <c r="Y746">
        <f t="shared" si="126"/>
        <v>0</v>
      </c>
      <c r="Z746">
        <f t="shared" si="127"/>
        <v>0</v>
      </c>
      <c r="AA746">
        <f t="shared" si="128"/>
        <v>0</v>
      </c>
      <c r="AB746">
        <f t="shared" si="129"/>
        <v>0</v>
      </c>
      <c r="AC746">
        <f t="shared" si="130"/>
        <v>0</v>
      </c>
      <c r="AD746">
        <f t="shared" si="131"/>
        <v>0</v>
      </c>
      <c r="AE746">
        <f t="shared" si="132"/>
        <v>0</v>
      </c>
      <c r="AF746">
        <f>SUMPRODUCT(U746:AE746,Weights!$E$3:$O$3)</f>
        <v>0</v>
      </c>
    </row>
    <row r="747" spans="21:32" x14ac:dyDescent="0.25">
      <c r="U747">
        <f t="shared" si="122"/>
        <v>0</v>
      </c>
      <c r="V747">
        <f t="shared" si="123"/>
        <v>0</v>
      </c>
      <c r="W747">
        <f t="shared" si="124"/>
        <v>0</v>
      </c>
      <c r="X747">
        <f t="shared" si="125"/>
        <v>0</v>
      </c>
      <c r="Y747">
        <f t="shared" si="126"/>
        <v>0</v>
      </c>
      <c r="Z747">
        <f t="shared" si="127"/>
        <v>0</v>
      </c>
      <c r="AA747">
        <f t="shared" si="128"/>
        <v>0</v>
      </c>
      <c r="AB747">
        <f t="shared" si="129"/>
        <v>0</v>
      </c>
      <c r="AC747">
        <f t="shared" si="130"/>
        <v>0</v>
      </c>
      <c r="AD747">
        <f t="shared" si="131"/>
        <v>0</v>
      </c>
      <c r="AE747">
        <f t="shared" si="132"/>
        <v>0</v>
      </c>
      <c r="AF747">
        <f>SUMPRODUCT(U747:AE747,Weights!$E$3:$O$3)</f>
        <v>0</v>
      </c>
    </row>
    <row r="748" spans="21:32" x14ac:dyDescent="0.25">
      <c r="U748">
        <f t="shared" si="122"/>
        <v>0</v>
      </c>
      <c r="V748">
        <f t="shared" si="123"/>
        <v>0</v>
      </c>
      <c r="W748">
        <f t="shared" si="124"/>
        <v>0</v>
      </c>
      <c r="X748">
        <f t="shared" si="125"/>
        <v>0</v>
      </c>
      <c r="Y748">
        <f t="shared" si="126"/>
        <v>0</v>
      </c>
      <c r="Z748">
        <f t="shared" si="127"/>
        <v>0</v>
      </c>
      <c r="AA748">
        <f t="shared" si="128"/>
        <v>0</v>
      </c>
      <c r="AB748">
        <f t="shared" si="129"/>
        <v>0</v>
      </c>
      <c r="AC748">
        <f t="shared" si="130"/>
        <v>0</v>
      </c>
      <c r="AD748">
        <f t="shared" si="131"/>
        <v>0</v>
      </c>
      <c r="AE748">
        <f t="shared" si="132"/>
        <v>0</v>
      </c>
      <c r="AF748">
        <f>SUMPRODUCT(U748:AE748,Weights!$E$3:$O$3)</f>
        <v>0</v>
      </c>
    </row>
    <row r="749" spans="21:32" x14ac:dyDescent="0.25">
      <c r="U749">
        <f t="shared" si="122"/>
        <v>0</v>
      </c>
      <c r="V749">
        <f t="shared" si="123"/>
        <v>0</v>
      </c>
      <c r="W749">
        <f t="shared" si="124"/>
        <v>0</v>
      </c>
      <c r="X749">
        <f t="shared" si="125"/>
        <v>0</v>
      </c>
      <c r="Y749">
        <f t="shared" si="126"/>
        <v>0</v>
      </c>
      <c r="Z749">
        <f t="shared" si="127"/>
        <v>0</v>
      </c>
      <c r="AA749">
        <f t="shared" si="128"/>
        <v>0</v>
      </c>
      <c r="AB749">
        <f t="shared" si="129"/>
        <v>0</v>
      </c>
      <c r="AC749">
        <f t="shared" si="130"/>
        <v>0</v>
      </c>
      <c r="AD749">
        <f t="shared" si="131"/>
        <v>0</v>
      </c>
      <c r="AE749">
        <f t="shared" si="132"/>
        <v>0</v>
      </c>
      <c r="AF749">
        <f>SUMPRODUCT(U749:AE749,Weights!$E$3:$O$3)</f>
        <v>0</v>
      </c>
    </row>
    <row r="750" spans="21:32" x14ac:dyDescent="0.25">
      <c r="U750">
        <f t="shared" si="122"/>
        <v>0</v>
      </c>
      <c r="V750">
        <f t="shared" si="123"/>
        <v>0</v>
      </c>
      <c r="W750">
        <f t="shared" si="124"/>
        <v>0</v>
      </c>
      <c r="X750">
        <f t="shared" si="125"/>
        <v>0</v>
      </c>
      <c r="Y750">
        <f t="shared" si="126"/>
        <v>0</v>
      </c>
      <c r="Z750">
        <f t="shared" si="127"/>
        <v>0</v>
      </c>
      <c r="AA750">
        <f t="shared" si="128"/>
        <v>0</v>
      </c>
      <c r="AB750">
        <f t="shared" si="129"/>
        <v>0</v>
      </c>
      <c r="AC750">
        <f t="shared" si="130"/>
        <v>0</v>
      </c>
      <c r="AD750">
        <f t="shared" si="131"/>
        <v>0</v>
      </c>
      <c r="AE750">
        <f t="shared" si="132"/>
        <v>0</v>
      </c>
      <c r="AF750">
        <f>SUMPRODUCT(U750:AE750,Weights!$E$3:$O$3)</f>
        <v>0</v>
      </c>
    </row>
    <row r="751" spans="21:32" x14ac:dyDescent="0.25">
      <c r="U751">
        <f t="shared" si="122"/>
        <v>0</v>
      </c>
      <c r="V751">
        <f t="shared" si="123"/>
        <v>0</v>
      </c>
      <c r="W751">
        <f t="shared" si="124"/>
        <v>0</v>
      </c>
      <c r="X751">
        <f t="shared" si="125"/>
        <v>0</v>
      </c>
      <c r="Y751">
        <f t="shared" si="126"/>
        <v>0</v>
      </c>
      <c r="Z751">
        <f t="shared" si="127"/>
        <v>0</v>
      </c>
      <c r="AA751">
        <f t="shared" si="128"/>
        <v>0</v>
      </c>
      <c r="AB751">
        <f t="shared" si="129"/>
        <v>0</v>
      </c>
      <c r="AC751">
        <f t="shared" si="130"/>
        <v>0</v>
      </c>
      <c r="AD751">
        <f t="shared" si="131"/>
        <v>0</v>
      </c>
      <c r="AE751">
        <f t="shared" si="132"/>
        <v>0</v>
      </c>
      <c r="AF751">
        <f>SUMPRODUCT(U751:AE751,Weights!$E$3:$O$3)</f>
        <v>0</v>
      </c>
    </row>
    <row r="752" spans="21:32" x14ac:dyDescent="0.25">
      <c r="U752">
        <f t="shared" si="122"/>
        <v>0</v>
      </c>
      <c r="V752">
        <f t="shared" si="123"/>
        <v>0</v>
      </c>
      <c r="W752">
        <f t="shared" si="124"/>
        <v>0</v>
      </c>
      <c r="X752">
        <f t="shared" si="125"/>
        <v>0</v>
      </c>
      <c r="Y752">
        <f t="shared" si="126"/>
        <v>0</v>
      </c>
      <c r="Z752">
        <f t="shared" si="127"/>
        <v>0</v>
      </c>
      <c r="AA752">
        <f t="shared" si="128"/>
        <v>0</v>
      </c>
      <c r="AB752">
        <f t="shared" si="129"/>
        <v>0</v>
      </c>
      <c r="AC752">
        <f t="shared" si="130"/>
        <v>0</v>
      </c>
      <c r="AD752">
        <f t="shared" si="131"/>
        <v>0</v>
      </c>
      <c r="AE752">
        <f t="shared" si="132"/>
        <v>0</v>
      </c>
      <c r="AF752">
        <f>SUMPRODUCT(U752:AE752,Weights!$E$3:$O$3)</f>
        <v>0</v>
      </c>
    </row>
    <row r="753" spans="21:32" x14ac:dyDescent="0.25">
      <c r="U753">
        <f t="shared" si="122"/>
        <v>0</v>
      </c>
      <c r="V753">
        <f t="shared" si="123"/>
        <v>0</v>
      </c>
      <c r="W753">
        <f t="shared" si="124"/>
        <v>0</v>
      </c>
      <c r="X753">
        <f t="shared" si="125"/>
        <v>0</v>
      </c>
      <c r="Y753">
        <f t="shared" si="126"/>
        <v>0</v>
      </c>
      <c r="Z753">
        <f t="shared" si="127"/>
        <v>0</v>
      </c>
      <c r="AA753">
        <f t="shared" si="128"/>
        <v>0</v>
      </c>
      <c r="AB753">
        <f t="shared" si="129"/>
        <v>0</v>
      </c>
      <c r="AC753">
        <f t="shared" si="130"/>
        <v>0</v>
      </c>
      <c r="AD753">
        <f t="shared" si="131"/>
        <v>0</v>
      </c>
      <c r="AE753">
        <f t="shared" si="132"/>
        <v>0</v>
      </c>
      <c r="AF753">
        <f>SUMPRODUCT(U753:AE753,Weights!$E$3:$O$3)</f>
        <v>0</v>
      </c>
    </row>
    <row r="754" spans="21:32" x14ac:dyDescent="0.25">
      <c r="U754">
        <f t="shared" si="122"/>
        <v>0</v>
      </c>
      <c r="V754">
        <f t="shared" si="123"/>
        <v>0</v>
      </c>
      <c r="W754">
        <f t="shared" si="124"/>
        <v>0</v>
      </c>
      <c r="X754">
        <f t="shared" si="125"/>
        <v>0</v>
      </c>
      <c r="Y754">
        <f t="shared" si="126"/>
        <v>0</v>
      </c>
      <c r="Z754">
        <f t="shared" si="127"/>
        <v>0</v>
      </c>
      <c r="AA754">
        <f t="shared" si="128"/>
        <v>0</v>
      </c>
      <c r="AB754">
        <f t="shared" si="129"/>
        <v>0</v>
      </c>
      <c r="AC754">
        <f t="shared" si="130"/>
        <v>0</v>
      </c>
      <c r="AD754">
        <f t="shared" si="131"/>
        <v>0</v>
      </c>
      <c r="AE754">
        <f t="shared" si="132"/>
        <v>0</v>
      </c>
      <c r="AF754">
        <f>SUMPRODUCT(U754:AE754,Weights!$E$3:$O$3)</f>
        <v>0</v>
      </c>
    </row>
    <row r="755" spans="21:32" x14ac:dyDescent="0.25">
      <c r="U755">
        <f t="shared" si="122"/>
        <v>0</v>
      </c>
      <c r="V755">
        <f t="shared" si="123"/>
        <v>0</v>
      </c>
      <c r="W755">
        <f t="shared" si="124"/>
        <v>0</v>
      </c>
      <c r="X755">
        <f t="shared" si="125"/>
        <v>0</v>
      </c>
      <c r="Y755">
        <f t="shared" si="126"/>
        <v>0</v>
      </c>
      <c r="Z755">
        <f t="shared" si="127"/>
        <v>0</v>
      </c>
      <c r="AA755">
        <f t="shared" si="128"/>
        <v>0</v>
      </c>
      <c r="AB755">
        <f t="shared" si="129"/>
        <v>0</v>
      </c>
      <c r="AC755">
        <f t="shared" si="130"/>
        <v>0</v>
      </c>
      <c r="AD755">
        <f t="shared" si="131"/>
        <v>0</v>
      </c>
      <c r="AE755">
        <f t="shared" si="132"/>
        <v>0</v>
      </c>
      <c r="AF755">
        <f>SUMPRODUCT(U755:AE755,Weights!$E$3:$O$3)</f>
        <v>0</v>
      </c>
    </row>
    <row r="756" spans="21:32" x14ac:dyDescent="0.25">
      <c r="U756">
        <f t="shared" si="122"/>
        <v>0</v>
      </c>
      <c r="V756">
        <f t="shared" si="123"/>
        <v>0</v>
      </c>
      <c r="W756">
        <f t="shared" si="124"/>
        <v>0</v>
      </c>
      <c r="X756">
        <f t="shared" si="125"/>
        <v>0</v>
      </c>
      <c r="Y756">
        <f t="shared" si="126"/>
        <v>0</v>
      </c>
      <c r="Z756">
        <f t="shared" si="127"/>
        <v>0</v>
      </c>
      <c r="AA756">
        <f t="shared" si="128"/>
        <v>0</v>
      </c>
      <c r="AB756">
        <f t="shared" si="129"/>
        <v>0</v>
      </c>
      <c r="AC756">
        <f t="shared" si="130"/>
        <v>0</v>
      </c>
      <c r="AD756">
        <f t="shared" si="131"/>
        <v>0</v>
      </c>
      <c r="AE756">
        <f t="shared" si="132"/>
        <v>0</v>
      </c>
      <c r="AF756">
        <f>SUMPRODUCT(U756:AE756,Weights!$E$3:$O$3)</f>
        <v>0</v>
      </c>
    </row>
    <row r="757" spans="21:32" x14ac:dyDescent="0.25">
      <c r="U757">
        <f t="shared" si="122"/>
        <v>0</v>
      </c>
      <c r="V757">
        <f t="shared" si="123"/>
        <v>0</v>
      </c>
      <c r="W757">
        <f t="shared" si="124"/>
        <v>0</v>
      </c>
      <c r="X757">
        <f t="shared" si="125"/>
        <v>0</v>
      </c>
      <c r="Y757">
        <f t="shared" si="126"/>
        <v>0</v>
      </c>
      <c r="Z757">
        <f t="shared" si="127"/>
        <v>0</v>
      </c>
      <c r="AA757">
        <f t="shared" si="128"/>
        <v>0</v>
      </c>
      <c r="AB757">
        <f t="shared" si="129"/>
        <v>0</v>
      </c>
      <c r="AC757">
        <f t="shared" si="130"/>
        <v>0</v>
      </c>
      <c r="AD757">
        <f t="shared" si="131"/>
        <v>0</v>
      </c>
      <c r="AE757">
        <f t="shared" si="132"/>
        <v>0</v>
      </c>
      <c r="AF757">
        <f>SUMPRODUCT(U757:AE757,Weights!$E$3:$O$3)</f>
        <v>0</v>
      </c>
    </row>
    <row r="758" spans="21:32" x14ac:dyDescent="0.25">
      <c r="U758">
        <f t="shared" si="122"/>
        <v>0</v>
      </c>
      <c r="V758">
        <f t="shared" si="123"/>
        <v>0</v>
      </c>
      <c r="W758">
        <f t="shared" si="124"/>
        <v>0</v>
      </c>
      <c r="X758">
        <f t="shared" si="125"/>
        <v>0</v>
      </c>
      <c r="Y758">
        <f t="shared" si="126"/>
        <v>0</v>
      </c>
      <c r="Z758">
        <f t="shared" si="127"/>
        <v>0</v>
      </c>
      <c r="AA758">
        <f t="shared" si="128"/>
        <v>0</v>
      </c>
      <c r="AB758">
        <f t="shared" si="129"/>
        <v>0</v>
      </c>
      <c r="AC758">
        <f t="shared" si="130"/>
        <v>0</v>
      </c>
      <c r="AD758">
        <f t="shared" si="131"/>
        <v>0</v>
      </c>
      <c r="AE758">
        <f t="shared" si="132"/>
        <v>0</v>
      </c>
      <c r="AF758">
        <f>SUMPRODUCT(U758:AE758,Weights!$E$3:$O$3)</f>
        <v>0</v>
      </c>
    </row>
    <row r="759" spans="21:32" x14ac:dyDescent="0.25">
      <c r="U759">
        <f t="shared" ref="U759:U822" si="133">C759</f>
        <v>0</v>
      </c>
      <c r="V759">
        <f t="shared" ref="V759:V822" si="134">D759</f>
        <v>0</v>
      </c>
      <c r="W759">
        <f t="shared" ref="W759:W822" si="135">E759</f>
        <v>0</v>
      </c>
      <c r="X759">
        <f t="shared" ref="X759:X822" si="136">F759</f>
        <v>0</v>
      </c>
      <c r="Y759">
        <f t="shared" ref="Y759:Y822" si="137">G759</f>
        <v>0</v>
      </c>
      <c r="Z759">
        <f t="shared" ref="Z759:Z822" si="138">H759</f>
        <v>0</v>
      </c>
      <c r="AA759">
        <f t="shared" ref="AA759:AA822" si="139">I759</f>
        <v>0</v>
      </c>
      <c r="AB759">
        <f t="shared" ref="AB759:AB822" si="140">J759</f>
        <v>0</v>
      </c>
      <c r="AC759">
        <f t="shared" ref="AC759:AC822" si="141">K759</f>
        <v>0</v>
      </c>
      <c r="AD759">
        <f t="shared" ref="AD759:AD822" si="142">L759</f>
        <v>0</v>
      </c>
      <c r="AE759">
        <f t="shared" ref="AE759:AE822" si="143">M759</f>
        <v>0</v>
      </c>
      <c r="AF759">
        <f>SUMPRODUCT(U759:AE759,Weights!$E$3:$O$3)</f>
        <v>0</v>
      </c>
    </row>
    <row r="760" spans="21:32" x14ac:dyDescent="0.25">
      <c r="U760">
        <f t="shared" si="133"/>
        <v>0</v>
      </c>
      <c r="V760">
        <f t="shared" si="134"/>
        <v>0</v>
      </c>
      <c r="W760">
        <f t="shared" si="135"/>
        <v>0</v>
      </c>
      <c r="X760">
        <f t="shared" si="136"/>
        <v>0</v>
      </c>
      <c r="Y760">
        <f t="shared" si="137"/>
        <v>0</v>
      </c>
      <c r="Z760">
        <f t="shared" si="138"/>
        <v>0</v>
      </c>
      <c r="AA760">
        <f t="shared" si="139"/>
        <v>0</v>
      </c>
      <c r="AB760">
        <f t="shared" si="140"/>
        <v>0</v>
      </c>
      <c r="AC760">
        <f t="shared" si="141"/>
        <v>0</v>
      </c>
      <c r="AD760">
        <f t="shared" si="142"/>
        <v>0</v>
      </c>
      <c r="AE760">
        <f t="shared" si="143"/>
        <v>0</v>
      </c>
      <c r="AF760">
        <f>SUMPRODUCT(U760:AE760,Weights!$E$3:$O$3)</f>
        <v>0</v>
      </c>
    </row>
    <row r="761" spans="21:32" x14ac:dyDescent="0.25">
      <c r="U761">
        <f t="shared" si="133"/>
        <v>0</v>
      </c>
      <c r="V761">
        <f t="shared" si="134"/>
        <v>0</v>
      </c>
      <c r="W761">
        <f t="shared" si="135"/>
        <v>0</v>
      </c>
      <c r="X761">
        <f t="shared" si="136"/>
        <v>0</v>
      </c>
      <c r="Y761">
        <f t="shared" si="137"/>
        <v>0</v>
      </c>
      <c r="Z761">
        <f t="shared" si="138"/>
        <v>0</v>
      </c>
      <c r="AA761">
        <f t="shared" si="139"/>
        <v>0</v>
      </c>
      <c r="AB761">
        <f t="shared" si="140"/>
        <v>0</v>
      </c>
      <c r="AC761">
        <f t="shared" si="141"/>
        <v>0</v>
      </c>
      <c r="AD761">
        <f t="shared" si="142"/>
        <v>0</v>
      </c>
      <c r="AE761">
        <f t="shared" si="143"/>
        <v>0</v>
      </c>
      <c r="AF761">
        <f>SUMPRODUCT(U761:AE761,Weights!$E$3:$O$3)</f>
        <v>0</v>
      </c>
    </row>
    <row r="762" spans="21:32" x14ac:dyDescent="0.25">
      <c r="U762">
        <f t="shared" si="133"/>
        <v>0</v>
      </c>
      <c r="V762">
        <f t="shared" si="134"/>
        <v>0</v>
      </c>
      <c r="W762">
        <f t="shared" si="135"/>
        <v>0</v>
      </c>
      <c r="X762">
        <f t="shared" si="136"/>
        <v>0</v>
      </c>
      <c r="Y762">
        <f t="shared" si="137"/>
        <v>0</v>
      </c>
      <c r="Z762">
        <f t="shared" si="138"/>
        <v>0</v>
      </c>
      <c r="AA762">
        <f t="shared" si="139"/>
        <v>0</v>
      </c>
      <c r="AB762">
        <f t="shared" si="140"/>
        <v>0</v>
      </c>
      <c r="AC762">
        <f t="shared" si="141"/>
        <v>0</v>
      </c>
      <c r="AD762">
        <f t="shared" si="142"/>
        <v>0</v>
      </c>
      <c r="AE762">
        <f t="shared" si="143"/>
        <v>0</v>
      </c>
      <c r="AF762">
        <f>SUMPRODUCT(U762:AE762,Weights!$E$3:$O$3)</f>
        <v>0</v>
      </c>
    </row>
    <row r="763" spans="21:32" x14ac:dyDescent="0.25">
      <c r="U763">
        <f t="shared" si="133"/>
        <v>0</v>
      </c>
      <c r="V763">
        <f t="shared" si="134"/>
        <v>0</v>
      </c>
      <c r="W763">
        <f t="shared" si="135"/>
        <v>0</v>
      </c>
      <c r="X763">
        <f t="shared" si="136"/>
        <v>0</v>
      </c>
      <c r="Y763">
        <f t="shared" si="137"/>
        <v>0</v>
      </c>
      <c r="Z763">
        <f t="shared" si="138"/>
        <v>0</v>
      </c>
      <c r="AA763">
        <f t="shared" si="139"/>
        <v>0</v>
      </c>
      <c r="AB763">
        <f t="shared" si="140"/>
        <v>0</v>
      </c>
      <c r="AC763">
        <f t="shared" si="141"/>
        <v>0</v>
      </c>
      <c r="AD763">
        <f t="shared" si="142"/>
        <v>0</v>
      </c>
      <c r="AE763">
        <f t="shared" si="143"/>
        <v>0</v>
      </c>
      <c r="AF763">
        <f>SUMPRODUCT(U763:AE763,Weights!$E$3:$O$3)</f>
        <v>0</v>
      </c>
    </row>
    <row r="764" spans="21:32" x14ac:dyDescent="0.25">
      <c r="U764">
        <f t="shared" si="133"/>
        <v>0</v>
      </c>
      <c r="V764">
        <f t="shared" si="134"/>
        <v>0</v>
      </c>
      <c r="W764">
        <f t="shared" si="135"/>
        <v>0</v>
      </c>
      <c r="X764">
        <f t="shared" si="136"/>
        <v>0</v>
      </c>
      <c r="Y764">
        <f t="shared" si="137"/>
        <v>0</v>
      </c>
      <c r="Z764">
        <f t="shared" si="138"/>
        <v>0</v>
      </c>
      <c r="AA764">
        <f t="shared" si="139"/>
        <v>0</v>
      </c>
      <c r="AB764">
        <f t="shared" si="140"/>
        <v>0</v>
      </c>
      <c r="AC764">
        <f t="shared" si="141"/>
        <v>0</v>
      </c>
      <c r="AD764">
        <f t="shared" si="142"/>
        <v>0</v>
      </c>
      <c r="AE764">
        <f t="shared" si="143"/>
        <v>0</v>
      </c>
      <c r="AF764">
        <f>SUMPRODUCT(U764:AE764,Weights!$E$3:$O$3)</f>
        <v>0</v>
      </c>
    </row>
    <row r="765" spans="21:32" x14ac:dyDescent="0.25">
      <c r="U765">
        <f t="shared" si="133"/>
        <v>0</v>
      </c>
      <c r="V765">
        <f t="shared" si="134"/>
        <v>0</v>
      </c>
      <c r="W765">
        <f t="shared" si="135"/>
        <v>0</v>
      </c>
      <c r="X765">
        <f t="shared" si="136"/>
        <v>0</v>
      </c>
      <c r="Y765">
        <f t="shared" si="137"/>
        <v>0</v>
      </c>
      <c r="Z765">
        <f t="shared" si="138"/>
        <v>0</v>
      </c>
      <c r="AA765">
        <f t="shared" si="139"/>
        <v>0</v>
      </c>
      <c r="AB765">
        <f t="shared" si="140"/>
        <v>0</v>
      </c>
      <c r="AC765">
        <f t="shared" si="141"/>
        <v>0</v>
      </c>
      <c r="AD765">
        <f t="shared" si="142"/>
        <v>0</v>
      </c>
      <c r="AE765">
        <f t="shared" si="143"/>
        <v>0</v>
      </c>
      <c r="AF765">
        <f>SUMPRODUCT(U765:AE765,Weights!$E$3:$O$3)</f>
        <v>0</v>
      </c>
    </row>
    <row r="766" spans="21:32" x14ac:dyDescent="0.25">
      <c r="U766">
        <f t="shared" si="133"/>
        <v>0</v>
      </c>
      <c r="V766">
        <f t="shared" si="134"/>
        <v>0</v>
      </c>
      <c r="W766">
        <f t="shared" si="135"/>
        <v>0</v>
      </c>
      <c r="X766">
        <f t="shared" si="136"/>
        <v>0</v>
      </c>
      <c r="Y766">
        <f t="shared" si="137"/>
        <v>0</v>
      </c>
      <c r="Z766">
        <f t="shared" si="138"/>
        <v>0</v>
      </c>
      <c r="AA766">
        <f t="shared" si="139"/>
        <v>0</v>
      </c>
      <c r="AB766">
        <f t="shared" si="140"/>
        <v>0</v>
      </c>
      <c r="AC766">
        <f t="shared" si="141"/>
        <v>0</v>
      </c>
      <c r="AD766">
        <f t="shared" si="142"/>
        <v>0</v>
      </c>
      <c r="AE766">
        <f t="shared" si="143"/>
        <v>0</v>
      </c>
      <c r="AF766">
        <f>SUMPRODUCT(U766:AE766,Weights!$E$3:$O$3)</f>
        <v>0</v>
      </c>
    </row>
    <row r="767" spans="21:32" x14ac:dyDescent="0.25">
      <c r="U767">
        <f t="shared" si="133"/>
        <v>0</v>
      </c>
      <c r="V767">
        <f t="shared" si="134"/>
        <v>0</v>
      </c>
      <c r="W767">
        <f t="shared" si="135"/>
        <v>0</v>
      </c>
      <c r="X767">
        <f t="shared" si="136"/>
        <v>0</v>
      </c>
      <c r="Y767">
        <f t="shared" si="137"/>
        <v>0</v>
      </c>
      <c r="Z767">
        <f t="shared" si="138"/>
        <v>0</v>
      </c>
      <c r="AA767">
        <f t="shared" si="139"/>
        <v>0</v>
      </c>
      <c r="AB767">
        <f t="shared" si="140"/>
        <v>0</v>
      </c>
      <c r="AC767">
        <f t="shared" si="141"/>
        <v>0</v>
      </c>
      <c r="AD767">
        <f t="shared" si="142"/>
        <v>0</v>
      </c>
      <c r="AE767">
        <f t="shared" si="143"/>
        <v>0</v>
      </c>
      <c r="AF767">
        <f>SUMPRODUCT(U767:AE767,Weights!$E$3:$O$3)</f>
        <v>0</v>
      </c>
    </row>
    <row r="768" spans="21:32" x14ac:dyDescent="0.25">
      <c r="U768">
        <f t="shared" si="133"/>
        <v>0</v>
      </c>
      <c r="V768">
        <f t="shared" si="134"/>
        <v>0</v>
      </c>
      <c r="W768">
        <f t="shared" si="135"/>
        <v>0</v>
      </c>
      <c r="X768">
        <f t="shared" si="136"/>
        <v>0</v>
      </c>
      <c r="Y768">
        <f t="shared" si="137"/>
        <v>0</v>
      </c>
      <c r="Z768">
        <f t="shared" si="138"/>
        <v>0</v>
      </c>
      <c r="AA768">
        <f t="shared" si="139"/>
        <v>0</v>
      </c>
      <c r="AB768">
        <f t="shared" si="140"/>
        <v>0</v>
      </c>
      <c r="AC768">
        <f t="shared" si="141"/>
        <v>0</v>
      </c>
      <c r="AD768">
        <f t="shared" si="142"/>
        <v>0</v>
      </c>
      <c r="AE768">
        <f t="shared" si="143"/>
        <v>0</v>
      </c>
      <c r="AF768">
        <f>SUMPRODUCT(U768:AE768,Weights!$E$3:$O$3)</f>
        <v>0</v>
      </c>
    </row>
    <row r="769" spans="21:32" x14ac:dyDescent="0.25">
      <c r="U769">
        <f t="shared" si="133"/>
        <v>0</v>
      </c>
      <c r="V769">
        <f t="shared" si="134"/>
        <v>0</v>
      </c>
      <c r="W769">
        <f t="shared" si="135"/>
        <v>0</v>
      </c>
      <c r="X769">
        <f t="shared" si="136"/>
        <v>0</v>
      </c>
      <c r="Y769">
        <f t="shared" si="137"/>
        <v>0</v>
      </c>
      <c r="Z769">
        <f t="shared" si="138"/>
        <v>0</v>
      </c>
      <c r="AA769">
        <f t="shared" si="139"/>
        <v>0</v>
      </c>
      <c r="AB769">
        <f t="shared" si="140"/>
        <v>0</v>
      </c>
      <c r="AC769">
        <f t="shared" si="141"/>
        <v>0</v>
      </c>
      <c r="AD769">
        <f t="shared" si="142"/>
        <v>0</v>
      </c>
      <c r="AE769">
        <f t="shared" si="143"/>
        <v>0</v>
      </c>
      <c r="AF769">
        <f>SUMPRODUCT(U769:AE769,Weights!$E$3:$O$3)</f>
        <v>0</v>
      </c>
    </row>
    <row r="770" spans="21:32" x14ac:dyDescent="0.25">
      <c r="U770">
        <f t="shared" si="133"/>
        <v>0</v>
      </c>
      <c r="V770">
        <f t="shared" si="134"/>
        <v>0</v>
      </c>
      <c r="W770">
        <f t="shared" si="135"/>
        <v>0</v>
      </c>
      <c r="X770">
        <f t="shared" si="136"/>
        <v>0</v>
      </c>
      <c r="Y770">
        <f t="shared" si="137"/>
        <v>0</v>
      </c>
      <c r="Z770">
        <f t="shared" si="138"/>
        <v>0</v>
      </c>
      <c r="AA770">
        <f t="shared" si="139"/>
        <v>0</v>
      </c>
      <c r="AB770">
        <f t="shared" si="140"/>
        <v>0</v>
      </c>
      <c r="AC770">
        <f t="shared" si="141"/>
        <v>0</v>
      </c>
      <c r="AD770">
        <f t="shared" si="142"/>
        <v>0</v>
      </c>
      <c r="AE770">
        <f t="shared" si="143"/>
        <v>0</v>
      </c>
      <c r="AF770">
        <f>SUMPRODUCT(U770:AE770,Weights!$E$3:$O$3)</f>
        <v>0</v>
      </c>
    </row>
    <row r="771" spans="21:32" x14ac:dyDescent="0.25">
      <c r="U771">
        <f t="shared" si="133"/>
        <v>0</v>
      </c>
      <c r="V771">
        <f t="shared" si="134"/>
        <v>0</v>
      </c>
      <c r="W771">
        <f t="shared" si="135"/>
        <v>0</v>
      </c>
      <c r="X771">
        <f t="shared" si="136"/>
        <v>0</v>
      </c>
      <c r="Y771">
        <f t="shared" si="137"/>
        <v>0</v>
      </c>
      <c r="Z771">
        <f t="shared" si="138"/>
        <v>0</v>
      </c>
      <c r="AA771">
        <f t="shared" si="139"/>
        <v>0</v>
      </c>
      <c r="AB771">
        <f t="shared" si="140"/>
        <v>0</v>
      </c>
      <c r="AC771">
        <f t="shared" si="141"/>
        <v>0</v>
      </c>
      <c r="AD771">
        <f t="shared" si="142"/>
        <v>0</v>
      </c>
      <c r="AE771">
        <f t="shared" si="143"/>
        <v>0</v>
      </c>
      <c r="AF771">
        <f>SUMPRODUCT(U771:AE771,Weights!$E$3:$O$3)</f>
        <v>0</v>
      </c>
    </row>
    <row r="772" spans="21:32" x14ac:dyDescent="0.25">
      <c r="U772">
        <f t="shared" si="133"/>
        <v>0</v>
      </c>
      <c r="V772">
        <f t="shared" si="134"/>
        <v>0</v>
      </c>
      <c r="W772">
        <f t="shared" si="135"/>
        <v>0</v>
      </c>
      <c r="X772">
        <f t="shared" si="136"/>
        <v>0</v>
      </c>
      <c r="Y772">
        <f t="shared" si="137"/>
        <v>0</v>
      </c>
      <c r="Z772">
        <f t="shared" si="138"/>
        <v>0</v>
      </c>
      <c r="AA772">
        <f t="shared" si="139"/>
        <v>0</v>
      </c>
      <c r="AB772">
        <f t="shared" si="140"/>
        <v>0</v>
      </c>
      <c r="AC772">
        <f t="shared" si="141"/>
        <v>0</v>
      </c>
      <c r="AD772">
        <f t="shared" si="142"/>
        <v>0</v>
      </c>
      <c r="AE772">
        <f t="shared" si="143"/>
        <v>0</v>
      </c>
      <c r="AF772">
        <f>SUMPRODUCT(U772:AE772,Weights!$E$3:$O$3)</f>
        <v>0</v>
      </c>
    </row>
    <row r="773" spans="21:32" x14ac:dyDescent="0.25">
      <c r="U773">
        <f t="shared" si="133"/>
        <v>0</v>
      </c>
      <c r="V773">
        <f t="shared" si="134"/>
        <v>0</v>
      </c>
      <c r="W773">
        <f t="shared" si="135"/>
        <v>0</v>
      </c>
      <c r="X773">
        <f t="shared" si="136"/>
        <v>0</v>
      </c>
      <c r="Y773">
        <f t="shared" si="137"/>
        <v>0</v>
      </c>
      <c r="Z773">
        <f t="shared" si="138"/>
        <v>0</v>
      </c>
      <c r="AA773">
        <f t="shared" si="139"/>
        <v>0</v>
      </c>
      <c r="AB773">
        <f t="shared" si="140"/>
        <v>0</v>
      </c>
      <c r="AC773">
        <f t="shared" si="141"/>
        <v>0</v>
      </c>
      <c r="AD773">
        <f t="shared" si="142"/>
        <v>0</v>
      </c>
      <c r="AE773">
        <f t="shared" si="143"/>
        <v>0</v>
      </c>
      <c r="AF773">
        <f>SUMPRODUCT(U773:AE773,Weights!$E$3:$O$3)</f>
        <v>0</v>
      </c>
    </row>
    <row r="774" spans="21:32" x14ac:dyDescent="0.25">
      <c r="U774">
        <f t="shared" si="133"/>
        <v>0</v>
      </c>
      <c r="V774">
        <f t="shared" si="134"/>
        <v>0</v>
      </c>
      <c r="W774">
        <f t="shared" si="135"/>
        <v>0</v>
      </c>
      <c r="X774">
        <f t="shared" si="136"/>
        <v>0</v>
      </c>
      <c r="Y774">
        <f t="shared" si="137"/>
        <v>0</v>
      </c>
      <c r="Z774">
        <f t="shared" si="138"/>
        <v>0</v>
      </c>
      <c r="AA774">
        <f t="shared" si="139"/>
        <v>0</v>
      </c>
      <c r="AB774">
        <f t="shared" si="140"/>
        <v>0</v>
      </c>
      <c r="AC774">
        <f t="shared" si="141"/>
        <v>0</v>
      </c>
      <c r="AD774">
        <f t="shared" si="142"/>
        <v>0</v>
      </c>
      <c r="AE774">
        <f t="shared" si="143"/>
        <v>0</v>
      </c>
      <c r="AF774">
        <f>SUMPRODUCT(U774:AE774,Weights!$E$3:$O$3)</f>
        <v>0</v>
      </c>
    </row>
    <row r="775" spans="21:32" x14ac:dyDescent="0.25">
      <c r="U775">
        <f t="shared" si="133"/>
        <v>0</v>
      </c>
      <c r="V775">
        <f t="shared" si="134"/>
        <v>0</v>
      </c>
      <c r="W775">
        <f t="shared" si="135"/>
        <v>0</v>
      </c>
      <c r="X775">
        <f t="shared" si="136"/>
        <v>0</v>
      </c>
      <c r="Y775">
        <f t="shared" si="137"/>
        <v>0</v>
      </c>
      <c r="Z775">
        <f t="shared" si="138"/>
        <v>0</v>
      </c>
      <c r="AA775">
        <f t="shared" si="139"/>
        <v>0</v>
      </c>
      <c r="AB775">
        <f t="shared" si="140"/>
        <v>0</v>
      </c>
      <c r="AC775">
        <f t="shared" si="141"/>
        <v>0</v>
      </c>
      <c r="AD775">
        <f t="shared" si="142"/>
        <v>0</v>
      </c>
      <c r="AE775">
        <f t="shared" si="143"/>
        <v>0</v>
      </c>
      <c r="AF775">
        <f>SUMPRODUCT(U775:AE775,Weights!$E$3:$O$3)</f>
        <v>0</v>
      </c>
    </row>
    <row r="776" spans="21:32" x14ac:dyDescent="0.25">
      <c r="U776">
        <f t="shared" si="133"/>
        <v>0</v>
      </c>
      <c r="V776">
        <f t="shared" si="134"/>
        <v>0</v>
      </c>
      <c r="W776">
        <f t="shared" si="135"/>
        <v>0</v>
      </c>
      <c r="X776">
        <f t="shared" si="136"/>
        <v>0</v>
      </c>
      <c r="Y776">
        <f t="shared" si="137"/>
        <v>0</v>
      </c>
      <c r="Z776">
        <f t="shared" si="138"/>
        <v>0</v>
      </c>
      <c r="AA776">
        <f t="shared" si="139"/>
        <v>0</v>
      </c>
      <c r="AB776">
        <f t="shared" si="140"/>
        <v>0</v>
      </c>
      <c r="AC776">
        <f t="shared" si="141"/>
        <v>0</v>
      </c>
      <c r="AD776">
        <f t="shared" si="142"/>
        <v>0</v>
      </c>
      <c r="AE776">
        <f t="shared" si="143"/>
        <v>0</v>
      </c>
      <c r="AF776">
        <f>SUMPRODUCT(U776:AE776,Weights!$E$3:$O$3)</f>
        <v>0</v>
      </c>
    </row>
    <row r="777" spans="21:32" x14ac:dyDescent="0.25">
      <c r="U777">
        <f t="shared" si="133"/>
        <v>0</v>
      </c>
      <c r="V777">
        <f t="shared" si="134"/>
        <v>0</v>
      </c>
      <c r="W777">
        <f t="shared" si="135"/>
        <v>0</v>
      </c>
      <c r="X777">
        <f t="shared" si="136"/>
        <v>0</v>
      </c>
      <c r="Y777">
        <f t="shared" si="137"/>
        <v>0</v>
      </c>
      <c r="Z777">
        <f t="shared" si="138"/>
        <v>0</v>
      </c>
      <c r="AA777">
        <f t="shared" si="139"/>
        <v>0</v>
      </c>
      <c r="AB777">
        <f t="shared" si="140"/>
        <v>0</v>
      </c>
      <c r="AC777">
        <f t="shared" si="141"/>
        <v>0</v>
      </c>
      <c r="AD777">
        <f t="shared" si="142"/>
        <v>0</v>
      </c>
      <c r="AE777">
        <f t="shared" si="143"/>
        <v>0</v>
      </c>
      <c r="AF777">
        <f>SUMPRODUCT(U777:AE777,Weights!$E$3:$O$3)</f>
        <v>0</v>
      </c>
    </row>
    <row r="778" spans="21:32" x14ac:dyDescent="0.25">
      <c r="U778">
        <f t="shared" si="133"/>
        <v>0</v>
      </c>
      <c r="V778">
        <f t="shared" si="134"/>
        <v>0</v>
      </c>
      <c r="W778">
        <f t="shared" si="135"/>
        <v>0</v>
      </c>
      <c r="X778">
        <f t="shared" si="136"/>
        <v>0</v>
      </c>
      <c r="Y778">
        <f t="shared" si="137"/>
        <v>0</v>
      </c>
      <c r="Z778">
        <f t="shared" si="138"/>
        <v>0</v>
      </c>
      <c r="AA778">
        <f t="shared" si="139"/>
        <v>0</v>
      </c>
      <c r="AB778">
        <f t="shared" si="140"/>
        <v>0</v>
      </c>
      <c r="AC778">
        <f t="shared" si="141"/>
        <v>0</v>
      </c>
      <c r="AD778">
        <f t="shared" si="142"/>
        <v>0</v>
      </c>
      <c r="AE778">
        <f t="shared" si="143"/>
        <v>0</v>
      </c>
      <c r="AF778">
        <f>SUMPRODUCT(U778:AE778,Weights!$E$3:$O$3)</f>
        <v>0</v>
      </c>
    </row>
    <row r="779" spans="21:32" x14ac:dyDescent="0.25">
      <c r="U779">
        <f t="shared" si="133"/>
        <v>0</v>
      </c>
      <c r="V779">
        <f t="shared" si="134"/>
        <v>0</v>
      </c>
      <c r="W779">
        <f t="shared" si="135"/>
        <v>0</v>
      </c>
      <c r="X779">
        <f t="shared" si="136"/>
        <v>0</v>
      </c>
      <c r="Y779">
        <f t="shared" si="137"/>
        <v>0</v>
      </c>
      <c r="Z779">
        <f t="shared" si="138"/>
        <v>0</v>
      </c>
      <c r="AA779">
        <f t="shared" si="139"/>
        <v>0</v>
      </c>
      <c r="AB779">
        <f t="shared" si="140"/>
        <v>0</v>
      </c>
      <c r="AC779">
        <f t="shared" si="141"/>
        <v>0</v>
      </c>
      <c r="AD779">
        <f t="shared" si="142"/>
        <v>0</v>
      </c>
      <c r="AE779">
        <f t="shared" si="143"/>
        <v>0</v>
      </c>
      <c r="AF779">
        <f>SUMPRODUCT(U779:AE779,Weights!$E$3:$O$3)</f>
        <v>0</v>
      </c>
    </row>
    <row r="780" spans="21:32" x14ac:dyDescent="0.25">
      <c r="U780">
        <f t="shared" si="133"/>
        <v>0</v>
      </c>
      <c r="V780">
        <f t="shared" si="134"/>
        <v>0</v>
      </c>
      <c r="W780">
        <f t="shared" si="135"/>
        <v>0</v>
      </c>
      <c r="X780">
        <f t="shared" si="136"/>
        <v>0</v>
      </c>
      <c r="Y780">
        <f t="shared" si="137"/>
        <v>0</v>
      </c>
      <c r="Z780">
        <f t="shared" si="138"/>
        <v>0</v>
      </c>
      <c r="AA780">
        <f t="shared" si="139"/>
        <v>0</v>
      </c>
      <c r="AB780">
        <f t="shared" si="140"/>
        <v>0</v>
      </c>
      <c r="AC780">
        <f t="shared" si="141"/>
        <v>0</v>
      </c>
      <c r="AD780">
        <f t="shared" si="142"/>
        <v>0</v>
      </c>
      <c r="AE780">
        <f t="shared" si="143"/>
        <v>0</v>
      </c>
      <c r="AF780">
        <f>SUMPRODUCT(U780:AE780,Weights!$E$3:$O$3)</f>
        <v>0</v>
      </c>
    </row>
    <row r="781" spans="21:32" x14ac:dyDescent="0.25">
      <c r="U781">
        <f t="shared" si="133"/>
        <v>0</v>
      </c>
      <c r="V781">
        <f t="shared" si="134"/>
        <v>0</v>
      </c>
      <c r="W781">
        <f t="shared" si="135"/>
        <v>0</v>
      </c>
      <c r="X781">
        <f t="shared" si="136"/>
        <v>0</v>
      </c>
      <c r="Y781">
        <f t="shared" si="137"/>
        <v>0</v>
      </c>
      <c r="Z781">
        <f t="shared" si="138"/>
        <v>0</v>
      </c>
      <c r="AA781">
        <f t="shared" si="139"/>
        <v>0</v>
      </c>
      <c r="AB781">
        <f t="shared" si="140"/>
        <v>0</v>
      </c>
      <c r="AC781">
        <f t="shared" si="141"/>
        <v>0</v>
      </c>
      <c r="AD781">
        <f t="shared" si="142"/>
        <v>0</v>
      </c>
      <c r="AE781">
        <f t="shared" si="143"/>
        <v>0</v>
      </c>
      <c r="AF781">
        <f>SUMPRODUCT(U781:AE781,Weights!$E$3:$O$3)</f>
        <v>0</v>
      </c>
    </row>
    <row r="782" spans="21:32" x14ac:dyDescent="0.25">
      <c r="U782">
        <f t="shared" si="133"/>
        <v>0</v>
      </c>
      <c r="V782">
        <f t="shared" si="134"/>
        <v>0</v>
      </c>
      <c r="W782">
        <f t="shared" si="135"/>
        <v>0</v>
      </c>
      <c r="X782">
        <f t="shared" si="136"/>
        <v>0</v>
      </c>
      <c r="Y782">
        <f t="shared" si="137"/>
        <v>0</v>
      </c>
      <c r="Z782">
        <f t="shared" si="138"/>
        <v>0</v>
      </c>
      <c r="AA782">
        <f t="shared" si="139"/>
        <v>0</v>
      </c>
      <c r="AB782">
        <f t="shared" si="140"/>
        <v>0</v>
      </c>
      <c r="AC782">
        <f t="shared" si="141"/>
        <v>0</v>
      </c>
      <c r="AD782">
        <f t="shared" si="142"/>
        <v>0</v>
      </c>
      <c r="AE782">
        <f t="shared" si="143"/>
        <v>0</v>
      </c>
      <c r="AF782">
        <f>SUMPRODUCT(U782:AE782,Weights!$E$3:$O$3)</f>
        <v>0</v>
      </c>
    </row>
    <row r="783" spans="21:32" x14ac:dyDescent="0.25">
      <c r="U783">
        <f t="shared" si="133"/>
        <v>0</v>
      </c>
      <c r="V783">
        <f t="shared" si="134"/>
        <v>0</v>
      </c>
      <c r="W783">
        <f t="shared" si="135"/>
        <v>0</v>
      </c>
      <c r="X783">
        <f t="shared" si="136"/>
        <v>0</v>
      </c>
      <c r="Y783">
        <f t="shared" si="137"/>
        <v>0</v>
      </c>
      <c r="Z783">
        <f t="shared" si="138"/>
        <v>0</v>
      </c>
      <c r="AA783">
        <f t="shared" si="139"/>
        <v>0</v>
      </c>
      <c r="AB783">
        <f t="shared" si="140"/>
        <v>0</v>
      </c>
      <c r="AC783">
        <f t="shared" si="141"/>
        <v>0</v>
      </c>
      <c r="AD783">
        <f t="shared" si="142"/>
        <v>0</v>
      </c>
      <c r="AE783">
        <f t="shared" si="143"/>
        <v>0</v>
      </c>
      <c r="AF783">
        <f>SUMPRODUCT(U783:AE783,Weights!$E$3:$O$3)</f>
        <v>0</v>
      </c>
    </row>
    <row r="784" spans="21:32" x14ac:dyDescent="0.25">
      <c r="U784">
        <f t="shared" si="133"/>
        <v>0</v>
      </c>
      <c r="V784">
        <f t="shared" si="134"/>
        <v>0</v>
      </c>
      <c r="W784">
        <f t="shared" si="135"/>
        <v>0</v>
      </c>
      <c r="X784">
        <f t="shared" si="136"/>
        <v>0</v>
      </c>
      <c r="Y784">
        <f t="shared" si="137"/>
        <v>0</v>
      </c>
      <c r="Z784">
        <f t="shared" si="138"/>
        <v>0</v>
      </c>
      <c r="AA784">
        <f t="shared" si="139"/>
        <v>0</v>
      </c>
      <c r="AB784">
        <f t="shared" si="140"/>
        <v>0</v>
      </c>
      <c r="AC784">
        <f t="shared" si="141"/>
        <v>0</v>
      </c>
      <c r="AD784">
        <f t="shared" si="142"/>
        <v>0</v>
      </c>
      <c r="AE784">
        <f t="shared" si="143"/>
        <v>0</v>
      </c>
      <c r="AF784">
        <f>SUMPRODUCT(U784:AE784,Weights!$E$3:$O$3)</f>
        <v>0</v>
      </c>
    </row>
    <row r="785" spans="21:32" x14ac:dyDescent="0.25">
      <c r="U785">
        <f t="shared" si="133"/>
        <v>0</v>
      </c>
      <c r="V785">
        <f t="shared" si="134"/>
        <v>0</v>
      </c>
      <c r="W785">
        <f t="shared" si="135"/>
        <v>0</v>
      </c>
      <c r="X785">
        <f t="shared" si="136"/>
        <v>0</v>
      </c>
      <c r="Y785">
        <f t="shared" si="137"/>
        <v>0</v>
      </c>
      <c r="Z785">
        <f t="shared" si="138"/>
        <v>0</v>
      </c>
      <c r="AA785">
        <f t="shared" si="139"/>
        <v>0</v>
      </c>
      <c r="AB785">
        <f t="shared" si="140"/>
        <v>0</v>
      </c>
      <c r="AC785">
        <f t="shared" si="141"/>
        <v>0</v>
      </c>
      <c r="AD785">
        <f t="shared" si="142"/>
        <v>0</v>
      </c>
      <c r="AE785">
        <f t="shared" si="143"/>
        <v>0</v>
      </c>
      <c r="AF785">
        <f>SUMPRODUCT(U785:AE785,Weights!$E$3:$O$3)</f>
        <v>0</v>
      </c>
    </row>
    <row r="786" spans="21:32" x14ac:dyDescent="0.25">
      <c r="U786">
        <f t="shared" si="133"/>
        <v>0</v>
      </c>
      <c r="V786">
        <f t="shared" si="134"/>
        <v>0</v>
      </c>
      <c r="W786">
        <f t="shared" si="135"/>
        <v>0</v>
      </c>
      <c r="X786">
        <f t="shared" si="136"/>
        <v>0</v>
      </c>
      <c r="Y786">
        <f t="shared" si="137"/>
        <v>0</v>
      </c>
      <c r="Z786">
        <f t="shared" si="138"/>
        <v>0</v>
      </c>
      <c r="AA786">
        <f t="shared" si="139"/>
        <v>0</v>
      </c>
      <c r="AB786">
        <f t="shared" si="140"/>
        <v>0</v>
      </c>
      <c r="AC786">
        <f t="shared" si="141"/>
        <v>0</v>
      </c>
      <c r="AD786">
        <f t="shared" si="142"/>
        <v>0</v>
      </c>
      <c r="AE786">
        <f t="shared" si="143"/>
        <v>0</v>
      </c>
      <c r="AF786">
        <f>SUMPRODUCT(U786:AE786,Weights!$E$3:$O$3)</f>
        <v>0</v>
      </c>
    </row>
    <row r="787" spans="21:32" x14ac:dyDescent="0.25">
      <c r="U787">
        <f t="shared" si="133"/>
        <v>0</v>
      </c>
      <c r="V787">
        <f t="shared" si="134"/>
        <v>0</v>
      </c>
      <c r="W787">
        <f t="shared" si="135"/>
        <v>0</v>
      </c>
      <c r="X787">
        <f t="shared" si="136"/>
        <v>0</v>
      </c>
      <c r="Y787">
        <f t="shared" si="137"/>
        <v>0</v>
      </c>
      <c r="Z787">
        <f t="shared" si="138"/>
        <v>0</v>
      </c>
      <c r="AA787">
        <f t="shared" si="139"/>
        <v>0</v>
      </c>
      <c r="AB787">
        <f t="shared" si="140"/>
        <v>0</v>
      </c>
      <c r="AC787">
        <f t="shared" si="141"/>
        <v>0</v>
      </c>
      <c r="AD787">
        <f t="shared" si="142"/>
        <v>0</v>
      </c>
      <c r="AE787">
        <f t="shared" si="143"/>
        <v>0</v>
      </c>
      <c r="AF787">
        <f>SUMPRODUCT(U787:AE787,Weights!$E$3:$O$3)</f>
        <v>0</v>
      </c>
    </row>
    <row r="788" spans="21:32" x14ac:dyDescent="0.25">
      <c r="U788">
        <f t="shared" si="133"/>
        <v>0</v>
      </c>
      <c r="V788">
        <f t="shared" si="134"/>
        <v>0</v>
      </c>
      <c r="W788">
        <f t="shared" si="135"/>
        <v>0</v>
      </c>
      <c r="X788">
        <f t="shared" si="136"/>
        <v>0</v>
      </c>
      <c r="Y788">
        <f t="shared" si="137"/>
        <v>0</v>
      </c>
      <c r="Z788">
        <f t="shared" si="138"/>
        <v>0</v>
      </c>
      <c r="AA788">
        <f t="shared" si="139"/>
        <v>0</v>
      </c>
      <c r="AB788">
        <f t="shared" si="140"/>
        <v>0</v>
      </c>
      <c r="AC788">
        <f t="shared" si="141"/>
        <v>0</v>
      </c>
      <c r="AD788">
        <f t="shared" si="142"/>
        <v>0</v>
      </c>
      <c r="AE788">
        <f t="shared" si="143"/>
        <v>0</v>
      </c>
      <c r="AF788">
        <f>SUMPRODUCT(U788:AE788,Weights!$E$3:$O$3)</f>
        <v>0</v>
      </c>
    </row>
    <row r="789" spans="21:32" x14ac:dyDescent="0.25">
      <c r="U789">
        <f t="shared" si="133"/>
        <v>0</v>
      </c>
      <c r="V789">
        <f t="shared" si="134"/>
        <v>0</v>
      </c>
      <c r="W789">
        <f t="shared" si="135"/>
        <v>0</v>
      </c>
      <c r="X789">
        <f t="shared" si="136"/>
        <v>0</v>
      </c>
      <c r="Y789">
        <f t="shared" si="137"/>
        <v>0</v>
      </c>
      <c r="Z789">
        <f t="shared" si="138"/>
        <v>0</v>
      </c>
      <c r="AA789">
        <f t="shared" si="139"/>
        <v>0</v>
      </c>
      <c r="AB789">
        <f t="shared" si="140"/>
        <v>0</v>
      </c>
      <c r="AC789">
        <f t="shared" si="141"/>
        <v>0</v>
      </c>
      <c r="AD789">
        <f t="shared" si="142"/>
        <v>0</v>
      </c>
      <c r="AE789">
        <f t="shared" si="143"/>
        <v>0</v>
      </c>
      <c r="AF789">
        <f>SUMPRODUCT(U789:AE789,Weights!$E$3:$O$3)</f>
        <v>0</v>
      </c>
    </row>
    <row r="790" spans="21:32" x14ac:dyDescent="0.25">
      <c r="U790">
        <f t="shared" si="133"/>
        <v>0</v>
      </c>
      <c r="V790">
        <f t="shared" si="134"/>
        <v>0</v>
      </c>
      <c r="W790">
        <f t="shared" si="135"/>
        <v>0</v>
      </c>
      <c r="X790">
        <f t="shared" si="136"/>
        <v>0</v>
      </c>
      <c r="Y790">
        <f t="shared" si="137"/>
        <v>0</v>
      </c>
      <c r="Z790">
        <f t="shared" si="138"/>
        <v>0</v>
      </c>
      <c r="AA790">
        <f t="shared" si="139"/>
        <v>0</v>
      </c>
      <c r="AB790">
        <f t="shared" si="140"/>
        <v>0</v>
      </c>
      <c r="AC790">
        <f t="shared" si="141"/>
        <v>0</v>
      </c>
      <c r="AD790">
        <f t="shared" si="142"/>
        <v>0</v>
      </c>
      <c r="AE790">
        <f t="shared" si="143"/>
        <v>0</v>
      </c>
      <c r="AF790">
        <f>SUMPRODUCT(U790:AE790,Weights!$E$3:$O$3)</f>
        <v>0</v>
      </c>
    </row>
    <row r="791" spans="21:32" x14ac:dyDescent="0.25">
      <c r="U791">
        <f t="shared" si="133"/>
        <v>0</v>
      </c>
      <c r="V791">
        <f t="shared" si="134"/>
        <v>0</v>
      </c>
      <c r="W791">
        <f t="shared" si="135"/>
        <v>0</v>
      </c>
      <c r="X791">
        <f t="shared" si="136"/>
        <v>0</v>
      </c>
      <c r="Y791">
        <f t="shared" si="137"/>
        <v>0</v>
      </c>
      <c r="Z791">
        <f t="shared" si="138"/>
        <v>0</v>
      </c>
      <c r="AA791">
        <f t="shared" si="139"/>
        <v>0</v>
      </c>
      <c r="AB791">
        <f t="shared" si="140"/>
        <v>0</v>
      </c>
      <c r="AC791">
        <f t="shared" si="141"/>
        <v>0</v>
      </c>
      <c r="AD791">
        <f t="shared" si="142"/>
        <v>0</v>
      </c>
      <c r="AE791">
        <f t="shared" si="143"/>
        <v>0</v>
      </c>
      <c r="AF791">
        <f>SUMPRODUCT(U791:AE791,Weights!$E$3:$O$3)</f>
        <v>0</v>
      </c>
    </row>
    <row r="792" spans="21:32" x14ac:dyDescent="0.25">
      <c r="U792">
        <f t="shared" si="133"/>
        <v>0</v>
      </c>
      <c r="V792">
        <f t="shared" si="134"/>
        <v>0</v>
      </c>
      <c r="W792">
        <f t="shared" si="135"/>
        <v>0</v>
      </c>
      <c r="X792">
        <f t="shared" si="136"/>
        <v>0</v>
      </c>
      <c r="Y792">
        <f t="shared" si="137"/>
        <v>0</v>
      </c>
      <c r="Z792">
        <f t="shared" si="138"/>
        <v>0</v>
      </c>
      <c r="AA792">
        <f t="shared" si="139"/>
        <v>0</v>
      </c>
      <c r="AB792">
        <f t="shared" si="140"/>
        <v>0</v>
      </c>
      <c r="AC792">
        <f t="shared" si="141"/>
        <v>0</v>
      </c>
      <c r="AD792">
        <f t="shared" si="142"/>
        <v>0</v>
      </c>
      <c r="AE792">
        <f t="shared" si="143"/>
        <v>0</v>
      </c>
      <c r="AF792">
        <f>SUMPRODUCT(U792:AE792,Weights!$E$3:$O$3)</f>
        <v>0</v>
      </c>
    </row>
    <row r="793" spans="21:32" x14ac:dyDescent="0.25">
      <c r="U793">
        <f t="shared" si="133"/>
        <v>0</v>
      </c>
      <c r="V793">
        <f t="shared" si="134"/>
        <v>0</v>
      </c>
      <c r="W793">
        <f t="shared" si="135"/>
        <v>0</v>
      </c>
      <c r="X793">
        <f t="shared" si="136"/>
        <v>0</v>
      </c>
      <c r="Y793">
        <f t="shared" si="137"/>
        <v>0</v>
      </c>
      <c r="Z793">
        <f t="shared" si="138"/>
        <v>0</v>
      </c>
      <c r="AA793">
        <f t="shared" si="139"/>
        <v>0</v>
      </c>
      <c r="AB793">
        <f t="shared" si="140"/>
        <v>0</v>
      </c>
      <c r="AC793">
        <f t="shared" si="141"/>
        <v>0</v>
      </c>
      <c r="AD793">
        <f t="shared" si="142"/>
        <v>0</v>
      </c>
      <c r="AE793">
        <f t="shared" si="143"/>
        <v>0</v>
      </c>
      <c r="AF793">
        <f>SUMPRODUCT(U793:AE793,Weights!$E$3:$O$3)</f>
        <v>0</v>
      </c>
    </row>
    <row r="794" spans="21:32" x14ac:dyDescent="0.25">
      <c r="U794">
        <f t="shared" si="133"/>
        <v>0</v>
      </c>
      <c r="V794">
        <f t="shared" si="134"/>
        <v>0</v>
      </c>
      <c r="W794">
        <f t="shared" si="135"/>
        <v>0</v>
      </c>
      <c r="X794">
        <f t="shared" si="136"/>
        <v>0</v>
      </c>
      <c r="Y794">
        <f t="shared" si="137"/>
        <v>0</v>
      </c>
      <c r="Z794">
        <f t="shared" si="138"/>
        <v>0</v>
      </c>
      <c r="AA794">
        <f t="shared" si="139"/>
        <v>0</v>
      </c>
      <c r="AB794">
        <f t="shared" si="140"/>
        <v>0</v>
      </c>
      <c r="AC794">
        <f t="shared" si="141"/>
        <v>0</v>
      </c>
      <c r="AD794">
        <f t="shared" si="142"/>
        <v>0</v>
      </c>
      <c r="AE794">
        <f t="shared" si="143"/>
        <v>0</v>
      </c>
      <c r="AF794">
        <f>SUMPRODUCT(U794:AE794,Weights!$E$3:$O$3)</f>
        <v>0</v>
      </c>
    </row>
    <row r="795" spans="21:32" x14ac:dyDescent="0.25">
      <c r="U795">
        <f t="shared" si="133"/>
        <v>0</v>
      </c>
      <c r="V795">
        <f t="shared" si="134"/>
        <v>0</v>
      </c>
      <c r="W795">
        <f t="shared" si="135"/>
        <v>0</v>
      </c>
      <c r="X795">
        <f t="shared" si="136"/>
        <v>0</v>
      </c>
      <c r="Y795">
        <f t="shared" si="137"/>
        <v>0</v>
      </c>
      <c r="Z795">
        <f t="shared" si="138"/>
        <v>0</v>
      </c>
      <c r="AA795">
        <f t="shared" si="139"/>
        <v>0</v>
      </c>
      <c r="AB795">
        <f t="shared" si="140"/>
        <v>0</v>
      </c>
      <c r="AC795">
        <f t="shared" si="141"/>
        <v>0</v>
      </c>
      <c r="AD795">
        <f t="shared" si="142"/>
        <v>0</v>
      </c>
      <c r="AE795">
        <f t="shared" si="143"/>
        <v>0</v>
      </c>
      <c r="AF795">
        <f>SUMPRODUCT(U795:AE795,Weights!$E$3:$O$3)</f>
        <v>0</v>
      </c>
    </row>
    <row r="796" spans="21:32" x14ac:dyDescent="0.25">
      <c r="U796">
        <f t="shared" si="133"/>
        <v>0</v>
      </c>
      <c r="V796">
        <f t="shared" si="134"/>
        <v>0</v>
      </c>
      <c r="W796">
        <f t="shared" si="135"/>
        <v>0</v>
      </c>
      <c r="X796">
        <f t="shared" si="136"/>
        <v>0</v>
      </c>
      <c r="Y796">
        <f t="shared" si="137"/>
        <v>0</v>
      </c>
      <c r="Z796">
        <f t="shared" si="138"/>
        <v>0</v>
      </c>
      <c r="AA796">
        <f t="shared" si="139"/>
        <v>0</v>
      </c>
      <c r="AB796">
        <f t="shared" si="140"/>
        <v>0</v>
      </c>
      <c r="AC796">
        <f t="shared" si="141"/>
        <v>0</v>
      </c>
      <c r="AD796">
        <f t="shared" si="142"/>
        <v>0</v>
      </c>
      <c r="AE796">
        <f t="shared" si="143"/>
        <v>0</v>
      </c>
      <c r="AF796">
        <f>SUMPRODUCT(U796:AE796,Weights!$E$3:$O$3)</f>
        <v>0</v>
      </c>
    </row>
    <row r="797" spans="21:32" x14ac:dyDescent="0.25">
      <c r="U797">
        <f t="shared" si="133"/>
        <v>0</v>
      </c>
      <c r="V797">
        <f t="shared" si="134"/>
        <v>0</v>
      </c>
      <c r="W797">
        <f t="shared" si="135"/>
        <v>0</v>
      </c>
      <c r="X797">
        <f t="shared" si="136"/>
        <v>0</v>
      </c>
      <c r="Y797">
        <f t="shared" si="137"/>
        <v>0</v>
      </c>
      <c r="Z797">
        <f t="shared" si="138"/>
        <v>0</v>
      </c>
      <c r="AA797">
        <f t="shared" si="139"/>
        <v>0</v>
      </c>
      <c r="AB797">
        <f t="shared" si="140"/>
        <v>0</v>
      </c>
      <c r="AC797">
        <f t="shared" si="141"/>
        <v>0</v>
      </c>
      <c r="AD797">
        <f t="shared" si="142"/>
        <v>0</v>
      </c>
      <c r="AE797">
        <f t="shared" si="143"/>
        <v>0</v>
      </c>
      <c r="AF797">
        <f>SUMPRODUCT(U797:AE797,Weights!$E$3:$O$3)</f>
        <v>0</v>
      </c>
    </row>
    <row r="798" spans="21:32" x14ac:dyDescent="0.25">
      <c r="U798">
        <f t="shared" si="133"/>
        <v>0</v>
      </c>
      <c r="V798">
        <f t="shared" si="134"/>
        <v>0</v>
      </c>
      <c r="W798">
        <f t="shared" si="135"/>
        <v>0</v>
      </c>
      <c r="X798">
        <f t="shared" si="136"/>
        <v>0</v>
      </c>
      <c r="Y798">
        <f t="shared" si="137"/>
        <v>0</v>
      </c>
      <c r="Z798">
        <f t="shared" si="138"/>
        <v>0</v>
      </c>
      <c r="AA798">
        <f t="shared" si="139"/>
        <v>0</v>
      </c>
      <c r="AB798">
        <f t="shared" si="140"/>
        <v>0</v>
      </c>
      <c r="AC798">
        <f t="shared" si="141"/>
        <v>0</v>
      </c>
      <c r="AD798">
        <f t="shared" si="142"/>
        <v>0</v>
      </c>
      <c r="AE798">
        <f t="shared" si="143"/>
        <v>0</v>
      </c>
      <c r="AF798">
        <f>SUMPRODUCT(U798:AE798,Weights!$E$3:$O$3)</f>
        <v>0</v>
      </c>
    </row>
    <row r="799" spans="21:32" x14ac:dyDescent="0.25">
      <c r="U799">
        <f t="shared" si="133"/>
        <v>0</v>
      </c>
      <c r="V799">
        <f t="shared" si="134"/>
        <v>0</v>
      </c>
      <c r="W799">
        <f t="shared" si="135"/>
        <v>0</v>
      </c>
      <c r="X799">
        <f t="shared" si="136"/>
        <v>0</v>
      </c>
      <c r="Y799">
        <f t="shared" si="137"/>
        <v>0</v>
      </c>
      <c r="Z799">
        <f t="shared" si="138"/>
        <v>0</v>
      </c>
      <c r="AA799">
        <f t="shared" si="139"/>
        <v>0</v>
      </c>
      <c r="AB799">
        <f t="shared" si="140"/>
        <v>0</v>
      </c>
      <c r="AC799">
        <f t="shared" si="141"/>
        <v>0</v>
      </c>
      <c r="AD799">
        <f t="shared" si="142"/>
        <v>0</v>
      </c>
      <c r="AE799">
        <f t="shared" si="143"/>
        <v>0</v>
      </c>
      <c r="AF799">
        <f>SUMPRODUCT(U799:AE799,Weights!$E$3:$O$3)</f>
        <v>0</v>
      </c>
    </row>
    <row r="800" spans="21:32" x14ac:dyDescent="0.25">
      <c r="U800">
        <f t="shared" si="133"/>
        <v>0</v>
      </c>
      <c r="V800">
        <f t="shared" si="134"/>
        <v>0</v>
      </c>
      <c r="W800">
        <f t="shared" si="135"/>
        <v>0</v>
      </c>
      <c r="X800">
        <f t="shared" si="136"/>
        <v>0</v>
      </c>
      <c r="Y800">
        <f t="shared" si="137"/>
        <v>0</v>
      </c>
      <c r="Z800">
        <f t="shared" si="138"/>
        <v>0</v>
      </c>
      <c r="AA800">
        <f t="shared" si="139"/>
        <v>0</v>
      </c>
      <c r="AB800">
        <f t="shared" si="140"/>
        <v>0</v>
      </c>
      <c r="AC800">
        <f t="shared" si="141"/>
        <v>0</v>
      </c>
      <c r="AD800">
        <f t="shared" si="142"/>
        <v>0</v>
      </c>
      <c r="AE800">
        <f t="shared" si="143"/>
        <v>0</v>
      </c>
      <c r="AF800">
        <f>SUMPRODUCT(U800:AE800,Weights!$E$3:$O$3)</f>
        <v>0</v>
      </c>
    </row>
    <row r="801" spans="21:32" x14ac:dyDescent="0.25">
      <c r="U801">
        <f t="shared" si="133"/>
        <v>0</v>
      </c>
      <c r="V801">
        <f t="shared" si="134"/>
        <v>0</v>
      </c>
      <c r="W801">
        <f t="shared" si="135"/>
        <v>0</v>
      </c>
      <c r="X801">
        <f t="shared" si="136"/>
        <v>0</v>
      </c>
      <c r="Y801">
        <f t="shared" si="137"/>
        <v>0</v>
      </c>
      <c r="Z801">
        <f t="shared" si="138"/>
        <v>0</v>
      </c>
      <c r="AA801">
        <f t="shared" si="139"/>
        <v>0</v>
      </c>
      <c r="AB801">
        <f t="shared" si="140"/>
        <v>0</v>
      </c>
      <c r="AC801">
        <f t="shared" si="141"/>
        <v>0</v>
      </c>
      <c r="AD801">
        <f t="shared" si="142"/>
        <v>0</v>
      </c>
      <c r="AE801">
        <f t="shared" si="143"/>
        <v>0</v>
      </c>
      <c r="AF801">
        <f>SUMPRODUCT(U801:AE801,Weights!$E$3:$O$3)</f>
        <v>0</v>
      </c>
    </row>
    <row r="802" spans="21:32" x14ac:dyDescent="0.25">
      <c r="U802">
        <f t="shared" si="133"/>
        <v>0</v>
      </c>
      <c r="V802">
        <f t="shared" si="134"/>
        <v>0</v>
      </c>
      <c r="W802">
        <f t="shared" si="135"/>
        <v>0</v>
      </c>
      <c r="X802">
        <f t="shared" si="136"/>
        <v>0</v>
      </c>
      <c r="Y802">
        <f t="shared" si="137"/>
        <v>0</v>
      </c>
      <c r="Z802">
        <f t="shared" si="138"/>
        <v>0</v>
      </c>
      <c r="AA802">
        <f t="shared" si="139"/>
        <v>0</v>
      </c>
      <c r="AB802">
        <f t="shared" si="140"/>
        <v>0</v>
      </c>
      <c r="AC802">
        <f t="shared" si="141"/>
        <v>0</v>
      </c>
      <c r="AD802">
        <f t="shared" si="142"/>
        <v>0</v>
      </c>
      <c r="AE802">
        <f t="shared" si="143"/>
        <v>0</v>
      </c>
      <c r="AF802">
        <f>SUMPRODUCT(U802:AE802,Weights!$E$3:$O$3)</f>
        <v>0</v>
      </c>
    </row>
    <row r="803" spans="21:32" x14ac:dyDescent="0.25">
      <c r="U803">
        <f t="shared" si="133"/>
        <v>0</v>
      </c>
      <c r="V803">
        <f t="shared" si="134"/>
        <v>0</v>
      </c>
      <c r="W803">
        <f t="shared" si="135"/>
        <v>0</v>
      </c>
      <c r="X803">
        <f t="shared" si="136"/>
        <v>0</v>
      </c>
      <c r="Y803">
        <f t="shared" si="137"/>
        <v>0</v>
      </c>
      <c r="Z803">
        <f t="shared" si="138"/>
        <v>0</v>
      </c>
      <c r="AA803">
        <f t="shared" si="139"/>
        <v>0</v>
      </c>
      <c r="AB803">
        <f t="shared" si="140"/>
        <v>0</v>
      </c>
      <c r="AC803">
        <f t="shared" si="141"/>
        <v>0</v>
      </c>
      <c r="AD803">
        <f t="shared" si="142"/>
        <v>0</v>
      </c>
      <c r="AE803">
        <f t="shared" si="143"/>
        <v>0</v>
      </c>
      <c r="AF803">
        <f>SUMPRODUCT(U803:AE803,Weights!$E$3:$O$3)</f>
        <v>0</v>
      </c>
    </row>
    <row r="804" spans="21:32" x14ac:dyDescent="0.25">
      <c r="U804">
        <f t="shared" si="133"/>
        <v>0</v>
      </c>
      <c r="V804">
        <f t="shared" si="134"/>
        <v>0</v>
      </c>
      <c r="W804">
        <f t="shared" si="135"/>
        <v>0</v>
      </c>
      <c r="X804">
        <f t="shared" si="136"/>
        <v>0</v>
      </c>
      <c r="Y804">
        <f t="shared" si="137"/>
        <v>0</v>
      </c>
      <c r="Z804">
        <f t="shared" si="138"/>
        <v>0</v>
      </c>
      <c r="AA804">
        <f t="shared" si="139"/>
        <v>0</v>
      </c>
      <c r="AB804">
        <f t="shared" si="140"/>
        <v>0</v>
      </c>
      <c r="AC804">
        <f t="shared" si="141"/>
        <v>0</v>
      </c>
      <c r="AD804">
        <f t="shared" si="142"/>
        <v>0</v>
      </c>
      <c r="AE804">
        <f t="shared" si="143"/>
        <v>0</v>
      </c>
      <c r="AF804">
        <f>SUMPRODUCT(U804:AE804,Weights!$E$3:$O$3)</f>
        <v>0</v>
      </c>
    </row>
    <row r="805" spans="21:32" x14ac:dyDescent="0.25">
      <c r="U805">
        <f t="shared" si="133"/>
        <v>0</v>
      </c>
      <c r="V805">
        <f t="shared" si="134"/>
        <v>0</v>
      </c>
      <c r="W805">
        <f t="shared" si="135"/>
        <v>0</v>
      </c>
      <c r="X805">
        <f t="shared" si="136"/>
        <v>0</v>
      </c>
      <c r="Y805">
        <f t="shared" si="137"/>
        <v>0</v>
      </c>
      <c r="Z805">
        <f t="shared" si="138"/>
        <v>0</v>
      </c>
      <c r="AA805">
        <f t="shared" si="139"/>
        <v>0</v>
      </c>
      <c r="AB805">
        <f t="shared" si="140"/>
        <v>0</v>
      </c>
      <c r="AC805">
        <f t="shared" si="141"/>
        <v>0</v>
      </c>
      <c r="AD805">
        <f t="shared" si="142"/>
        <v>0</v>
      </c>
      <c r="AE805">
        <f t="shared" si="143"/>
        <v>0</v>
      </c>
      <c r="AF805">
        <f>SUMPRODUCT(U805:AE805,Weights!$E$3:$O$3)</f>
        <v>0</v>
      </c>
    </row>
    <row r="806" spans="21:32" x14ac:dyDescent="0.25">
      <c r="U806">
        <f t="shared" si="133"/>
        <v>0</v>
      </c>
      <c r="V806">
        <f t="shared" si="134"/>
        <v>0</v>
      </c>
      <c r="W806">
        <f t="shared" si="135"/>
        <v>0</v>
      </c>
      <c r="X806">
        <f t="shared" si="136"/>
        <v>0</v>
      </c>
      <c r="Y806">
        <f t="shared" si="137"/>
        <v>0</v>
      </c>
      <c r="Z806">
        <f t="shared" si="138"/>
        <v>0</v>
      </c>
      <c r="AA806">
        <f t="shared" si="139"/>
        <v>0</v>
      </c>
      <c r="AB806">
        <f t="shared" si="140"/>
        <v>0</v>
      </c>
      <c r="AC806">
        <f t="shared" si="141"/>
        <v>0</v>
      </c>
      <c r="AD806">
        <f t="shared" si="142"/>
        <v>0</v>
      </c>
      <c r="AE806">
        <f t="shared" si="143"/>
        <v>0</v>
      </c>
      <c r="AF806">
        <f>SUMPRODUCT(U806:AE806,Weights!$E$3:$O$3)</f>
        <v>0</v>
      </c>
    </row>
    <row r="807" spans="21:32" x14ac:dyDescent="0.25">
      <c r="U807">
        <f t="shared" si="133"/>
        <v>0</v>
      </c>
      <c r="V807">
        <f t="shared" si="134"/>
        <v>0</v>
      </c>
      <c r="W807">
        <f t="shared" si="135"/>
        <v>0</v>
      </c>
      <c r="X807">
        <f t="shared" si="136"/>
        <v>0</v>
      </c>
      <c r="Y807">
        <f t="shared" si="137"/>
        <v>0</v>
      </c>
      <c r="Z807">
        <f t="shared" si="138"/>
        <v>0</v>
      </c>
      <c r="AA807">
        <f t="shared" si="139"/>
        <v>0</v>
      </c>
      <c r="AB807">
        <f t="shared" si="140"/>
        <v>0</v>
      </c>
      <c r="AC807">
        <f t="shared" si="141"/>
        <v>0</v>
      </c>
      <c r="AD807">
        <f t="shared" si="142"/>
        <v>0</v>
      </c>
      <c r="AE807">
        <f t="shared" si="143"/>
        <v>0</v>
      </c>
      <c r="AF807">
        <f>SUMPRODUCT(U807:AE807,Weights!$E$3:$O$3)</f>
        <v>0</v>
      </c>
    </row>
    <row r="808" spans="21:32" x14ac:dyDescent="0.25">
      <c r="U808">
        <f t="shared" si="133"/>
        <v>0</v>
      </c>
      <c r="V808">
        <f t="shared" si="134"/>
        <v>0</v>
      </c>
      <c r="W808">
        <f t="shared" si="135"/>
        <v>0</v>
      </c>
      <c r="X808">
        <f t="shared" si="136"/>
        <v>0</v>
      </c>
      <c r="Y808">
        <f t="shared" si="137"/>
        <v>0</v>
      </c>
      <c r="Z808">
        <f t="shared" si="138"/>
        <v>0</v>
      </c>
      <c r="AA808">
        <f t="shared" si="139"/>
        <v>0</v>
      </c>
      <c r="AB808">
        <f t="shared" si="140"/>
        <v>0</v>
      </c>
      <c r="AC808">
        <f t="shared" si="141"/>
        <v>0</v>
      </c>
      <c r="AD808">
        <f t="shared" si="142"/>
        <v>0</v>
      </c>
      <c r="AE808">
        <f t="shared" si="143"/>
        <v>0</v>
      </c>
      <c r="AF808">
        <f>SUMPRODUCT(U808:AE808,Weights!$E$3:$O$3)</f>
        <v>0</v>
      </c>
    </row>
    <row r="809" spans="21:32" x14ac:dyDescent="0.25">
      <c r="U809">
        <f t="shared" si="133"/>
        <v>0</v>
      </c>
      <c r="V809">
        <f t="shared" si="134"/>
        <v>0</v>
      </c>
      <c r="W809">
        <f t="shared" si="135"/>
        <v>0</v>
      </c>
      <c r="X809">
        <f t="shared" si="136"/>
        <v>0</v>
      </c>
      <c r="Y809">
        <f t="shared" si="137"/>
        <v>0</v>
      </c>
      <c r="Z809">
        <f t="shared" si="138"/>
        <v>0</v>
      </c>
      <c r="AA809">
        <f t="shared" si="139"/>
        <v>0</v>
      </c>
      <c r="AB809">
        <f t="shared" si="140"/>
        <v>0</v>
      </c>
      <c r="AC809">
        <f t="shared" si="141"/>
        <v>0</v>
      </c>
      <c r="AD809">
        <f t="shared" si="142"/>
        <v>0</v>
      </c>
      <c r="AE809">
        <f t="shared" si="143"/>
        <v>0</v>
      </c>
      <c r="AF809">
        <f>SUMPRODUCT(U809:AE809,Weights!$E$3:$O$3)</f>
        <v>0</v>
      </c>
    </row>
    <row r="810" spans="21:32" x14ac:dyDescent="0.25">
      <c r="U810">
        <f t="shared" si="133"/>
        <v>0</v>
      </c>
      <c r="V810">
        <f t="shared" si="134"/>
        <v>0</v>
      </c>
      <c r="W810">
        <f t="shared" si="135"/>
        <v>0</v>
      </c>
      <c r="X810">
        <f t="shared" si="136"/>
        <v>0</v>
      </c>
      <c r="Y810">
        <f t="shared" si="137"/>
        <v>0</v>
      </c>
      <c r="Z810">
        <f t="shared" si="138"/>
        <v>0</v>
      </c>
      <c r="AA810">
        <f t="shared" si="139"/>
        <v>0</v>
      </c>
      <c r="AB810">
        <f t="shared" si="140"/>
        <v>0</v>
      </c>
      <c r="AC810">
        <f t="shared" si="141"/>
        <v>0</v>
      </c>
      <c r="AD810">
        <f t="shared" si="142"/>
        <v>0</v>
      </c>
      <c r="AE810">
        <f t="shared" si="143"/>
        <v>0</v>
      </c>
      <c r="AF810">
        <f>SUMPRODUCT(U810:AE810,Weights!$E$3:$O$3)</f>
        <v>0</v>
      </c>
    </row>
    <row r="811" spans="21:32" x14ac:dyDescent="0.25">
      <c r="U811">
        <f t="shared" si="133"/>
        <v>0</v>
      </c>
      <c r="V811">
        <f t="shared" si="134"/>
        <v>0</v>
      </c>
      <c r="W811">
        <f t="shared" si="135"/>
        <v>0</v>
      </c>
      <c r="X811">
        <f t="shared" si="136"/>
        <v>0</v>
      </c>
      <c r="Y811">
        <f t="shared" si="137"/>
        <v>0</v>
      </c>
      <c r="Z811">
        <f t="shared" si="138"/>
        <v>0</v>
      </c>
      <c r="AA811">
        <f t="shared" si="139"/>
        <v>0</v>
      </c>
      <c r="AB811">
        <f t="shared" si="140"/>
        <v>0</v>
      </c>
      <c r="AC811">
        <f t="shared" si="141"/>
        <v>0</v>
      </c>
      <c r="AD811">
        <f t="shared" si="142"/>
        <v>0</v>
      </c>
      <c r="AE811">
        <f t="shared" si="143"/>
        <v>0</v>
      </c>
      <c r="AF811">
        <f>SUMPRODUCT(U811:AE811,Weights!$E$3:$O$3)</f>
        <v>0</v>
      </c>
    </row>
    <row r="812" spans="21:32" x14ac:dyDescent="0.25">
      <c r="U812">
        <f t="shared" si="133"/>
        <v>0</v>
      </c>
      <c r="V812">
        <f t="shared" si="134"/>
        <v>0</v>
      </c>
      <c r="W812">
        <f t="shared" si="135"/>
        <v>0</v>
      </c>
      <c r="X812">
        <f t="shared" si="136"/>
        <v>0</v>
      </c>
      <c r="Y812">
        <f t="shared" si="137"/>
        <v>0</v>
      </c>
      <c r="Z812">
        <f t="shared" si="138"/>
        <v>0</v>
      </c>
      <c r="AA812">
        <f t="shared" si="139"/>
        <v>0</v>
      </c>
      <c r="AB812">
        <f t="shared" si="140"/>
        <v>0</v>
      </c>
      <c r="AC812">
        <f t="shared" si="141"/>
        <v>0</v>
      </c>
      <c r="AD812">
        <f t="shared" si="142"/>
        <v>0</v>
      </c>
      <c r="AE812">
        <f t="shared" si="143"/>
        <v>0</v>
      </c>
      <c r="AF812">
        <f>SUMPRODUCT(U812:AE812,Weights!$E$3:$O$3)</f>
        <v>0</v>
      </c>
    </row>
    <row r="813" spans="21:32" x14ac:dyDescent="0.25">
      <c r="U813">
        <f t="shared" si="133"/>
        <v>0</v>
      </c>
      <c r="V813">
        <f t="shared" si="134"/>
        <v>0</v>
      </c>
      <c r="W813">
        <f t="shared" si="135"/>
        <v>0</v>
      </c>
      <c r="X813">
        <f t="shared" si="136"/>
        <v>0</v>
      </c>
      <c r="Y813">
        <f t="shared" si="137"/>
        <v>0</v>
      </c>
      <c r="Z813">
        <f t="shared" si="138"/>
        <v>0</v>
      </c>
      <c r="AA813">
        <f t="shared" si="139"/>
        <v>0</v>
      </c>
      <c r="AB813">
        <f t="shared" si="140"/>
        <v>0</v>
      </c>
      <c r="AC813">
        <f t="shared" si="141"/>
        <v>0</v>
      </c>
      <c r="AD813">
        <f t="shared" si="142"/>
        <v>0</v>
      </c>
      <c r="AE813">
        <f t="shared" si="143"/>
        <v>0</v>
      </c>
      <c r="AF813">
        <f>SUMPRODUCT(U813:AE813,Weights!$E$3:$O$3)</f>
        <v>0</v>
      </c>
    </row>
    <row r="814" spans="21:32" x14ac:dyDescent="0.25">
      <c r="U814">
        <f t="shared" si="133"/>
        <v>0</v>
      </c>
      <c r="V814">
        <f t="shared" si="134"/>
        <v>0</v>
      </c>
      <c r="W814">
        <f t="shared" si="135"/>
        <v>0</v>
      </c>
      <c r="X814">
        <f t="shared" si="136"/>
        <v>0</v>
      </c>
      <c r="Y814">
        <f t="shared" si="137"/>
        <v>0</v>
      </c>
      <c r="Z814">
        <f t="shared" si="138"/>
        <v>0</v>
      </c>
      <c r="AA814">
        <f t="shared" si="139"/>
        <v>0</v>
      </c>
      <c r="AB814">
        <f t="shared" si="140"/>
        <v>0</v>
      </c>
      <c r="AC814">
        <f t="shared" si="141"/>
        <v>0</v>
      </c>
      <c r="AD814">
        <f t="shared" si="142"/>
        <v>0</v>
      </c>
      <c r="AE814">
        <f t="shared" si="143"/>
        <v>0</v>
      </c>
      <c r="AF814">
        <f>SUMPRODUCT(U814:AE814,Weights!$E$3:$O$3)</f>
        <v>0</v>
      </c>
    </row>
    <row r="815" spans="21:32" x14ac:dyDescent="0.25">
      <c r="U815">
        <f t="shared" si="133"/>
        <v>0</v>
      </c>
      <c r="V815">
        <f t="shared" si="134"/>
        <v>0</v>
      </c>
      <c r="W815">
        <f t="shared" si="135"/>
        <v>0</v>
      </c>
      <c r="X815">
        <f t="shared" si="136"/>
        <v>0</v>
      </c>
      <c r="Y815">
        <f t="shared" si="137"/>
        <v>0</v>
      </c>
      <c r="Z815">
        <f t="shared" si="138"/>
        <v>0</v>
      </c>
      <c r="AA815">
        <f t="shared" si="139"/>
        <v>0</v>
      </c>
      <c r="AB815">
        <f t="shared" si="140"/>
        <v>0</v>
      </c>
      <c r="AC815">
        <f t="shared" si="141"/>
        <v>0</v>
      </c>
      <c r="AD815">
        <f t="shared" si="142"/>
        <v>0</v>
      </c>
      <c r="AE815">
        <f t="shared" si="143"/>
        <v>0</v>
      </c>
      <c r="AF815">
        <f>SUMPRODUCT(U815:AE815,Weights!$E$3:$O$3)</f>
        <v>0</v>
      </c>
    </row>
    <row r="816" spans="21:32" x14ac:dyDescent="0.25">
      <c r="U816">
        <f t="shared" si="133"/>
        <v>0</v>
      </c>
      <c r="V816">
        <f t="shared" si="134"/>
        <v>0</v>
      </c>
      <c r="W816">
        <f t="shared" si="135"/>
        <v>0</v>
      </c>
      <c r="X816">
        <f t="shared" si="136"/>
        <v>0</v>
      </c>
      <c r="Y816">
        <f t="shared" si="137"/>
        <v>0</v>
      </c>
      <c r="Z816">
        <f t="shared" si="138"/>
        <v>0</v>
      </c>
      <c r="AA816">
        <f t="shared" si="139"/>
        <v>0</v>
      </c>
      <c r="AB816">
        <f t="shared" si="140"/>
        <v>0</v>
      </c>
      <c r="AC816">
        <f t="shared" si="141"/>
        <v>0</v>
      </c>
      <c r="AD816">
        <f t="shared" si="142"/>
        <v>0</v>
      </c>
      <c r="AE816">
        <f t="shared" si="143"/>
        <v>0</v>
      </c>
      <c r="AF816">
        <f>SUMPRODUCT(U816:AE816,Weights!$E$3:$O$3)</f>
        <v>0</v>
      </c>
    </row>
    <row r="817" spans="21:32" x14ac:dyDescent="0.25">
      <c r="U817">
        <f t="shared" si="133"/>
        <v>0</v>
      </c>
      <c r="V817">
        <f t="shared" si="134"/>
        <v>0</v>
      </c>
      <c r="W817">
        <f t="shared" si="135"/>
        <v>0</v>
      </c>
      <c r="X817">
        <f t="shared" si="136"/>
        <v>0</v>
      </c>
      <c r="Y817">
        <f t="shared" si="137"/>
        <v>0</v>
      </c>
      <c r="Z817">
        <f t="shared" si="138"/>
        <v>0</v>
      </c>
      <c r="AA817">
        <f t="shared" si="139"/>
        <v>0</v>
      </c>
      <c r="AB817">
        <f t="shared" si="140"/>
        <v>0</v>
      </c>
      <c r="AC817">
        <f t="shared" si="141"/>
        <v>0</v>
      </c>
      <c r="AD817">
        <f t="shared" si="142"/>
        <v>0</v>
      </c>
      <c r="AE817">
        <f t="shared" si="143"/>
        <v>0</v>
      </c>
      <c r="AF817">
        <f>SUMPRODUCT(U817:AE817,Weights!$E$3:$O$3)</f>
        <v>0</v>
      </c>
    </row>
    <row r="818" spans="21:32" x14ac:dyDescent="0.25">
      <c r="U818">
        <f t="shared" si="133"/>
        <v>0</v>
      </c>
      <c r="V818">
        <f t="shared" si="134"/>
        <v>0</v>
      </c>
      <c r="W818">
        <f t="shared" si="135"/>
        <v>0</v>
      </c>
      <c r="X818">
        <f t="shared" si="136"/>
        <v>0</v>
      </c>
      <c r="Y818">
        <f t="shared" si="137"/>
        <v>0</v>
      </c>
      <c r="Z818">
        <f t="shared" si="138"/>
        <v>0</v>
      </c>
      <c r="AA818">
        <f t="shared" si="139"/>
        <v>0</v>
      </c>
      <c r="AB818">
        <f t="shared" si="140"/>
        <v>0</v>
      </c>
      <c r="AC818">
        <f t="shared" si="141"/>
        <v>0</v>
      </c>
      <c r="AD818">
        <f t="shared" si="142"/>
        <v>0</v>
      </c>
      <c r="AE818">
        <f t="shared" si="143"/>
        <v>0</v>
      </c>
      <c r="AF818">
        <f>SUMPRODUCT(U818:AE818,Weights!$E$3:$O$3)</f>
        <v>0</v>
      </c>
    </row>
    <row r="819" spans="21:32" x14ac:dyDescent="0.25">
      <c r="U819">
        <f t="shared" si="133"/>
        <v>0</v>
      </c>
      <c r="V819">
        <f t="shared" si="134"/>
        <v>0</v>
      </c>
      <c r="W819">
        <f t="shared" si="135"/>
        <v>0</v>
      </c>
      <c r="X819">
        <f t="shared" si="136"/>
        <v>0</v>
      </c>
      <c r="Y819">
        <f t="shared" si="137"/>
        <v>0</v>
      </c>
      <c r="Z819">
        <f t="shared" si="138"/>
        <v>0</v>
      </c>
      <c r="AA819">
        <f t="shared" si="139"/>
        <v>0</v>
      </c>
      <c r="AB819">
        <f t="shared" si="140"/>
        <v>0</v>
      </c>
      <c r="AC819">
        <f t="shared" si="141"/>
        <v>0</v>
      </c>
      <c r="AD819">
        <f t="shared" si="142"/>
        <v>0</v>
      </c>
      <c r="AE819">
        <f t="shared" si="143"/>
        <v>0</v>
      </c>
      <c r="AF819">
        <f>SUMPRODUCT(U819:AE819,Weights!$E$3:$O$3)</f>
        <v>0</v>
      </c>
    </row>
    <row r="820" spans="21:32" x14ac:dyDescent="0.25">
      <c r="U820">
        <f t="shared" si="133"/>
        <v>0</v>
      </c>
      <c r="V820">
        <f t="shared" si="134"/>
        <v>0</v>
      </c>
      <c r="W820">
        <f t="shared" si="135"/>
        <v>0</v>
      </c>
      <c r="X820">
        <f t="shared" si="136"/>
        <v>0</v>
      </c>
      <c r="Y820">
        <f t="shared" si="137"/>
        <v>0</v>
      </c>
      <c r="Z820">
        <f t="shared" si="138"/>
        <v>0</v>
      </c>
      <c r="AA820">
        <f t="shared" si="139"/>
        <v>0</v>
      </c>
      <c r="AB820">
        <f t="shared" si="140"/>
        <v>0</v>
      </c>
      <c r="AC820">
        <f t="shared" si="141"/>
        <v>0</v>
      </c>
      <c r="AD820">
        <f t="shared" si="142"/>
        <v>0</v>
      </c>
      <c r="AE820">
        <f t="shared" si="143"/>
        <v>0</v>
      </c>
      <c r="AF820">
        <f>SUMPRODUCT(U820:AE820,Weights!$E$3:$O$3)</f>
        <v>0</v>
      </c>
    </row>
    <row r="821" spans="21:32" x14ac:dyDescent="0.25">
      <c r="U821">
        <f t="shared" si="133"/>
        <v>0</v>
      </c>
      <c r="V821">
        <f t="shared" si="134"/>
        <v>0</v>
      </c>
      <c r="W821">
        <f t="shared" si="135"/>
        <v>0</v>
      </c>
      <c r="X821">
        <f t="shared" si="136"/>
        <v>0</v>
      </c>
      <c r="Y821">
        <f t="shared" si="137"/>
        <v>0</v>
      </c>
      <c r="Z821">
        <f t="shared" si="138"/>
        <v>0</v>
      </c>
      <c r="AA821">
        <f t="shared" si="139"/>
        <v>0</v>
      </c>
      <c r="AB821">
        <f t="shared" si="140"/>
        <v>0</v>
      </c>
      <c r="AC821">
        <f t="shared" si="141"/>
        <v>0</v>
      </c>
      <c r="AD821">
        <f t="shared" si="142"/>
        <v>0</v>
      </c>
      <c r="AE821">
        <f t="shared" si="143"/>
        <v>0</v>
      </c>
      <c r="AF821">
        <f>SUMPRODUCT(U821:AE821,Weights!$E$3:$O$3)</f>
        <v>0</v>
      </c>
    </row>
    <row r="822" spans="21:32" x14ac:dyDescent="0.25">
      <c r="U822">
        <f t="shared" si="133"/>
        <v>0</v>
      </c>
      <c r="V822">
        <f t="shared" si="134"/>
        <v>0</v>
      </c>
      <c r="W822">
        <f t="shared" si="135"/>
        <v>0</v>
      </c>
      <c r="X822">
        <f t="shared" si="136"/>
        <v>0</v>
      </c>
      <c r="Y822">
        <f t="shared" si="137"/>
        <v>0</v>
      </c>
      <c r="Z822">
        <f t="shared" si="138"/>
        <v>0</v>
      </c>
      <c r="AA822">
        <f t="shared" si="139"/>
        <v>0</v>
      </c>
      <c r="AB822">
        <f t="shared" si="140"/>
        <v>0</v>
      </c>
      <c r="AC822">
        <f t="shared" si="141"/>
        <v>0</v>
      </c>
      <c r="AD822">
        <f t="shared" si="142"/>
        <v>0</v>
      </c>
      <c r="AE822">
        <f t="shared" si="143"/>
        <v>0</v>
      </c>
      <c r="AF822">
        <f>SUMPRODUCT(U822:AE822,Weights!$E$3:$O$3)</f>
        <v>0</v>
      </c>
    </row>
    <row r="823" spans="21:32" x14ac:dyDescent="0.25">
      <c r="U823">
        <f t="shared" ref="U823:U886" si="144">C823</f>
        <v>0</v>
      </c>
      <c r="V823">
        <f t="shared" ref="V823:V886" si="145">D823</f>
        <v>0</v>
      </c>
      <c r="W823">
        <f t="shared" ref="W823:W886" si="146">E823</f>
        <v>0</v>
      </c>
      <c r="X823">
        <f t="shared" ref="X823:X886" si="147">F823</f>
        <v>0</v>
      </c>
      <c r="Y823">
        <f t="shared" ref="Y823:Y886" si="148">G823</f>
        <v>0</v>
      </c>
      <c r="Z823">
        <f t="shared" ref="Z823:Z886" si="149">H823</f>
        <v>0</v>
      </c>
      <c r="AA823">
        <f t="shared" ref="AA823:AA886" si="150">I823</f>
        <v>0</v>
      </c>
      <c r="AB823">
        <f t="shared" ref="AB823:AB886" si="151">J823</f>
        <v>0</v>
      </c>
      <c r="AC823">
        <f t="shared" ref="AC823:AC886" si="152">K823</f>
        <v>0</v>
      </c>
      <c r="AD823">
        <f t="shared" ref="AD823:AD886" si="153">L823</f>
        <v>0</v>
      </c>
      <c r="AE823">
        <f t="shared" ref="AE823:AE886" si="154">M823</f>
        <v>0</v>
      </c>
      <c r="AF823">
        <f>SUMPRODUCT(U823:AE823,Weights!$E$3:$O$3)</f>
        <v>0</v>
      </c>
    </row>
    <row r="824" spans="21:32" x14ac:dyDescent="0.25">
      <c r="U824">
        <f t="shared" si="144"/>
        <v>0</v>
      </c>
      <c r="V824">
        <f t="shared" si="145"/>
        <v>0</v>
      </c>
      <c r="W824">
        <f t="shared" si="146"/>
        <v>0</v>
      </c>
      <c r="X824">
        <f t="shared" si="147"/>
        <v>0</v>
      </c>
      <c r="Y824">
        <f t="shared" si="148"/>
        <v>0</v>
      </c>
      <c r="Z824">
        <f t="shared" si="149"/>
        <v>0</v>
      </c>
      <c r="AA824">
        <f t="shared" si="150"/>
        <v>0</v>
      </c>
      <c r="AB824">
        <f t="shared" si="151"/>
        <v>0</v>
      </c>
      <c r="AC824">
        <f t="shared" si="152"/>
        <v>0</v>
      </c>
      <c r="AD824">
        <f t="shared" si="153"/>
        <v>0</v>
      </c>
      <c r="AE824">
        <f t="shared" si="154"/>
        <v>0</v>
      </c>
      <c r="AF824">
        <f>SUMPRODUCT(U824:AE824,Weights!$E$3:$O$3)</f>
        <v>0</v>
      </c>
    </row>
    <row r="825" spans="21:32" x14ac:dyDescent="0.25">
      <c r="U825">
        <f t="shared" si="144"/>
        <v>0</v>
      </c>
      <c r="V825">
        <f t="shared" si="145"/>
        <v>0</v>
      </c>
      <c r="W825">
        <f t="shared" si="146"/>
        <v>0</v>
      </c>
      <c r="X825">
        <f t="shared" si="147"/>
        <v>0</v>
      </c>
      <c r="Y825">
        <f t="shared" si="148"/>
        <v>0</v>
      </c>
      <c r="Z825">
        <f t="shared" si="149"/>
        <v>0</v>
      </c>
      <c r="AA825">
        <f t="shared" si="150"/>
        <v>0</v>
      </c>
      <c r="AB825">
        <f t="shared" si="151"/>
        <v>0</v>
      </c>
      <c r="AC825">
        <f t="shared" si="152"/>
        <v>0</v>
      </c>
      <c r="AD825">
        <f t="shared" si="153"/>
        <v>0</v>
      </c>
      <c r="AE825">
        <f t="shared" si="154"/>
        <v>0</v>
      </c>
      <c r="AF825">
        <f>SUMPRODUCT(U825:AE825,Weights!$E$3:$O$3)</f>
        <v>0</v>
      </c>
    </row>
    <row r="826" spans="21:32" x14ac:dyDescent="0.25">
      <c r="U826">
        <f t="shared" si="144"/>
        <v>0</v>
      </c>
      <c r="V826">
        <f t="shared" si="145"/>
        <v>0</v>
      </c>
      <c r="W826">
        <f t="shared" si="146"/>
        <v>0</v>
      </c>
      <c r="X826">
        <f t="shared" si="147"/>
        <v>0</v>
      </c>
      <c r="Y826">
        <f t="shared" si="148"/>
        <v>0</v>
      </c>
      <c r="Z826">
        <f t="shared" si="149"/>
        <v>0</v>
      </c>
      <c r="AA826">
        <f t="shared" si="150"/>
        <v>0</v>
      </c>
      <c r="AB826">
        <f t="shared" si="151"/>
        <v>0</v>
      </c>
      <c r="AC826">
        <f t="shared" si="152"/>
        <v>0</v>
      </c>
      <c r="AD826">
        <f t="shared" si="153"/>
        <v>0</v>
      </c>
      <c r="AE826">
        <f t="shared" si="154"/>
        <v>0</v>
      </c>
      <c r="AF826">
        <f>SUMPRODUCT(U826:AE826,Weights!$E$3:$O$3)</f>
        <v>0</v>
      </c>
    </row>
    <row r="827" spans="21:32" x14ac:dyDescent="0.25">
      <c r="U827">
        <f t="shared" si="144"/>
        <v>0</v>
      </c>
      <c r="V827">
        <f t="shared" si="145"/>
        <v>0</v>
      </c>
      <c r="W827">
        <f t="shared" si="146"/>
        <v>0</v>
      </c>
      <c r="X827">
        <f t="shared" si="147"/>
        <v>0</v>
      </c>
      <c r="Y827">
        <f t="shared" si="148"/>
        <v>0</v>
      </c>
      <c r="Z827">
        <f t="shared" si="149"/>
        <v>0</v>
      </c>
      <c r="AA827">
        <f t="shared" si="150"/>
        <v>0</v>
      </c>
      <c r="AB827">
        <f t="shared" si="151"/>
        <v>0</v>
      </c>
      <c r="AC827">
        <f t="shared" si="152"/>
        <v>0</v>
      </c>
      <c r="AD827">
        <f t="shared" si="153"/>
        <v>0</v>
      </c>
      <c r="AE827">
        <f t="shared" si="154"/>
        <v>0</v>
      </c>
      <c r="AF827">
        <f>SUMPRODUCT(U827:AE827,Weights!$E$3:$O$3)</f>
        <v>0</v>
      </c>
    </row>
    <row r="828" spans="21:32" x14ac:dyDescent="0.25">
      <c r="U828">
        <f t="shared" si="144"/>
        <v>0</v>
      </c>
      <c r="V828">
        <f t="shared" si="145"/>
        <v>0</v>
      </c>
      <c r="W828">
        <f t="shared" si="146"/>
        <v>0</v>
      </c>
      <c r="X828">
        <f t="shared" si="147"/>
        <v>0</v>
      </c>
      <c r="Y828">
        <f t="shared" si="148"/>
        <v>0</v>
      </c>
      <c r="Z828">
        <f t="shared" si="149"/>
        <v>0</v>
      </c>
      <c r="AA828">
        <f t="shared" si="150"/>
        <v>0</v>
      </c>
      <c r="AB828">
        <f t="shared" si="151"/>
        <v>0</v>
      </c>
      <c r="AC828">
        <f t="shared" si="152"/>
        <v>0</v>
      </c>
      <c r="AD828">
        <f t="shared" si="153"/>
        <v>0</v>
      </c>
      <c r="AE828">
        <f t="shared" si="154"/>
        <v>0</v>
      </c>
      <c r="AF828">
        <f>SUMPRODUCT(U828:AE828,Weights!$E$3:$O$3)</f>
        <v>0</v>
      </c>
    </row>
    <row r="829" spans="21:32" x14ac:dyDescent="0.25">
      <c r="U829">
        <f t="shared" si="144"/>
        <v>0</v>
      </c>
      <c r="V829">
        <f t="shared" si="145"/>
        <v>0</v>
      </c>
      <c r="W829">
        <f t="shared" si="146"/>
        <v>0</v>
      </c>
      <c r="X829">
        <f t="shared" si="147"/>
        <v>0</v>
      </c>
      <c r="Y829">
        <f t="shared" si="148"/>
        <v>0</v>
      </c>
      <c r="Z829">
        <f t="shared" si="149"/>
        <v>0</v>
      </c>
      <c r="AA829">
        <f t="shared" si="150"/>
        <v>0</v>
      </c>
      <c r="AB829">
        <f t="shared" si="151"/>
        <v>0</v>
      </c>
      <c r="AC829">
        <f t="shared" si="152"/>
        <v>0</v>
      </c>
      <c r="AD829">
        <f t="shared" si="153"/>
        <v>0</v>
      </c>
      <c r="AE829">
        <f t="shared" si="154"/>
        <v>0</v>
      </c>
      <c r="AF829">
        <f>SUMPRODUCT(U829:AE829,Weights!$E$3:$O$3)</f>
        <v>0</v>
      </c>
    </row>
    <row r="830" spans="21:32" x14ac:dyDescent="0.25">
      <c r="U830">
        <f t="shared" si="144"/>
        <v>0</v>
      </c>
      <c r="V830">
        <f t="shared" si="145"/>
        <v>0</v>
      </c>
      <c r="W830">
        <f t="shared" si="146"/>
        <v>0</v>
      </c>
      <c r="X830">
        <f t="shared" si="147"/>
        <v>0</v>
      </c>
      <c r="Y830">
        <f t="shared" si="148"/>
        <v>0</v>
      </c>
      <c r="Z830">
        <f t="shared" si="149"/>
        <v>0</v>
      </c>
      <c r="AA830">
        <f t="shared" si="150"/>
        <v>0</v>
      </c>
      <c r="AB830">
        <f t="shared" si="151"/>
        <v>0</v>
      </c>
      <c r="AC830">
        <f t="shared" si="152"/>
        <v>0</v>
      </c>
      <c r="AD830">
        <f t="shared" si="153"/>
        <v>0</v>
      </c>
      <c r="AE830">
        <f t="shared" si="154"/>
        <v>0</v>
      </c>
      <c r="AF830">
        <f>SUMPRODUCT(U830:AE830,Weights!$E$3:$O$3)</f>
        <v>0</v>
      </c>
    </row>
    <row r="831" spans="21:32" x14ac:dyDescent="0.25">
      <c r="U831">
        <f t="shared" si="144"/>
        <v>0</v>
      </c>
      <c r="V831">
        <f t="shared" si="145"/>
        <v>0</v>
      </c>
      <c r="W831">
        <f t="shared" si="146"/>
        <v>0</v>
      </c>
      <c r="X831">
        <f t="shared" si="147"/>
        <v>0</v>
      </c>
      <c r="Y831">
        <f t="shared" si="148"/>
        <v>0</v>
      </c>
      <c r="Z831">
        <f t="shared" si="149"/>
        <v>0</v>
      </c>
      <c r="AA831">
        <f t="shared" si="150"/>
        <v>0</v>
      </c>
      <c r="AB831">
        <f t="shared" si="151"/>
        <v>0</v>
      </c>
      <c r="AC831">
        <f t="shared" si="152"/>
        <v>0</v>
      </c>
      <c r="AD831">
        <f t="shared" si="153"/>
        <v>0</v>
      </c>
      <c r="AE831">
        <f t="shared" si="154"/>
        <v>0</v>
      </c>
      <c r="AF831">
        <f>SUMPRODUCT(U831:AE831,Weights!$E$3:$O$3)</f>
        <v>0</v>
      </c>
    </row>
    <row r="832" spans="21:32" x14ac:dyDescent="0.25">
      <c r="U832">
        <f t="shared" si="144"/>
        <v>0</v>
      </c>
      <c r="V832">
        <f t="shared" si="145"/>
        <v>0</v>
      </c>
      <c r="W832">
        <f t="shared" si="146"/>
        <v>0</v>
      </c>
      <c r="X832">
        <f t="shared" si="147"/>
        <v>0</v>
      </c>
      <c r="Y832">
        <f t="shared" si="148"/>
        <v>0</v>
      </c>
      <c r="Z832">
        <f t="shared" si="149"/>
        <v>0</v>
      </c>
      <c r="AA832">
        <f t="shared" si="150"/>
        <v>0</v>
      </c>
      <c r="AB832">
        <f t="shared" si="151"/>
        <v>0</v>
      </c>
      <c r="AC832">
        <f t="shared" si="152"/>
        <v>0</v>
      </c>
      <c r="AD832">
        <f t="shared" si="153"/>
        <v>0</v>
      </c>
      <c r="AE832">
        <f t="shared" si="154"/>
        <v>0</v>
      </c>
      <c r="AF832">
        <f>SUMPRODUCT(U832:AE832,Weights!$E$3:$O$3)</f>
        <v>0</v>
      </c>
    </row>
    <row r="833" spans="21:32" x14ac:dyDescent="0.25">
      <c r="U833">
        <f t="shared" si="144"/>
        <v>0</v>
      </c>
      <c r="V833">
        <f t="shared" si="145"/>
        <v>0</v>
      </c>
      <c r="W833">
        <f t="shared" si="146"/>
        <v>0</v>
      </c>
      <c r="X833">
        <f t="shared" si="147"/>
        <v>0</v>
      </c>
      <c r="Y833">
        <f t="shared" si="148"/>
        <v>0</v>
      </c>
      <c r="Z833">
        <f t="shared" si="149"/>
        <v>0</v>
      </c>
      <c r="AA833">
        <f t="shared" si="150"/>
        <v>0</v>
      </c>
      <c r="AB833">
        <f t="shared" si="151"/>
        <v>0</v>
      </c>
      <c r="AC833">
        <f t="shared" si="152"/>
        <v>0</v>
      </c>
      <c r="AD833">
        <f t="shared" si="153"/>
        <v>0</v>
      </c>
      <c r="AE833">
        <f t="shared" si="154"/>
        <v>0</v>
      </c>
      <c r="AF833">
        <f>SUMPRODUCT(U833:AE833,Weights!$E$3:$O$3)</f>
        <v>0</v>
      </c>
    </row>
    <row r="834" spans="21:32" x14ac:dyDescent="0.25">
      <c r="U834">
        <f t="shared" si="144"/>
        <v>0</v>
      </c>
      <c r="V834">
        <f t="shared" si="145"/>
        <v>0</v>
      </c>
      <c r="W834">
        <f t="shared" si="146"/>
        <v>0</v>
      </c>
      <c r="X834">
        <f t="shared" si="147"/>
        <v>0</v>
      </c>
      <c r="Y834">
        <f t="shared" si="148"/>
        <v>0</v>
      </c>
      <c r="Z834">
        <f t="shared" si="149"/>
        <v>0</v>
      </c>
      <c r="AA834">
        <f t="shared" si="150"/>
        <v>0</v>
      </c>
      <c r="AB834">
        <f t="shared" si="151"/>
        <v>0</v>
      </c>
      <c r="AC834">
        <f t="shared" si="152"/>
        <v>0</v>
      </c>
      <c r="AD834">
        <f t="shared" si="153"/>
        <v>0</v>
      </c>
      <c r="AE834">
        <f t="shared" si="154"/>
        <v>0</v>
      </c>
      <c r="AF834">
        <f>SUMPRODUCT(U834:AE834,Weights!$E$3:$O$3)</f>
        <v>0</v>
      </c>
    </row>
    <row r="835" spans="21:32" x14ac:dyDescent="0.25">
      <c r="U835">
        <f t="shared" si="144"/>
        <v>0</v>
      </c>
      <c r="V835">
        <f t="shared" si="145"/>
        <v>0</v>
      </c>
      <c r="W835">
        <f t="shared" si="146"/>
        <v>0</v>
      </c>
      <c r="X835">
        <f t="shared" si="147"/>
        <v>0</v>
      </c>
      <c r="Y835">
        <f t="shared" si="148"/>
        <v>0</v>
      </c>
      <c r="Z835">
        <f t="shared" si="149"/>
        <v>0</v>
      </c>
      <c r="AA835">
        <f t="shared" si="150"/>
        <v>0</v>
      </c>
      <c r="AB835">
        <f t="shared" si="151"/>
        <v>0</v>
      </c>
      <c r="AC835">
        <f t="shared" si="152"/>
        <v>0</v>
      </c>
      <c r="AD835">
        <f t="shared" si="153"/>
        <v>0</v>
      </c>
      <c r="AE835">
        <f t="shared" si="154"/>
        <v>0</v>
      </c>
      <c r="AF835">
        <f>SUMPRODUCT(U835:AE835,Weights!$E$3:$O$3)</f>
        <v>0</v>
      </c>
    </row>
    <row r="836" spans="21:32" x14ac:dyDescent="0.25">
      <c r="U836">
        <f t="shared" si="144"/>
        <v>0</v>
      </c>
      <c r="V836">
        <f t="shared" si="145"/>
        <v>0</v>
      </c>
      <c r="W836">
        <f t="shared" si="146"/>
        <v>0</v>
      </c>
      <c r="X836">
        <f t="shared" si="147"/>
        <v>0</v>
      </c>
      <c r="Y836">
        <f t="shared" si="148"/>
        <v>0</v>
      </c>
      <c r="Z836">
        <f t="shared" si="149"/>
        <v>0</v>
      </c>
      <c r="AA836">
        <f t="shared" si="150"/>
        <v>0</v>
      </c>
      <c r="AB836">
        <f t="shared" si="151"/>
        <v>0</v>
      </c>
      <c r="AC836">
        <f t="shared" si="152"/>
        <v>0</v>
      </c>
      <c r="AD836">
        <f t="shared" si="153"/>
        <v>0</v>
      </c>
      <c r="AE836">
        <f t="shared" si="154"/>
        <v>0</v>
      </c>
      <c r="AF836">
        <f>SUMPRODUCT(U836:AE836,Weights!$E$3:$O$3)</f>
        <v>0</v>
      </c>
    </row>
    <row r="837" spans="21:32" x14ac:dyDescent="0.25">
      <c r="U837">
        <f t="shared" si="144"/>
        <v>0</v>
      </c>
      <c r="V837">
        <f t="shared" si="145"/>
        <v>0</v>
      </c>
      <c r="W837">
        <f t="shared" si="146"/>
        <v>0</v>
      </c>
      <c r="X837">
        <f t="shared" si="147"/>
        <v>0</v>
      </c>
      <c r="Y837">
        <f t="shared" si="148"/>
        <v>0</v>
      </c>
      <c r="Z837">
        <f t="shared" si="149"/>
        <v>0</v>
      </c>
      <c r="AA837">
        <f t="shared" si="150"/>
        <v>0</v>
      </c>
      <c r="AB837">
        <f t="shared" si="151"/>
        <v>0</v>
      </c>
      <c r="AC837">
        <f t="shared" si="152"/>
        <v>0</v>
      </c>
      <c r="AD837">
        <f t="shared" si="153"/>
        <v>0</v>
      </c>
      <c r="AE837">
        <f t="shared" si="154"/>
        <v>0</v>
      </c>
      <c r="AF837">
        <f>SUMPRODUCT(U837:AE837,Weights!$E$3:$O$3)</f>
        <v>0</v>
      </c>
    </row>
    <row r="838" spans="21:32" x14ac:dyDescent="0.25">
      <c r="U838">
        <f t="shared" si="144"/>
        <v>0</v>
      </c>
      <c r="V838">
        <f t="shared" si="145"/>
        <v>0</v>
      </c>
      <c r="W838">
        <f t="shared" si="146"/>
        <v>0</v>
      </c>
      <c r="X838">
        <f t="shared" si="147"/>
        <v>0</v>
      </c>
      <c r="Y838">
        <f t="shared" si="148"/>
        <v>0</v>
      </c>
      <c r="Z838">
        <f t="shared" si="149"/>
        <v>0</v>
      </c>
      <c r="AA838">
        <f t="shared" si="150"/>
        <v>0</v>
      </c>
      <c r="AB838">
        <f t="shared" si="151"/>
        <v>0</v>
      </c>
      <c r="AC838">
        <f t="shared" si="152"/>
        <v>0</v>
      </c>
      <c r="AD838">
        <f t="shared" si="153"/>
        <v>0</v>
      </c>
      <c r="AE838">
        <f t="shared" si="154"/>
        <v>0</v>
      </c>
      <c r="AF838">
        <f>SUMPRODUCT(U838:AE838,Weights!$E$3:$O$3)</f>
        <v>0</v>
      </c>
    </row>
    <row r="839" spans="21:32" x14ac:dyDescent="0.25">
      <c r="U839">
        <f t="shared" si="144"/>
        <v>0</v>
      </c>
      <c r="V839">
        <f t="shared" si="145"/>
        <v>0</v>
      </c>
      <c r="W839">
        <f t="shared" si="146"/>
        <v>0</v>
      </c>
      <c r="X839">
        <f t="shared" si="147"/>
        <v>0</v>
      </c>
      <c r="Y839">
        <f t="shared" si="148"/>
        <v>0</v>
      </c>
      <c r="Z839">
        <f t="shared" si="149"/>
        <v>0</v>
      </c>
      <c r="AA839">
        <f t="shared" si="150"/>
        <v>0</v>
      </c>
      <c r="AB839">
        <f t="shared" si="151"/>
        <v>0</v>
      </c>
      <c r="AC839">
        <f t="shared" si="152"/>
        <v>0</v>
      </c>
      <c r="AD839">
        <f t="shared" si="153"/>
        <v>0</v>
      </c>
      <c r="AE839">
        <f t="shared" si="154"/>
        <v>0</v>
      </c>
      <c r="AF839">
        <f>SUMPRODUCT(U839:AE839,Weights!$E$3:$O$3)</f>
        <v>0</v>
      </c>
    </row>
    <row r="840" spans="21:32" x14ac:dyDescent="0.25">
      <c r="U840">
        <f t="shared" si="144"/>
        <v>0</v>
      </c>
      <c r="V840">
        <f t="shared" si="145"/>
        <v>0</v>
      </c>
      <c r="W840">
        <f t="shared" si="146"/>
        <v>0</v>
      </c>
      <c r="X840">
        <f t="shared" si="147"/>
        <v>0</v>
      </c>
      <c r="Y840">
        <f t="shared" si="148"/>
        <v>0</v>
      </c>
      <c r="Z840">
        <f t="shared" si="149"/>
        <v>0</v>
      </c>
      <c r="AA840">
        <f t="shared" si="150"/>
        <v>0</v>
      </c>
      <c r="AB840">
        <f t="shared" si="151"/>
        <v>0</v>
      </c>
      <c r="AC840">
        <f t="shared" si="152"/>
        <v>0</v>
      </c>
      <c r="AD840">
        <f t="shared" si="153"/>
        <v>0</v>
      </c>
      <c r="AE840">
        <f t="shared" si="154"/>
        <v>0</v>
      </c>
      <c r="AF840">
        <f>SUMPRODUCT(U840:AE840,Weights!$E$3:$O$3)</f>
        <v>0</v>
      </c>
    </row>
    <row r="841" spans="21:32" x14ac:dyDescent="0.25">
      <c r="U841">
        <f t="shared" si="144"/>
        <v>0</v>
      </c>
      <c r="V841">
        <f t="shared" si="145"/>
        <v>0</v>
      </c>
      <c r="W841">
        <f t="shared" si="146"/>
        <v>0</v>
      </c>
      <c r="X841">
        <f t="shared" si="147"/>
        <v>0</v>
      </c>
      <c r="Y841">
        <f t="shared" si="148"/>
        <v>0</v>
      </c>
      <c r="Z841">
        <f t="shared" si="149"/>
        <v>0</v>
      </c>
      <c r="AA841">
        <f t="shared" si="150"/>
        <v>0</v>
      </c>
      <c r="AB841">
        <f t="shared" si="151"/>
        <v>0</v>
      </c>
      <c r="AC841">
        <f t="shared" si="152"/>
        <v>0</v>
      </c>
      <c r="AD841">
        <f t="shared" si="153"/>
        <v>0</v>
      </c>
      <c r="AE841">
        <f t="shared" si="154"/>
        <v>0</v>
      </c>
      <c r="AF841">
        <f>SUMPRODUCT(U841:AE841,Weights!$E$3:$O$3)</f>
        <v>0</v>
      </c>
    </row>
    <row r="842" spans="21:32" x14ac:dyDescent="0.25">
      <c r="U842">
        <f t="shared" si="144"/>
        <v>0</v>
      </c>
      <c r="V842">
        <f t="shared" si="145"/>
        <v>0</v>
      </c>
      <c r="W842">
        <f t="shared" si="146"/>
        <v>0</v>
      </c>
      <c r="X842">
        <f t="shared" si="147"/>
        <v>0</v>
      </c>
      <c r="Y842">
        <f t="shared" si="148"/>
        <v>0</v>
      </c>
      <c r="Z842">
        <f t="shared" si="149"/>
        <v>0</v>
      </c>
      <c r="AA842">
        <f t="shared" si="150"/>
        <v>0</v>
      </c>
      <c r="AB842">
        <f t="shared" si="151"/>
        <v>0</v>
      </c>
      <c r="AC842">
        <f t="shared" si="152"/>
        <v>0</v>
      </c>
      <c r="AD842">
        <f t="shared" si="153"/>
        <v>0</v>
      </c>
      <c r="AE842">
        <f t="shared" si="154"/>
        <v>0</v>
      </c>
      <c r="AF842">
        <f>SUMPRODUCT(U842:AE842,Weights!$E$3:$O$3)</f>
        <v>0</v>
      </c>
    </row>
    <row r="843" spans="21:32" x14ac:dyDescent="0.25">
      <c r="U843">
        <f t="shared" si="144"/>
        <v>0</v>
      </c>
      <c r="V843">
        <f t="shared" si="145"/>
        <v>0</v>
      </c>
      <c r="W843">
        <f t="shared" si="146"/>
        <v>0</v>
      </c>
      <c r="X843">
        <f t="shared" si="147"/>
        <v>0</v>
      </c>
      <c r="Y843">
        <f t="shared" si="148"/>
        <v>0</v>
      </c>
      <c r="Z843">
        <f t="shared" si="149"/>
        <v>0</v>
      </c>
      <c r="AA843">
        <f t="shared" si="150"/>
        <v>0</v>
      </c>
      <c r="AB843">
        <f t="shared" si="151"/>
        <v>0</v>
      </c>
      <c r="AC843">
        <f t="shared" si="152"/>
        <v>0</v>
      </c>
      <c r="AD843">
        <f t="shared" si="153"/>
        <v>0</v>
      </c>
      <c r="AE843">
        <f t="shared" si="154"/>
        <v>0</v>
      </c>
      <c r="AF843">
        <f>SUMPRODUCT(U843:AE843,Weights!$E$3:$O$3)</f>
        <v>0</v>
      </c>
    </row>
    <row r="844" spans="21:32" x14ac:dyDescent="0.25">
      <c r="U844">
        <f t="shared" si="144"/>
        <v>0</v>
      </c>
      <c r="V844">
        <f t="shared" si="145"/>
        <v>0</v>
      </c>
      <c r="W844">
        <f t="shared" si="146"/>
        <v>0</v>
      </c>
      <c r="X844">
        <f t="shared" si="147"/>
        <v>0</v>
      </c>
      <c r="Y844">
        <f t="shared" si="148"/>
        <v>0</v>
      </c>
      <c r="Z844">
        <f t="shared" si="149"/>
        <v>0</v>
      </c>
      <c r="AA844">
        <f t="shared" si="150"/>
        <v>0</v>
      </c>
      <c r="AB844">
        <f t="shared" si="151"/>
        <v>0</v>
      </c>
      <c r="AC844">
        <f t="shared" si="152"/>
        <v>0</v>
      </c>
      <c r="AD844">
        <f t="shared" si="153"/>
        <v>0</v>
      </c>
      <c r="AE844">
        <f t="shared" si="154"/>
        <v>0</v>
      </c>
      <c r="AF844">
        <f>SUMPRODUCT(U844:AE844,Weights!$E$3:$O$3)</f>
        <v>0</v>
      </c>
    </row>
    <row r="845" spans="21:32" x14ac:dyDescent="0.25">
      <c r="U845">
        <f t="shared" si="144"/>
        <v>0</v>
      </c>
      <c r="V845">
        <f t="shared" si="145"/>
        <v>0</v>
      </c>
      <c r="W845">
        <f t="shared" si="146"/>
        <v>0</v>
      </c>
      <c r="X845">
        <f t="shared" si="147"/>
        <v>0</v>
      </c>
      <c r="Y845">
        <f t="shared" si="148"/>
        <v>0</v>
      </c>
      <c r="Z845">
        <f t="shared" si="149"/>
        <v>0</v>
      </c>
      <c r="AA845">
        <f t="shared" si="150"/>
        <v>0</v>
      </c>
      <c r="AB845">
        <f t="shared" si="151"/>
        <v>0</v>
      </c>
      <c r="AC845">
        <f t="shared" si="152"/>
        <v>0</v>
      </c>
      <c r="AD845">
        <f t="shared" si="153"/>
        <v>0</v>
      </c>
      <c r="AE845">
        <f t="shared" si="154"/>
        <v>0</v>
      </c>
      <c r="AF845">
        <f>SUMPRODUCT(U845:AE845,Weights!$E$3:$O$3)</f>
        <v>0</v>
      </c>
    </row>
    <row r="846" spans="21:32" x14ac:dyDescent="0.25">
      <c r="U846">
        <f t="shared" si="144"/>
        <v>0</v>
      </c>
      <c r="V846">
        <f t="shared" si="145"/>
        <v>0</v>
      </c>
      <c r="W846">
        <f t="shared" si="146"/>
        <v>0</v>
      </c>
      <c r="X846">
        <f t="shared" si="147"/>
        <v>0</v>
      </c>
      <c r="Y846">
        <f t="shared" si="148"/>
        <v>0</v>
      </c>
      <c r="Z846">
        <f t="shared" si="149"/>
        <v>0</v>
      </c>
      <c r="AA846">
        <f t="shared" si="150"/>
        <v>0</v>
      </c>
      <c r="AB846">
        <f t="shared" si="151"/>
        <v>0</v>
      </c>
      <c r="AC846">
        <f t="shared" si="152"/>
        <v>0</v>
      </c>
      <c r="AD846">
        <f t="shared" si="153"/>
        <v>0</v>
      </c>
      <c r="AE846">
        <f t="shared" si="154"/>
        <v>0</v>
      </c>
      <c r="AF846">
        <f>SUMPRODUCT(U846:AE846,Weights!$E$3:$O$3)</f>
        <v>0</v>
      </c>
    </row>
    <row r="847" spans="21:32" x14ac:dyDescent="0.25">
      <c r="U847">
        <f t="shared" si="144"/>
        <v>0</v>
      </c>
      <c r="V847">
        <f t="shared" si="145"/>
        <v>0</v>
      </c>
      <c r="W847">
        <f t="shared" si="146"/>
        <v>0</v>
      </c>
      <c r="X847">
        <f t="shared" si="147"/>
        <v>0</v>
      </c>
      <c r="Y847">
        <f t="shared" si="148"/>
        <v>0</v>
      </c>
      <c r="Z847">
        <f t="shared" si="149"/>
        <v>0</v>
      </c>
      <c r="AA847">
        <f t="shared" si="150"/>
        <v>0</v>
      </c>
      <c r="AB847">
        <f t="shared" si="151"/>
        <v>0</v>
      </c>
      <c r="AC847">
        <f t="shared" si="152"/>
        <v>0</v>
      </c>
      <c r="AD847">
        <f t="shared" si="153"/>
        <v>0</v>
      </c>
      <c r="AE847">
        <f t="shared" si="154"/>
        <v>0</v>
      </c>
      <c r="AF847">
        <f>SUMPRODUCT(U847:AE847,Weights!$E$3:$O$3)</f>
        <v>0</v>
      </c>
    </row>
    <row r="848" spans="21:32" x14ac:dyDescent="0.25">
      <c r="U848">
        <f t="shared" si="144"/>
        <v>0</v>
      </c>
      <c r="V848">
        <f t="shared" si="145"/>
        <v>0</v>
      </c>
      <c r="W848">
        <f t="shared" si="146"/>
        <v>0</v>
      </c>
      <c r="X848">
        <f t="shared" si="147"/>
        <v>0</v>
      </c>
      <c r="Y848">
        <f t="shared" si="148"/>
        <v>0</v>
      </c>
      <c r="Z848">
        <f t="shared" si="149"/>
        <v>0</v>
      </c>
      <c r="AA848">
        <f t="shared" si="150"/>
        <v>0</v>
      </c>
      <c r="AB848">
        <f t="shared" si="151"/>
        <v>0</v>
      </c>
      <c r="AC848">
        <f t="shared" si="152"/>
        <v>0</v>
      </c>
      <c r="AD848">
        <f t="shared" si="153"/>
        <v>0</v>
      </c>
      <c r="AE848">
        <f t="shared" si="154"/>
        <v>0</v>
      </c>
      <c r="AF848">
        <f>SUMPRODUCT(U848:AE848,Weights!$E$3:$O$3)</f>
        <v>0</v>
      </c>
    </row>
    <row r="849" spans="21:32" x14ac:dyDescent="0.25">
      <c r="U849">
        <f t="shared" si="144"/>
        <v>0</v>
      </c>
      <c r="V849">
        <f t="shared" si="145"/>
        <v>0</v>
      </c>
      <c r="W849">
        <f t="shared" si="146"/>
        <v>0</v>
      </c>
      <c r="X849">
        <f t="shared" si="147"/>
        <v>0</v>
      </c>
      <c r="Y849">
        <f t="shared" si="148"/>
        <v>0</v>
      </c>
      <c r="Z849">
        <f t="shared" si="149"/>
        <v>0</v>
      </c>
      <c r="AA849">
        <f t="shared" si="150"/>
        <v>0</v>
      </c>
      <c r="AB849">
        <f t="shared" si="151"/>
        <v>0</v>
      </c>
      <c r="AC849">
        <f t="shared" si="152"/>
        <v>0</v>
      </c>
      <c r="AD849">
        <f t="shared" si="153"/>
        <v>0</v>
      </c>
      <c r="AE849">
        <f t="shared" si="154"/>
        <v>0</v>
      </c>
      <c r="AF849">
        <f>SUMPRODUCT(U849:AE849,Weights!$E$3:$O$3)</f>
        <v>0</v>
      </c>
    </row>
    <row r="850" spans="21:32" x14ac:dyDescent="0.25">
      <c r="U850">
        <f t="shared" si="144"/>
        <v>0</v>
      </c>
      <c r="V850">
        <f t="shared" si="145"/>
        <v>0</v>
      </c>
      <c r="W850">
        <f t="shared" si="146"/>
        <v>0</v>
      </c>
      <c r="X850">
        <f t="shared" si="147"/>
        <v>0</v>
      </c>
      <c r="Y850">
        <f t="shared" si="148"/>
        <v>0</v>
      </c>
      <c r="Z850">
        <f t="shared" si="149"/>
        <v>0</v>
      </c>
      <c r="AA850">
        <f t="shared" si="150"/>
        <v>0</v>
      </c>
      <c r="AB850">
        <f t="shared" si="151"/>
        <v>0</v>
      </c>
      <c r="AC850">
        <f t="shared" si="152"/>
        <v>0</v>
      </c>
      <c r="AD850">
        <f t="shared" si="153"/>
        <v>0</v>
      </c>
      <c r="AE850">
        <f t="shared" si="154"/>
        <v>0</v>
      </c>
      <c r="AF850">
        <f>SUMPRODUCT(U850:AE850,Weights!$E$3:$O$3)</f>
        <v>0</v>
      </c>
    </row>
    <row r="851" spans="21:32" x14ac:dyDescent="0.25">
      <c r="U851">
        <f t="shared" si="144"/>
        <v>0</v>
      </c>
      <c r="V851">
        <f t="shared" si="145"/>
        <v>0</v>
      </c>
      <c r="W851">
        <f t="shared" si="146"/>
        <v>0</v>
      </c>
      <c r="X851">
        <f t="shared" si="147"/>
        <v>0</v>
      </c>
      <c r="Y851">
        <f t="shared" si="148"/>
        <v>0</v>
      </c>
      <c r="Z851">
        <f t="shared" si="149"/>
        <v>0</v>
      </c>
      <c r="AA851">
        <f t="shared" si="150"/>
        <v>0</v>
      </c>
      <c r="AB851">
        <f t="shared" si="151"/>
        <v>0</v>
      </c>
      <c r="AC851">
        <f t="shared" si="152"/>
        <v>0</v>
      </c>
      <c r="AD851">
        <f t="shared" si="153"/>
        <v>0</v>
      </c>
      <c r="AE851">
        <f t="shared" si="154"/>
        <v>0</v>
      </c>
      <c r="AF851">
        <f>SUMPRODUCT(U851:AE851,Weights!$E$3:$O$3)</f>
        <v>0</v>
      </c>
    </row>
    <row r="852" spans="21:32" x14ac:dyDescent="0.25">
      <c r="U852">
        <f t="shared" si="144"/>
        <v>0</v>
      </c>
      <c r="V852">
        <f t="shared" si="145"/>
        <v>0</v>
      </c>
      <c r="W852">
        <f t="shared" si="146"/>
        <v>0</v>
      </c>
      <c r="X852">
        <f t="shared" si="147"/>
        <v>0</v>
      </c>
      <c r="Y852">
        <f t="shared" si="148"/>
        <v>0</v>
      </c>
      <c r="Z852">
        <f t="shared" si="149"/>
        <v>0</v>
      </c>
      <c r="AA852">
        <f t="shared" si="150"/>
        <v>0</v>
      </c>
      <c r="AB852">
        <f t="shared" si="151"/>
        <v>0</v>
      </c>
      <c r="AC852">
        <f t="shared" si="152"/>
        <v>0</v>
      </c>
      <c r="AD852">
        <f t="shared" si="153"/>
        <v>0</v>
      </c>
      <c r="AE852">
        <f t="shared" si="154"/>
        <v>0</v>
      </c>
      <c r="AF852">
        <f>SUMPRODUCT(U852:AE852,Weights!$E$3:$O$3)</f>
        <v>0</v>
      </c>
    </row>
    <row r="853" spans="21:32" x14ac:dyDescent="0.25">
      <c r="U853">
        <f t="shared" si="144"/>
        <v>0</v>
      </c>
      <c r="V853">
        <f t="shared" si="145"/>
        <v>0</v>
      </c>
      <c r="W853">
        <f t="shared" si="146"/>
        <v>0</v>
      </c>
      <c r="X853">
        <f t="shared" si="147"/>
        <v>0</v>
      </c>
      <c r="Y853">
        <f t="shared" si="148"/>
        <v>0</v>
      </c>
      <c r="Z853">
        <f t="shared" si="149"/>
        <v>0</v>
      </c>
      <c r="AA853">
        <f t="shared" si="150"/>
        <v>0</v>
      </c>
      <c r="AB853">
        <f t="shared" si="151"/>
        <v>0</v>
      </c>
      <c r="AC853">
        <f t="shared" si="152"/>
        <v>0</v>
      </c>
      <c r="AD853">
        <f t="shared" si="153"/>
        <v>0</v>
      </c>
      <c r="AE853">
        <f t="shared" si="154"/>
        <v>0</v>
      </c>
      <c r="AF853">
        <f>SUMPRODUCT(U853:AE853,Weights!$E$3:$O$3)</f>
        <v>0</v>
      </c>
    </row>
    <row r="854" spans="21:32" x14ac:dyDescent="0.25">
      <c r="U854">
        <f t="shared" si="144"/>
        <v>0</v>
      </c>
      <c r="V854">
        <f t="shared" si="145"/>
        <v>0</v>
      </c>
      <c r="W854">
        <f t="shared" si="146"/>
        <v>0</v>
      </c>
      <c r="X854">
        <f t="shared" si="147"/>
        <v>0</v>
      </c>
      <c r="Y854">
        <f t="shared" si="148"/>
        <v>0</v>
      </c>
      <c r="Z854">
        <f t="shared" si="149"/>
        <v>0</v>
      </c>
      <c r="AA854">
        <f t="shared" si="150"/>
        <v>0</v>
      </c>
      <c r="AB854">
        <f t="shared" si="151"/>
        <v>0</v>
      </c>
      <c r="AC854">
        <f t="shared" si="152"/>
        <v>0</v>
      </c>
      <c r="AD854">
        <f t="shared" si="153"/>
        <v>0</v>
      </c>
      <c r="AE854">
        <f t="shared" si="154"/>
        <v>0</v>
      </c>
      <c r="AF854">
        <f>SUMPRODUCT(U854:AE854,Weights!$E$3:$O$3)</f>
        <v>0</v>
      </c>
    </row>
    <row r="855" spans="21:32" x14ac:dyDescent="0.25">
      <c r="U855">
        <f t="shared" si="144"/>
        <v>0</v>
      </c>
      <c r="V855">
        <f t="shared" si="145"/>
        <v>0</v>
      </c>
      <c r="W855">
        <f t="shared" si="146"/>
        <v>0</v>
      </c>
      <c r="X855">
        <f t="shared" si="147"/>
        <v>0</v>
      </c>
      <c r="Y855">
        <f t="shared" si="148"/>
        <v>0</v>
      </c>
      <c r="Z855">
        <f t="shared" si="149"/>
        <v>0</v>
      </c>
      <c r="AA855">
        <f t="shared" si="150"/>
        <v>0</v>
      </c>
      <c r="AB855">
        <f t="shared" si="151"/>
        <v>0</v>
      </c>
      <c r="AC855">
        <f t="shared" si="152"/>
        <v>0</v>
      </c>
      <c r="AD855">
        <f t="shared" si="153"/>
        <v>0</v>
      </c>
      <c r="AE855">
        <f t="shared" si="154"/>
        <v>0</v>
      </c>
      <c r="AF855">
        <f>SUMPRODUCT(U855:AE855,Weights!$E$3:$O$3)</f>
        <v>0</v>
      </c>
    </row>
    <row r="856" spans="21:32" x14ac:dyDescent="0.25">
      <c r="U856">
        <f t="shared" si="144"/>
        <v>0</v>
      </c>
      <c r="V856">
        <f t="shared" si="145"/>
        <v>0</v>
      </c>
      <c r="W856">
        <f t="shared" si="146"/>
        <v>0</v>
      </c>
      <c r="X856">
        <f t="shared" si="147"/>
        <v>0</v>
      </c>
      <c r="Y856">
        <f t="shared" si="148"/>
        <v>0</v>
      </c>
      <c r="Z856">
        <f t="shared" si="149"/>
        <v>0</v>
      </c>
      <c r="AA856">
        <f t="shared" si="150"/>
        <v>0</v>
      </c>
      <c r="AB856">
        <f t="shared" si="151"/>
        <v>0</v>
      </c>
      <c r="AC856">
        <f t="shared" si="152"/>
        <v>0</v>
      </c>
      <c r="AD856">
        <f t="shared" si="153"/>
        <v>0</v>
      </c>
      <c r="AE856">
        <f t="shared" si="154"/>
        <v>0</v>
      </c>
      <c r="AF856">
        <f>SUMPRODUCT(U856:AE856,Weights!$E$3:$O$3)</f>
        <v>0</v>
      </c>
    </row>
    <row r="857" spans="21:32" x14ac:dyDescent="0.25">
      <c r="U857">
        <f t="shared" si="144"/>
        <v>0</v>
      </c>
      <c r="V857">
        <f t="shared" si="145"/>
        <v>0</v>
      </c>
      <c r="W857">
        <f t="shared" si="146"/>
        <v>0</v>
      </c>
      <c r="X857">
        <f t="shared" si="147"/>
        <v>0</v>
      </c>
      <c r="Y857">
        <f t="shared" si="148"/>
        <v>0</v>
      </c>
      <c r="Z857">
        <f t="shared" si="149"/>
        <v>0</v>
      </c>
      <c r="AA857">
        <f t="shared" si="150"/>
        <v>0</v>
      </c>
      <c r="AB857">
        <f t="shared" si="151"/>
        <v>0</v>
      </c>
      <c r="AC857">
        <f t="shared" si="152"/>
        <v>0</v>
      </c>
      <c r="AD857">
        <f t="shared" si="153"/>
        <v>0</v>
      </c>
      <c r="AE857">
        <f t="shared" si="154"/>
        <v>0</v>
      </c>
      <c r="AF857">
        <f>SUMPRODUCT(U857:AE857,Weights!$E$3:$O$3)</f>
        <v>0</v>
      </c>
    </row>
    <row r="858" spans="21:32" x14ac:dyDescent="0.25">
      <c r="U858">
        <f t="shared" si="144"/>
        <v>0</v>
      </c>
      <c r="V858">
        <f t="shared" si="145"/>
        <v>0</v>
      </c>
      <c r="W858">
        <f t="shared" si="146"/>
        <v>0</v>
      </c>
      <c r="X858">
        <f t="shared" si="147"/>
        <v>0</v>
      </c>
      <c r="Y858">
        <f t="shared" si="148"/>
        <v>0</v>
      </c>
      <c r="Z858">
        <f t="shared" si="149"/>
        <v>0</v>
      </c>
      <c r="AA858">
        <f t="shared" si="150"/>
        <v>0</v>
      </c>
      <c r="AB858">
        <f t="shared" si="151"/>
        <v>0</v>
      </c>
      <c r="AC858">
        <f t="shared" si="152"/>
        <v>0</v>
      </c>
      <c r="AD858">
        <f t="shared" si="153"/>
        <v>0</v>
      </c>
      <c r="AE858">
        <f t="shared" si="154"/>
        <v>0</v>
      </c>
      <c r="AF858">
        <f>SUMPRODUCT(U858:AE858,Weights!$E$3:$O$3)</f>
        <v>0</v>
      </c>
    </row>
    <row r="859" spans="21:32" x14ac:dyDescent="0.25">
      <c r="U859">
        <f t="shared" si="144"/>
        <v>0</v>
      </c>
      <c r="V859">
        <f t="shared" si="145"/>
        <v>0</v>
      </c>
      <c r="W859">
        <f t="shared" si="146"/>
        <v>0</v>
      </c>
      <c r="X859">
        <f t="shared" si="147"/>
        <v>0</v>
      </c>
      <c r="Y859">
        <f t="shared" si="148"/>
        <v>0</v>
      </c>
      <c r="Z859">
        <f t="shared" si="149"/>
        <v>0</v>
      </c>
      <c r="AA859">
        <f t="shared" si="150"/>
        <v>0</v>
      </c>
      <c r="AB859">
        <f t="shared" si="151"/>
        <v>0</v>
      </c>
      <c r="AC859">
        <f t="shared" si="152"/>
        <v>0</v>
      </c>
      <c r="AD859">
        <f t="shared" si="153"/>
        <v>0</v>
      </c>
      <c r="AE859">
        <f t="shared" si="154"/>
        <v>0</v>
      </c>
      <c r="AF859">
        <f>SUMPRODUCT(U859:AE859,Weights!$E$3:$O$3)</f>
        <v>0</v>
      </c>
    </row>
    <row r="860" spans="21:32" x14ac:dyDescent="0.25">
      <c r="U860">
        <f t="shared" si="144"/>
        <v>0</v>
      </c>
      <c r="V860">
        <f t="shared" si="145"/>
        <v>0</v>
      </c>
      <c r="W860">
        <f t="shared" si="146"/>
        <v>0</v>
      </c>
      <c r="X860">
        <f t="shared" si="147"/>
        <v>0</v>
      </c>
      <c r="Y860">
        <f t="shared" si="148"/>
        <v>0</v>
      </c>
      <c r="Z860">
        <f t="shared" si="149"/>
        <v>0</v>
      </c>
      <c r="AA860">
        <f t="shared" si="150"/>
        <v>0</v>
      </c>
      <c r="AB860">
        <f t="shared" si="151"/>
        <v>0</v>
      </c>
      <c r="AC860">
        <f t="shared" si="152"/>
        <v>0</v>
      </c>
      <c r="AD860">
        <f t="shared" si="153"/>
        <v>0</v>
      </c>
      <c r="AE860">
        <f t="shared" si="154"/>
        <v>0</v>
      </c>
      <c r="AF860">
        <f>SUMPRODUCT(U860:AE860,Weights!$E$3:$O$3)</f>
        <v>0</v>
      </c>
    </row>
    <row r="861" spans="21:32" x14ac:dyDescent="0.25">
      <c r="U861">
        <f t="shared" si="144"/>
        <v>0</v>
      </c>
      <c r="V861">
        <f t="shared" si="145"/>
        <v>0</v>
      </c>
      <c r="W861">
        <f t="shared" si="146"/>
        <v>0</v>
      </c>
      <c r="X861">
        <f t="shared" si="147"/>
        <v>0</v>
      </c>
      <c r="Y861">
        <f t="shared" si="148"/>
        <v>0</v>
      </c>
      <c r="Z861">
        <f t="shared" si="149"/>
        <v>0</v>
      </c>
      <c r="AA861">
        <f t="shared" si="150"/>
        <v>0</v>
      </c>
      <c r="AB861">
        <f t="shared" si="151"/>
        <v>0</v>
      </c>
      <c r="AC861">
        <f t="shared" si="152"/>
        <v>0</v>
      </c>
      <c r="AD861">
        <f t="shared" si="153"/>
        <v>0</v>
      </c>
      <c r="AE861">
        <f t="shared" si="154"/>
        <v>0</v>
      </c>
      <c r="AF861">
        <f>SUMPRODUCT(U861:AE861,Weights!$E$3:$O$3)</f>
        <v>0</v>
      </c>
    </row>
    <row r="862" spans="21:32" x14ac:dyDescent="0.25">
      <c r="U862">
        <f t="shared" si="144"/>
        <v>0</v>
      </c>
      <c r="V862">
        <f t="shared" si="145"/>
        <v>0</v>
      </c>
      <c r="W862">
        <f t="shared" si="146"/>
        <v>0</v>
      </c>
      <c r="X862">
        <f t="shared" si="147"/>
        <v>0</v>
      </c>
      <c r="Y862">
        <f t="shared" si="148"/>
        <v>0</v>
      </c>
      <c r="Z862">
        <f t="shared" si="149"/>
        <v>0</v>
      </c>
      <c r="AA862">
        <f t="shared" si="150"/>
        <v>0</v>
      </c>
      <c r="AB862">
        <f t="shared" si="151"/>
        <v>0</v>
      </c>
      <c r="AC862">
        <f t="shared" si="152"/>
        <v>0</v>
      </c>
      <c r="AD862">
        <f t="shared" si="153"/>
        <v>0</v>
      </c>
      <c r="AE862">
        <f t="shared" si="154"/>
        <v>0</v>
      </c>
      <c r="AF862">
        <f>SUMPRODUCT(U862:AE862,Weights!$E$3:$O$3)</f>
        <v>0</v>
      </c>
    </row>
    <row r="863" spans="21:32" x14ac:dyDescent="0.25">
      <c r="U863">
        <f t="shared" si="144"/>
        <v>0</v>
      </c>
      <c r="V863">
        <f t="shared" si="145"/>
        <v>0</v>
      </c>
      <c r="W863">
        <f t="shared" si="146"/>
        <v>0</v>
      </c>
      <c r="X863">
        <f t="shared" si="147"/>
        <v>0</v>
      </c>
      <c r="Y863">
        <f t="shared" si="148"/>
        <v>0</v>
      </c>
      <c r="Z863">
        <f t="shared" si="149"/>
        <v>0</v>
      </c>
      <c r="AA863">
        <f t="shared" si="150"/>
        <v>0</v>
      </c>
      <c r="AB863">
        <f t="shared" si="151"/>
        <v>0</v>
      </c>
      <c r="AC863">
        <f t="shared" si="152"/>
        <v>0</v>
      </c>
      <c r="AD863">
        <f t="shared" si="153"/>
        <v>0</v>
      </c>
      <c r="AE863">
        <f t="shared" si="154"/>
        <v>0</v>
      </c>
      <c r="AF863">
        <f>SUMPRODUCT(U863:AE863,Weights!$E$3:$O$3)</f>
        <v>0</v>
      </c>
    </row>
    <row r="864" spans="21:32" x14ac:dyDescent="0.25">
      <c r="U864">
        <f t="shared" si="144"/>
        <v>0</v>
      </c>
      <c r="V864">
        <f t="shared" si="145"/>
        <v>0</v>
      </c>
      <c r="W864">
        <f t="shared" si="146"/>
        <v>0</v>
      </c>
      <c r="X864">
        <f t="shared" si="147"/>
        <v>0</v>
      </c>
      <c r="Y864">
        <f t="shared" si="148"/>
        <v>0</v>
      </c>
      <c r="Z864">
        <f t="shared" si="149"/>
        <v>0</v>
      </c>
      <c r="AA864">
        <f t="shared" si="150"/>
        <v>0</v>
      </c>
      <c r="AB864">
        <f t="shared" si="151"/>
        <v>0</v>
      </c>
      <c r="AC864">
        <f t="shared" si="152"/>
        <v>0</v>
      </c>
      <c r="AD864">
        <f t="shared" si="153"/>
        <v>0</v>
      </c>
      <c r="AE864">
        <f t="shared" si="154"/>
        <v>0</v>
      </c>
      <c r="AF864">
        <f>SUMPRODUCT(U864:AE864,Weights!$E$3:$O$3)</f>
        <v>0</v>
      </c>
    </row>
    <row r="865" spans="21:32" x14ac:dyDescent="0.25">
      <c r="U865">
        <f t="shared" si="144"/>
        <v>0</v>
      </c>
      <c r="V865">
        <f t="shared" si="145"/>
        <v>0</v>
      </c>
      <c r="W865">
        <f t="shared" si="146"/>
        <v>0</v>
      </c>
      <c r="X865">
        <f t="shared" si="147"/>
        <v>0</v>
      </c>
      <c r="Y865">
        <f t="shared" si="148"/>
        <v>0</v>
      </c>
      <c r="Z865">
        <f t="shared" si="149"/>
        <v>0</v>
      </c>
      <c r="AA865">
        <f t="shared" si="150"/>
        <v>0</v>
      </c>
      <c r="AB865">
        <f t="shared" si="151"/>
        <v>0</v>
      </c>
      <c r="AC865">
        <f t="shared" si="152"/>
        <v>0</v>
      </c>
      <c r="AD865">
        <f t="shared" si="153"/>
        <v>0</v>
      </c>
      <c r="AE865">
        <f t="shared" si="154"/>
        <v>0</v>
      </c>
      <c r="AF865">
        <f>SUMPRODUCT(U865:AE865,Weights!$E$3:$O$3)</f>
        <v>0</v>
      </c>
    </row>
    <row r="866" spans="21:32" x14ac:dyDescent="0.25">
      <c r="U866">
        <f t="shared" si="144"/>
        <v>0</v>
      </c>
      <c r="V866">
        <f t="shared" si="145"/>
        <v>0</v>
      </c>
      <c r="W866">
        <f t="shared" si="146"/>
        <v>0</v>
      </c>
      <c r="X866">
        <f t="shared" si="147"/>
        <v>0</v>
      </c>
      <c r="Y866">
        <f t="shared" si="148"/>
        <v>0</v>
      </c>
      <c r="Z866">
        <f t="shared" si="149"/>
        <v>0</v>
      </c>
      <c r="AA866">
        <f t="shared" si="150"/>
        <v>0</v>
      </c>
      <c r="AB866">
        <f t="shared" si="151"/>
        <v>0</v>
      </c>
      <c r="AC866">
        <f t="shared" si="152"/>
        <v>0</v>
      </c>
      <c r="AD866">
        <f t="shared" si="153"/>
        <v>0</v>
      </c>
      <c r="AE866">
        <f t="shared" si="154"/>
        <v>0</v>
      </c>
      <c r="AF866">
        <f>SUMPRODUCT(U866:AE866,Weights!$E$3:$O$3)</f>
        <v>0</v>
      </c>
    </row>
    <row r="867" spans="21:32" x14ac:dyDescent="0.25">
      <c r="U867">
        <f t="shared" si="144"/>
        <v>0</v>
      </c>
      <c r="V867">
        <f t="shared" si="145"/>
        <v>0</v>
      </c>
      <c r="W867">
        <f t="shared" si="146"/>
        <v>0</v>
      </c>
      <c r="X867">
        <f t="shared" si="147"/>
        <v>0</v>
      </c>
      <c r="Y867">
        <f t="shared" si="148"/>
        <v>0</v>
      </c>
      <c r="Z867">
        <f t="shared" si="149"/>
        <v>0</v>
      </c>
      <c r="AA867">
        <f t="shared" si="150"/>
        <v>0</v>
      </c>
      <c r="AB867">
        <f t="shared" si="151"/>
        <v>0</v>
      </c>
      <c r="AC867">
        <f t="shared" si="152"/>
        <v>0</v>
      </c>
      <c r="AD867">
        <f t="shared" si="153"/>
        <v>0</v>
      </c>
      <c r="AE867">
        <f t="shared" si="154"/>
        <v>0</v>
      </c>
      <c r="AF867">
        <f>SUMPRODUCT(U867:AE867,Weights!$E$3:$O$3)</f>
        <v>0</v>
      </c>
    </row>
    <row r="868" spans="21:32" x14ac:dyDescent="0.25">
      <c r="U868">
        <f t="shared" si="144"/>
        <v>0</v>
      </c>
      <c r="V868">
        <f t="shared" si="145"/>
        <v>0</v>
      </c>
      <c r="W868">
        <f t="shared" si="146"/>
        <v>0</v>
      </c>
      <c r="X868">
        <f t="shared" si="147"/>
        <v>0</v>
      </c>
      <c r="Y868">
        <f t="shared" si="148"/>
        <v>0</v>
      </c>
      <c r="Z868">
        <f t="shared" si="149"/>
        <v>0</v>
      </c>
      <c r="AA868">
        <f t="shared" si="150"/>
        <v>0</v>
      </c>
      <c r="AB868">
        <f t="shared" si="151"/>
        <v>0</v>
      </c>
      <c r="AC868">
        <f t="shared" si="152"/>
        <v>0</v>
      </c>
      <c r="AD868">
        <f t="shared" si="153"/>
        <v>0</v>
      </c>
      <c r="AE868">
        <f t="shared" si="154"/>
        <v>0</v>
      </c>
      <c r="AF868">
        <f>SUMPRODUCT(U868:AE868,Weights!$E$3:$O$3)</f>
        <v>0</v>
      </c>
    </row>
    <row r="869" spans="21:32" x14ac:dyDescent="0.25">
      <c r="U869">
        <f t="shared" si="144"/>
        <v>0</v>
      </c>
      <c r="V869">
        <f t="shared" si="145"/>
        <v>0</v>
      </c>
      <c r="W869">
        <f t="shared" si="146"/>
        <v>0</v>
      </c>
      <c r="X869">
        <f t="shared" si="147"/>
        <v>0</v>
      </c>
      <c r="Y869">
        <f t="shared" si="148"/>
        <v>0</v>
      </c>
      <c r="Z869">
        <f t="shared" si="149"/>
        <v>0</v>
      </c>
      <c r="AA869">
        <f t="shared" si="150"/>
        <v>0</v>
      </c>
      <c r="AB869">
        <f t="shared" si="151"/>
        <v>0</v>
      </c>
      <c r="AC869">
        <f t="shared" si="152"/>
        <v>0</v>
      </c>
      <c r="AD869">
        <f t="shared" si="153"/>
        <v>0</v>
      </c>
      <c r="AE869">
        <f t="shared" si="154"/>
        <v>0</v>
      </c>
      <c r="AF869">
        <f>SUMPRODUCT(U869:AE869,Weights!$E$3:$O$3)</f>
        <v>0</v>
      </c>
    </row>
    <row r="870" spans="21:32" x14ac:dyDescent="0.25">
      <c r="U870">
        <f t="shared" si="144"/>
        <v>0</v>
      </c>
      <c r="V870">
        <f t="shared" si="145"/>
        <v>0</v>
      </c>
      <c r="W870">
        <f t="shared" si="146"/>
        <v>0</v>
      </c>
      <c r="X870">
        <f t="shared" si="147"/>
        <v>0</v>
      </c>
      <c r="Y870">
        <f t="shared" si="148"/>
        <v>0</v>
      </c>
      <c r="Z870">
        <f t="shared" si="149"/>
        <v>0</v>
      </c>
      <c r="AA870">
        <f t="shared" si="150"/>
        <v>0</v>
      </c>
      <c r="AB870">
        <f t="shared" si="151"/>
        <v>0</v>
      </c>
      <c r="AC870">
        <f t="shared" si="152"/>
        <v>0</v>
      </c>
      <c r="AD870">
        <f t="shared" si="153"/>
        <v>0</v>
      </c>
      <c r="AE870">
        <f t="shared" si="154"/>
        <v>0</v>
      </c>
      <c r="AF870">
        <f>SUMPRODUCT(U870:AE870,Weights!$E$3:$O$3)</f>
        <v>0</v>
      </c>
    </row>
    <row r="871" spans="21:32" x14ac:dyDescent="0.25">
      <c r="U871">
        <f t="shared" si="144"/>
        <v>0</v>
      </c>
      <c r="V871">
        <f t="shared" si="145"/>
        <v>0</v>
      </c>
      <c r="W871">
        <f t="shared" si="146"/>
        <v>0</v>
      </c>
      <c r="X871">
        <f t="shared" si="147"/>
        <v>0</v>
      </c>
      <c r="Y871">
        <f t="shared" si="148"/>
        <v>0</v>
      </c>
      <c r="Z871">
        <f t="shared" si="149"/>
        <v>0</v>
      </c>
      <c r="AA871">
        <f t="shared" si="150"/>
        <v>0</v>
      </c>
      <c r="AB871">
        <f t="shared" si="151"/>
        <v>0</v>
      </c>
      <c r="AC871">
        <f t="shared" si="152"/>
        <v>0</v>
      </c>
      <c r="AD871">
        <f t="shared" si="153"/>
        <v>0</v>
      </c>
      <c r="AE871">
        <f t="shared" si="154"/>
        <v>0</v>
      </c>
      <c r="AF871">
        <f>SUMPRODUCT(U871:AE871,Weights!$E$3:$O$3)</f>
        <v>0</v>
      </c>
    </row>
    <row r="872" spans="21:32" x14ac:dyDescent="0.25">
      <c r="U872">
        <f t="shared" si="144"/>
        <v>0</v>
      </c>
      <c r="V872">
        <f t="shared" si="145"/>
        <v>0</v>
      </c>
      <c r="W872">
        <f t="shared" si="146"/>
        <v>0</v>
      </c>
      <c r="X872">
        <f t="shared" si="147"/>
        <v>0</v>
      </c>
      <c r="Y872">
        <f t="shared" si="148"/>
        <v>0</v>
      </c>
      <c r="Z872">
        <f t="shared" si="149"/>
        <v>0</v>
      </c>
      <c r="AA872">
        <f t="shared" si="150"/>
        <v>0</v>
      </c>
      <c r="AB872">
        <f t="shared" si="151"/>
        <v>0</v>
      </c>
      <c r="AC872">
        <f t="shared" si="152"/>
        <v>0</v>
      </c>
      <c r="AD872">
        <f t="shared" si="153"/>
        <v>0</v>
      </c>
      <c r="AE872">
        <f t="shared" si="154"/>
        <v>0</v>
      </c>
      <c r="AF872">
        <f>SUMPRODUCT(U872:AE872,Weights!$E$3:$O$3)</f>
        <v>0</v>
      </c>
    </row>
    <row r="873" spans="21:32" x14ac:dyDescent="0.25">
      <c r="U873">
        <f t="shared" si="144"/>
        <v>0</v>
      </c>
      <c r="V873">
        <f t="shared" si="145"/>
        <v>0</v>
      </c>
      <c r="W873">
        <f t="shared" si="146"/>
        <v>0</v>
      </c>
      <c r="X873">
        <f t="shared" si="147"/>
        <v>0</v>
      </c>
      <c r="Y873">
        <f t="shared" si="148"/>
        <v>0</v>
      </c>
      <c r="Z873">
        <f t="shared" si="149"/>
        <v>0</v>
      </c>
      <c r="AA873">
        <f t="shared" si="150"/>
        <v>0</v>
      </c>
      <c r="AB873">
        <f t="shared" si="151"/>
        <v>0</v>
      </c>
      <c r="AC873">
        <f t="shared" si="152"/>
        <v>0</v>
      </c>
      <c r="AD873">
        <f t="shared" si="153"/>
        <v>0</v>
      </c>
      <c r="AE873">
        <f t="shared" si="154"/>
        <v>0</v>
      </c>
      <c r="AF873">
        <f>SUMPRODUCT(U873:AE873,Weights!$E$3:$O$3)</f>
        <v>0</v>
      </c>
    </row>
    <row r="874" spans="21:32" x14ac:dyDescent="0.25">
      <c r="U874">
        <f t="shared" si="144"/>
        <v>0</v>
      </c>
      <c r="V874">
        <f t="shared" si="145"/>
        <v>0</v>
      </c>
      <c r="W874">
        <f t="shared" si="146"/>
        <v>0</v>
      </c>
      <c r="X874">
        <f t="shared" si="147"/>
        <v>0</v>
      </c>
      <c r="Y874">
        <f t="shared" si="148"/>
        <v>0</v>
      </c>
      <c r="Z874">
        <f t="shared" si="149"/>
        <v>0</v>
      </c>
      <c r="AA874">
        <f t="shared" si="150"/>
        <v>0</v>
      </c>
      <c r="AB874">
        <f t="shared" si="151"/>
        <v>0</v>
      </c>
      <c r="AC874">
        <f t="shared" si="152"/>
        <v>0</v>
      </c>
      <c r="AD874">
        <f t="shared" si="153"/>
        <v>0</v>
      </c>
      <c r="AE874">
        <f t="shared" si="154"/>
        <v>0</v>
      </c>
      <c r="AF874">
        <f>SUMPRODUCT(U874:AE874,Weights!$E$3:$O$3)</f>
        <v>0</v>
      </c>
    </row>
    <row r="875" spans="21:32" x14ac:dyDescent="0.25">
      <c r="U875">
        <f t="shared" si="144"/>
        <v>0</v>
      </c>
      <c r="V875">
        <f t="shared" si="145"/>
        <v>0</v>
      </c>
      <c r="W875">
        <f t="shared" si="146"/>
        <v>0</v>
      </c>
      <c r="X875">
        <f t="shared" si="147"/>
        <v>0</v>
      </c>
      <c r="Y875">
        <f t="shared" si="148"/>
        <v>0</v>
      </c>
      <c r="Z875">
        <f t="shared" si="149"/>
        <v>0</v>
      </c>
      <c r="AA875">
        <f t="shared" si="150"/>
        <v>0</v>
      </c>
      <c r="AB875">
        <f t="shared" si="151"/>
        <v>0</v>
      </c>
      <c r="AC875">
        <f t="shared" si="152"/>
        <v>0</v>
      </c>
      <c r="AD875">
        <f t="shared" si="153"/>
        <v>0</v>
      </c>
      <c r="AE875">
        <f t="shared" si="154"/>
        <v>0</v>
      </c>
      <c r="AF875">
        <f>SUMPRODUCT(U875:AE875,Weights!$E$3:$O$3)</f>
        <v>0</v>
      </c>
    </row>
    <row r="876" spans="21:32" x14ac:dyDescent="0.25">
      <c r="U876">
        <f t="shared" si="144"/>
        <v>0</v>
      </c>
      <c r="V876">
        <f t="shared" si="145"/>
        <v>0</v>
      </c>
      <c r="W876">
        <f t="shared" si="146"/>
        <v>0</v>
      </c>
      <c r="X876">
        <f t="shared" si="147"/>
        <v>0</v>
      </c>
      <c r="Y876">
        <f t="shared" si="148"/>
        <v>0</v>
      </c>
      <c r="Z876">
        <f t="shared" si="149"/>
        <v>0</v>
      </c>
      <c r="AA876">
        <f t="shared" si="150"/>
        <v>0</v>
      </c>
      <c r="AB876">
        <f t="shared" si="151"/>
        <v>0</v>
      </c>
      <c r="AC876">
        <f t="shared" si="152"/>
        <v>0</v>
      </c>
      <c r="AD876">
        <f t="shared" si="153"/>
        <v>0</v>
      </c>
      <c r="AE876">
        <f t="shared" si="154"/>
        <v>0</v>
      </c>
      <c r="AF876">
        <f>SUMPRODUCT(U876:AE876,Weights!$E$3:$O$3)</f>
        <v>0</v>
      </c>
    </row>
    <row r="877" spans="21:32" x14ac:dyDescent="0.25">
      <c r="U877">
        <f t="shared" si="144"/>
        <v>0</v>
      </c>
      <c r="V877">
        <f t="shared" si="145"/>
        <v>0</v>
      </c>
      <c r="W877">
        <f t="shared" si="146"/>
        <v>0</v>
      </c>
      <c r="X877">
        <f t="shared" si="147"/>
        <v>0</v>
      </c>
      <c r="Y877">
        <f t="shared" si="148"/>
        <v>0</v>
      </c>
      <c r="Z877">
        <f t="shared" si="149"/>
        <v>0</v>
      </c>
      <c r="AA877">
        <f t="shared" si="150"/>
        <v>0</v>
      </c>
      <c r="AB877">
        <f t="shared" si="151"/>
        <v>0</v>
      </c>
      <c r="AC877">
        <f t="shared" si="152"/>
        <v>0</v>
      </c>
      <c r="AD877">
        <f t="shared" si="153"/>
        <v>0</v>
      </c>
      <c r="AE877">
        <f t="shared" si="154"/>
        <v>0</v>
      </c>
      <c r="AF877">
        <f>SUMPRODUCT(U877:AE877,Weights!$E$3:$O$3)</f>
        <v>0</v>
      </c>
    </row>
    <row r="878" spans="21:32" x14ac:dyDescent="0.25">
      <c r="U878">
        <f t="shared" si="144"/>
        <v>0</v>
      </c>
      <c r="V878">
        <f t="shared" si="145"/>
        <v>0</v>
      </c>
      <c r="W878">
        <f t="shared" si="146"/>
        <v>0</v>
      </c>
      <c r="X878">
        <f t="shared" si="147"/>
        <v>0</v>
      </c>
      <c r="Y878">
        <f t="shared" si="148"/>
        <v>0</v>
      </c>
      <c r="Z878">
        <f t="shared" si="149"/>
        <v>0</v>
      </c>
      <c r="AA878">
        <f t="shared" si="150"/>
        <v>0</v>
      </c>
      <c r="AB878">
        <f t="shared" si="151"/>
        <v>0</v>
      </c>
      <c r="AC878">
        <f t="shared" si="152"/>
        <v>0</v>
      </c>
      <c r="AD878">
        <f t="shared" si="153"/>
        <v>0</v>
      </c>
      <c r="AE878">
        <f t="shared" si="154"/>
        <v>0</v>
      </c>
      <c r="AF878">
        <f>SUMPRODUCT(U878:AE878,Weights!$E$3:$O$3)</f>
        <v>0</v>
      </c>
    </row>
    <row r="879" spans="21:32" x14ac:dyDescent="0.25">
      <c r="U879">
        <f t="shared" si="144"/>
        <v>0</v>
      </c>
      <c r="V879">
        <f t="shared" si="145"/>
        <v>0</v>
      </c>
      <c r="W879">
        <f t="shared" si="146"/>
        <v>0</v>
      </c>
      <c r="X879">
        <f t="shared" si="147"/>
        <v>0</v>
      </c>
      <c r="Y879">
        <f t="shared" si="148"/>
        <v>0</v>
      </c>
      <c r="Z879">
        <f t="shared" si="149"/>
        <v>0</v>
      </c>
      <c r="AA879">
        <f t="shared" si="150"/>
        <v>0</v>
      </c>
      <c r="AB879">
        <f t="shared" si="151"/>
        <v>0</v>
      </c>
      <c r="AC879">
        <f t="shared" si="152"/>
        <v>0</v>
      </c>
      <c r="AD879">
        <f t="shared" si="153"/>
        <v>0</v>
      </c>
      <c r="AE879">
        <f t="shared" si="154"/>
        <v>0</v>
      </c>
      <c r="AF879">
        <f>SUMPRODUCT(U879:AE879,Weights!$E$3:$O$3)</f>
        <v>0</v>
      </c>
    </row>
    <row r="880" spans="21:32" x14ac:dyDescent="0.25">
      <c r="U880">
        <f t="shared" si="144"/>
        <v>0</v>
      </c>
      <c r="V880">
        <f t="shared" si="145"/>
        <v>0</v>
      </c>
      <c r="W880">
        <f t="shared" si="146"/>
        <v>0</v>
      </c>
      <c r="X880">
        <f t="shared" si="147"/>
        <v>0</v>
      </c>
      <c r="Y880">
        <f t="shared" si="148"/>
        <v>0</v>
      </c>
      <c r="Z880">
        <f t="shared" si="149"/>
        <v>0</v>
      </c>
      <c r="AA880">
        <f t="shared" si="150"/>
        <v>0</v>
      </c>
      <c r="AB880">
        <f t="shared" si="151"/>
        <v>0</v>
      </c>
      <c r="AC880">
        <f t="shared" si="152"/>
        <v>0</v>
      </c>
      <c r="AD880">
        <f t="shared" si="153"/>
        <v>0</v>
      </c>
      <c r="AE880">
        <f t="shared" si="154"/>
        <v>0</v>
      </c>
      <c r="AF880">
        <f>SUMPRODUCT(U880:AE880,Weights!$E$3:$O$3)</f>
        <v>0</v>
      </c>
    </row>
    <row r="881" spans="21:32" x14ac:dyDescent="0.25">
      <c r="U881">
        <f t="shared" si="144"/>
        <v>0</v>
      </c>
      <c r="V881">
        <f t="shared" si="145"/>
        <v>0</v>
      </c>
      <c r="W881">
        <f t="shared" si="146"/>
        <v>0</v>
      </c>
      <c r="X881">
        <f t="shared" si="147"/>
        <v>0</v>
      </c>
      <c r="Y881">
        <f t="shared" si="148"/>
        <v>0</v>
      </c>
      <c r="Z881">
        <f t="shared" si="149"/>
        <v>0</v>
      </c>
      <c r="AA881">
        <f t="shared" si="150"/>
        <v>0</v>
      </c>
      <c r="AB881">
        <f t="shared" si="151"/>
        <v>0</v>
      </c>
      <c r="AC881">
        <f t="shared" si="152"/>
        <v>0</v>
      </c>
      <c r="AD881">
        <f t="shared" si="153"/>
        <v>0</v>
      </c>
      <c r="AE881">
        <f t="shared" si="154"/>
        <v>0</v>
      </c>
      <c r="AF881">
        <f>SUMPRODUCT(U881:AE881,Weights!$E$3:$O$3)</f>
        <v>0</v>
      </c>
    </row>
    <row r="882" spans="21:32" x14ac:dyDescent="0.25">
      <c r="U882">
        <f t="shared" si="144"/>
        <v>0</v>
      </c>
      <c r="V882">
        <f t="shared" si="145"/>
        <v>0</v>
      </c>
      <c r="W882">
        <f t="shared" si="146"/>
        <v>0</v>
      </c>
      <c r="X882">
        <f t="shared" si="147"/>
        <v>0</v>
      </c>
      <c r="Y882">
        <f t="shared" si="148"/>
        <v>0</v>
      </c>
      <c r="Z882">
        <f t="shared" si="149"/>
        <v>0</v>
      </c>
      <c r="AA882">
        <f t="shared" si="150"/>
        <v>0</v>
      </c>
      <c r="AB882">
        <f t="shared" si="151"/>
        <v>0</v>
      </c>
      <c r="AC882">
        <f t="shared" si="152"/>
        <v>0</v>
      </c>
      <c r="AD882">
        <f t="shared" si="153"/>
        <v>0</v>
      </c>
      <c r="AE882">
        <f t="shared" si="154"/>
        <v>0</v>
      </c>
      <c r="AF882">
        <f>SUMPRODUCT(U882:AE882,Weights!$E$3:$O$3)</f>
        <v>0</v>
      </c>
    </row>
    <row r="883" spans="21:32" x14ac:dyDescent="0.25">
      <c r="U883">
        <f t="shared" si="144"/>
        <v>0</v>
      </c>
      <c r="V883">
        <f t="shared" si="145"/>
        <v>0</v>
      </c>
      <c r="W883">
        <f t="shared" si="146"/>
        <v>0</v>
      </c>
      <c r="X883">
        <f t="shared" si="147"/>
        <v>0</v>
      </c>
      <c r="Y883">
        <f t="shared" si="148"/>
        <v>0</v>
      </c>
      <c r="Z883">
        <f t="shared" si="149"/>
        <v>0</v>
      </c>
      <c r="AA883">
        <f t="shared" si="150"/>
        <v>0</v>
      </c>
      <c r="AB883">
        <f t="shared" si="151"/>
        <v>0</v>
      </c>
      <c r="AC883">
        <f t="shared" si="152"/>
        <v>0</v>
      </c>
      <c r="AD883">
        <f t="shared" si="153"/>
        <v>0</v>
      </c>
      <c r="AE883">
        <f t="shared" si="154"/>
        <v>0</v>
      </c>
      <c r="AF883">
        <f>SUMPRODUCT(U883:AE883,Weights!$E$3:$O$3)</f>
        <v>0</v>
      </c>
    </row>
    <row r="884" spans="21:32" x14ac:dyDescent="0.25">
      <c r="U884">
        <f t="shared" si="144"/>
        <v>0</v>
      </c>
      <c r="V884">
        <f t="shared" si="145"/>
        <v>0</v>
      </c>
      <c r="W884">
        <f t="shared" si="146"/>
        <v>0</v>
      </c>
      <c r="X884">
        <f t="shared" si="147"/>
        <v>0</v>
      </c>
      <c r="Y884">
        <f t="shared" si="148"/>
        <v>0</v>
      </c>
      <c r="Z884">
        <f t="shared" si="149"/>
        <v>0</v>
      </c>
      <c r="AA884">
        <f t="shared" si="150"/>
        <v>0</v>
      </c>
      <c r="AB884">
        <f t="shared" si="151"/>
        <v>0</v>
      </c>
      <c r="AC884">
        <f t="shared" si="152"/>
        <v>0</v>
      </c>
      <c r="AD884">
        <f t="shared" si="153"/>
        <v>0</v>
      </c>
      <c r="AE884">
        <f t="shared" si="154"/>
        <v>0</v>
      </c>
      <c r="AF884">
        <f>SUMPRODUCT(U884:AE884,Weights!$E$3:$O$3)</f>
        <v>0</v>
      </c>
    </row>
    <row r="885" spans="21:32" x14ac:dyDescent="0.25">
      <c r="U885">
        <f t="shared" si="144"/>
        <v>0</v>
      </c>
      <c r="V885">
        <f t="shared" si="145"/>
        <v>0</v>
      </c>
      <c r="W885">
        <f t="shared" si="146"/>
        <v>0</v>
      </c>
      <c r="X885">
        <f t="shared" si="147"/>
        <v>0</v>
      </c>
      <c r="Y885">
        <f t="shared" si="148"/>
        <v>0</v>
      </c>
      <c r="Z885">
        <f t="shared" si="149"/>
        <v>0</v>
      </c>
      <c r="AA885">
        <f t="shared" si="150"/>
        <v>0</v>
      </c>
      <c r="AB885">
        <f t="shared" si="151"/>
        <v>0</v>
      </c>
      <c r="AC885">
        <f t="shared" si="152"/>
        <v>0</v>
      </c>
      <c r="AD885">
        <f t="shared" si="153"/>
        <v>0</v>
      </c>
      <c r="AE885">
        <f t="shared" si="154"/>
        <v>0</v>
      </c>
      <c r="AF885">
        <f>SUMPRODUCT(U885:AE885,Weights!$E$3:$O$3)</f>
        <v>0</v>
      </c>
    </row>
    <row r="886" spans="21:32" x14ac:dyDescent="0.25">
      <c r="U886">
        <f t="shared" si="144"/>
        <v>0</v>
      </c>
      <c r="V886">
        <f t="shared" si="145"/>
        <v>0</v>
      </c>
      <c r="W886">
        <f t="shared" si="146"/>
        <v>0</v>
      </c>
      <c r="X886">
        <f t="shared" si="147"/>
        <v>0</v>
      </c>
      <c r="Y886">
        <f t="shared" si="148"/>
        <v>0</v>
      </c>
      <c r="Z886">
        <f t="shared" si="149"/>
        <v>0</v>
      </c>
      <c r="AA886">
        <f t="shared" si="150"/>
        <v>0</v>
      </c>
      <c r="AB886">
        <f t="shared" si="151"/>
        <v>0</v>
      </c>
      <c r="AC886">
        <f t="shared" si="152"/>
        <v>0</v>
      </c>
      <c r="AD886">
        <f t="shared" si="153"/>
        <v>0</v>
      </c>
      <c r="AE886">
        <f t="shared" si="154"/>
        <v>0</v>
      </c>
      <c r="AF886">
        <f>SUMPRODUCT(U886:AE886,Weights!$E$3:$O$3)</f>
        <v>0</v>
      </c>
    </row>
    <row r="887" spans="21:32" x14ac:dyDescent="0.25">
      <c r="U887">
        <f t="shared" ref="U887:U950" si="155">C887</f>
        <v>0</v>
      </c>
      <c r="V887">
        <f t="shared" ref="V887:V950" si="156">D887</f>
        <v>0</v>
      </c>
      <c r="W887">
        <f t="shared" ref="W887:W950" si="157">E887</f>
        <v>0</v>
      </c>
      <c r="X887">
        <f t="shared" ref="X887:X950" si="158">F887</f>
        <v>0</v>
      </c>
      <c r="Y887">
        <f t="shared" ref="Y887:Y950" si="159">G887</f>
        <v>0</v>
      </c>
      <c r="Z887">
        <f t="shared" ref="Z887:Z950" si="160">H887</f>
        <v>0</v>
      </c>
      <c r="AA887">
        <f t="shared" ref="AA887:AA950" si="161">I887</f>
        <v>0</v>
      </c>
      <c r="AB887">
        <f t="shared" ref="AB887:AB950" si="162">J887</f>
        <v>0</v>
      </c>
      <c r="AC887">
        <f t="shared" ref="AC887:AC950" si="163">K887</f>
        <v>0</v>
      </c>
      <c r="AD887">
        <f t="shared" ref="AD887:AD950" si="164">L887</f>
        <v>0</v>
      </c>
      <c r="AE887">
        <f t="shared" ref="AE887:AE950" si="165">M887</f>
        <v>0</v>
      </c>
      <c r="AF887">
        <f>SUMPRODUCT(U887:AE887,Weights!$E$3:$O$3)</f>
        <v>0</v>
      </c>
    </row>
    <row r="888" spans="21:32" x14ac:dyDescent="0.25">
      <c r="U888">
        <f t="shared" si="155"/>
        <v>0</v>
      </c>
      <c r="V888">
        <f t="shared" si="156"/>
        <v>0</v>
      </c>
      <c r="W888">
        <f t="shared" si="157"/>
        <v>0</v>
      </c>
      <c r="X888">
        <f t="shared" si="158"/>
        <v>0</v>
      </c>
      <c r="Y888">
        <f t="shared" si="159"/>
        <v>0</v>
      </c>
      <c r="Z888">
        <f t="shared" si="160"/>
        <v>0</v>
      </c>
      <c r="AA888">
        <f t="shared" si="161"/>
        <v>0</v>
      </c>
      <c r="AB888">
        <f t="shared" si="162"/>
        <v>0</v>
      </c>
      <c r="AC888">
        <f t="shared" si="163"/>
        <v>0</v>
      </c>
      <c r="AD888">
        <f t="shared" si="164"/>
        <v>0</v>
      </c>
      <c r="AE888">
        <f t="shared" si="165"/>
        <v>0</v>
      </c>
      <c r="AF888">
        <f>SUMPRODUCT(U888:AE888,Weights!$E$3:$O$3)</f>
        <v>0</v>
      </c>
    </row>
    <row r="889" spans="21:32" x14ac:dyDescent="0.25">
      <c r="U889">
        <f t="shared" si="155"/>
        <v>0</v>
      </c>
      <c r="V889">
        <f t="shared" si="156"/>
        <v>0</v>
      </c>
      <c r="W889">
        <f t="shared" si="157"/>
        <v>0</v>
      </c>
      <c r="X889">
        <f t="shared" si="158"/>
        <v>0</v>
      </c>
      <c r="Y889">
        <f t="shared" si="159"/>
        <v>0</v>
      </c>
      <c r="Z889">
        <f t="shared" si="160"/>
        <v>0</v>
      </c>
      <c r="AA889">
        <f t="shared" si="161"/>
        <v>0</v>
      </c>
      <c r="AB889">
        <f t="shared" si="162"/>
        <v>0</v>
      </c>
      <c r="AC889">
        <f t="shared" si="163"/>
        <v>0</v>
      </c>
      <c r="AD889">
        <f t="shared" si="164"/>
        <v>0</v>
      </c>
      <c r="AE889">
        <f t="shared" si="165"/>
        <v>0</v>
      </c>
      <c r="AF889">
        <f>SUMPRODUCT(U889:AE889,Weights!$E$3:$O$3)</f>
        <v>0</v>
      </c>
    </row>
    <row r="890" spans="21:32" x14ac:dyDescent="0.25">
      <c r="U890">
        <f t="shared" si="155"/>
        <v>0</v>
      </c>
      <c r="V890">
        <f t="shared" si="156"/>
        <v>0</v>
      </c>
      <c r="W890">
        <f t="shared" si="157"/>
        <v>0</v>
      </c>
      <c r="X890">
        <f t="shared" si="158"/>
        <v>0</v>
      </c>
      <c r="Y890">
        <f t="shared" si="159"/>
        <v>0</v>
      </c>
      <c r="Z890">
        <f t="shared" si="160"/>
        <v>0</v>
      </c>
      <c r="AA890">
        <f t="shared" si="161"/>
        <v>0</v>
      </c>
      <c r="AB890">
        <f t="shared" si="162"/>
        <v>0</v>
      </c>
      <c r="AC890">
        <f t="shared" si="163"/>
        <v>0</v>
      </c>
      <c r="AD890">
        <f t="shared" si="164"/>
        <v>0</v>
      </c>
      <c r="AE890">
        <f t="shared" si="165"/>
        <v>0</v>
      </c>
      <c r="AF890">
        <f>SUMPRODUCT(U890:AE890,Weights!$E$3:$O$3)</f>
        <v>0</v>
      </c>
    </row>
    <row r="891" spans="21:32" x14ac:dyDescent="0.25">
      <c r="U891">
        <f t="shared" si="155"/>
        <v>0</v>
      </c>
      <c r="V891">
        <f t="shared" si="156"/>
        <v>0</v>
      </c>
      <c r="W891">
        <f t="shared" si="157"/>
        <v>0</v>
      </c>
      <c r="X891">
        <f t="shared" si="158"/>
        <v>0</v>
      </c>
      <c r="Y891">
        <f t="shared" si="159"/>
        <v>0</v>
      </c>
      <c r="Z891">
        <f t="shared" si="160"/>
        <v>0</v>
      </c>
      <c r="AA891">
        <f t="shared" si="161"/>
        <v>0</v>
      </c>
      <c r="AB891">
        <f t="shared" si="162"/>
        <v>0</v>
      </c>
      <c r="AC891">
        <f t="shared" si="163"/>
        <v>0</v>
      </c>
      <c r="AD891">
        <f t="shared" si="164"/>
        <v>0</v>
      </c>
      <c r="AE891">
        <f t="shared" si="165"/>
        <v>0</v>
      </c>
      <c r="AF891">
        <f>SUMPRODUCT(U891:AE891,Weights!$E$3:$O$3)</f>
        <v>0</v>
      </c>
    </row>
    <row r="892" spans="21:32" x14ac:dyDescent="0.25">
      <c r="U892">
        <f t="shared" si="155"/>
        <v>0</v>
      </c>
      <c r="V892">
        <f t="shared" si="156"/>
        <v>0</v>
      </c>
      <c r="W892">
        <f t="shared" si="157"/>
        <v>0</v>
      </c>
      <c r="X892">
        <f t="shared" si="158"/>
        <v>0</v>
      </c>
      <c r="Y892">
        <f t="shared" si="159"/>
        <v>0</v>
      </c>
      <c r="Z892">
        <f t="shared" si="160"/>
        <v>0</v>
      </c>
      <c r="AA892">
        <f t="shared" si="161"/>
        <v>0</v>
      </c>
      <c r="AB892">
        <f t="shared" si="162"/>
        <v>0</v>
      </c>
      <c r="AC892">
        <f t="shared" si="163"/>
        <v>0</v>
      </c>
      <c r="AD892">
        <f t="shared" si="164"/>
        <v>0</v>
      </c>
      <c r="AE892">
        <f t="shared" si="165"/>
        <v>0</v>
      </c>
      <c r="AF892">
        <f>SUMPRODUCT(U892:AE892,Weights!$E$3:$O$3)</f>
        <v>0</v>
      </c>
    </row>
    <row r="893" spans="21:32" x14ac:dyDescent="0.25">
      <c r="U893">
        <f t="shared" si="155"/>
        <v>0</v>
      </c>
      <c r="V893">
        <f t="shared" si="156"/>
        <v>0</v>
      </c>
      <c r="W893">
        <f t="shared" si="157"/>
        <v>0</v>
      </c>
      <c r="X893">
        <f t="shared" si="158"/>
        <v>0</v>
      </c>
      <c r="Y893">
        <f t="shared" si="159"/>
        <v>0</v>
      </c>
      <c r="Z893">
        <f t="shared" si="160"/>
        <v>0</v>
      </c>
      <c r="AA893">
        <f t="shared" si="161"/>
        <v>0</v>
      </c>
      <c r="AB893">
        <f t="shared" si="162"/>
        <v>0</v>
      </c>
      <c r="AC893">
        <f t="shared" si="163"/>
        <v>0</v>
      </c>
      <c r="AD893">
        <f t="shared" si="164"/>
        <v>0</v>
      </c>
      <c r="AE893">
        <f t="shared" si="165"/>
        <v>0</v>
      </c>
      <c r="AF893">
        <f>SUMPRODUCT(U893:AE893,Weights!$E$3:$O$3)</f>
        <v>0</v>
      </c>
    </row>
    <row r="894" spans="21:32" x14ac:dyDescent="0.25">
      <c r="U894">
        <f t="shared" si="155"/>
        <v>0</v>
      </c>
      <c r="V894">
        <f t="shared" si="156"/>
        <v>0</v>
      </c>
      <c r="W894">
        <f t="shared" si="157"/>
        <v>0</v>
      </c>
      <c r="X894">
        <f t="shared" si="158"/>
        <v>0</v>
      </c>
      <c r="Y894">
        <f t="shared" si="159"/>
        <v>0</v>
      </c>
      <c r="Z894">
        <f t="shared" si="160"/>
        <v>0</v>
      </c>
      <c r="AA894">
        <f t="shared" si="161"/>
        <v>0</v>
      </c>
      <c r="AB894">
        <f t="shared" si="162"/>
        <v>0</v>
      </c>
      <c r="AC894">
        <f t="shared" si="163"/>
        <v>0</v>
      </c>
      <c r="AD894">
        <f t="shared" si="164"/>
        <v>0</v>
      </c>
      <c r="AE894">
        <f t="shared" si="165"/>
        <v>0</v>
      </c>
      <c r="AF894">
        <f>SUMPRODUCT(U894:AE894,Weights!$E$3:$O$3)</f>
        <v>0</v>
      </c>
    </row>
    <row r="895" spans="21:32" x14ac:dyDescent="0.25">
      <c r="U895">
        <f t="shared" si="155"/>
        <v>0</v>
      </c>
      <c r="V895">
        <f t="shared" si="156"/>
        <v>0</v>
      </c>
      <c r="W895">
        <f t="shared" si="157"/>
        <v>0</v>
      </c>
      <c r="X895">
        <f t="shared" si="158"/>
        <v>0</v>
      </c>
      <c r="Y895">
        <f t="shared" si="159"/>
        <v>0</v>
      </c>
      <c r="Z895">
        <f t="shared" si="160"/>
        <v>0</v>
      </c>
      <c r="AA895">
        <f t="shared" si="161"/>
        <v>0</v>
      </c>
      <c r="AB895">
        <f t="shared" si="162"/>
        <v>0</v>
      </c>
      <c r="AC895">
        <f t="shared" si="163"/>
        <v>0</v>
      </c>
      <c r="AD895">
        <f t="shared" si="164"/>
        <v>0</v>
      </c>
      <c r="AE895">
        <f t="shared" si="165"/>
        <v>0</v>
      </c>
      <c r="AF895">
        <f>SUMPRODUCT(U895:AE895,Weights!$E$3:$O$3)</f>
        <v>0</v>
      </c>
    </row>
    <row r="896" spans="21:32" x14ac:dyDescent="0.25">
      <c r="U896">
        <f t="shared" si="155"/>
        <v>0</v>
      </c>
      <c r="V896">
        <f t="shared" si="156"/>
        <v>0</v>
      </c>
      <c r="W896">
        <f t="shared" si="157"/>
        <v>0</v>
      </c>
      <c r="X896">
        <f t="shared" si="158"/>
        <v>0</v>
      </c>
      <c r="Y896">
        <f t="shared" si="159"/>
        <v>0</v>
      </c>
      <c r="Z896">
        <f t="shared" si="160"/>
        <v>0</v>
      </c>
      <c r="AA896">
        <f t="shared" si="161"/>
        <v>0</v>
      </c>
      <c r="AB896">
        <f t="shared" si="162"/>
        <v>0</v>
      </c>
      <c r="AC896">
        <f t="shared" si="163"/>
        <v>0</v>
      </c>
      <c r="AD896">
        <f t="shared" si="164"/>
        <v>0</v>
      </c>
      <c r="AE896">
        <f t="shared" si="165"/>
        <v>0</v>
      </c>
      <c r="AF896">
        <f>SUMPRODUCT(U896:AE896,Weights!$E$3:$O$3)</f>
        <v>0</v>
      </c>
    </row>
    <row r="897" spans="21:32" x14ac:dyDescent="0.25">
      <c r="U897">
        <f t="shared" si="155"/>
        <v>0</v>
      </c>
      <c r="V897">
        <f t="shared" si="156"/>
        <v>0</v>
      </c>
      <c r="W897">
        <f t="shared" si="157"/>
        <v>0</v>
      </c>
      <c r="X897">
        <f t="shared" si="158"/>
        <v>0</v>
      </c>
      <c r="Y897">
        <f t="shared" si="159"/>
        <v>0</v>
      </c>
      <c r="Z897">
        <f t="shared" si="160"/>
        <v>0</v>
      </c>
      <c r="AA897">
        <f t="shared" si="161"/>
        <v>0</v>
      </c>
      <c r="AB897">
        <f t="shared" si="162"/>
        <v>0</v>
      </c>
      <c r="AC897">
        <f t="shared" si="163"/>
        <v>0</v>
      </c>
      <c r="AD897">
        <f t="shared" si="164"/>
        <v>0</v>
      </c>
      <c r="AE897">
        <f t="shared" si="165"/>
        <v>0</v>
      </c>
      <c r="AF897">
        <f>SUMPRODUCT(U897:AE897,Weights!$E$3:$O$3)</f>
        <v>0</v>
      </c>
    </row>
    <row r="898" spans="21:32" x14ac:dyDescent="0.25">
      <c r="U898">
        <f t="shared" si="155"/>
        <v>0</v>
      </c>
      <c r="V898">
        <f t="shared" si="156"/>
        <v>0</v>
      </c>
      <c r="W898">
        <f t="shared" si="157"/>
        <v>0</v>
      </c>
      <c r="X898">
        <f t="shared" si="158"/>
        <v>0</v>
      </c>
      <c r="Y898">
        <f t="shared" si="159"/>
        <v>0</v>
      </c>
      <c r="Z898">
        <f t="shared" si="160"/>
        <v>0</v>
      </c>
      <c r="AA898">
        <f t="shared" si="161"/>
        <v>0</v>
      </c>
      <c r="AB898">
        <f t="shared" si="162"/>
        <v>0</v>
      </c>
      <c r="AC898">
        <f t="shared" si="163"/>
        <v>0</v>
      </c>
      <c r="AD898">
        <f t="shared" si="164"/>
        <v>0</v>
      </c>
      <c r="AE898">
        <f t="shared" si="165"/>
        <v>0</v>
      </c>
      <c r="AF898">
        <f>SUMPRODUCT(U898:AE898,Weights!$E$3:$O$3)</f>
        <v>0</v>
      </c>
    </row>
    <row r="899" spans="21:32" x14ac:dyDescent="0.25">
      <c r="U899">
        <f t="shared" si="155"/>
        <v>0</v>
      </c>
      <c r="V899">
        <f t="shared" si="156"/>
        <v>0</v>
      </c>
      <c r="W899">
        <f t="shared" si="157"/>
        <v>0</v>
      </c>
      <c r="X899">
        <f t="shared" si="158"/>
        <v>0</v>
      </c>
      <c r="Y899">
        <f t="shared" si="159"/>
        <v>0</v>
      </c>
      <c r="Z899">
        <f t="shared" si="160"/>
        <v>0</v>
      </c>
      <c r="AA899">
        <f t="shared" si="161"/>
        <v>0</v>
      </c>
      <c r="AB899">
        <f t="shared" si="162"/>
        <v>0</v>
      </c>
      <c r="AC899">
        <f t="shared" si="163"/>
        <v>0</v>
      </c>
      <c r="AD899">
        <f t="shared" si="164"/>
        <v>0</v>
      </c>
      <c r="AE899">
        <f t="shared" si="165"/>
        <v>0</v>
      </c>
      <c r="AF899">
        <f>SUMPRODUCT(U899:AE899,Weights!$E$3:$O$3)</f>
        <v>0</v>
      </c>
    </row>
    <row r="900" spans="21:32" x14ac:dyDescent="0.25">
      <c r="U900">
        <f t="shared" si="155"/>
        <v>0</v>
      </c>
      <c r="V900">
        <f t="shared" si="156"/>
        <v>0</v>
      </c>
      <c r="W900">
        <f t="shared" si="157"/>
        <v>0</v>
      </c>
      <c r="X900">
        <f t="shared" si="158"/>
        <v>0</v>
      </c>
      <c r="Y900">
        <f t="shared" si="159"/>
        <v>0</v>
      </c>
      <c r="Z900">
        <f t="shared" si="160"/>
        <v>0</v>
      </c>
      <c r="AA900">
        <f t="shared" si="161"/>
        <v>0</v>
      </c>
      <c r="AB900">
        <f t="shared" si="162"/>
        <v>0</v>
      </c>
      <c r="AC900">
        <f t="shared" si="163"/>
        <v>0</v>
      </c>
      <c r="AD900">
        <f t="shared" si="164"/>
        <v>0</v>
      </c>
      <c r="AE900">
        <f t="shared" si="165"/>
        <v>0</v>
      </c>
      <c r="AF900">
        <f>SUMPRODUCT(U900:AE900,Weights!$E$3:$O$3)</f>
        <v>0</v>
      </c>
    </row>
    <row r="901" spans="21:32" x14ac:dyDescent="0.25">
      <c r="U901">
        <f t="shared" si="155"/>
        <v>0</v>
      </c>
      <c r="V901">
        <f t="shared" si="156"/>
        <v>0</v>
      </c>
      <c r="W901">
        <f t="shared" si="157"/>
        <v>0</v>
      </c>
      <c r="X901">
        <f t="shared" si="158"/>
        <v>0</v>
      </c>
      <c r="Y901">
        <f t="shared" si="159"/>
        <v>0</v>
      </c>
      <c r="Z901">
        <f t="shared" si="160"/>
        <v>0</v>
      </c>
      <c r="AA901">
        <f t="shared" si="161"/>
        <v>0</v>
      </c>
      <c r="AB901">
        <f t="shared" si="162"/>
        <v>0</v>
      </c>
      <c r="AC901">
        <f t="shared" si="163"/>
        <v>0</v>
      </c>
      <c r="AD901">
        <f t="shared" si="164"/>
        <v>0</v>
      </c>
      <c r="AE901">
        <f t="shared" si="165"/>
        <v>0</v>
      </c>
      <c r="AF901">
        <f>SUMPRODUCT(U901:AE901,Weights!$E$3:$O$3)</f>
        <v>0</v>
      </c>
    </row>
    <row r="902" spans="21:32" x14ac:dyDescent="0.25">
      <c r="U902">
        <f t="shared" si="155"/>
        <v>0</v>
      </c>
      <c r="V902">
        <f t="shared" si="156"/>
        <v>0</v>
      </c>
      <c r="W902">
        <f t="shared" si="157"/>
        <v>0</v>
      </c>
      <c r="X902">
        <f t="shared" si="158"/>
        <v>0</v>
      </c>
      <c r="Y902">
        <f t="shared" si="159"/>
        <v>0</v>
      </c>
      <c r="Z902">
        <f t="shared" si="160"/>
        <v>0</v>
      </c>
      <c r="AA902">
        <f t="shared" si="161"/>
        <v>0</v>
      </c>
      <c r="AB902">
        <f t="shared" si="162"/>
        <v>0</v>
      </c>
      <c r="AC902">
        <f t="shared" si="163"/>
        <v>0</v>
      </c>
      <c r="AD902">
        <f t="shared" si="164"/>
        <v>0</v>
      </c>
      <c r="AE902">
        <f t="shared" si="165"/>
        <v>0</v>
      </c>
      <c r="AF902">
        <f>SUMPRODUCT(U902:AE902,Weights!$E$3:$O$3)</f>
        <v>0</v>
      </c>
    </row>
    <row r="903" spans="21:32" x14ac:dyDescent="0.25">
      <c r="U903">
        <f t="shared" si="155"/>
        <v>0</v>
      </c>
      <c r="V903">
        <f t="shared" si="156"/>
        <v>0</v>
      </c>
      <c r="W903">
        <f t="shared" si="157"/>
        <v>0</v>
      </c>
      <c r="X903">
        <f t="shared" si="158"/>
        <v>0</v>
      </c>
      <c r="Y903">
        <f t="shared" si="159"/>
        <v>0</v>
      </c>
      <c r="Z903">
        <f t="shared" si="160"/>
        <v>0</v>
      </c>
      <c r="AA903">
        <f t="shared" si="161"/>
        <v>0</v>
      </c>
      <c r="AB903">
        <f t="shared" si="162"/>
        <v>0</v>
      </c>
      <c r="AC903">
        <f t="shared" si="163"/>
        <v>0</v>
      </c>
      <c r="AD903">
        <f t="shared" si="164"/>
        <v>0</v>
      </c>
      <c r="AE903">
        <f t="shared" si="165"/>
        <v>0</v>
      </c>
      <c r="AF903">
        <f>SUMPRODUCT(U903:AE903,Weights!$E$3:$O$3)</f>
        <v>0</v>
      </c>
    </row>
    <row r="904" spans="21:32" x14ac:dyDescent="0.25">
      <c r="U904">
        <f t="shared" si="155"/>
        <v>0</v>
      </c>
      <c r="V904">
        <f t="shared" si="156"/>
        <v>0</v>
      </c>
      <c r="W904">
        <f t="shared" si="157"/>
        <v>0</v>
      </c>
      <c r="X904">
        <f t="shared" si="158"/>
        <v>0</v>
      </c>
      <c r="Y904">
        <f t="shared" si="159"/>
        <v>0</v>
      </c>
      <c r="Z904">
        <f t="shared" si="160"/>
        <v>0</v>
      </c>
      <c r="AA904">
        <f t="shared" si="161"/>
        <v>0</v>
      </c>
      <c r="AB904">
        <f t="shared" si="162"/>
        <v>0</v>
      </c>
      <c r="AC904">
        <f t="shared" si="163"/>
        <v>0</v>
      </c>
      <c r="AD904">
        <f t="shared" si="164"/>
        <v>0</v>
      </c>
      <c r="AE904">
        <f t="shared" si="165"/>
        <v>0</v>
      </c>
      <c r="AF904">
        <f>SUMPRODUCT(U904:AE904,Weights!$E$3:$O$3)</f>
        <v>0</v>
      </c>
    </row>
    <row r="905" spans="21:32" x14ac:dyDescent="0.25">
      <c r="U905">
        <f t="shared" si="155"/>
        <v>0</v>
      </c>
      <c r="V905">
        <f t="shared" si="156"/>
        <v>0</v>
      </c>
      <c r="W905">
        <f t="shared" si="157"/>
        <v>0</v>
      </c>
      <c r="X905">
        <f t="shared" si="158"/>
        <v>0</v>
      </c>
      <c r="Y905">
        <f t="shared" si="159"/>
        <v>0</v>
      </c>
      <c r="Z905">
        <f t="shared" si="160"/>
        <v>0</v>
      </c>
      <c r="AA905">
        <f t="shared" si="161"/>
        <v>0</v>
      </c>
      <c r="AB905">
        <f t="shared" si="162"/>
        <v>0</v>
      </c>
      <c r="AC905">
        <f t="shared" si="163"/>
        <v>0</v>
      </c>
      <c r="AD905">
        <f t="shared" si="164"/>
        <v>0</v>
      </c>
      <c r="AE905">
        <f t="shared" si="165"/>
        <v>0</v>
      </c>
      <c r="AF905">
        <f>SUMPRODUCT(U905:AE905,Weights!$E$3:$O$3)</f>
        <v>0</v>
      </c>
    </row>
    <row r="906" spans="21:32" x14ac:dyDescent="0.25">
      <c r="U906">
        <f t="shared" si="155"/>
        <v>0</v>
      </c>
      <c r="V906">
        <f t="shared" si="156"/>
        <v>0</v>
      </c>
      <c r="W906">
        <f t="shared" si="157"/>
        <v>0</v>
      </c>
      <c r="X906">
        <f t="shared" si="158"/>
        <v>0</v>
      </c>
      <c r="Y906">
        <f t="shared" si="159"/>
        <v>0</v>
      </c>
      <c r="Z906">
        <f t="shared" si="160"/>
        <v>0</v>
      </c>
      <c r="AA906">
        <f t="shared" si="161"/>
        <v>0</v>
      </c>
      <c r="AB906">
        <f t="shared" si="162"/>
        <v>0</v>
      </c>
      <c r="AC906">
        <f t="shared" si="163"/>
        <v>0</v>
      </c>
      <c r="AD906">
        <f t="shared" si="164"/>
        <v>0</v>
      </c>
      <c r="AE906">
        <f t="shared" si="165"/>
        <v>0</v>
      </c>
      <c r="AF906">
        <f>SUMPRODUCT(U906:AE906,Weights!$E$3:$O$3)</f>
        <v>0</v>
      </c>
    </row>
    <row r="907" spans="21:32" x14ac:dyDescent="0.25">
      <c r="U907">
        <f t="shared" si="155"/>
        <v>0</v>
      </c>
      <c r="V907">
        <f t="shared" si="156"/>
        <v>0</v>
      </c>
      <c r="W907">
        <f t="shared" si="157"/>
        <v>0</v>
      </c>
      <c r="X907">
        <f t="shared" si="158"/>
        <v>0</v>
      </c>
      <c r="Y907">
        <f t="shared" si="159"/>
        <v>0</v>
      </c>
      <c r="Z907">
        <f t="shared" si="160"/>
        <v>0</v>
      </c>
      <c r="AA907">
        <f t="shared" si="161"/>
        <v>0</v>
      </c>
      <c r="AB907">
        <f t="shared" si="162"/>
        <v>0</v>
      </c>
      <c r="AC907">
        <f t="shared" si="163"/>
        <v>0</v>
      </c>
      <c r="AD907">
        <f t="shared" si="164"/>
        <v>0</v>
      </c>
      <c r="AE907">
        <f t="shared" si="165"/>
        <v>0</v>
      </c>
      <c r="AF907">
        <f>SUMPRODUCT(U907:AE907,Weights!$E$3:$O$3)</f>
        <v>0</v>
      </c>
    </row>
    <row r="908" spans="21:32" x14ac:dyDescent="0.25">
      <c r="U908">
        <f t="shared" si="155"/>
        <v>0</v>
      </c>
      <c r="V908">
        <f t="shared" si="156"/>
        <v>0</v>
      </c>
      <c r="W908">
        <f t="shared" si="157"/>
        <v>0</v>
      </c>
      <c r="X908">
        <f t="shared" si="158"/>
        <v>0</v>
      </c>
      <c r="Y908">
        <f t="shared" si="159"/>
        <v>0</v>
      </c>
      <c r="Z908">
        <f t="shared" si="160"/>
        <v>0</v>
      </c>
      <c r="AA908">
        <f t="shared" si="161"/>
        <v>0</v>
      </c>
      <c r="AB908">
        <f t="shared" si="162"/>
        <v>0</v>
      </c>
      <c r="AC908">
        <f t="shared" si="163"/>
        <v>0</v>
      </c>
      <c r="AD908">
        <f t="shared" si="164"/>
        <v>0</v>
      </c>
      <c r="AE908">
        <f t="shared" si="165"/>
        <v>0</v>
      </c>
      <c r="AF908">
        <f>SUMPRODUCT(U908:AE908,Weights!$E$3:$O$3)</f>
        <v>0</v>
      </c>
    </row>
    <row r="909" spans="21:32" x14ac:dyDescent="0.25">
      <c r="U909">
        <f t="shared" si="155"/>
        <v>0</v>
      </c>
      <c r="V909">
        <f t="shared" si="156"/>
        <v>0</v>
      </c>
      <c r="W909">
        <f t="shared" si="157"/>
        <v>0</v>
      </c>
      <c r="X909">
        <f t="shared" si="158"/>
        <v>0</v>
      </c>
      <c r="Y909">
        <f t="shared" si="159"/>
        <v>0</v>
      </c>
      <c r="Z909">
        <f t="shared" si="160"/>
        <v>0</v>
      </c>
      <c r="AA909">
        <f t="shared" si="161"/>
        <v>0</v>
      </c>
      <c r="AB909">
        <f t="shared" si="162"/>
        <v>0</v>
      </c>
      <c r="AC909">
        <f t="shared" si="163"/>
        <v>0</v>
      </c>
      <c r="AD909">
        <f t="shared" si="164"/>
        <v>0</v>
      </c>
      <c r="AE909">
        <f t="shared" si="165"/>
        <v>0</v>
      </c>
      <c r="AF909">
        <f>SUMPRODUCT(U909:AE909,Weights!$E$3:$O$3)</f>
        <v>0</v>
      </c>
    </row>
    <row r="910" spans="21:32" x14ac:dyDescent="0.25">
      <c r="U910">
        <f t="shared" si="155"/>
        <v>0</v>
      </c>
      <c r="V910">
        <f t="shared" si="156"/>
        <v>0</v>
      </c>
      <c r="W910">
        <f t="shared" si="157"/>
        <v>0</v>
      </c>
      <c r="X910">
        <f t="shared" si="158"/>
        <v>0</v>
      </c>
      <c r="Y910">
        <f t="shared" si="159"/>
        <v>0</v>
      </c>
      <c r="Z910">
        <f t="shared" si="160"/>
        <v>0</v>
      </c>
      <c r="AA910">
        <f t="shared" si="161"/>
        <v>0</v>
      </c>
      <c r="AB910">
        <f t="shared" si="162"/>
        <v>0</v>
      </c>
      <c r="AC910">
        <f t="shared" si="163"/>
        <v>0</v>
      </c>
      <c r="AD910">
        <f t="shared" si="164"/>
        <v>0</v>
      </c>
      <c r="AE910">
        <f t="shared" si="165"/>
        <v>0</v>
      </c>
      <c r="AF910">
        <f>SUMPRODUCT(U910:AE910,Weights!$E$3:$O$3)</f>
        <v>0</v>
      </c>
    </row>
    <row r="911" spans="21:32" x14ac:dyDescent="0.25">
      <c r="U911">
        <f t="shared" si="155"/>
        <v>0</v>
      </c>
      <c r="V911">
        <f t="shared" si="156"/>
        <v>0</v>
      </c>
      <c r="W911">
        <f t="shared" si="157"/>
        <v>0</v>
      </c>
      <c r="X911">
        <f t="shared" si="158"/>
        <v>0</v>
      </c>
      <c r="Y911">
        <f t="shared" si="159"/>
        <v>0</v>
      </c>
      <c r="Z911">
        <f t="shared" si="160"/>
        <v>0</v>
      </c>
      <c r="AA911">
        <f t="shared" si="161"/>
        <v>0</v>
      </c>
      <c r="AB911">
        <f t="shared" si="162"/>
        <v>0</v>
      </c>
      <c r="AC911">
        <f t="shared" si="163"/>
        <v>0</v>
      </c>
      <c r="AD911">
        <f t="shared" si="164"/>
        <v>0</v>
      </c>
      <c r="AE911">
        <f t="shared" si="165"/>
        <v>0</v>
      </c>
      <c r="AF911">
        <f>SUMPRODUCT(U911:AE911,Weights!$E$3:$O$3)</f>
        <v>0</v>
      </c>
    </row>
    <row r="912" spans="21:32" x14ac:dyDescent="0.25">
      <c r="U912">
        <f t="shared" si="155"/>
        <v>0</v>
      </c>
      <c r="V912">
        <f t="shared" si="156"/>
        <v>0</v>
      </c>
      <c r="W912">
        <f t="shared" si="157"/>
        <v>0</v>
      </c>
      <c r="X912">
        <f t="shared" si="158"/>
        <v>0</v>
      </c>
      <c r="Y912">
        <f t="shared" si="159"/>
        <v>0</v>
      </c>
      <c r="Z912">
        <f t="shared" si="160"/>
        <v>0</v>
      </c>
      <c r="AA912">
        <f t="shared" si="161"/>
        <v>0</v>
      </c>
      <c r="AB912">
        <f t="shared" si="162"/>
        <v>0</v>
      </c>
      <c r="AC912">
        <f t="shared" si="163"/>
        <v>0</v>
      </c>
      <c r="AD912">
        <f t="shared" si="164"/>
        <v>0</v>
      </c>
      <c r="AE912">
        <f t="shared" si="165"/>
        <v>0</v>
      </c>
      <c r="AF912">
        <f>SUMPRODUCT(U912:AE912,Weights!$E$3:$O$3)</f>
        <v>0</v>
      </c>
    </row>
    <row r="913" spans="21:32" x14ac:dyDescent="0.25">
      <c r="U913">
        <f t="shared" si="155"/>
        <v>0</v>
      </c>
      <c r="V913">
        <f t="shared" si="156"/>
        <v>0</v>
      </c>
      <c r="W913">
        <f t="shared" si="157"/>
        <v>0</v>
      </c>
      <c r="X913">
        <f t="shared" si="158"/>
        <v>0</v>
      </c>
      <c r="Y913">
        <f t="shared" si="159"/>
        <v>0</v>
      </c>
      <c r="Z913">
        <f t="shared" si="160"/>
        <v>0</v>
      </c>
      <c r="AA913">
        <f t="shared" si="161"/>
        <v>0</v>
      </c>
      <c r="AB913">
        <f t="shared" si="162"/>
        <v>0</v>
      </c>
      <c r="AC913">
        <f t="shared" si="163"/>
        <v>0</v>
      </c>
      <c r="AD913">
        <f t="shared" si="164"/>
        <v>0</v>
      </c>
      <c r="AE913">
        <f t="shared" si="165"/>
        <v>0</v>
      </c>
      <c r="AF913">
        <f>SUMPRODUCT(U913:AE913,Weights!$E$3:$O$3)</f>
        <v>0</v>
      </c>
    </row>
    <row r="914" spans="21:32" x14ac:dyDescent="0.25">
      <c r="U914">
        <f t="shared" si="155"/>
        <v>0</v>
      </c>
      <c r="V914">
        <f t="shared" si="156"/>
        <v>0</v>
      </c>
      <c r="W914">
        <f t="shared" si="157"/>
        <v>0</v>
      </c>
      <c r="X914">
        <f t="shared" si="158"/>
        <v>0</v>
      </c>
      <c r="Y914">
        <f t="shared" si="159"/>
        <v>0</v>
      </c>
      <c r="Z914">
        <f t="shared" si="160"/>
        <v>0</v>
      </c>
      <c r="AA914">
        <f t="shared" si="161"/>
        <v>0</v>
      </c>
      <c r="AB914">
        <f t="shared" si="162"/>
        <v>0</v>
      </c>
      <c r="AC914">
        <f t="shared" si="163"/>
        <v>0</v>
      </c>
      <c r="AD914">
        <f t="shared" si="164"/>
        <v>0</v>
      </c>
      <c r="AE914">
        <f t="shared" si="165"/>
        <v>0</v>
      </c>
      <c r="AF914">
        <f>SUMPRODUCT(U914:AE914,Weights!$E$3:$O$3)</f>
        <v>0</v>
      </c>
    </row>
    <row r="915" spans="21:32" x14ac:dyDescent="0.25">
      <c r="U915">
        <f t="shared" si="155"/>
        <v>0</v>
      </c>
      <c r="V915">
        <f t="shared" si="156"/>
        <v>0</v>
      </c>
      <c r="W915">
        <f t="shared" si="157"/>
        <v>0</v>
      </c>
      <c r="X915">
        <f t="shared" si="158"/>
        <v>0</v>
      </c>
      <c r="Y915">
        <f t="shared" si="159"/>
        <v>0</v>
      </c>
      <c r="Z915">
        <f t="shared" si="160"/>
        <v>0</v>
      </c>
      <c r="AA915">
        <f t="shared" si="161"/>
        <v>0</v>
      </c>
      <c r="AB915">
        <f t="shared" si="162"/>
        <v>0</v>
      </c>
      <c r="AC915">
        <f t="shared" si="163"/>
        <v>0</v>
      </c>
      <c r="AD915">
        <f t="shared" si="164"/>
        <v>0</v>
      </c>
      <c r="AE915">
        <f t="shared" si="165"/>
        <v>0</v>
      </c>
      <c r="AF915">
        <f>SUMPRODUCT(U915:AE915,Weights!$E$3:$O$3)</f>
        <v>0</v>
      </c>
    </row>
    <row r="916" spans="21:32" x14ac:dyDescent="0.25">
      <c r="U916">
        <f t="shared" si="155"/>
        <v>0</v>
      </c>
      <c r="V916">
        <f t="shared" si="156"/>
        <v>0</v>
      </c>
      <c r="W916">
        <f t="shared" si="157"/>
        <v>0</v>
      </c>
      <c r="X916">
        <f t="shared" si="158"/>
        <v>0</v>
      </c>
      <c r="Y916">
        <f t="shared" si="159"/>
        <v>0</v>
      </c>
      <c r="Z916">
        <f t="shared" si="160"/>
        <v>0</v>
      </c>
      <c r="AA916">
        <f t="shared" si="161"/>
        <v>0</v>
      </c>
      <c r="AB916">
        <f t="shared" si="162"/>
        <v>0</v>
      </c>
      <c r="AC916">
        <f t="shared" si="163"/>
        <v>0</v>
      </c>
      <c r="AD916">
        <f t="shared" si="164"/>
        <v>0</v>
      </c>
      <c r="AE916">
        <f t="shared" si="165"/>
        <v>0</v>
      </c>
      <c r="AF916">
        <f>SUMPRODUCT(U916:AE916,Weights!$E$3:$O$3)</f>
        <v>0</v>
      </c>
    </row>
    <row r="917" spans="21:32" x14ac:dyDescent="0.25">
      <c r="U917">
        <f t="shared" si="155"/>
        <v>0</v>
      </c>
      <c r="V917">
        <f t="shared" si="156"/>
        <v>0</v>
      </c>
      <c r="W917">
        <f t="shared" si="157"/>
        <v>0</v>
      </c>
      <c r="X917">
        <f t="shared" si="158"/>
        <v>0</v>
      </c>
      <c r="Y917">
        <f t="shared" si="159"/>
        <v>0</v>
      </c>
      <c r="Z917">
        <f t="shared" si="160"/>
        <v>0</v>
      </c>
      <c r="AA917">
        <f t="shared" si="161"/>
        <v>0</v>
      </c>
      <c r="AB917">
        <f t="shared" si="162"/>
        <v>0</v>
      </c>
      <c r="AC917">
        <f t="shared" si="163"/>
        <v>0</v>
      </c>
      <c r="AD917">
        <f t="shared" si="164"/>
        <v>0</v>
      </c>
      <c r="AE917">
        <f t="shared" si="165"/>
        <v>0</v>
      </c>
      <c r="AF917">
        <f>SUMPRODUCT(U917:AE917,Weights!$E$3:$O$3)</f>
        <v>0</v>
      </c>
    </row>
    <row r="918" spans="21:32" x14ac:dyDescent="0.25">
      <c r="U918">
        <f t="shared" si="155"/>
        <v>0</v>
      </c>
      <c r="V918">
        <f t="shared" si="156"/>
        <v>0</v>
      </c>
      <c r="W918">
        <f t="shared" si="157"/>
        <v>0</v>
      </c>
      <c r="X918">
        <f t="shared" si="158"/>
        <v>0</v>
      </c>
      <c r="Y918">
        <f t="shared" si="159"/>
        <v>0</v>
      </c>
      <c r="Z918">
        <f t="shared" si="160"/>
        <v>0</v>
      </c>
      <c r="AA918">
        <f t="shared" si="161"/>
        <v>0</v>
      </c>
      <c r="AB918">
        <f t="shared" si="162"/>
        <v>0</v>
      </c>
      <c r="AC918">
        <f t="shared" si="163"/>
        <v>0</v>
      </c>
      <c r="AD918">
        <f t="shared" si="164"/>
        <v>0</v>
      </c>
      <c r="AE918">
        <f t="shared" si="165"/>
        <v>0</v>
      </c>
      <c r="AF918">
        <f>SUMPRODUCT(U918:AE918,Weights!$E$3:$O$3)</f>
        <v>0</v>
      </c>
    </row>
    <row r="919" spans="21:32" x14ac:dyDescent="0.25">
      <c r="U919">
        <f t="shared" si="155"/>
        <v>0</v>
      </c>
      <c r="V919">
        <f t="shared" si="156"/>
        <v>0</v>
      </c>
      <c r="W919">
        <f t="shared" si="157"/>
        <v>0</v>
      </c>
      <c r="X919">
        <f t="shared" si="158"/>
        <v>0</v>
      </c>
      <c r="Y919">
        <f t="shared" si="159"/>
        <v>0</v>
      </c>
      <c r="Z919">
        <f t="shared" si="160"/>
        <v>0</v>
      </c>
      <c r="AA919">
        <f t="shared" si="161"/>
        <v>0</v>
      </c>
      <c r="AB919">
        <f t="shared" si="162"/>
        <v>0</v>
      </c>
      <c r="AC919">
        <f t="shared" si="163"/>
        <v>0</v>
      </c>
      <c r="AD919">
        <f t="shared" si="164"/>
        <v>0</v>
      </c>
      <c r="AE919">
        <f t="shared" si="165"/>
        <v>0</v>
      </c>
      <c r="AF919">
        <f>SUMPRODUCT(U919:AE919,Weights!$E$3:$O$3)</f>
        <v>0</v>
      </c>
    </row>
    <row r="920" spans="21:32" x14ac:dyDescent="0.25">
      <c r="U920">
        <f t="shared" si="155"/>
        <v>0</v>
      </c>
      <c r="V920">
        <f t="shared" si="156"/>
        <v>0</v>
      </c>
      <c r="W920">
        <f t="shared" si="157"/>
        <v>0</v>
      </c>
      <c r="X920">
        <f t="shared" si="158"/>
        <v>0</v>
      </c>
      <c r="Y920">
        <f t="shared" si="159"/>
        <v>0</v>
      </c>
      <c r="Z920">
        <f t="shared" si="160"/>
        <v>0</v>
      </c>
      <c r="AA920">
        <f t="shared" si="161"/>
        <v>0</v>
      </c>
      <c r="AB920">
        <f t="shared" si="162"/>
        <v>0</v>
      </c>
      <c r="AC920">
        <f t="shared" si="163"/>
        <v>0</v>
      </c>
      <c r="AD920">
        <f t="shared" si="164"/>
        <v>0</v>
      </c>
      <c r="AE920">
        <f t="shared" si="165"/>
        <v>0</v>
      </c>
      <c r="AF920">
        <f>SUMPRODUCT(U920:AE920,Weights!$E$3:$O$3)</f>
        <v>0</v>
      </c>
    </row>
    <row r="921" spans="21:32" x14ac:dyDescent="0.25">
      <c r="U921">
        <f t="shared" si="155"/>
        <v>0</v>
      </c>
      <c r="V921">
        <f t="shared" si="156"/>
        <v>0</v>
      </c>
      <c r="W921">
        <f t="shared" si="157"/>
        <v>0</v>
      </c>
      <c r="X921">
        <f t="shared" si="158"/>
        <v>0</v>
      </c>
      <c r="Y921">
        <f t="shared" si="159"/>
        <v>0</v>
      </c>
      <c r="Z921">
        <f t="shared" si="160"/>
        <v>0</v>
      </c>
      <c r="AA921">
        <f t="shared" si="161"/>
        <v>0</v>
      </c>
      <c r="AB921">
        <f t="shared" si="162"/>
        <v>0</v>
      </c>
      <c r="AC921">
        <f t="shared" si="163"/>
        <v>0</v>
      </c>
      <c r="AD921">
        <f t="shared" si="164"/>
        <v>0</v>
      </c>
      <c r="AE921">
        <f t="shared" si="165"/>
        <v>0</v>
      </c>
      <c r="AF921">
        <f>SUMPRODUCT(U921:AE921,Weights!$E$3:$O$3)</f>
        <v>0</v>
      </c>
    </row>
    <row r="922" spans="21:32" x14ac:dyDescent="0.25">
      <c r="U922">
        <f t="shared" si="155"/>
        <v>0</v>
      </c>
      <c r="V922">
        <f t="shared" si="156"/>
        <v>0</v>
      </c>
      <c r="W922">
        <f t="shared" si="157"/>
        <v>0</v>
      </c>
      <c r="X922">
        <f t="shared" si="158"/>
        <v>0</v>
      </c>
      <c r="Y922">
        <f t="shared" si="159"/>
        <v>0</v>
      </c>
      <c r="Z922">
        <f t="shared" si="160"/>
        <v>0</v>
      </c>
      <c r="AA922">
        <f t="shared" si="161"/>
        <v>0</v>
      </c>
      <c r="AB922">
        <f t="shared" si="162"/>
        <v>0</v>
      </c>
      <c r="AC922">
        <f t="shared" si="163"/>
        <v>0</v>
      </c>
      <c r="AD922">
        <f t="shared" si="164"/>
        <v>0</v>
      </c>
      <c r="AE922">
        <f t="shared" si="165"/>
        <v>0</v>
      </c>
      <c r="AF922">
        <f>SUMPRODUCT(U922:AE922,Weights!$E$3:$O$3)</f>
        <v>0</v>
      </c>
    </row>
    <row r="923" spans="21:32" x14ac:dyDescent="0.25">
      <c r="U923">
        <f t="shared" si="155"/>
        <v>0</v>
      </c>
      <c r="V923">
        <f t="shared" si="156"/>
        <v>0</v>
      </c>
      <c r="W923">
        <f t="shared" si="157"/>
        <v>0</v>
      </c>
      <c r="X923">
        <f t="shared" si="158"/>
        <v>0</v>
      </c>
      <c r="Y923">
        <f t="shared" si="159"/>
        <v>0</v>
      </c>
      <c r="Z923">
        <f t="shared" si="160"/>
        <v>0</v>
      </c>
      <c r="AA923">
        <f t="shared" si="161"/>
        <v>0</v>
      </c>
      <c r="AB923">
        <f t="shared" si="162"/>
        <v>0</v>
      </c>
      <c r="AC923">
        <f t="shared" si="163"/>
        <v>0</v>
      </c>
      <c r="AD923">
        <f t="shared" si="164"/>
        <v>0</v>
      </c>
      <c r="AE923">
        <f t="shared" si="165"/>
        <v>0</v>
      </c>
      <c r="AF923">
        <f>SUMPRODUCT(U923:AE923,Weights!$E$3:$O$3)</f>
        <v>0</v>
      </c>
    </row>
    <row r="924" spans="21:32" x14ac:dyDescent="0.25">
      <c r="U924">
        <f t="shared" si="155"/>
        <v>0</v>
      </c>
      <c r="V924">
        <f t="shared" si="156"/>
        <v>0</v>
      </c>
      <c r="W924">
        <f t="shared" si="157"/>
        <v>0</v>
      </c>
      <c r="X924">
        <f t="shared" si="158"/>
        <v>0</v>
      </c>
      <c r="Y924">
        <f t="shared" si="159"/>
        <v>0</v>
      </c>
      <c r="Z924">
        <f t="shared" si="160"/>
        <v>0</v>
      </c>
      <c r="AA924">
        <f t="shared" si="161"/>
        <v>0</v>
      </c>
      <c r="AB924">
        <f t="shared" si="162"/>
        <v>0</v>
      </c>
      <c r="AC924">
        <f t="shared" si="163"/>
        <v>0</v>
      </c>
      <c r="AD924">
        <f t="shared" si="164"/>
        <v>0</v>
      </c>
      <c r="AE924">
        <f t="shared" si="165"/>
        <v>0</v>
      </c>
      <c r="AF924">
        <f>SUMPRODUCT(U924:AE924,Weights!$E$3:$O$3)</f>
        <v>0</v>
      </c>
    </row>
    <row r="925" spans="21:32" x14ac:dyDescent="0.25">
      <c r="U925">
        <f t="shared" si="155"/>
        <v>0</v>
      </c>
      <c r="V925">
        <f t="shared" si="156"/>
        <v>0</v>
      </c>
      <c r="W925">
        <f t="shared" si="157"/>
        <v>0</v>
      </c>
      <c r="X925">
        <f t="shared" si="158"/>
        <v>0</v>
      </c>
      <c r="Y925">
        <f t="shared" si="159"/>
        <v>0</v>
      </c>
      <c r="Z925">
        <f t="shared" si="160"/>
        <v>0</v>
      </c>
      <c r="AA925">
        <f t="shared" si="161"/>
        <v>0</v>
      </c>
      <c r="AB925">
        <f t="shared" si="162"/>
        <v>0</v>
      </c>
      <c r="AC925">
        <f t="shared" si="163"/>
        <v>0</v>
      </c>
      <c r="AD925">
        <f t="shared" si="164"/>
        <v>0</v>
      </c>
      <c r="AE925">
        <f t="shared" si="165"/>
        <v>0</v>
      </c>
      <c r="AF925">
        <f>SUMPRODUCT(U925:AE925,Weights!$E$3:$O$3)</f>
        <v>0</v>
      </c>
    </row>
    <row r="926" spans="21:32" x14ac:dyDescent="0.25">
      <c r="U926">
        <f t="shared" si="155"/>
        <v>0</v>
      </c>
      <c r="V926">
        <f t="shared" si="156"/>
        <v>0</v>
      </c>
      <c r="W926">
        <f t="shared" si="157"/>
        <v>0</v>
      </c>
      <c r="X926">
        <f t="shared" si="158"/>
        <v>0</v>
      </c>
      <c r="Y926">
        <f t="shared" si="159"/>
        <v>0</v>
      </c>
      <c r="Z926">
        <f t="shared" si="160"/>
        <v>0</v>
      </c>
      <c r="AA926">
        <f t="shared" si="161"/>
        <v>0</v>
      </c>
      <c r="AB926">
        <f t="shared" si="162"/>
        <v>0</v>
      </c>
      <c r="AC926">
        <f t="shared" si="163"/>
        <v>0</v>
      </c>
      <c r="AD926">
        <f t="shared" si="164"/>
        <v>0</v>
      </c>
      <c r="AE926">
        <f t="shared" si="165"/>
        <v>0</v>
      </c>
      <c r="AF926">
        <f>SUMPRODUCT(U926:AE926,Weights!$E$3:$O$3)</f>
        <v>0</v>
      </c>
    </row>
    <row r="927" spans="21:32" x14ac:dyDescent="0.25">
      <c r="U927">
        <f t="shared" si="155"/>
        <v>0</v>
      </c>
      <c r="V927">
        <f t="shared" si="156"/>
        <v>0</v>
      </c>
      <c r="W927">
        <f t="shared" si="157"/>
        <v>0</v>
      </c>
      <c r="X927">
        <f t="shared" si="158"/>
        <v>0</v>
      </c>
      <c r="Y927">
        <f t="shared" si="159"/>
        <v>0</v>
      </c>
      <c r="Z927">
        <f t="shared" si="160"/>
        <v>0</v>
      </c>
      <c r="AA927">
        <f t="shared" si="161"/>
        <v>0</v>
      </c>
      <c r="AB927">
        <f t="shared" si="162"/>
        <v>0</v>
      </c>
      <c r="AC927">
        <f t="shared" si="163"/>
        <v>0</v>
      </c>
      <c r="AD927">
        <f t="shared" si="164"/>
        <v>0</v>
      </c>
      <c r="AE927">
        <f t="shared" si="165"/>
        <v>0</v>
      </c>
      <c r="AF927">
        <f>SUMPRODUCT(U927:AE927,Weights!$E$3:$O$3)</f>
        <v>0</v>
      </c>
    </row>
    <row r="928" spans="21:32" x14ac:dyDescent="0.25">
      <c r="U928">
        <f t="shared" si="155"/>
        <v>0</v>
      </c>
      <c r="V928">
        <f t="shared" si="156"/>
        <v>0</v>
      </c>
      <c r="W928">
        <f t="shared" si="157"/>
        <v>0</v>
      </c>
      <c r="X928">
        <f t="shared" si="158"/>
        <v>0</v>
      </c>
      <c r="Y928">
        <f t="shared" si="159"/>
        <v>0</v>
      </c>
      <c r="Z928">
        <f t="shared" si="160"/>
        <v>0</v>
      </c>
      <c r="AA928">
        <f t="shared" si="161"/>
        <v>0</v>
      </c>
      <c r="AB928">
        <f t="shared" si="162"/>
        <v>0</v>
      </c>
      <c r="AC928">
        <f t="shared" si="163"/>
        <v>0</v>
      </c>
      <c r="AD928">
        <f t="shared" si="164"/>
        <v>0</v>
      </c>
      <c r="AE928">
        <f t="shared" si="165"/>
        <v>0</v>
      </c>
      <c r="AF928">
        <f>SUMPRODUCT(U928:AE928,Weights!$E$3:$O$3)</f>
        <v>0</v>
      </c>
    </row>
    <row r="929" spans="21:32" x14ac:dyDescent="0.25">
      <c r="U929">
        <f t="shared" si="155"/>
        <v>0</v>
      </c>
      <c r="V929">
        <f t="shared" si="156"/>
        <v>0</v>
      </c>
      <c r="W929">
        <f t="shared" si="157"/>
        <v>0</v>
      </c>
      <c r="X929">
        <f t="shared" si="158"/>
        <v>0</v>
      </c>
      <c r="Y929">
        <f t="shared" si="159"/>
        <v>0</v>
      </c>
      <c r="Z929">
        <f t="shared" si="160"/>
        <v>0</v>
      </c>
      <c r="AA929">
        <f t="shared" si="161"/>
        <v>0</v>
      </c>
      <c r="AB929">
        <f t="shared" si="162"/>
        <v>0</v>
      </c>
      <c r="AC929">
        <f t="shared" si="163"/>
        <v>0</v>
      </c>
      <c r="AD929">
        <f t="shared" si="164"/>
        <v>0</v>
      </c>
      <c r="AE929">
        <f t="shared" si="165"/>
        <v>0</v>
      </c>
      <c r="AF929">
        <f>SUMPRODUCT(U929:AE929,Weights!$E$3:$O$3)</f>
        <v>0</v>
      </c>
    </row>
    <row r="930" spans="21:32" x14ac:dyDescent="0.25">
      <c r="U930">
        <f t="shared" si="155"/>
        <v>0</v>
      </c>
      <c r="V930">
        <f t="shared" si="156"/>
        <v>0</v>
      </c>
      <c r="W930">
        <f t="shared" si="157"/>
        <v>0</v>
      </c>
      <c r="X930">
        <f t="shared" si="158"/>
        <v>0</v>
      </c>
      <c r="Y930">
        <f t="shared" si="159"/>
        <v>0</v>
      </c>
      <c r="Z930">
        <f t="shared" si="160"/>
        <v>0</v>
      </c>
      <c r="AA930">
        <f t="shared" si="161"/>
        <v>0</v>
      </c>
      <c r="AB930">
        <f t="shared" si="162"/>
        <v>0</v>
      </c>
      <c r="AC930">
        <f t="shared" si="163"/>
        <v>0</v>
      </c>
      <c r="AD930">
        <f t="shared" si="164"/>
        <v>0</v>
      </c>
      <c r="AE930">
        <f t="shared" si="165"/>
        <v>0</v>
      </c>
      <c r="AF930">
        <f>SUMPRODUCT(U930:AE930,Weights!$E$3:$O$3)</f>
        <v>0</v>
      </c>
    </row>
    <row r="931" spans="21:32" x14ac:dyDescent="0.25">
      <c r="U931">
        <f t="shared" si="155"/>
        <v>0</v>
      </c>
      <c r="V931">
        <f t="shared" si="156"/>
        <v>0</v>
      </c>
      <c r="W931">
        <f t="shared" si="157"/>
        <v>0</v>
      </c>
      <c r="X931">
        <f t="shared" si="158"/>
        <v>0</v>
      </c>
      <c r="Y931">
        <f t="shared" si="159"/>
        <v>0</v>
      </c>
      <c r="Z931">
        <f t="shared" si="160"/>
        <v>0</v>
      </c>
      <c r="AA931">
        <f t="shared" si="161"/>
        <v>0</v>
      </c>
      <c r="AB931">
        <f t="shared" si="162"/>
        <v>0</v>
      </c>
      <c r="AC931">
        <f t="shared" si="163"/>
        <v>0</v>
      </c>
      <c r="AD931">
        <f t="shared" si="164"/>
        <v>0</v>
      </c>
      <c r="AE931">
        <f t="shared" si="165"/>
        <v>0</v>
      </c>
      <c r="AF931">
        <f>SUMPRODUCT(U931:AE931,Weights!$E$3:$O$3)</f>
        <v>0</v>
      </c>
    </row>
    <row r="932" spans="21:32" x14ac:dyDescent="0.25">
      <c r="U932">
        <f t="shared" si="155"/>
        <v>0</v>
      </c>
      <c r="V932">
        <f t="shared" si="156"/>
        <v>0</v>
      </c>
      <c r="W932">
        <f t="shared" si="157"/>
        <v>0</v>
      </c>
      <c r="X932">
        <f t="shared" si="158"/>
        <v>0</v>
      </c>
      <c r="Y932">
        <f t="shared" si="159"/>
        <v>0</v>
      </c>
      <c r="Z932">
        <f t="shared" si="160"/>
        <v>0</v>
      </c>
      <c r="AA932">
        <f t="shared" si="161"/>
        <v>0</v>
      </c>
      <c r="AB932">
        <f t="shared" si="162"/>
        <v>0</v>
      </c>
      <c r="AC932">
        <f t="shared" si="163"/>
        <v>0</v>
      </c>
      <c r="AD932">
        <f t="shared" si="164"/>
        <v>0</v>
      </c>
      <c r="AE932">
        <f t="shared" si="165"/>
        <v>0</v>
      </c>
      <c r="AF932">
        <f>SUMPRODUCT(U932:AE932,Weights!$E$3:$O$3)</f>
        <v>0</v>
      </c>
    </row>
    <row r="933" spans="21:32" x14ac:dyDescent="0.25">
      <c r="U933">
        <f t="shared" si="155"/>
        <v>0</v>
      </c>
      <c r="V933">
        <f t="shared" si="156"/>
        <v>0</v>
      </c>
      <c r="W933">
        <f t="shared" si="157"/>
        <v>0</v>
      </c>
      <c r="X933">
        <f t="shared" si="158"/>
        <v>0</v>
      </c>
      <c r="Y933">
        <f t="shared" si="159"/>
        <v>0</v>
      </c>
      <c r="Z933">
        <f t="shared" si="160"/>
        <v>0</v>
      </c>
      <c r="AA933">
        <f t="shared" si="161"/>
        <v>0</v>
      </c>
      <c r="AB933">
        <f t="shared" si="162"/>
        <v>0</v>
      </c>
      <c r="AC933">
        <f t="shared" si="163"/>
        <v>0</v>
      </c>
      <c r="AD933">
        <f t="shared" si="164"/>
        <v>0</v>
      </c>
      <c r="AE933">
        <f t="shared" si="165"/>
        <v>0</v>
      </c>
      <c r="AF933">
        <f>SUMPRODUCT(U933:AE933,Weights!$E$3:$O$3)</f>
        <v>0</v>
      </c>
    </row>
    <row r="934" spans="21:32" x14ac:dyDescent="0.25">
      <c r="U934">
        <f t="shared" si="155"/>
        <v>0</v>
      </c>
      <c r="V934">
        <f t="shared" si="156"/>
        <v>0</v>
      </c>
      <c r="W934">
        <f t="shared" si="157"/>
        <v>0</v>
      </c>
      <c r="X934">
        <f t="shared" si="158"/>
        <v>0</v>
      </c>
      <c r="Y934">
        <f t="shared" si="159"/>
        <v>0</v>
      </c>
      <c r="Z934">
        <f t="shared" si="160"/>
        <v>0</v>
      </c>
      <c r="AA934">
        <f t="shared" si="161"/>
        <v>0</v>
      </c>
      <c r="AB934">
        <f t="shared" si="162"/>
        <v>0</v>
      </c>
      <c r="AC934">
        <f t="shared" si="163"/>
        <v>0</v>
      </c>
      <c r="AD934">
        <f t="shared" si="164"/>
        <v>0</v>
      </c>
      <c r="AE934">
        <f t="shared" si="165"/>
        <v>0</v>
      </c>
      <c r="AF934">
        <f>SUMPRODUCT(U934:AE934,Weights!$E$3:$O$3)</f>
        <v>0</v>
      </c>
    </row>
    <row r="935" spans="21:32" x14ac:dyDescent="0.25">
      <c r="U935">
        <f t="shared" si="155"/>
        <v>0</v>
      </c>
      <c r="V935">
        <f t="shared" si="156"/>
        <v>0</v>
      </c>
      <c r="W935">
        <f t="shared" si="157"/>
        <v>0</v>
      </c>
      <c r="X935">
        <f t="shared" si="158"/>
        <v>0</v>
      </c>
      <c r="Y935">
        <f t="shared" si="159"/>
        <v>0</v>
      </c>
      <c r="Z935">
        <f t="shared" si="160"/>
        <v>0</v>
      </c>
      <c r="AA935">
        <f t="shared" si="161"/>
        <v>0</v>
      </c>
      <c r="AB935">
        <f t="shared" si="162"/>
        <v>0</v>
      </c>
      <c r="AC935">
        <f t="shared" si="163"/>
        <v>0</v>
      </c>
      <c r="AD935">
        <f t="shared" si="164"/>
        <v>0</v>
      </c>
      <c r="AE935">
        <f t="shared" si="165"/>
        <v>0</v>
      </c>
      <c r="AF935">
        <f>SUMPRODUCT(U935:AE935,Weights!$E$3:$O$3)</f>
        <v>0</v>
      </c>
    </row>
    <row r="936" spans="21:32" x14ac:dyDescent="0.25">
      <c r="U936">
        <f t="shared" si="155"/>
        <v>0</v>
      </c>
      <c r="V936">
        <f t="shared" si="156"/>
        <v>0</v>
      </c>
      <c r="W936">
        <f t="shared" si="157"/>
        <v>0</v>
      </c>
      <c r="X936">
        <f t="shared" si="158"/>
        <v>0</v>
      </c>
      <c r="Y936">
        <f t="shared" si="159"/>
        <v>0</v>
      </c>
      <c r="Z936">
        <f t="shared" si="160"/>
        <v>0</v>
      </c>
      <c r="AA936">
        <f t="shared" si="161"/>
        <v>0</v>
      </c>
      <c r="AB936">
        <f t="shared" si="162"/>
        <v>0</v>
      </c>
      <c r="AC936">
        <f t="shared" si="163"/>
        <v>0</v>
      </c>
      <c r="AD936">
        <f t="shared" si="164"/>
        <v>0</v>
      </c>
      <c r="AE936">
        <f t="shared" si="165"/>
        <v>0</v>
      </c>
      <c r="AF936">
        <f>SUMPRODUCT(U936:AE936,Weights!$E$3:$O$3)</f>
        <v>0</v>
      </c>
    </row>
    <row r="937" spans="21:32" x14ac:dyDescent="0.25">
      <c r="U937">
        <f t="shared" si="155"/>
        <v>0</v>
      </c>
      <c r="V937">
        <f t="shared" si="156"/>
        <v>0</v>
      </c>
      <c r="W937">
        <f t="shared" si="157"/>
        <v>0</v>
      </c>
      <c r="X937">
        <f t="shared" si="158"/>
        <v>0</v>
      </c>
      <c r="Y937">
        <f t="shared" si="159"/>
        <v>0</v>
      </c>
      <c r="Z937">
        <f t="shared" si="160"/>
        <v>0</v>
      </c>
      <c r="AA937">
        <f t="shared" si="161"/>
        <v>0</v>
      </c>
      <c r="AB937">
        <f t="shared" si="162"/>
        <v>0</v>
      </c>
      <c r="AC937">
        <f t="shared" si="163"/>
        <v>0</v>
      </c>
      <c r="AD937">
        <f t="shared" si="164"/>
        <v>0</v>
      </c>
      <c r="AE937">
        <f t="shared" si="165"/>
        <v>0</v>
      </c>
      <c r="AF937">
        <f>SUMPRODUCT(U937:AE937,Weights!$E$3:$O$3)</f>
        <v>0</v>
      </c>
    </row>
    <row r="938" spans="21:32" x14ac:dyDescent="0.25">
      <c r="U938">
        <f t="shared" si="155"/>
        <v>0</v>
      </c>
      <c r="V938">
        <f t="shared" si="156"/>
        <v>0</v>
      </c>
      <c r="W938">
        <f t="shared" si="157"/>
        <v>0</v>
      </c>
      <c r="X938">
        <f t="shared" si="158"/>
        <v>0</v>
      </c>
      <c r="Y938">
        <f t="shared" si="159"/>
        <v>0</v>
      </c>
      <c r="Z938">
        <f t="shared" si="160"/>
        <v>0</v>
      </c>
      <c r="AA938">
        <f t="shared" si="161"/>
        <v>0</v>
      </c>
      <c r="AB938">
        <f t="shared" si="162"/>
        <v>0</v>
      </c>
      <c r="AC938">
        <f t="shared" si="163"/>
        <v>0</v>
      </c>
      <c r="AD938">
        <f t="shared" si="164"/>
        <v>0</v>
      </c>
      <c r="AE938">
        <f t="shared" si="165"/>
        <v>0</v>
      </c>
      <c r="AF938">
        <f>SUMPRODUCT(U938:AE938,Weights!$E$3:$O$3)</f>
        <v>0</v>
      </c>
    </row>
    <row r="939" spans="21:32" x14ac:dyDescent="0.25">
      <c r="U939">
        <f t="shared" si="155"/>
        <v>0</v>
      </c>
      <c r="V939">
        <f t="shared" si="156"/>
        <v>0</v>
      </c>
      <c r="W939">
        <f t="shared" si="157"/>
        <v>0</v>
      </c>
      <c r="X939">
        <f t="shared" si="158"/>
        <v>0</v>
      </c>
      <c r="Y939">
        <f t="shared" si="159"/>
        <v>0</v>
      </c>
      <c r="Z939">
        <f t="shared" si="160"/>
        <v>0</v>
      </c>
      <c r="AA939">
        <f t="shared" si="161"/>
        <v>0</v>
      </c>
      <c r="AB939">
        <f t="shared" si="162"/>
        <v>0</v>
      </c>
      <c r="AC939">
        <f t="shared" si="163"/>
        <v>0</v>
      </c>
      <c r="AD939">
        <f t="shared" si="164"/>
        <v>0</v>
      </c>
      <c r="AE939">
        <f t="shared" si="165"/>
        <v>0</v>
      </c>
      <c r="AF939">
        <f>SUMPRODUCT(U939:AE939,Weights!$E$3:$O$3)</f>
        <v>0</v>
      </c>
    </row>
    <row r="940" spans="21:32" x14ac:dyDescent="0.25">
      <c r="U940">
        <f t="shared" si="155"/>
        <v>0</v>
      </c>
      <c r="V940">
        <f t="shared" si="156"/>
        <v>0</v>
      </c>
      <c r="W940">
        <f t="shared" si="157"/>
        <v>0</v>
      </c>
      <c r="X940">
        <f t="shared" si="158"/>
        <v>0</v>
      </c>
      <c r="Y940">
        <f t="shared" si="159"/>
        <v>0</v>
      </c>
      <c r="Z940">
        <f t="shared" si="160"/>
        <v>0</v>
      </c>
      <c r="AA940">
        <f t="shared" si="161"/>
        <v>0</v>
      </c>
      <c r="AB940">
        <f t="shared" si="162"/>
        <v>0</v>
      </c>
      <c r="AC940">
        <f t="shared" si="163"/>
        <v>0</v>
      </c>
      <c r="AD940">
        <f t="shared" si="164"/>
        <v>0</v>
      </c>
      <c r="AE940">
        <f t="shared" si="165"/>
        <v>0</v>
      </c>
      <c r="AF940">
        <f>SUMPRODUCT(U940:AE940,Weights!$E$3:$O$3)</f>
        <v>0</v>
      </c>
    </row>
    <row r="941" spans="21:32" x14ac:dyDescent="0.25">
      <c r="U941">
        <f t="shared" si="155"/>
        <v>0</v>
      </c>
      <c r="V941">
        <f t="shared" si="156"/>
        <v>0</v>
      </c>
      <c r="W941">
        <f t="shared" si="157"/>
        <v>0</v>
      </c>
      <c r="X941">
        <f t="shared" si="158"/>
        <v>0</v>
      </c>
      <c r="Y941">
        <f t="shared" si="159"/>
        <v>0</v>
      </c>
      <c r="Z941">
        <f t="shared" si="160"/>
        <v>0</v>
      </c>
      <c r="AA941">
        <f t="shared" si="161"/>
        <v>0</v>
      </c>
      <c r="AB941">
        <f t="shared" si="162"/>
        <v>0</v>
      </c>
      <c r="AC941">
        <f t="shared" si="163"/>
        <v>0</v>
      </c>
      <c r="AD941">
        <f t="shared" si="164"/>
        <v>0</v>
      </c>
      <c r="AE941">
        <f t="shared" si="165"/>
        <v>0</v>
      </c>
      <c r="AF941">
        <f>SUMPRODUCT(U941:AE941,Weights!$E$3:$O$3)</f>
        <v>0</v>
      </c>
    </row>
    <row r="942" spans="21:32" x14ac:dyDescent="0.25">
      <c r="U942">
        <f t="shared" si="155"/>
        <v>0</v>
      </c>
      <c r="V942">
        <f t="shared" si="156"/>
        <v>0</v>
      </c>
      <c r="W942">
        <f t="shared" si="157"/>
        <v>0</v>
      </c>
      <c r="X942">
        <f t="shared" si="158"/>
        <v>0</v>
      </c>
      <c r="Y942">
        <f t="shared" si="159"/>
        <v>0</v>
      </c>
      <c r="Z942">
        <f t="shared" si="160"/>
        <v>0</v>
      </c>
      <c r="AA942">
        <f t="shared" si="161"/>
        <v>0</v>
      </c>
      <c r="AB942">
        <f t="shared" si="162"/>
        <v>0</v>
      </c>
      <c r="AC942">
        <f t="shared" si="163"/>
        <v>0</v>
      </c>
      <c r="AD942">
        <f t="shared" si="164"/>
        <v>0</v>
      </c>
      <c r="AE942">
        <f t="shared" si="165"/>
        <v>0</v>
      </c>
      <c r="AF942">
        <f>SUMPRODUCT(U942:AE942,Weights!$E$3:$O$3)</f>
        <v>0</v>
      </c>
    </row>
    <row r="943" spans="21:32" x14ac:dyDescent="0.25">
      <c r="U943">
        <f t="shared" si="155"/>
        <v>0</v>
      </c>
      <c r="V943">
        <f t="shared" si="156"/>
        <v>0</v>
      </c>
      <c r="W943">
        <f t="shared" si="157"/>
        <v>0</v>
      </c>
      <c r="X943">
        <f t="shared" si="158"/>
        <v>0</v>
      </c>
      <c r="Y943">
        <f t="shared" si="159"/>
        <v>0</v>
      </c>
      <c r="Z943">
        <f t="shared" si="160"/>
        <v>0</v>
      </c>
      <c r="AA943">
        <f t="shared" si="161"/>
        <v>0</v>
      </c>
      <c r="AB943">
        <f t="shared" si="162"/>
        <v>0</v>
      </c>
      <c r="AC943">
        <f t="shared" si="163"/>
        <v>0</v>
      </c>
      <c r="AD943">
        <f t="shared" si="164"/>
        <v>0</v>
      </c>
      <c r="AE943">
        <f t="shared" si="165"/>
        <v>0</v>
      </c>
      <c r="AF943">
        <f>SUMPRODUCT(U943:AE943,Weights!$E$3:$O$3)</f>
        <v>0</v>
      </c>
    </row>
    <row r="944" spans="21:32" x14ac:dyDescent="0.25">
      <c r="U944">
        <f t="shared" si="155"/>
        <v>0</v>
      </c>
      <c r="V944">
        <f t="shared" si="156"/>
        <v>0</v>
      </c>
      <c r="W944">
        <f t="shared" si="157"/>
        <v>0</v>
      </c>
      <c r="X944">
        <f t="shared" si="158"/>
        <v>0</v>
      </c>
      <c r="Y944">
        <f t="shared" si="159"/>
        <v>0</v>
      </c>
      <c r="Z944">
        <f t="shared" si="160"/>
        <v>0</v>
      </c>
      <c r="AA944">
        <f t="shared" si="161"/>
        <v>0</v>
      </c>
      <c r="AB944">
        <f t="shared" si="162"/>
        <v>0</v>
      </c>
      <c r="AC944">
        <f t="shared" si="163"/>
        <v>0</v>
      </c>
      <c r="AD944">
        <f t="shared" si="164"/>
        <v>0</v>
      </c>
      <c r="AE944">
        <f t="shared" si="165"/>
        <v>0</v>
      </c>
      <c r="AF944">
        <f>SUMPRODUCT(U944:AE944,Weights!$E$3:$O$3)</f>
        <v>0</v>
      </c>
    </row>
    <row r="945" spans="21:32" x14ac:dyDescent="0.25">
      <c r="U945">
        <f t="shared" si="155"/>
        <v>0</v>
      </c>
      <c r="V945">
        <f t="shared" si="156"/>
        <v>0</v>
      </c>
      <c r="W945">
        <f t="shared" si="157"/>
        <v>0</v>
      </c>
      <c r="X945">
        <f t="shared" si="158"/>
        <v>0</v>
      </c>
      <c r="Y945">
        <f t="shared" si="159"/>
        <v>0</v>
      </c>
      <c r="Z945">
        <f t="shared" si="160"/>
        <v>0</v>
      </c>
      <c r="AA945">
        <f t="shared" si="161"/>
        <v>0</v>
      </c>
      <c r="AB945">
        <f t="shared" si="162"/>
        <v>0</v>
      </c>
      <c r="AC945">
        <f t="shared" si="163"/>
        <v>0</v>
      </c>
      <c r="AD945">
        <f t="shared" si="164"/>
        <v>0</v>
      </c>
      <c r="AE945">
        <f t="shared" si="165"/>
        <v>0</v>
      </c>
      <c r="AF945">
        <f>SUMPRODUCT(U945:AE945,Weights!$E$3:$O$3)</f>
        <v>0</v>
      </c>
    </row>
    <row r="946" spans="21:32" x14ac:dyDescent="0.25">
      <c r="U946">
        <f t="shared" si="155"/>
        <v>0</v>
      </c>
      <c r="V946">
        <f t="shared" si="156"/>
        <v>0</v>
      </c>
      <c r="W946">
        <f t="shared" si="157"/>
        <v>0</v>
      </c>
      <c r="X946">
        <f t="shared" si="158"/>
        <v>0</v>
      </c>
      <c r="Y946">
        <f t="shared" si="159"/>
        <v>0</v>
      </c>
      <c r="Z946">
        <f t="shared" si="160"/>
        <v>0</v>
      </c>
      <c r="AA946">
        <f t="shared" si="161"/>
        <v>0</v>
      </c>
      <c r="AB946">
        <f t="shared" si="162"/>
        <v>0</v>
      </c>
      <c r="AC946">
        <f t="shared" si="163"/>
        <v>0</v>
      </c>
      <c r="AD946">
        <f t="shared" si="164"/>
        <v>0</v>
      </c>
      <c r="AE946">
        <f t="shared" si="165"/>
        <v>0</v>
      </c>
      <c r="AF946">
        <f>SUMPRODUCT(U946:AE946,Weights!$E$3:$O$3)</f>
        <v>0</v>
      </c>
    </row>
    <row r="947" spans="21:32" x14ac:dyDescent="0.25">
      <c r="U947">
        <f t="shared" si="155"/>
        <v>0</v>
      </c>
      <c r="V947">
        <f t="shared" si="156"/>
        <v>0</v>
      </c>
      <c r="W947">
        <f t="shared" si="157"/>
        <v>0</v>
      </c>
      <c r="X947">
        <f t="shared" si="158"/>
        <v>0</v>
      </c>
      <c r="Y947">
        <f t="shared" si="159"/>
        <v>0</v>
      </c>
      <c r="Z947">
        <f t="shared" si="160"/>
        <v>0</v>
      </c>
      <c r="AA947">
        <f t="shared" si="161"/>
        <v>0</v>
      </c>
      <c r="AB947">
        <f t="shared" si="162"/>
        <v>0</v>
      </c>
      <c r="AC947">
        <f t="shared" si="163"/>
        <v>0</v>
      </c>
      <c r="AD947">
        <f t="shared" si="164"/>
        <v>0</v>
      </c>
      <c r="AE947">
        <f t="shared" si="165"/>
        <v>0</v>
      </c>
      <c r="AF947">
        <f>SUMPRODUCT(U947:AE947,Weights!$E$3:$O$3)</f>
        <v>0</v>
      </c>
    </row>
    <row r="948" spans="21:32" x14ac:dyDescent="0.25">
      <c r="U948">
        <f t="shared" si="155"/>
        <v>0</v>
      </c>
      <c r="V948">
        <f t="shared" si="156"/>
        <v>0</v>
      </c>
      <c r="W948">
        <f t="shared" si="157"/>
        <v>0</v>
      </c>
      <c r="X948">
        <f t="shared" si="158"/>
        <v>0</v>
      </c>
      <c r="Y948">
        <f t="shared" si="159"/>
        <v>0</v>
      </c>
      <c r="Z948">
        <f t="shared" si="160"/>
        <v>0</v>
      </c>
      <c r="AA948">
        <f t="shared" si="161"/>
        <v>0</v>
      </c>
      <c r="AB948">
        <f t="shared" si="162"/>
        <v>0</v>
      </c>
      <c r="AC948">
        <f t="shared" si="163"/>
        <v>0</v>
      </c>
      <c r="AD948">
        <f t="shared" si="164"/>
        <v>0</v>
      </c>
      <c r="AE948">
        <f t="shared" si="165"/>
        <v>0</v>
      </c>
      <c r="AF948">
        <f>SUMPRODUCT(U948:AE948,Weights!$E$3:$O$3)</f>
        <v>0</v>
      </c>
    </row>
    <row r="949" spans="21:32" x14ac:dyDescent="0.25">
      <c r="U949">
        <f t="shared" si="155"/>
        <v>0</v>
      </c>
      <c r="V949">
        <f t="shared" si="156"/>
        <v>0</v>
      </c>
      <c r="W949">
        <f t="shared" si="157"/>
        <v>0</v>
      </c>
      <c r="X949">
        <f t="shared" si="158"/>
        <v>0</v>
      </c>
      <c r="Y949">
        <f t="shared" si="159"/>
        <v>0</v>
      </c>
      <c r="Z949">
        <f t="shared" si="160"/>
        <v>0</v>
      </c>
      <c r="AA949">
        <f t="shared" si="161"/>
        <v>0</v>
      </c>
      <c r="AB949">
        <f t="shared" si="162"/>
        <v>0</v>
      </c>
      <c r="AC949">
        <f t="shared" si="163"/>
        <v>0</v>
      </c>
      <c r="AD949">
        <f t="shared" si="164"/>
        <v>0</v>
      </c>
      <c r="AE949">
        <f t="shared" si="165"/>
        <v>0</v>
      </c>
      <c r="AF949">
        <f>SUMPRODUCT(U949:AE949,Weights!$E$3:$O$3)</f>
        <v>0</v>
      </c>
    </row>
    <row r="950" spans="21:32" x14ac:dyDescent="0.25">
      <c r="U950">
        <f t="shared" si="155"/>
        <v>0</v>
      </c>
      <c r="V950">
        <f t="shared" si="156"/>
        <v>0</v>
      </c>
      <c r="W950">
        <f t="shared" si="157"/>
        <v>0</v>
      </c>
      <c r="X950">
        <f t="shared" si="158"/>
        <v>0</v>
      </c>
      <c r="Y950">
        <f t="shared" si="159"/>
        <v>0</v>
      </c>
      <c r="Z950">
        <f t="shared" si="160"/>
        <v>0</v>
      </c>
      <c r="AA950">
        <f t="shared" si="161"/>
        <v>0</v>
      </c>
      <c r="AB950">
        <f t="shared" si="162"/>
        <v>0</v>
      </c>
      <c r="AC950">
        <f t="shared" si="163"/>
        <v>0</v>
      </c>
      <c r="AD950">
        <f t="shared" si="164"/>
        <v>0</v>
      </c>
      <c r="AE950">
        <f t="shared" si="165"/>
        <v>0</v>
      </c>
      <c r="AF950">
        <f>SUMPRODUCT(U950:AE950,Weights!$E$3:$O$3)</f>
        <v>0</v>
      </c>
    </row>
    <row r="951" spans="21:32" x14ac:dyDescent="0.25">
      <c r="U951">
        <f t="shared" ref="U951:U1000" si="166">C951</f>
        <v>0</v>
      </c>
      <c r="V951">
        <f t="shared" ref="V951:V1000" si="167">D951</f>
        <v>0</v>
      </c>
      <c r="W951">
        <f t="shared" ref="W951:W1000" si="168">E951</f>
        <v>0</v>
      </c>
      <c r="X951">
        <f t="shared" ref="X951:X1000" si="169">F951</f>
        <v>0</v>
      </c>
      <c r="Y951">
        <f t="shared" ref="Y951:Y1000" si="170">G951</f>
        <v>0</v>
      </c>
      <c r="Z951">
        <f t="shared" ref="Z951:Z1000" si="171">H951</f>
        <v>0</v>
      </c>
      <c r="AA951">
        <f t="shared" ref="AA951:AA1000" si="172">I951</f>
        <v>0</v>
      </c>
      <c r="AB951">
        <f t="shared" ref="AB951:AB1000" si="173">J951</f>
        <v>0</v>
      </c>
      <c r="AC951">
        <f t="shared" ref="AC951:AC1000" si="174">K951</f>
        <v>0</v>
      </c>
      <c r="AD951">
        <f t="shared" ref="AD951:AD1000" si="175">L951</f>
        <v>0</v>
      </c>
      <c r="AE951">
        <f t="shared" ref="AE951:AE1000" si="176">M951</f>
        <v>0</v>
      </c>
      <c r="AF951">
        <f>SUMPRODUCT(U951:AE951,Weights!$E$3:$O$3)</f>
        <v>0</v>
      </c>
    </row>
    <row r="952" spans="21:32" x14ac:dyDescent="0.25">
      <c r="U952">
        <f t="shared" si="166"/>
        <v>0</v>
      </c>
      <c r="V952">
        <f t="shared" si="167"/>
        <v>0</v>
      </c>
      <c r="W952">
        <f t="shared" si="168"/>
        <v>0</v>
      </c>
      <c r="X952">
        <f t="shared" si="169"/>
        <v>0</v>
      </c>
      <c r="Y952">
        <f t="shared" si="170"/>
        <v>0</v>
      </c>
      <c r="Z952">
        <f t="shared" si="171"/>
        <v>0</v>
      </c>
      <c r="AA952">
        <f t="shared" si="172"/>
        <v>0</v>
      </c>
      <c r="AB952">
        <f t="shared" si="173"/>
        <v>0</v>
      </c>
      <c r="AC952">
        <f t="shared" si="174"/>
        <v>0</v>
      </c>
      <c r="AD952">
        <f t="shared" si="175"/>
        <v>0</v>
      </c>
      <c r="AE952">
        <f t="shared" si="176"/>
        <v>0</v>
      </c>
      <c r="AF952">
        <f>SUMPRODUCT(U952:AE952,Weights!$E$3:$O$3)</f>
        <v>0</v>
      </c>
    </row>
    <row r="953" spans="21:32" x14ac:dyDescent="0.25">
      <c r="U953">
        <f t="shared" si="166"/>
        <v>0</v>
      </c>
      <c r="V953">
        <f t="shared" si="167"/>
        <v>0</v>
      </c>
      <c r="W953">
        <f t="shared" si="168"/>
        <v>0</v>
      </c>
      <c r="X953">
        <f t="shared" si="169"/>
        <v>0</v>
      </c>
      <c r="Y953">
        <f t="shared" si="170"/>
        <v>0</v>
      </c>
      <c r="Z953">
        <f t="shared" si="171"/>
        <v>0</v>
      </c>
      <c r="AA953">
        <f t="shared" si="172"/>
        <v>0</v>
      </c>
      <c r="AB953">
        <f t="shared" si="173"/>
        <v>0</v>
      </c>
      <c r="AC953">
        <f t="shared" si="174"/>
        <v>0</v>
      </c>
      <c r="AD953">
        <f t="shared" si="175"/>
        <v>0</v>
      </c>
      <c r="AE953">
        <f t="shared" si="176"/>
        <v>0</v>
      </c>
      <c r="AF953">
        <f>SUMPRODUCT(U953:AE953,Weights!$E$3:$O$3)</f>
        <v>0</v>
      </c>
    </row>
    <row r="954" spans="21:32" x14ac:dyDescent="0.25">
      <c r="U954">
        <f t="shared" si="166"/>
        <v>0</v>
      </c>
      <c r="V954">
        <f t="shared" si="167"/>
        <v>0</v>
      </c>
      <c r="W954">
        <f t="shared" si="168"/>
        <v>0</v>
      </c>
      <c r="X954">
        <f t="shared" si="169"/>
        <v>0</v>
      </c>
      <c r="Y954">
        <f t="shared" si="170"/>
        <v>0</v>
      </c>
      <c r="Z954">
        <f t="shared" si="171"/>
        <v>0</v>
      </c>
      <c r="AA954">
        <f t="shared" si="172"/>
        <v>0</v>
      </c>
      <c r="AB954">
        <f t="shared" si="173"/>
        <v>0</v>
      </c>
      <c r="AC954">
        <f t="shared" si="174"/>
        <v>0</v>
      </c>
      <c r="AD954">
        <f t="shared" si="175"/>
        <v>0</v>
      </c>
      <c r="AE954">
        <f t="shared" si="176"/>
        <v>0</v>
      </c>
      <c r="AF954">
        <f>SUMPRODUCT(U954:AE954,Weights!$E$3:$O$3)</f>
        <v>0</v>
      </c>
    </row>
    <row r="955" spans="21:32" x14ac:dyDescent="0.25">
      <c r="U955">
        <f t="shared" si="166"/>
        <v>0</v>
      </c>
      <c r="V955">
        <f t="shared" si="167"/>
        <v>0</v>
      </c>
      <c r="W955">
        <f t="shared" si="168"/>
        <v>0</v>
      </c>
      <c r="X955">
        <f t="shared" si="169"/>
        <v>0</v>
      </c>
      <c r="Y955">
        <f t="shared" si="170"/>
        <v>0</v>
      </c>
      <c r="Z955">
        <f t="shared" si="171"/>
        <v>0</v>
      </c>
      <c r="AA955">
        <f t="shared" si="172"/>
        <v>0</v>
      </c>
      <c r="AB955">
        <f t="shared" si="173"/>
        <v>0</v>
      </c>
      <c r="AC955">
        <f t="shared" si="174"/>
        <v>0</v>
      </c>
      <c r="AD955">
        <f t="shared" si="175"/>
        <v>0</v>
      </c>
      <c r="AE955">
        <f t="shared" si="176"/>
        <v>0</v>
      </c>
      <c r="AF955">
        <f>SUMPRODUCT(U955:AE955,Weights!$E$3:$O$3)</f>
        <v>0</v>
      </c>
    </row>
    <row r="956" spans="21:32" x14ac:dyDescent="0.25">
      <c r="U956">
        <f t="shared" si="166"/>
        <v>0</v>
      </c>
      <c r="V956">
        <f t="shared" si="167"/>
        <v>0</v>
      </c>
      <c r="W956">
        <f t="shared" si="168"/>
        <v>0</v>
      </c>
      <c r="X956">
        <f t="shared" si="169"/>
        <v>0</v>
      </c>
      <c r="Y956">
        <f t="shared" si="170"/>
        <v>0</v>
      </c>
      <c r="Z956">
        <f t="shared" si="171"/>
        <v>0</v>
      </c>
      <c r="AA956">
        <f t="shared" si="172"/>
        <v>0</v>
      </c>
      <c r="AB956">
        <f t="shared" si="173"/>
        <v>0</v>
      </c>
      <c r="AC956">
        <f t="shared" si="174"/>
        <v>0</v>
      </c>
      <c r="AD956">
        <f t="shared" si="175"/>
        <v>0</v>
      </c>
      <c r="AE956">
        <f t="shared" si="176"/>
        <v>0</v>
      </c>
      <c r="AF956">
        <f>SUMPRODUCT(U956:AE956,Weights!$E$3:$O$3)</f>
        <v>0</v>
      </c>
    </row>
    <row r="957" spans="21:32" x14ac:dyDescent="0.25">
      <c r="U957">
        <f t="shared" si="166"/>
        <v>0</v>
      </c>
      <c r="V957">
        <f t="shared" si="167"/>
        <v>0</v>
      </c>
      <c r="W957">
        <f t="shared" si="168"/>
        <v>0</v>
      </c>
      <c r="X957">
        <f t="shared" si="169"/>
        <v>0</v>
      </c>
      <c r="Y957">
        <f t="shared" si="170"/>
        <v>0</v>
      </c>
      <c r="Z957">
        <f t="shared" si="171"/>
        <v>0</v>
      </c>
      <c r="AA957">
        <f t="shared" si="172"/>
        <v>0</v>
      </c>
      <c r="AB957">
        <f t="shared" si="173"/>
        <v>0</v>
      </c>
      <c r="AC957">
        <f t="shared" si="174"/>
        <v>0</v>
      </c>
      <c r="AD957">
        <f t="shared" si="175"/>
        <v>0</v>
      </c>
      <c r="AE957">
        <f t="shared" si="176"/>
        <v>0</v>
      </c>
      <c r="AF957">
        <f>SUMPRODUCT(U957:AE957,Weights!$E$3:$O$3)</f>
        <v>0</v>
      </c>
    </row>
    <row r="958" spans="21:32" x14ac:dyDescent="0.25">
      <c r="U958">
        <f t="shared" si="166"/>
        <v>0</v>
      </c>
      <c r="V958">
        <f t="shared" si="167"/>
        <v>0</v>
      </c>
      <c r="W958">
        <f t="shared" si="168"/>
        <v>0</v>
      </c>
      <c r="X958">
        <f t="shared" si="169"/>
        <v>0</v>
      </c>
      <c r="Y958">
        <f t="shared" si="170"/>
        <v>0</v>
      </c>
      <c r="Z958">
        <f t="shared" si="171"/>
        <v>0</v>
      </c>
      <c r="AA958">
        <f t="shared" si="172"/>
        <v>0</v>
      </c>
      <c r="AB958">
        <f t="shared" si="173"/>
        <v>0</v>
      </c>
      <c r="AC958">
        <f t="shared" si="174"/>
        <v>0</v>
      </c>
      <c r="AD958">
        <f t="shared" si="175"/>
        <v>0</v>
      </c>
      <c r="AE958">
        <f t="shared" si="176"/>
        <v>0</v>
      </c>
      <c r="AF958">
        <f>SUMPRODUCT(U958:AE958,Weights!$E$3:$O$3)</f>
        <v>0</v>
      </c>
    </row>
    <row r="959" spans="21:32" x14ac:dyDescent="0.25">
      <c r="U959">
        <f t="shared" si="166"/>
        <v>0</v>
      </c>
      <c r="V959">
        <f t="shared" si="167"/>
        <v>0</v>
      </c>
      <c r="W959">
        <f t="shared" si="168"/>
        <v>0</v>
      </c>
      <c r="X959">
        <f t="shared" si="169"/>
        <v>0</v>
      </c>
      <c r="Y959">
        <f t="shared" si="170"/>
        <v>0</v>
      </c>
      <c r="Z959">
        <f t="shared" si="171"/>
        <v>0</v>
      </c>
      <c r="AA959">
        <f t="shared" si="172"/>
        <v>0</v>
      </c>
      <c r="AB959">
        <f t="shared" si="173"/>
        <v>0</v>
      </c>
      <c r="AC959">
        <f t="shared" si="174"/>
        <v>0</v>
      </c>
      <c r="AD959">
        <f t="shared" si="175"/>
        <v>0</v>
      </c>
      <c r="AE959">
        <f t="shared" si="176"/>
        <v>0</v>
      </c>
      <c r="AF959">
        <f>SUMPRODUCT(U959:AE959,Weights!$E$3:$O$3)</f>
        <v>0</v>
      </c>
    </row>
    <row r="960" spans="21:32" x14ac:dyDescent="0.25">
      <c r="U960">
        <f t="shared" si="166"/>
        <v>0</v>
      </c>
      <c r="V960">
        <f t="shared" si="167"/>
        <v>0</v>
      </c>
      <c r="W960">
        <f t="shared" si="168"/>
        <v>0</v>
      </c>
      <c r="X960">
        <f t="shared" si="169"/>
        <v>0</v>
      </c>
      <c r="Y960">
        <f t="shared" si="170"/>
        <v>0</v>
      </c>
      <c r="Z960">
        <f t="shared" si="171"/>
        <v>0</v>
      </c>
      <c r="AA960">
        <f t="shared" si="172"/>
        <v>0</v>
      </c>
      <c r="AB960">
        <f t="shared" si="173"/>
        <v>0</v>
      </c>
      <c r="AC960">
        <f t="shared" si="174"/>
        <v>0</v>
      </c>
      <c r="AD960">
        <f t="shared" si="175"/>
        <v>0</v>
      </c>
      <c r="AE960">
        <f t="shared" si="176"/>
        <v>0</v>
      </c>
      <c r="AF960">
        <f>SUMPRODUCT(U960:AE960,Weights!$E$3:$O$3)</f>
        <v>0</v>
      </c>
    </row>
    <row r="961" spans="21:32" x14ac:dyDescent="0.25">
      <c r="U961">
        <f t="shared" si="166"/>
        <v>0</v>
      </c>
      <c r="V961">
        <f t="shared" si="167"/>
        <v>0</v>
      </c>
      <c r="W961">
        <f t="shared" si="168"/>
        <v>0</v>
      </c>
      <c r="X961">
        <f t="shared" si="169"/>
        <v>0</v>
      </c>
      <c r="Y961">
        <f t="shared" si="170"/>
        <v>0</v>
      </c>
      <c r="Z961">
        <f t="shared" si="171"/>
        <v>0</v>
      </c>
      <c r="AA961">
        <f t="shared" si="172"/>
        <v>0</v>
      </c>
      <c r="AB961">
        <f t="shared" si="173"/>
        <v>0</v>
      </c>
      <c r="AC961">
        <f t="shared" si="174"/>
        <v>0</v>
      </c>
      <c r="AD961">
        <f t="shared" si="175"/>
        <v>0</v>
      </c>
      <c r="AE961">
        <f t="shared" si="176"/>
        <v>0</v>
      </c>
      <c r="AF961">
        <f>SUMPRODUCT(U961:AE961,Weights!$E$3:$O$3)</f>
        <v>0</v>
      </c>
    </row>
    <row r="962" spans="21:32" x14ac:dyDescent="0.25">
      <c r="U962">
        <f t="shared" si="166"/>
        <v>0</v>
      </c>
      <c r="V962">
        <f t="shared" si="167"/>
        <v>0</v>
      </c>
      <c r="W962">
        <f t="shared" si="168"/>
        <v>0</v>
      </c>
      <c r="X962">
        <f t="shared" si="169"/>
        <v>0</v>
      </c>
      <c r="Y962">
        <f t="shared" si="170"/>
        <v>0</v>
      </c>
      <c r="Z962">
        <f t="shared" si="171"/>
        <v>0</v>
      </c>
      <c r="AA962">
        <f t="shared" si="172"/>
        <v>0</v>
      </c>
      <c r="AB962">
        <f t="shared" si="173"/>
        <v>0</v>
      </c>
      <c r="AC962">
        <f t="shared" si="174"/>
        <v>0</v>
      </c>
      <c r="AD962">
        <f t="shared" si="175"/>
        <v>0</v>
      </c>
      <c r="AE962">
        <f t="shared" si="176"/>
        <v>0</v>
      </c>
      <c r="AF962">
        <f>SUMPRODUCT(U962:AE962,Weights!$E$3:$O$3)</f>
        <v>0</v>
      </c>
    </row>
    <row r="963" spans="21:32" x14ac:dyDescent="0.25">
      <c r="U963">
        <f t="shared" si="166"/>
        <v>0</v>
      </c>
      <c r="V963">
        <f t="shared" si="167"/>
        <v>0</v>
      </c>
      <c r="W963">
        <f t="shared" si="168"/>
        <v>0</v>
      </c>
      <c r="X963">
        <f t="shared" si="169"/>
        <v>0</v>
      </c>
      <c r="Y963">
        <f t="shared" si="170"/>
        <v>0</v>
      </c>
      <c r="Z963">
        <f t="shared" si="171"/>
        <v>0</v>
      </c>
      <c r="AA963">
        <f t="shared" si="172"/>
        <v>0</v>
      </c>
      <c r="AB963">
        <f t="shared" si="173"/>
        <v>0</v>
      </c>
      <c r="AC963">
        <f t="shared" si="174"/>
        <v>0</v>
      </c>
      <c r="AD963">
        <f t="shared" si="175"/>
        <v>0</v>
      </c>
      <c r="AE963">
        <f t="shared" si="176"/>
        <v>0</v>
      </c>
      <c r="AF963">
        <f>SUMPRODUCT(U963:AE963,Weights!$E$3:$O$3)</f>
        <v>0</v>
      </c>
    </row>
    <row r="964" spans="21:32" x14ac:dyDescent="0.25">
      <c r="U964">
        <f t="shared" si="166"/>
        <v>0</v>
      </c>
      <c r="V964">
        <f t="shared" si="167"/>
        <v>0</v>
      </c>
      <c r="W964">
        <f t="shared" si="168"/>
        <v>0</v>
      </c>
      <c r="X964">
        <f t="shared" si="169"/>
        <v>0</v>
      </c>
      <c r="Y964">
        <f t="shared" si="170"/>
        <v>0</v>
      </c>
      <c r="Z964">
        <f t="shared" si="171"/>
        <v>0</v>
      </c>
      <c r="AA964">
        <f t="shared" si="172"/>
        <v>0</v>
      </c>
      <c r="AB964">
        <f t="shared" si="173"/>
        <v>0</v>
      </c>
      <c r="AC964">
        <f t="shared" si="174"/>
        <v>0</v>
      </c>
      <c r="AD964">
        <f t="shared" si="175"/>
        <v>0</v>
      </c>
      <c r="AE964">
        <f t="shared" si="176"/>
        <v>0</v>
      </c>
      <c r="AF964">
        <f>SUMPRODUCT(U964:AE964,Weights!$E$3:$O$3)</f>
        <v>0</v>
      </c>
    </row>
    <row r="965" spans="21:32" x14ac:dyDescent="0.25">
      <c r="U965">
        <f t="shared" si="166"/>
        <v>0</v>
      </c>
      <c r="V965">
        <f t="shared" si="167"/>
        <v>0</v>
      </c>
      <c r="W965">
        <f t="shared" si="168"/>
        <v>0</v>
      </c>
      <c r="X965">
        <f t="shared" si="169"/>
        <v>0</v>
      </c>
      <c r="Y965">
        <f t="shared" si="170"/>
        <v>0</v>
      </c>
      <c r="Z965">
        <f t="shared" si="171"/>
        <v>0</v>
      </c>
      <c r="AA965">
        <f t="shared" si="172"/>
        <v>0</v>
      </c>
      <c r="AB965">
        <f t="shared" si="173"/>
        <v>0</v>
      </c>
      <c r="AC965">
        <f t="shared" si="174"/>
        <v>0</v>
      </c>
      <c r="AD965">
        <f t="shared" si="175"/>
        <v>0</v>
      </c>
      <c r="AE965">
        <f t="shared" si="176"/>
        <v>0</v>
      </c>
      <c r="AF965">
        <f>SUMPRODUCT(U965:AE965,Weights!$E$3:$O$3)</f>
        <v>0</v>
      </c>
    </row>
    <row r="966" spans="21:32" x14ac:dyDescent="0.25">
      <c r="U966">
        <f t="shared" si="166"/>
        <v>0</v>
      </c>
      <c r="V966">
        <f t="shared" si="167"/>
        <v>0</v>
      </c>
      <c r="W966">
        <f t="shared" si="168"/>
        <v>0</v>
      </c>
      <c r="X966">
        <f t="shared" si="169"/>
        <v>0</v>
      </c>
      <c r="Y966">
        <f t="shared" si="170"/>
        <v>0</v>
      </c>
      <c r="Z966">
        <f t="shared" si="171"/>
        <v>0</v>
      </c>
      <c r="AA966">
        <f t="shared" si="172"/>
        <v>0</v>
      </c>
      <c r="AB966">
        <f t="shared" si="173"/>
        <v>0</v>
      </c>
      <c r="AC966">
        <f t="shared" si="174"/>
        <v>0</v>
      </c>
      <c r="AD966">
        <f t="shared" si="175"/>
        <v>0</v>
      </c>
      <c r="AE966">
        <f t="shared" si="176"/>
        <v>0</v>
      </c>
      <c r="AF966">
        <f>SUMPRODUCT(U966:AE966,Weights!$E$3:$O$3)</f>
        <v>0</v>
      </c>
    </row>
    <row r="967" spans="21:32" x14ac:dyDescent="0.25">
      <c r="U967">
        <f t="shared" si="166"/>
        <v>0</v>
      </c>
      <c r="V967">
        <f t="shared" si="167"/>
        <v>0</v>
      </c>
      <c r="W967">
        <f t="shared" si="168"/>
        <v>0</v>
      </c>
      <c r="X967">
        <f t="shared" si="169"/>
        <v>0</v>
      </c>
      <c r="Y967">
        <f t="shared" si="170"/>
        <v>0</v>
      </c>
      <c r="Z967">
        <f t="shared" si="171"/>
        <v>0</v>
      </c>
      <c r="AA967">
        <f t="shared" si="172"/>
        <v>0</v>
      </c>
      <c r="AB967">
        <f t="shared" si="173"/>
        <v>0</v>
      </c>
      <c r="AC967">
        <f t="shared" si="174"/>
        <v>0</v>
      </c>
      <c r="AD967">
        <f t="shared" si="175"/>
        <v>0</v>
      </c>
      <c r="AE967">
        <f t="shared" si="176"/>
        <v>0</v>
      </c>
      <c r="AF967">
        <f>SUMPRODUCT(U967:AE967,Weights!$E$3:$O$3)</f>
        <v>0</v>
      </c>
    </row>
    <row r="968" spans="21:32" x14ac:dyDescent="0.25">
      <c r="U968">
        <f t="shared" si="166"/>
        <v>0</v>
      </c>
      <c r="V968">
        <f t="shared" si="167"/>
        <v>0</v>
      </c>
      <c r="W968">
        <f t="shared" si="168"/>
        <v>0</v>
      </c>
      <c r="X968">
        <f t="shared" si="169"/>
        <v>0</v>
      </c>
      <c r="Y968">
        <f t="shared" si="170"/>
        <v>0</v>
      </c>
      <c r="Z968">
        <f t="shared" si="171"/>
        <v>0</v>
      </c>
      <c r="AA968">
        <f t="shared" si="172"/>
        <v>0</v>
      </c>
      <c r="AB968">
        <f t="shared" si="173"/>
        <v>0</v>
      </c>
      <c r="AC968">
        <f t="shared" si="174"/>
        <v>0</v>
      </c>
      <c r="AD968">
        <f t="shared" si="175"/>
        <v>0</v>
      </c>
      <c r="AE968">
        <f t="shared" si="176"/>
        <v>0</v>
      </c>
      <c r="AF968">
        <f>SUMPRODUCT(U968:AE968,Weights!$E$3:$O$3)</f>
        <v>0</v>
      </c>
    </row>
    <row r="969" spans="21:32" x14ac:dyDescent="0.25">
      <c r="U969">
        <f t="shared" si="166"/>
        <v>0</v>
      </c>
      <c r="V969">
        <f t="shared" si="167"/>
        <v>0</v>
      </c>
      <c r="W969">
        <f t="shared" si="168"/>
        <v>0</v>
      </c>
      <c r="X969">
        <f t="shared" si="169"/>
        <v>0</v>
      </c>
      <c r="Y969">
        <f t="shared" si="170"/>
        <v>0</v>
      </c>
      <c r="Z969">
        <f t="shared" si="171"/>
        <v>0</v>
      </c>
      <c r="AA969">
        <f t="shared" si="172"/>
        <v>0</v>
      </c>
      <c r="AB969">
        <f t="shared" si="173"/>
        <v>0</v>
      </c>
      <c r="AC969">
        <f t="shared" si="174"/>
        <v>0</v>
      </c>
      <c r="AD969">
        <f t="shared" si="175"/>
        <v>0</v>
      </c>
      <c r="AE969">
        <f t="shared" si="176"/>
        <v>0</v>
      </c>
      <c r="AF969">
        <f>SUMPRODUCT(U969:AE969,Weights!$E$3:$O$3)</f>
        <v>0</v>
      </c>
    </row>
    <row r="970" spans="21:32" x14ac:dyDescent="0.25">
      <c r="U970">
        <f t="shared" si="166"/>
        <v>0</v>
      </c>
      <c r="V970">
        <f t="shared" si="167"/>
        <v>0</v>
      </c>
      <c r="W970">
        <f t="shared" si="168"/>
        <v>0</v>
      </c>
      <c r="X970">
        <f t="shared" si="169"/>
        <v>0</v>
      </c>
      <c r="Y970">
        <f t="shared" si="170"/>
        <v>0</v>
      </c>
      <c r="Z970">
        <f t="shared" si="171"/>
        <v>0</v>
      </c>
      <c r="AA970">
        <f t="shared" si="172"/>
        <v>0</v>
      </c>
      <c r="AB970">
        <f t="shared" si="173"/>
        <v>0</v>
      </c>
      <c r="AC970">
        <f t="shared" si="174"/>
        <v>0</v>
      </c>
      <c r="AD970">
        <f t="shared" si="175"/>
        <v>0</v>
      </c>
      <c r="AE970">
        <f t="shared" si="176"/>
        <v>0</v>
      </c>
      <c r="AF970">
        <f>SUMPRODUCT(U970:AE970,Weights!$E$3:$O$3)</f>
        <v>0</v>
      </c>
    </row>
    <row r="971" spans="21:32" x14ac:dyDescent="0.25">
      <c r="U971">
        <f t="shared" si="166"/>
        <v>0</v>
      </c>
      <c r="V971">
        <f t="shared" si="167"/>
        <v>0</v>
      </c>
      <c r="W971">
        <f t="shared" si="168"/>
        <v>0</v>
      </c>
      <c r="X971">
        <f t="shared" si="169"/>
        <v>0</v>
      </c>
      <c r="Y971">
        <f t="shared" si="170"/>
        <v>0</v>
      </c>
      <c r="Z971">
        <f t="shared" si="171"/>
        <v>0</v>
      </c>
      <c r="AA971">
        <f t="shared" si="172"/>
        <v>0</v>
      </c>
      <c r="AB971">
        <f t="shared" si="173"/>
        <v>0</v>
      </c>
      <c r="AC971">
        <f t="shared" si="174"/>
        <v>0</v>
      </c>
      <c r="AD971">
        <f t="shared" si="175"/>
        <v>0</v>
      </c>
      <c r="AE971">
        <f t="shared" si="176"/>
        <v>0</v>
      </c>
      <c r="AF971">
        <f>SUMPRODUCT(U971:AE971,Weights!$E$3:$O$3)</f>
        <v>0</v>
      </c>
    </row>
    <row r="972" spans="21:32" x14ac:dyDescent="0.25">
      <c r="U972">
        <f t="shared" si="166"/>
        <v>0</v>
      </c>
      <c r="V972">
        <f t="shared" si="167"/>
        <v>0</v>
      </c>
      <c r="W972">
        <f t="shared" si="168"/>
        <v>0</v>
      </c>
      <c r="X972">
        <f t="shared" si="169"/>
        <v>0</v>
      </c>
      <c r="Y972">
        <f t="shared" si="170"/>
        <v>0</v>
      </c>
      <c r="Z972">
        <f t="shared" si="171"/>
        <v>0</v>
      </c>
      <c r="AA972">
        <f t="shared" si="172"/>
        <v>0</v>
      </c>
      <c r="AB972">
        <f t="shared" si="173"/>
        <v>0</v>
      </c>
      <c r="AC972">
        <f t="shared" si="174"/>
        <v>0</v>
      </c>
      <c r="AD972">
        <f t="shared" si="175"/>
        <v>0</v>
      </c>
      <c r="AE972">
        <f t="shared" si="176"/>
        <v>0</v>
      </c>
      <c r="AF972">
        <f>SUMPRODUCT(U972:AE972,Weights!$E$3:$O$3)</f>
        <v>0</v>
      </c>
    </row>
    <row r="973" spans="21:32" x14ac:dyDescent="0.25">
      <c r="U973">
        <f t="shared" si="166"/>
        <v>0</v>
      </c>
      <c r="V973">
        <f t="shared" si="167"/>
        <v>0</v>
      </c>
      <c r="W973">
        <f t="shared" si="168"/>
        <v>0</v>
      </c>
      <c r="X973">
        <f t="shared" si="169"/>
        <v>0</v>
      </c>
      <c r="Y973">
        <f t="shared" si="170"/>
        <v>0</v>
      </c>
      <c r="Z973">
        <f t="shared" si="171"/>
        <v>0</v>
      </c>
      <c r="AA973">
        <f t="shared" si="172"/>
        <v>0</v>
      </c>
      <c r="AB973">
        <f t="shared" si="173"/>
        <v>0</v>
      </c>
      <c r="AC973">
        <f t="shared" si="174"/>
        <v>0</v>
      </c>
      <c r="AD973">
        <f t="shared" si="175"/>
        <v>0</v>
      </c>
      <c r="AE973">
        <f t="shared" si="176"/>
        <v>0</v>
      </c>
      <c r="AF973">
        <f>SUMPRODUCT(U973:AE973,Weights!$E$3:$O$3)</f>
        <v>0</v>
      </c>
    </row>
    <row r="974" spans="21:32" x14ac:dyDescent="0.25">
      <c r="U974">
        <f t="shared" si="166"/>
        <v>0</v>
      </c>
      <c r="V974">
        <f t="shared" si="167"/>
        <v>0</v>
      </c>
      <c r="W974">
        <f t="shared" si="168"/>
        <v>0</v>
      </c>
      <c r="X974">
        <f t="shared" si="169"/>
        <v>0</v>
      </c>
      <c r="Y974">
        <f t="shared" si="170"/>
        <v>0</v>
      </c>
      <c r="Z974">
        <f t="shared" si="171"/>
        <v>0</v>
      </c>
      <c r="AA974">
        <f t="shared" si="172"/>
        <v>0</v>
      </c>
      <c r="AB974">
        <f t="shared" si="173"/>
        <v>0</v>
      </c>
      <c r="AC974">
        <f t="shared" si="174"/>
        <v>0</v>
      </c>
      <c r="AD974">
        <f t="shared" si="175"/>
        <v>0</v>
      </c>
      <c r="AE974">
        <f t="shared" si="176"/>
        <v>0</v>
      </c>
      <c r="AF974">
        <f>SUMPRODUCT(U974:AE974,Weights!$E$3:$O$3)</f>
        <v>0</v>
      </c>
    </row>
    <row r="975" spans="21:32" x14ac:dyDescent="0.25">
      <c r="U975">
        <f t="shared" si="166"/>
        <v>0</v>
      </c>
      <c r="V975">
        <f t="shared" si="167"/>
        <v>0</v>
      </c>
      <c r="W975">
        <f t="shared" si="168"/>
        <v>0</v>
      </c>
      <c r="X975">
        <f t="shared" si="169"/>
        <v>0</v>
      </c>
      <c r="Y975">
        <f t="shared" si="170"/>
        <v>0</v>
      </c>
      <c r="Z975">
        <f t="shared" si="171"/>
        <v>0</v>
      </c>
      <c r="AA975">
        <f t="shared" si="172"/>
        <v>0</v>
      </c>
      <c r="AB975">
        <f t="shared" si="173"/>
        <v>0</v>
      </c>
      <c r="AC975">
        <f t="shared" si="174"/>
        <v>0</v>
      </c>
      <c r="AD975">
        <f t="shared" si="175"/>
        <v>0</v>
      </c>
      <c r="AE975">
        <f t="shared" si="176"/>
        <v>0</v>
      </c>
      <c r="AF975">
        <f>SUMPRODUCT(U975:AE975,Weights!$E$3:$O$3)</f>
        <v>0</v>
      </c>
    </row>
    <row r="976" spans="21:32" x14ac:dyDescent="0.25">
      <c r="U976">
        <f t="shared" si="166"/>
        <v>0</v>
      </c>
      <c r="V976">
        <f t="shared" si="167"/>
        <v>0</v>
      </c>
      <c r="W976">
        <f t="shared" si="168"/>
        <v>0</v>
      </c>
      <c r="X976">
        <f t="shared" si="169"/>
        <v>0</v>
      </c>
      <c r="Y976">
        <f t="shared" si="170"/>
        <v>0</v>
      </c>
      <c r="Z976">
        <f t="shared" si="171"/>
        <v>0</v>
      </c>
      <c r="AA976">
        <f t="shared" si="172"/>
        <v>0</v>
      </c>
      <c r="AB976">
        <f t="shared" si="173"/>
        <v>0</v>
      </c>
      <c r="AC976">
        <f t="shared" si="174"/>
        <v>0</v>
      </c>
      <c r="AD976">
        <f t="shared" si="175"/>
        <v>0</v>
      </c>
      <c r="AE976">
        <f t="shared" si="176"/>
        <v>0</v>
      </c>
      <c r="AF976">
        <f>SUMPRODUCT(U976:AE976,Weights!$E$3:$O$3)</f>
        <v>0</v>
      </c>
    </row>
    <row r="977" spans="21:32" x14ac:dyDescent="0.25">
      <c r="U977">
        <f t="shared" si="166"/>
        <v>0</v>
      </c>
      <c r="V977">
        <f t="shared" si="167"/>
        <v>0</v>
      </c>
      <c r="W977">
        <f t="shared" si="168"/>
        <v>0</v>
      </c>
      <c r="X977">
        <f t="shared" si="169"/>
        <v>0</v>
      </c>
      <c r="Y977">
        <f t="shared" si="170"/>
        <v>0</v>
      </c>
      <c r="Z977">
        <f t="shared" si="171"/>
        <v>0</v>
      </c>
      <c r="AA977">
        <f t="shared" si="172"/>
        <v>0</v>
      </c>
      <c r="AB977">
        <f t="shared" si="173"/>
        <v>0</v>
      </c>
      <c r="AC977">
        <f t="shared" si="174"/>
        <v>0</v>
      </c>
      <c r="AD977">
        <f t="shared" si="175"/>
        <v>0</v>
      </c>
      <c r="AE977">
        <f t="shared" si="176"/>
        <v>0</v>
      </c>
      <c r="AF977">
        <f>SUMPRODUCT(U977:AE977,Weights!$E$3:$O$3)</f>
        <v>0</v>
      </c>
    </row>
    <row r="978" spans="21:32" x14ac:dyDescent="0.25">
      <c r="U978">
        <f t="shared" si="166"/>
        <v>0</v>
      </c>
      <c r="V978">
        <f t="shared" si="167"/>
        <v>0</v>
      </c>
      <c r="W978">
        <f t="shared" si="168"/>
        <v>0</v>
      </c>
      <c r="X978">
        <f t="shared" si="169"/>
        <v>0</v>
      </c>
      <c r="Y978">
        <f t="shared" si="170"/>
        <v>0</v>
      </c>
      <c r="Z978">
        <f t="shared" si="171"/>
        <v>0</v>
      </c>
      <c r="AA978">
        <f t="shared" si="172"/>
        <v>0</v>
      </c>
      <c r="AB978">
        <f t="shared" si="173"/>
        <v>0</v>
      </c>
      <c r="AC978">
        <f t="shared" si="174"/>
        <v>0</v>
      </c>
      <c r="AD978">
        <f t="shared" si="175"/>
        <v>0</v>
      </c>
      <c r="AE978">
        <f t="shared" si="176"/>
        <v>0</v>
      </c>
      <c r="AF978">
        <f>SUMPRODUCT(U978:AE978,Weights!$E$3:$O$3)</f>
        <v>0</v>
      </c>
    </row>
    <row r="979" spans="21:32" x14ac:dyDescent="0.25">
      <c r="U979">
        <f t="shared" si="166"/>
        <v>0</v>
      </c>
      <c r="V979">
        <f t="shared" si="167"/>
        <v>0</v>
      </c>
      <c r="W979">
        <f t="shared" si="168"/>
        <v>0</v>
      </c>
      <c r="X979">
        <f t="shared" si="169"/>
        <v>0</v>
      </c>
      <c r="Y979">
        <f t="shared" si="170"/>
        <v>0</v>
      </c>
      <c r="Z979">
        <f t="shared" si="171"/>
        <v>0</v>
      </c>
      <c r="AA979">
        <f t="shared" si="172"/>
        <v>0</v>
      </c>
      <c r="AB979">
        <f t="shared" si="173"/>
        <v>0</v>
      </c>
      <c r="AC979">
        <f t="shared" si="174"/>
        <v>0</v>
      </c>
      <c r="AD979">
        <f t="shared" si="175"/>
        <v>0</v>
      </c>
      <c r="AE979">
        <f t="shared" si="176"/>
        <v>0</v>
      </c>
      <c r="AF979">
        <f>SUMPRODUCT(U979:AE979,Weights!$E$3:$O$3)</f>
        <v>0</v>
      </c>
    </row>
    <row r="980" spans="21:32" x14ac:dyDescent="0.25">
      <c r="U980">
        <f t="shared" si="166"/>
        <v>0</v>
      </c>
      <c r="V980">
        <f t="shared" si="167"/>
        <v>0</v>
      </c>
      <c r="W980">
        <f t="shared" si="168"/>
        <v>0</v>
      </c>
      <c r="X980">
        <f t="shared" si="169"/>
        <v>0</v>
      </c>
      <c r="Y980">
        <f t="shared" si="170"/>
        <v>0</v>
      </c>
      <c r="Z980">
        <f t="shared" si="171"/>
        <v>0</v>
      </c>
      <c r="AA980">
        <f t="shared" si="172"/>
        <v>0</v>
      </c>
      <c r="AB980">
        <f t="shared" si="173"/>
        <v>0</v>
      </c>
      <c r="AC980">
        <f t="shared" si="174"/>
        <v>0</v>
      </c>
      <c r="AD980">
        <f t="shared" si="175"/>
        <v>0</v>
      </c>
      <c r="AE980">
        <f t="shared" si="176"/>
        <v>0</v>
      </c>
      <c r="AF980">
        <f>SUMPRODUCT(U980:AE980,Weights!$E$3:$O$3)</f>
        <v>0</v>
      </c>
    </row>
    <row r="981" spans="21:32" x14ac:dyDescent="0.25">
      <c r="U981">
        <f t="shared" si="166"/>
        <v>0</v>
      </c>
      <c r="V981">
        <f t="shared" si="167"/>
        <v>0</v>
      </c>
      <c r="W981">
        <f t="shared" si="168"/>
        <v>0</v>
      </c>
      <c r="X981">
        <f t="shared" si="169"/>
        <v>0</v>
      </c>
      <c r="Y981">
        <f t="shared" si="170"/>
        <v>0</v>
      </c>
      <c r="Z981">
        <f t="shared" si="171"/>
        <v>0</v>
      </c>
      <c r="AA981">
        <f t="shared" si="172"/>
        <v>0</v>
      </c>
      <c r="AB981">
        <f t="shared" si="173"/>
        <v>0</v>
      </c>
      <c r="AC981">
        <f t="shared" si="174"/>
        <v>0</v>
      </c>
      <c r="AD981">
        <f t="shared" si="175"/>
        <v>0</v>
      </c>
      <c r="AE981">
        <f t="shared" si="176"/>
        <v>0</v>
      </c>
      <c r="AF981">
        <f>SUMPRODUCT(U981:AE981,Weights!$E$3:$O$3)</f>
        <v>0</v>
      </c>
    </row>
    <row r="982" spans="21:32" x14ac:dyDescent="0.25">
      <c r="U982">
        <f t="shared" si="166"/>
        <v>0</v>
      </c>
      <c r="V982">
        <f t="shared" si="167"/>
        <v>0</v>
      </c>
      <c r="W982">
        <f t="shared" si="168"/>
        <v>0</v>
      </c>
      <c r="X982">
        <f t="shared" si="169"/>
        <v>0</v>
      </c>
      <c r="Y982">
        <f t="shared" si="170"/>
        <v>0</v>
      </c>
      <c r="Z982">
        <f t="shared" si="171"/>
        <v>0</v>
      </c>
      <c r="AA982">
        <f t="shared" si="172"/>
        <v>0</v>
      </c>
      <c r="AB982">
        <f t="shared" si="173"/>
        <v>0</v>
      </c>
      <c r="AC982">
        <f t="shared" si="174"/>
        <v>0</v>
      </c>
      <c r="AD982">
        <f t="shared" si="175"/>
        <v>0</v>
      </c>
      <c r="AE982">
        <f t="shared" si="176"/>
        <v>0</v>
      </c>
      <c r="AF982">
        <f>SUMPRODUCT(U982:AE982,Weights!$E$3:$O$3)</f>
        <v>0</v>
      </c>
    </row>
    <row r="983" spans="21:32" x14ac:dyDescent="0.25">
      <c r="U983">
        <f t="shared" si="166"/>
        <v>0</v>
      </c>
      <c r="V983">
        <f t="shared" si="167"/>
        <v>0</v>
      </c>
      <c r="W983">
        <f t="shared" si="168"/>
        <v>0</v>
      </c>
      <c r="X983">
        <f t="shared" si="169"/>
        <v>0</v>
      </c>
      <c r="Y983">
        <f t="shared" si="170"/>
        <v>0</v>
      </c>
      <c r="Z983">
        <f t="shared" si="171"/>
        <v>0</v>
      </c>
      <c r="AA983">
        <f t="shared" si="172"/>
        <v>0</v>
      </c>
      <c r="AB983">
        <f t="shared" si="173"/>
        <v>0</v>
      </c>
      <c r="AC983">
        <f t="shared" si="174"/>
        <v>0</v>
      </c>
      <c r="AD983">
        <f t="shared" si="175"/>
        <v>0</v>
      </c>
      <c r="AE983">
        <f t="shared" si="176"/>
        <v>0</v>
      </c>
      <c r="AF983">
        <f>SUMPRODUCT(U983:AE983,Weights!$E$3:$O$3)</f>
        <v>0</v>
      </c>
    </row>
    <row r="984" spans="21:32" x14ac:dyDescent="0.25">
      <c r="U984">
        <f t="shared" si="166"/>
        <v>0</v>
      </c>
      <c r="V984">
        <f t="shared" si="167"/>
        <v>0</v>
      </c>
      <c r="W984">
        <f t="shared" si="168"/>
        <v>0</v>
      </c>
      <c r="X984">
        <f t="shared" si="169"/>
        <v>0</v>
      </c>
      <c r="Y984">
        <f t="shared" si="170"/>
        <v>0</v>
      </c>
      <c r="Z984">
        <f t="shared" si="171"/>
        <v>0</v>
      </c>
      <c r="AA984">
        <f t="shared" si="172"/>
        <v>0</v>
      </c>
      <c r="AB984">
        <f t="shared" si="173"/>
        <v>0</v>
      </c>
      <c r="AC984">
        <f t="shared" si="174"/>
        <v>0</v>
      </c>
      <c r="AD984">
        <f t="shared" si="175"/>
        <v>0</v>
      </c>
      <c r="AE984">
        <f t="shared" si="176"/>
        <v>0</v>
      </c>
      <c r="AF984">
        <f>SUMPRODUCT(U984:AE984,Weights!$E$3:$O$3)</f>
        <v>0</v>
      </c>
    </row>
    <row r="985" spans="21:32" x14ac:dyDescent="0.25">
      <c r="U985">
        <f t="shared" si="166"/>
        <v>0</v>
      </c>
      <c r="V985">
        <f t="shared" si="167"/>
        <v>0</v>
      </c>
      <c r="W985">
        <f t="shared" si="168"/>
        <v>0</v>
      </c>
      <c r="X985">
        <f t="shared" si="169"/>
        <v>0</v>
      </c>
      <c r="Y985">
        <f t="shared" si="170"/>
        <v>0</v>
      </c>
      <c r="Z985">
        <f t="shared" si="171"/>
        <v>0</v>
      </c>
      <c r="AA985">
        <f t="shared" si="172"/>
        <v>0</v>
      </c>
      <c r="AB985">
        <f t="shared" si="173"/>
        <v>0</v>
      </c>
      <c r="AC985">
        <f t="shared" si="174"/>
        <v>0</v>
      </c>
      <c r="AD985">
        <f t="shared" si="175"/>
        <v>0</v>
      </c>
      <c r="AE985">
        <f t="shared" si="176"/>
        <v>0</v>
      </c>
      <c r="AF985">
        <f>SUMPRODUCT(U985:AE985,Weights!$E$3:$O$3)</f>
        <v>0</v>
      </c>
    </row>
    <row r="986" spans="21:32" x14ac:dyDescent="0.25">
      <c r="U986">
        <f t="shared" si="166"/>
        <v>0</v>
      </c>
      <c r="V986">
        <f t="shared" si="167"/>
        <v>0</v>
      </c>
      <c r="W986">
        <f t="shared" si="168"/>
        <v>0</v>
      </c>
      <c r="X986">
        <f t="shared" si="169"/>
        <v>0</v>
      </c>
      <c r="Y986">
        <f t="shared" si="170"/>
        <v>0</v>
      </c>
      <c r="Z986">
        <f t="shared" si="171"/>
        <v>0</v>
      </c>
      <c r="AA986">
        <f t="shared" si="172"/>
        <v>0</v>
      </c>
      <c r="AB986">
        <f t="shared" si="173"/>
        <v>0</v>
      </c>
      <c r="AC986">
        <f t="shared" si="174"/>
        <v>0</v>
      </c>
      <c r="AD986">
        <f t="shared" si="175"/>
        <v>0</v>
      </c>
      <c r="AE986">
        <f t="shared" si="176"/>
        <v>0</v>
      </c>
      <c r="AF986">
        <f>SUMPRODUCT(U986:AE986,Weights!$E$3:$O$3)</f>
        <v>0</v>
      </c>
    </row>
    <row r="987" spans="21:32" x14ac:dyDescent="0.25">
      <c r="U987">
        <f t="shared" si="166"/>
        <v>0</v>
      </c>
      <c r="V987">
        <f t="shared" si="167"/>
        <v>0</v>
      </c>
      <c r="W987">
        <f t="shared" si="168"/>
        <v>0</v>
      </c>
      <c r="X987">
        <f t="shared" si="169"/>
        <v>0</v>
      </c>
      <c r="Y987">
        <f t="shared" si="170"/>
        <v>0</v>
      </c>
      <c r="Z987">
        <f t="shared" si="171"/>
        <v>0</v>
      </c>
      <c r="AA987">
        <f t="shared" si="172"/>
        <v>0</v>
      </c>
      <c r="AB987">
        <f t="shared" si="173"/>
        <v>0</v>
      </c>
      <c r="AC987">
        <f t="shared" si="174"/>
        <v>0</v>
      </c>
      <c r="AD987">
        <f t="shared" si="175"/>
        <v>0</v>
      </c>
      <c r="AE987">
        <f t="shared" si="176"/>
        <v>0</v>
      </c>
      <c r="AF987">
        <f>SUMPRODUCT(U987:AE987,Weights!$E$3:$O$3)</f>
        <v>0</v>
      </c>
    </row>
    <row r="988" spans="21:32" x14ac:dyDescent="0.25">
      <c r="U988">
        <f t="shared" si="166"/>
        <v>0</v>
      </c>
      <c r="V988">
        <f t="shared" si="167"/>
        <v>0</v>
      </c>
      <c r="W988">
        <f t="shared" si="168"/>
        <v>0</v>
      </c>
      <c r="X988">
        <f t="shared" si="169"/>
        <v>0</v>
      </c>
      <c r="Y988">
        <f t="shared" si="170"/>
        <v>0</v>
      </c>
      <c r="Z988">
        <f t="shared" si="171"/>
        <v>0</v>
      </c>
      <c r="AA988">
        <f t="shared" si="172"/>
        <v>0</v>
      </c>
      <c r="AB988">
        <f t="shared" si="173"/>
        <v>0</v>
      </c>
      <c r="AC988">
        <f t="shared" si="174"/>
        <v>0</v>
      </c>
      <c r="AD988">
        <f t="shared" si="175"/>
        <v>0</v>
      </c>
      <c r="AE988">
        <f t="shared" si="176"/>
        <v>0</v>
      </c>
      <c r="AF988">
        <f>SUMPRODUCT(U988:AE988,Weights!$E$3:$O$3)</f>
        <v>0</v>
      </c>
    </row>
    <row r="989" spans="21:32" x14ac:dyDescent="0.25">
      <c r="U989">
        <f t="shared" si="166"/>
        <v>0</v>
      </c>
      <c r="V989">
        <f t="shared" si="167"/>
        <v>0</v>
      </c>
      <c r="W989">
        <f t="shared" si="168"/>
        <v>0</v>
      </c>
      <c r="X989">
        <f t="shared" si="169"/>
        <v>0</v>
      </c>
      <c r="Y989">
        <f t="shared" si="170"/>
        <v>0</v>
      </c>
      <c r="Z989">
        <f t="shared" si="171"/>
        <v>0</v>
      </c>
      <c r="AA989">
        <f t="shared" si="172"/>
        <v>0</v>
      </c>
      <c r="AB989">
        <f t="shared" si="173"/>
        <v>0</v>
      </c>
      <c r="AC989">
        <f t="shared" si="174"/>
        <v>0</v>
      </c>
      <c r="AD989">
        <f t="shared" si="175"/>
        <v>0</v>
      </c>
      <c r="AE989">
        <f t="shared" si="176"/>
        <v>0</v>
      </c>
      <c r="AF989">
        <f>SUMPRODUCT(U989:AE989,Weights!$E$3:$O$3)</f>
        <v>0</v>
      </c>
    </row>
    <row r="990" spans="21:32" x14ac:dyDescent="0.25">
      <c r="U990">
        <f t="shared" si="166"/>
        <v>0</v>
      </c>
      <c r="V990">
        <f t="shared" si="167"/>
        <v>0</v>
      </c>
      <c r="W990">
        <f t="shared" si="168"/>
        <v>0</v>
      </c>
      <c r="X990">
        <f t="shared" si="169"/>
        <v>0</v>
      </c>
      <c r="Y990">
        <f t="shared" si="170"/>
        <v>0</v>
      </c>
      <c r="Z990">
        <f t="shared" si="171"/>
        <v>0</v>
      </c>
      <c r="AA990">
        <f t="shared" si="172"/>
        <v>0</v>
      </c>
      <c r="AB990">
        <f t="shared" si="173"/>
        <v>0</v>
      </c>
      <c r="AC990">
        <f t="shared" si="174"/>
        <v>0</v>
      </c>
      <c r="AD990">
        <f t="shared" si="175"/>
        <v>0</v>
      </c>
      <c r="AE990">
        <f t="shared" si="176"/>
        <v>0</v>
      </c>
      <c r="AF990">
        <f>SUMPRODUCT(U990:AE990,Weights!$E$3:$O$3)</f>
        <v>0</v>
      </c>
    </row>
    <row r="991" spans="21:32" x14ac:dyDescent="0.25">
      <c r="U991">
        <f t="shared" si="166"/>
        <v>0</v>
      </c>
      <c r="V991">
        <f t="shared" si="167"/>
        <v>0</v>
      </c>
      <c r="W991">
        <f t="shared" si="168"/>
        <v>0</v>
      </c>
      <c r="X991">
        <f t="shared" si="169"/>
        <v>0</v>
      </c>
      <c r="Y991">
        <f t="shared" si="170"/>
        <v>0</v>
      </c>
      <c r="Z991">
        <f t="shared" si="171"/>
        <v>0</v>
      </c>
      <c r="AA991">
        <f t="shared" si="172"/>
        <v>0</v>
      </c>
      <c r="AB991">
        <f t="shared" si="173"/>
        <v>0</v>
      </c>
      <c r="AC991">
        <f t="shared" si="174"/>
        <v>0</v>
      </c>
      <c r="AD991">
        <f t="shared" si="175"/>
        <v>0</v>
      </c>
      <c r="AE991">
        <f t="shared" si="176"/>
        <v>0</v>
      </c>
      <c r="AF991">
        <f>SUMPRODUCT(U991:AE991,Weights!$E$3:$O$3)</f>
        <v>0</v>
      </c>
    </row>
    <row r="992" spans="21:32" x14ac:dyDescent="0.25">
      <c r="U992">
        <f t="shared" si="166"/>
        <v>0</v>
      </c>
      <c r="V992">
        <f t="shared" si="167"/>
        <v>0</v>
      </c>
      <c r="W992">
        <f t="shared" si="168"/>
        <v>0</v>
      </c>
      <c r="X992">
        <f t="shared" si="169"/>
        <v>0</v>
      </c>
      <c r="Y992">
        <f t="shared" si="170"/>
        <v>0</v>
      </c>
      <c r="Z992">
        <f t="shared" si="171"/>
        <v>0</v>
      </c>
      <c r="AA992">
        <f t="shared" si="172"/>
        <v>0</v>
      </c>
      <c r="AB992">
        <f t="shared" si="173"/>
        <v>0</v>
      </c>
      <c r="AC992">
        <f t="shared" si="174"/>
        <v>0</v>
      </c>
      <c r="AD992">
        <f t="shared" si="175"/>
        <v>0</v>
      </c>
      <c r="AE992">
        <f t="shared" si="176"/>
        <v>0</v>
      </c>
      <c r="AF992">
        <f>SUMPRODUCT(U992:AE992,Weights!$E$3:$O$3)</f>
        <v>0</v>
      </c>
    </row>
    <row r="993" spans="21:32" x14ac:dyDescent="0.25">
      <c r="U993">
        <f t="shared" si="166"/>
        <v>0</v>
      </c>
      <c r="V993">
        <f t="shared" si="167"/>
        <v>0</v>
      </c>
      <c r="W993">
        <f t="shared" si="168"/>
        <v>0</v>
      </c>
      <c r="X993">
        <f t="shared" si="169"/>
        <v>0</v>
      </c>
      <c r="Y993">
        <f t="shared" si="170"/>
        <v>0</v>
      </c>
      <c r="Z993">
        <f t="shared" si="171"/>
        <v>0</v>
      </c>
      <c r="AA993">
        <f t="shared" si="172"/>
        <v>0</v>
      </c>
      <c r="AB993">
        <f t="shared" si="173"/>
        <v>0</v>
      </c>
      <c r="AC993">
        <f t="shared" si="174"/>
        <v>0</v>
      </c>
      <c r="AD993">
        <f t="shared" si="175"/>
        <v>0</v>
      </c>
      <c r="AE993">
        <f t="shared" si="176"/>
        <v>0</v>
      </c>
      <c r="AF993">
        <f>SUMPRODUCT(U993:AE993,Weights!$E$3:$O$3)</f>
        <v>0</v>
      </c>
    </row>
    <row r="994" spans="21:32" x14ac:dyDescent="0.25">
      <c r="U994">
        <f t="shared" si="166"/>
        <v>0</v>
      </c>
      <c r="V994">
        <f t="shared" si="167"/>
        <v>0</v>
      </c>
      <c r="W994">
        <f t="shared" si="168"/>
        <v>0</v>
      </c>
      <c r="X994">
        <f t="shared" si="169"/>
        <v>0</v>
      </c>
      <c r="Y994">
        <f t="shared" si="170"/>
        <v>0</v>
      </c>
      <c r="Z994">
        <f t="shared" si="171"/>
        <v>0</v>
      </c>
      <c r="AA994">
        <f t="shared" si="172"/>
        <v>0</v>
      </c>
      <c r="AB994">
        <f t="shared" si="173"/>
        <v>0</v>
      </c>
      <c r="AC994">
        <f t="shared" si="174"/>
        <v>0</v>
      </c>
      <c r="AD994">
        <f t="shared" si="175"/>
        <v>0</v>
      </c>
      <c r="AE994">
        <f t="shared" si="176"/>
        <v>0</v>
      </c>
      <c r="AF994">
        <f>SUMPRODUCT(U994:AE994,Weights!$E$3:$O$3)</f>
        <v>0</v>
      </c>
    </row>
    <row r="995" spans="21:32" x14ac:dyDescent="0.25">
      <c r="U995">
        <f t="shared" si="166"/>
        <v>0</v>
      </c>
      <c r="V995">
        <f t="shared" si="167"/>
        <v>0</v>
      </c>
      <c r="W995">
        <f t="shared" si="168"/>
        <v>0</v>
      </c>
      <c r="X995">
        <f t="shared" si="169"/>
        <v>0</v>
      </c>
      <c r="Y995">
        <f t="shared" si="170"/>
        <v>0</v>
      </c>
      <c r="Z995">
        <f t="shared" si="171"/>
        <v>0</v>
      </c>
      <c r="AA995">
        <f t="shared" si="172"/>
        <v>0</v>
      </c>
      <c r="AB995">
        <f t="shared" si="173"/>
        <v>0</v>
      </c>
      <c r="AC995">
        <f t="shared" si="174"/>
        <v>0</v>
      </c>
      <c r="AD995">
        <f t="shared" si="175"/>
        <v>0</v>
      </c>
      <c r="AE995">
        <f t="shared" si="176"/>
        <v>0</v>
      </c>
      <c r="AF995">
        <f>SUMPRODUCT(U995:AE995,Weights!$E$3:$O$3)</f>
        <v>0</v>
      </c>
    </row>
    <row r="996" spans="21:32" x14ac:dyDescent="0.25">
      <c r="U996">
        <f t="shared" si="166"/>
        <v>0</v>
      </c>
      <c r="V996">
        <f t="shared" si="167"/>
        <v>0</v>
      </c>
      <c r="W996">
        <f t="shared" si="168"/>
        <v>0</v>
      </c>
      <c r="X996">
        <f t="shared" si="169"/>
        <v>0</v>
      </c>
      <c r="Y996">
        <f t="shared" si="170"/>
        <v>0</v>
      </c>
      <c r="Z996">
        <f t="shared" si="171"/>
        <v>0</v>
      </c>
      <c r="AA996">
        <f t="shared" si="172"/>
        <v>0</v>
      </c>
      <c r="AB996">
        <f t="shared" si="173"/>
        <v>0</v>
      </c>
      <c r="AC996">
        <f t="shared" si="174"/>
        <v>0</v>
      </c>
      <c r="AD996">
        <f t="shared" si="175"/>
        <v>0</v>
      </c>
      <c r="AE996">
        <f t="shared" si="176"/>
        <v>0</v>
      </c>
      <c r="AF996">
        <f>SUMPRODUCT(U996:AE996,Weights!$E$3:$O$3)</f>
        <v>0</v>
      </c>
    </row>
    <row r="997" spans="21:32" x14ac:dyDescent="0.25">
      <c r="U997">
        <f t="shared" si="166"/>
        <v>0</v>
      </c>
      <c r="V997">
        <f t="shared" si="167"/>
        <v>0</v>
      </c>
      <c r="W997">
        <f t="shared" si="168"/>
        <v>0</v>
      </c>
      <c r="X997">
        <f t="shared" si="169"/>
        <v>0</v>
      </c>
      <c r="Y997">
        <f t="shared" si="170"/>
        <v>0</v>
      </c>
      <c r="Z997">
        <f t="shared" si="171"/>
        <v>0</v>
      </c>
      <c r="AA997">
        <f t="shared" si="172"/>
        <v>0</v>
      </c>
      <c r="AB997">
        <f t="shared" si="173"/>
        <v>0</v>
      </c>
      <c r="AC997">
        <f t="shared" si="174"/>
        <v>0</v>
      </c>
      <c r="AD997">
        <f t="shared" si="175"/>
        <v>0</v>
      </c>
      <c r="AE997">
        <f t="shared" si="176"/>
        <v>0</v>
      </c>
      <c r="AF997">
        <f>SUMPRODUCT(U997:AE997,Weights!$E$3:$O$3)</f>
        <v>0</v>
      </c>
    </row>
    <row r="998" spans="21:32" x14ac:dyDescent="0.25">
      <c r="U998">
        <f t="shared" si="166"/>
        <v>0</v>
      </c>
      <c r="V998">
        <f t="shared" si="167"/>
        <v>0</v>
      </c>
      <c r="W998">
        <f t="shared" si="168"/>
        <v>0</v>
      </c>
      <c r="X998">
        <f t="shared" si="169"/>
        <v>0</v>
      </c>
      <c r="Y998">
        <f t="shared" si="170"/>
        <v>0</v>
      </c>
      <c r="Z998">
        <f t="shared" si="171"/>
        <v>0</v>
      </c>
      <c r="AA998">
        <f t="shared" si="172"/>
        <v>0</v>
      </c>
      <c r="AB998">
        <f t="shared" si="173"/>
        <v>0</v>
      </c>
      <c r="AC998">
        <f t="shared" si="174"/>
        <v>0</v>
      </c>
      <c r="AD998">
        <f t="shared" si="175"/>
        <v>0</v>
      </c>
      <c r="AE998">
        <f t="shared" si="176"/>
        <v>0</v>
      </c>
      <c r="AF998">
        <f>SUMPRODUCT(U998:AE998,Weights!$E$3:$O$3)</f>
        <v>0</v>
      </c>
    </row>
    <row r="999" spans="21:32" x14ac:dyDescent="0.25">
      <c r="U999">
        <f t="shared" si="166"/>
        <v>0</v>
      </c>
      <c r="V999">
        <f t="shared" si="167"/>
        <v>0</v>
      </c>
      <c r="W999">
        <f t="shared" si="168"/>
        <v>0</v>
      </c>
      <c r="X999">
        <f t="shared" si="169"/>
        <v>0</v>
      </c>
      <c r="Y999">
        <f t="shared" si="170"/>
        <v>0</v>
      </c>
      <c r="Z999">
        <f t="shared" si="171"/>
        <v>0</v>
      </c>
      <c r="AA999">
        <f t="shared" si="172"/>
        <v>0</v>
      </c>
      <c r="AB999">
        <f t="shared" si="173"/>
        <v>0</v>
      </c>
      <c r="AC999">
        <f t="shared" si="174"/>
        <v>0</v>
      </c>
      <c r="AD999">
        <f t="shared" si="175"/>
        <v>0</v>
      </c>
      <c r="AE999">
        <f t="shared" si="176"/>
        <v>0</v>
      </c>
      <c r="AF999">
        <f>SUMPRODUCT(U999:AE999,Weights!$E$3:$O$3)</f>
        <v>0</v>
      </c>
    </row>
    <row r="1000" spans="21:32" x14ac:dyDescent="0.25">
      <c r="U1000">
        <f t="shared" si="166"/>
        <v>0</v>
      </c>
      <c r="V1000">
        <f t="shared" si="167"/>
        <v>0</v>
      </c>
      <c r="W1000">
        <f t="shared" si="168"/>
        <v>0</v>
      </c>
      <c r="X1000">
        <f t="shared" si="169"/>
        <v>0</v>
      </c>
      <c r="Y1000">
        <f t="shared" si="170"/>
        <v>0</v>
      </c>
      <c r="Z1000">
        <f t="shared" si="171"/>
        <v>0</v>
      </c>
      <c r="AA1000">
        <f t="shared" si="172"/>
        <v>0</v>
      </c>
      <c r="AB1000">
        <f t="shared" si="173"/>
        <v>0</v>
      </c>
      <c r="AC1000">
        <f t="shared" si="174"/>
        <v>0</v>
      </c>
      <c r="AD1000">
        <f t="shared" si="175"/>
        <v>0</v>
      </c>
      <c r="AE1000">
        <f t="shared" si="176"/>
        <v>0</v>
      </c>
      <c r="AF1000">
        <f>SUMPRODUCT(U1000:AE1000,Weights!$E$3:$O$3)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/>
  </sheetViews>
  <sheetFormatPr defaultRowHeight="15" x14ac:dyDescent="0.25"/>
  <sheetData>
    <row r="1" spans="2:16" x14ac:dyDescent="0.25">
      <c r="B1" t="s">
        <v>986</v>
      </c>
      <c r="E1" t="s">
        <v>987</v>
      </c>
    </row>
    <row r="2" spans="2:16" x14ac:dyDescent="0.25">
      <c r="B2" t="s">
        <v>13</v>
      </c>
      <c r="C2">
        <v>-1</v>
      </c>
      <c r="E2" t="s">
        <v>496</v>
      </c>
      <c r="F2" t="s">
        <v>497</v>
      </c>
      <c r="G2" t="s">
        <v>498</v>
      </c>
      <c r="H2" t="s">
        <v>499</v>
      </c>
      <c r="I2" t="s">
        <v>2</v>
      </c>
      <c r="J2" t="s">
        <v>500</v>
      </c>
      <c r="K2" t="s">
        <v>3</v>
      </c>
      <c r="L2" t="s">
        <v>501</v>
      </c>
      <c r="M2" t="s">
        <v>6</v>
      </c>
      <c r="N2" t="s">
        <v>10</v>
      </c>
      <c r="O2" t="s">
        <v>9</v>
      </c>
    </row>
    <row r="3" spans="2:16" x14ac:dyDescent="0.25">
      <c r="B3" t="s">
        <v>4</v>
      </c>
      <c r="C3">
        <v>2</v>
      </c>
      <c r="E3">
        <v>5</v>
      </c>
      <c r="F3">
        <v>-3</v>
      </c>
      <c r="G3">
        <v>0</v>
      </c>
      <c r="H3">
        <v>0</v>
      </c>
      <c r="I3">
        <v>0</v>
      </c>
      <c r="J3">
        <v>2</v>
      </c>
      <c r="K3">
        <v>-0.5</v>
      </c>
      <c r="L3">
        <v>-2</v>
      </c>
      <c r="M3">
        <v>0</v>
      </c>
      <c r="N3">
        <v>1</v>
      </c>
      <c r="O3">
        <v>-0.5</v>
      </c>
    </row>
    <row r="4" spans="2:16" x14ac:dyDescent="0.25">
      <c r="B4" t="s">
        <v>984</v>
      </c>
      <c r="C4">
        <v>-1</v>
      </c>
    </row>
    <row r="5" spans="2:16" x14ac:dyDescent="0.25">
      <c r="B5" t="s">
        <v>6</v>
      </c>
      <c r="C5">
        <v>4</v>
      </c>
      <c r="E5" t="s">
        <v>986</v>
      </c>
    </row>
    <row r="6" spans="2:16" x14ac:dyDescent="0.25">
      <c r="B6" t="s">
        <v>8</v>
      </c>
      <c r="C6">
        <v>1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985</v>
      </c>
    </row>
    <row r="7" spans="2:16" x14ac:dyDescent="0.25">
      <c r="B7" t="s">
        <v>7</v>
      </c>
      <c r="C7">
        <v>1</v>
      </c>
      <c r="E7">
        <v>0</v>
      </c>
      <c r="F7">
        <v>2</v>
      </c>
      <c r="G7">
        <v>3</v>
      </c>
      <c r="H7">
        <v>4</v>
      </c>
      <c r="I7">
        <v>1</v>
      </c>
      <c r="J7">
        <v>1</v>
      </c>
      <c r="K7">
        <v>1</v>
      </c>
      <c r="L7">
        <v>-0.5</v>
      </c>
      <c r="M7">
        <v>0</v>
      </c>
      <c r="N7">
        <v>2</v>
      </c>
      <c r="O7">
        <v>-1</v>
      </c>
      <c r="P7">
        <v>1</v>
      </c>
    </row>
    <row r="8" spans="2:16" x14ac:dyDescent="0.25">
      <c r="B8" t="s">
        <v>985</v>
      </c>
      <c r="C8">
        <v>1</v>
      </c>
    </row>
    <row r="9" spans="2:16" x14ac:dyDescent="0.25">
      <c r="B9" t="s">
        <v>12</v>
      </c>
      <c r="C9">
        <v>2</v>
      </c>
    </row>
    <row r="10" spans="2:16" x14ac:dyDescent="0.25">
      <c r="B10" t="s">
        <v>10</v>
      </c>
      <c r="C10">
        <v>-0.5</v>
      </c>
    </row>
    <row r="11" spans="2:16" x14ac:dyDescent="0.25">
      <c r="B11" t="s">
        <v>5</v>
      </c>
      <c r="C11">
        <v>3</v>
      </c>
    </row>
    <row r="12" spans="2:16" x14ac:dyDescent="0.25">
      <c r="B12" t="s">
        <v>9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Trade Calculator</vt:lpstr>
      <vt:lpstr>Batters - Summary</vt:lpstr>
      <vt:lpstr>Pitchers - Summary</vt:lpstr>
      <vt:lpstr>Batters - Season Total</vt:lpstr>
      <vt:lpstr>Batters - Remaining</vt:lpstr>
      <vt:lpstr>Pitchers - Season Total</vt:lpstr>
      <vt:lpstr>Pitchers - Remaining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Schneiderman</cp:lastModifiedBy>
  <dcterms:created xsi:type="dcterms:W3CDTF">2017-05-08T15:56:52Z</dcterms:created>
  <dcterms:modified xsi:type="dcterms:W3CDTF">2017-07-10T22:32:05Z</dcterms:modified>
</cp:coreProperties>
</file>