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lington.costa\Desktop\"/>
    </mc:Choice>
  </mc:AlternateContent>
  <xr:revisionPtr revIDLastSave="0" documentId="8_{AB838EF6-0FEA-4900-BA2F-34A021209D2B}" xr6:coauthVersionLast="47" xr6:coauthVersionMax="47" xr10:uidLastSave="{00000000-0000-0000-0000-000000000000}"/>
  <bookViews>
    <workbookView xWindow="28680" yWindow="-120" windowWidth="29040" windowHeight="15720" xr2:uid="{5762BF2D-50FB-4075-B054-DFB7C28BE2B2}"/>
  </bookViews>
  <sheets>
    <sheet name="TITULAR" sheetId="1" r:id="rId1"/>
    <sheet name="INFORMES" sheetId="3" r:id="rId2"/>
    <sheet name="NOTAS" sheetId="4" r:id="rId3"/>
    <sheet name="LISTA_BANCOS" sheetId="5" state="hidden" r:id="rId4"/>
  </sheets>
  <definedNames>
    <definedName name="_xlnm._FilterDatabase" localSheetId="3" hidden="1">LISTA_BANCOS!$A$1:$D$1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" i="5"/>
</calcChain>
</file>

<file path=xl/sharedStrings.xml><?xml version="1.0" encoding="utf-8"?>
<sst xmlns="http://schemas.openxmlformats.org/spreadsheetml/2006/main" count="313" uniqueCount="297">
  <si>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</si>
  <si>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</si>
  <si>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</si>
  <si>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</si>
  <si>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</si>
  <si>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</si>
  <si>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</si>
  <si>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</si>
  <si>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</si>
  <si>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</si>
  <si>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</si>
  <si>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</si>
  <si>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DEPENDENTE CÔNJUGE</t>
  </si>
  <si>
    <t>RESIDENTE DO EXTERIOR</t>
  </si>
  <si>
    <t>1. DADOS DO TÍTULAR</t>
  </si>
  <si>
    <t>preencha os dados da sua pessoa física abaixo</t>
  </si>
  <si>
    <t>NÃO</t>
  </si>
  <si>
    <t>Mariana Silva Oliveira</t>
  </si>
  <si>
    <t>Rua Segunda III, Nº 1234</t>
  </si>
  <si>
    <t>Rua Segunda, 1234</t>
  </si>
  <si>
    <t>joaosemaugusto@test.com</t>
  </si>
  <si>
    <t>João Augusto Rodrigues</t>
  </si>
  <si>
    <t/>
  </si>
  <si>
    <t>2. INFORMES DE RENDIMENTOS BANCÁRIOS</t>
  </si>
  <si>
    <t>preencha com seus dados atuais de cada banco</t>
  </si>
  <si>
    <t>BANCO</t>
  </si>
  <si>
    <t>VALOR ATUAL</t>
  </si>
  <si>
    <t>ANEXO</t>
  </si>
  <si>
    <t>Nome do banco</t>
  </si>
  <si>
    <t>Código</t>
  </si>
  <si>
    <t>ISPB</t>
  </si>
  <si>
    <t>Acesso Soluções De Pagamento S.A.</t>
  </si>
  <si>
    <t>Advanced Corretora De Câmbio Ltda</t>
  </si>
  <si>
    <t>Avista S.A. Crédito</t>
  </si>
  <si>
    <t>Agk Corretora De Cambio S.A.</t>
  </si>
  <si>
    <t>Al5 S.A. Crédito</t>
  </si>
  <si>
    <t>Amazónia Corretora De Câmbio Ltda.</t>
  </si>
  <si>
    <t>Ativa Investimentos S.A. Corretora De Títulos, Câmbio E Valores</t>
  </si>
  <si>
    <t>B&amp;T Corretora De Cambio Ltda.</t>
  </si>
  <si>
    <t>Banco Abc Brasil S.A.</t>
  </si>
  <si>
    <t>Banco Abn Amro S.A.</t>
  </si>
  <si>
    <t>Banco Agibank S.A.</t>
  </si>
  <si>
    <t>Banco Alfa S.A.</t>
  </si>
  <si>
    <t>Banco Andbank (Brasil) S.A.</t>
  </si>
  <si>
    <t>Banco Arbi S.A.</t>
  </si>
  <si>
    <t>Banco B3 S.A.</t>
  </si>
  <si>
    <t>Banco Bandepe S.A.</t>
  </si>
  <si>
    <t>Banco Bari De Investimentos E Financiamentos S.A.</t>
  </si>
  <si>
    <t>Banco BMG S.A.</t>
  </si>
  <si>
    <t>Banco Bnp Paribas Brasil S.A.</t>
  </si>
  <si>
    <t>Banco Bocom Bbm S.A.</t>
  </si>
  <si>
    <t>Banco Bradescard S.A.</t>
  </si>
  <si>
    <t>[Banco Bradesco BBI S.A.}(https://wise.com/br/codigo-do-banco/bradesco-bbi)</t>
  </si>
  <si>
    <t>Banco Bradesco Berj S.A.</t>
  </si>
  <si>
    <t>Banco Bradesco Financiamentos S.A.</t>
  </si>
  <si>
    <t>Banco Bradesco S.A.</t>
  </si>
  <si>
    <t>Banco Bs2 S.A.</t>
  </si>
  <si>
    <t>Banco BTG Pactual S.A.</t>
  </si>
  <si>
    <t>Banco C6 Consignado S.A.</t>
  </si>
  <si>
    <t>Banco C6 S.A.</t>
  </si>
  <si>
    <t>Banco Caixa Geral - Brasil S.A.</t>
  </si>
  <si>
    <t>Banco Capital S.A.</t>
  </si>
  <si>
    <t>Banco Cargill S.A.</t>
  </si>
  <si>
    <t>Banco Cedula S.A.</t>
  </si>
  <si>
    <t>Banco Cetelem S.A.</t>
  </si>
  <si>
    <t>Banco Citibank S.A.</t>
  </si>
  <si>
    <t>Banco Classico S.A.</t>
  </si>
  <si>
    <t>Banco Cooperativo Do Brasil S.A. - Bancoob - Sicoob</t>
  </si>
  <si>
    <t>Banco Cooperativo Sicredi S.A.</t>
  </si>
  <si>
    <t>Banco Crédit Agricole Brasil S.A.</t>
  </si>
  <si>
    <t>Banco Credit Suisse (Brasil) S.A.</t>
  </si>
  <si>
    <t>Banco Crefisa S.A.</t>
  </si>
  <si>
    <t>Banco CSF S.A.</t>
  </si>
  <si>
    <t>Banco da Amazonia S.A.</t>
  </si>
  <si>
    <t>Banco da China Brasil S.A.</t>
  </si>
  <si>
    <t>Banco Daycoval S.A.</t>
  </si>
  <si>
    <t>Banco De La Nacion Argentina</t>
  </si>
  <si>
    <t>Banco De La Provincia De Buenos Aires</t>
  </si>
  <si>
    <t>Banco Digimais S.A.</t>
  </si>
  <si>
    <t>Banco Digio S.A.</t>
  </si>
  <si>
    <t>Banco do Brasil S.A.</t>
  </si>
  <si>
    <t>Banco Do Estado De Sergipe S.A.</t>
  </si>
  <si>
    <t>Banco Do Estado Do Pará S.A.</t>
  </si>
  <si>
    <t>Banco Do Estado Do Rio Grande Do Sul S.A.</t>
  </si>
  <si>
    <t>Banco Do Nordeste Do Brasil S.A.</t>
  </si>
  <si>
    <t>Banco Fator S.A.</t>
  </si>
  <si>
    <t>Banco Fibra S.A.</t>
  </si>
  <si>
    <t>Banco Finaxis S.A.</t>
  </si>
  <si>
    <t>Banco Gm S.A.</t>
  </si>
  <si>
    <t>Banco Guanabara S.A.</t>
  </si>
  <si>
    <t>Banco HSBC S.A.</t>
  </si>
  <si>
    <t>Banco Inbursa S.A.</t>
  </si>
  <si>
    <t>Banco Industrial Do Brasil S.A.</t>
  </si>
  <si>
    <t>Banco Indusval S.A.</t>
  </si>
  <si>
    <t>Banco Inter S.A.</t>
  </si>
  <si>
    <t>Banco Investcred Unibanco S.A.</t>
  </si>
  <si>
    <t>Banco Itaú BBA S.A.</t>
  </si>
  <si>
    <t>Banco Itaú Consignado S.A.</t>
  </si>
  <si>
    <t>Banco Itaubank S.A.</t>
  </si>
  <si>
    <t>Banco J. Safra S.A.</t>
  </si>
  <si>
    <t>Banco J.P. Morgan S.A.</t>
  </si>
  <si>
    <t>Banco John Deere S.A.</t>
  </si>
  <si>
    <t>Banco Kdb Do Brasil S.A.</t>
  </si>
  <si>
    <t>Banco Keb Hana Do Brasil S.A.</t>
  </si>
  <si>
    <t>Banco Luso Brasileiro S.A.</t>
  </si>
  <si>
    <t>Banco Máxima S.A.</t>
  </si>
  <si>
    <t>Banco Mercantil do Brasil S.A.</t>
  </si>
  <si>
    <t>Banco Mercedes-Benz Do Brasil S.A.</t>
  </si>
  <si>
    <t>Banco Mizuho Do Brasil S.A.</t>
  </si>
  <si>
    <t>Banco Modal S.A.</t>
  </si>
  <si>
    <t>Banco Morgan Stanley S.A.</t>
  </si>
  <si>
    <t>Banco Mufg Brasil S.A.</t>
  </si>
  <si>
    <t>Banco Nacional De Desenvolvimento Economico E Social</t>
  </si>
  <si>
    <t>Banco Olé Consignado S.A.</t>
  </si>
  <si>
    <t>Banco Original Do Agronegócio S.A.</t>
  </si>
  <si>
    <t>Banco Original S.A.</t>
  </si>
  <si>
    <t>Banco Ourinvest S.A.</t>
  </si>
  <si>
    <t>Banco Pan S.A.</t>
  </si>
  <si>
    <t>Banco Paulista S.A.</t>
  </si>
  <si>
    <t>Banco Pine S.A.</t>
  </si>
  <si>
    <t>Banco Rabobank International Brasil S.A.</t>
  </si>
  <si>
    <t>Banco Randon S.A.</t>
  </si>
  <si>
    <t>Banco Rendimento S.A.</t>
  </si>
  <si>
    <t>Banco Ribeirao Preto S.A.</t>
  </si>
  <si>
    <t>Banco Rodobens S.A.</t>
  </si>
  <si>
    <t>Banco Safra S.A.</t>
  </si>
  <si>
    <t>Banco Santander (Brasil) S.A.</t>
  </si>
  <si>
    <t>Banco Semear S.A.</t>
  </si>
  <si>
    <t>Banco Sistema S.A.</t>
  </si>
  <si>
    <t>Banco Smartbank S.A.</t>
  </si>
  <si>
    <t>Banco Societe Generale Brasil S.A.</t>
  </si>
  <si>
    <t>Banco Sofisa S.A.</t>
  </si>
  <si>
    <t>Banco Sumitomo Mitsui Brasileiro S.A.</t>
  </si>
  <si>
    <t>Banco Topázio S.A.</t>
  </si>
  <si>
    <t>Banco Toyota Do Brasil S.A.</t>
  </si>
  <si>
    <t>Banco Triangulo S.A.</t>
  </si>
  <si>
    <t>Banco Tricury S.A.</t>
  </si>
  <si>
    <t>Banco Volkswagen S.A.</t>
  </si>
  <si>
    <t>Banco Votorantim S.A.</t>
  </si>
  <si>
    <t>Banco Vr S.A.</t>
  </si>
  <si>
    <t>Banco Western Union Do Brasil S.A.</t>
  </si>
  <si>
    <t>Banco Woori Bank Do Brasil S.A.</t>
  </si>
  <si>
    <t>Banco Xp S.A.</t>
  </si>
  <si>
    <t>Bancoseguro S.A.</t>
  </si>
  <si>
    <t>Banestes S.A. Banco Do Estado do Espirito Santo</t>
  </si>
  <si>
    <t>Bank of America Merrill Lynch Banco Múltiplo S.A.</t>
  </si>
  <si>
    <t>Bari Companhia Hipotecária</t>
  </si>
  <si>
    <t>Bbc Leasing S.A. - Arrendamento Mercantil</t>
  </si>
  <si>
    <t>Bcv - Banco De Crédito E Varejo S.A.</t>
  </si>
  <si>
    <t>Bexs Banco De Câmbio S/A</t>
  </si>
  <si>
    <t>Bexs Corretora De Câmbio S/A</t>
  </si>
  <si>
    <t>Bgc Liquidez Distribuidora De Títulos E Valores Mobiliários Ltda</t>
  </si>
  <si>
    <t>Bny Mellon Banco S.A.</t>
  </si>
  <si>
    <t>Bónuscred Sociedade De Crédito Direto S.A.</t>
  </si>
  <si>
    <t>Bpp Instituição De Pagamento S.A.</t>
  </si>
  <si>
    <t>Br Partners Banco De Investimento S.A.</t>
  </si>
  <si>
    <t>BrB - Banco De Brasilia S.A.</t>
  </si>
  <si>
    <t>Brk S.A. Crédito</t>
  </si>
  <si>
    <t>Brl Trust Distribuidora De Títulos E Valores Mobiliários S.A.</t>
  </si>
  <si>
    <t>Broker Brasil Corretora De Câmbio Ltda.</t>
  </si>
  <si>
    <t>Bs2 Distribuidora De Títulos E Valores Mobiliários S.A.</t>
  </si>
  <si>
    <t>Caixa Economica Federal</t>
  </si>
  <si>
    <t>Cambionet Corretora De Câmbio Ltda.</t>
  </si>
  <si>
    <t>Carol Distribuidora De Titulos E Valores Mobiliarios Ltda.</t>
  </si>
  <si>
    <t>Cartos Sociedade De Crédito Direto S.A.</t>
  </si>
  <si>
    <t>Caruana S.A. - Sociedade De Crédito</t>
  </si>
  <si>
    <t>Casa Do Crédito S.A. Sociedade De Crédito Ao Microempreendedor</t>
  </si>
  <si>
    <t>Central Cooperativa De Crédito No Estado Do Espírito Santo - Cecoop</t>
  </si>
  <si>
    <t>Central De Cooperativas De Economia E Crédito Mútuo Do Estado Do Rio Grande Do S</t>
  </si>
  <si>
    <t>China Construction Bank (Brasil) Banco Múltiplo S.A.</t>
  </si>
  <si>
    <t>Cielo S.A.</t>
  </si>
  <si>
    <t>Citibank N.A.</t>
  </si>
  <si>
    <t>Cm Capital Markets Corretora De Câmbio, Títulos E Valores Mobiliários Ltda</t>
  </si>
  <si>
    <t>Codepe Corretora De Valores E Câmbio S.A.</t>
  </si>
  <si>
    <t>Commerzbank Brasil S.A. - Banco Múltiplo</t>
  </si>
  <si>
    <t>Banco Cresol - Confederação Nacional Das Cooperativas Centrais De Crédito e Economia Familiar e Solidária</t>
  </si>
  <si>
    <t>Unicred Do Brasil - Confederação Nacional Das Cooperativas Centrais Unicred Ltda.</t>
  </si>
  <si>
    <t>Confidence Corretora De Câmbio S.A.</t>
  </si>
  <si>
    <t>Cooperativa Central De Crédito - Ailos</t>
  </si>
  <si>
    <t>Cooperativa de Crédito Mutuo dos Despachantes de Trânsito de Santa Catarina e Rio Grande do Sul</t>
  </si>
  <si>
    <t>Cooperativa De Crédito Rural Coopavel</t>
  </si>
  <si>
    <t>Cooperativa De Crédito Rural De Abelardo Luz - Sulcredi/Crediluz</t>
  </si>
  <si>
    <t>Cooperativa De Credito Rural De Ibiam - Sulcredi/Ibiam</t>
  </si>
  <si>
    <t>Cooperativa De Crédito Rural De Ouro Sulcredi/Ouro</t>
  </si>
  <si>
    <t>Cooperativa De Credito Rural De Primavera Do Leste</t>
  </si>
  <si>
    <t>Cooperativa De Crédito Rural De São Miguel Do Oeste - Sulcredi/São Miguel</t>
  </si>
  <si>
    <t>Cora Sociedade De Crédito Direto S.A.</t>
  </si>
  <si>
    <t>Credialiança Cooperativa De Crédito Rural</t>
  </si>
  <si>
    <t>Credicoamo Credito Rural Cooperativa</t>
  </si>
  <si>
    <t>Credisan Cooperativa De Crédito</t>
  </si>
  <si>
    <t>Credisis - Central De Cooperativas De Crédito Ltda.</t>
  </si>
  <si>
    <t>Credit Suisse Hedging-Griffo Corretora De Valores S.A</t>
  </si>
  <si>
    <t>Creditas Sociedade De Crédito Direto S.A.</t>
  </si>
  <si>
    <t>Crefaz Sociedade De Crédito Ao Microempreendedor E A Empresa De Pequeno Porte Lt</t>
  </si>
  <si>
    <t>Decyseo Corretora De Cambio Ltda.</t>
  </si>
  <si>
    <t>Deutsche Bank S.A. - Banco Alemao</t>
  </si>
  <si>
    <t>Easynvest - Título Corretora De Valores Sa</t>
  </si>
  <si>
    <t>Facta Financeira S.A. - Crédito Financiamento e Investimento</t>
  </si>
  <si>
    <t>Fair Corretora De Cambio S.A.</t>
  </si>
  <si>
    <t>Ffa Sociedade De Crédito Ao Microempreendedor E À Empresa De Pequeno Porte Ltda.</t>
  </si>
  <si>
    <t>Fram Capital Distribuidora De Títulos E Valores Mobiliários S.A.</t>
  </si>
  <si>
    <t>Frente Corretora De Câmbio Ltda.</t>
  </si>
  <si>
    <t>Genial Investimentos Corretora De Valores Mobiliários S.A.</t>
  </si>
  <si>
    <t>Gerencianet S.A.</t>
  </si>
  <si>
    <t>Get Money Corretora De Câmbio S.A.</t>
  </si>
  <si>
    <t>Global Financas - Sociedade De Credito Ao Microempreendedor E A Empresa De Pequeno Porte Ltda</t>
  </si>
  <si>
    <t>Goldman Sachs Do Brasil Banco Multiplo S.A.</t>
  </si>
  <si>
    <t>Guide Investimentos S.A. Corretora De Valores</t>
  </si>
  <si>
    <t>Guitta Corretora De Cambio Ltda.</t>
  </si>
  <si>
    <t>Haitong Banco De Investimento Do Brasil S.A.</t>
  </si>
  <si>
    <t>Hipercard Banco Múltiplo S.A.</t>
  </si>
  <si>
    <t>HS Financeira S/A Credito</t>
  </si>
  <si>
    <t>Hub Pagamentos S.A</t>
  </si>
  <si>
    <t>Ib Corretora De Câmbio, Títulos E Valores Mobiliários S.A.</t>
  </si>
  <si>
    <t>Icap Do Brasil Corretora De Títulos E Valores Mobiliários Ltda.</t>
  </si>
  <si>
    <t>Icbc Do Brasil Banco Múltiplo S.A.</t>
  </si>
  <si>
    <t>Ing Bank N.V.</t>
  </si>
  <si>
    <t>Intesa Sanpaolo Brasil S.A. - Banco Múltiplo</t>
  </si>
  <si>
    <t>Itaú Unibanco Holding S.A.</t>
  </si>
  <si>
    <t>Itaú Unibanco S.A.</t>
  </si>
  <si>
    <t>Jpmorgan Chase Bank</t>
  </si>
  <si>
    <t>Kirton Bank S.A. - Banco Múltiplo</t>
  </si>
  <si>
    <t>Lastro Rdv Distribuidora De Títulos E Valores Mobiliários Ltda.</t>
  </si>
  <si>
    <t>Lecca Crédito</t>
  </si>
  <si>
    <t>Levycam - Corretora De Cambio E Valores Ltda.</t>
  </si>
  <si>
    <t>Listo Sociedade De Credito Direto S.A.</t>
  </si>
  <si>
    <t>Magliano S.A. Corretora De Cambio E Valores Mobiliarios</t>
  </si>
  <si>
    <t>Mercadopago.Com Representacoes Ltda.</t>
  </si>
  <si>
    <t>Money Plus Sociedade De Crédito ao Microempreendedor e a Empresa De Pequeno Port</t>
  </si>
  <si>
    <t>Moneycorp Banco De Câmbio S.A.</t>
  </si>
  <si>
    <t>Ms Bank S.A. Banco De Câmbio</t>
  </si>
  <si>
    <t>Necton Investimentos S.A. Corretora de Valores Mobiliários e Commodities</t>
  </si>
  <si>
    <t>Nova Futura Corretora de Títulos e Valores Mobiliários Ltda.</t>
  </si>
  <si>
    <t>Novo Banco Continental S.A. - Banco Múltiplo</t>
  </si>
  <si>
    <t>Nu Pagamentos S.A.</t>
  </si>
  <si>
    <t>Oliveira Trust Distribuidora de Títulos e Valores Mobiliarios S.A.</t>
  </si>
  <si>
    <t>Om Distribuidora de Títulos e Valores Mobiliários Ltda</t>
  </si>
  <si>
    <t>Omni Banco S.A.</t>
  </si>
  <si>
    <t>Órama Distribuidora de Títulos e Valores Mobiliários S.A.</t>
  </si>
  <si>
    <t>Ótimo Sociedade de Crédito Direto S.A.</t>
  </si>
  <si>
    <t>Pagseguro Internet S.A.</t>
  </si>
  <si>
    <t>Paraná Banco S.A.</t>
  </si>
  <si>
    <t>Parati - Credito</t>
  </si>
  <si>
    <t>Parmetal Distribuidora de Títulos e Valores Mobiliários Ltda</t>
  </si>
  <si>
    <t>Pefisa S.A. - Crédito</t>
  </si>
  <si>
    <t>Pi Distribuidora de Títulos e Valores Mobiliários S.A.</t>
  </si>
  <si>
    <t>Picpay Servicos S.A.</t>
  </si>
  <si>
    <t>Planner Corretora de Valores S.A.</t>
  </si>
  <si>
    <t>Plural S.A. Banco Múltiplo</t>
  </si>
  <si>
    <t>Portocred S.A. - Credito</t>
  </si>
  <si>
    <t>Portopar Distribuidora de Titulos e Valores Mobiliarios Ltda.</t>
  </si>
  <si>
    <t>Qi Sociedade de Crédito Direto S.A.</t>
  </si>
  <si>
    <t>Rb Capital Investimentos Distribuidora de Títulos e Valores Mobiliários Limitada</t>
  </si>
  <si>
    <t>Realize Crédito</t>
  </si>
  <si>
    <t>Renascenca Distribuidora de Títulos e Valores Mobiliários Ltda</t>
  </si>
  <si>
    <t>Sagitur Corretora De Câmbio Ltda.</t>
  </si>
  <si>
    <t>Scotiabank Brasil S.A. Banco Múltiplo</t>
  </si>
  <si>
    <t>Senff S.A. - Crédito</t>
  </si>
  <si>
    <t>Senso Corretora De Cambio E Valores Mobiliarios S.A</t>
  </si>
  <si>
    <t>Servicoop - Cooperativa De Crédito Dos Servidores Públicos Estaduais Do Rio Gran</t>
  </si>
  <si>
    <t>Socopa Sociedade Corretora Paulista S.A.</t>
  </si>
  <si>
    <t>Socred S.A. - Sociedade De Crédito Ao Microempreendedor e a Empresa De Pequeno P</t>
  </si>
  <si>
    <t>Solidus S.A. Corretora de Cambio e Valores Mobiliarios</t>
  </si>
  <si>
    <t>Sorocred Crédito</t>
  </si>
  <si>
    <t>State Street Brasil S.A. - Banco Comercial</t>
  </si>
  <si>
    <t>Stone Pagamentos S.A.</t>
  </si>
  <si>
    <t>Sumup Sociedade De Crédito Direto S.A.</t>
  </si>
  <si>
    <t>Super Pagamentos e Administração de Meios Eletrônicos S.A.</t>
  </si>
  <si>
    <t>Terra Investimentos Distribuidora de Títulos e Valores Mobiliários Ltda.</t>
  </si>
  <si>
    <t>Toro Corretora De Títulos E Valores Mobiliários Ltda</t>
  </si>
  <si>
    <t>Travelex Banco De Câmbio S.A.</t>
  </si>
  <si>
    <t>Treviso Corretora De Câmbio S.A.</t>
  </si>
  <si>
    <t>Tullett Prebon Brasil Corretora de Valores e Câmbio Ltda</t>
  </si>
  <si>
    <t>Ubs Brasil Banco de Investimento S.A.</t>
  </si>
  <si>
    <t>Ubs Brasil Corretora de Câmbio, Títulos e Valores Mobiliários S.A.</t>
  </si>
  <si>
    <t>Uniprime Central - Central Interestadual De Cooperativas de Credito Ltda.</t>
  </si>
  <si>
    <t>Uniprime Norte Do Paraná - Coop de Economia e Crédito Mútuo Dos Médicos</t>
  </si>
  <si>
    <t>UP.P Sociedade de Empréstimo Entre Pessoas S.A.</t>
  </si>
  <si>
    <t>Vip's Corretora de Câmbio Ltda.</t>
  </si>
  <si>
    <t>Vision S.A. Corretora De Cambio</t>
  </si>
  <si>
    <t>Vitreo Distribuidora de Títulos e Valores Mobiliários S.A.</t>
  </si>
  <si>
    <t>Vortx Distribuidora de Titulos e Valores Mobiliarios Ltda.</t>
  </si>
  <si>
    <t>Xp Investimentos Corretora de Câmbio,Títulos d Valores Mobiliários S/A</t>
  </si>
  <si>
    <t>Zema Crédito</t>
  </si>
  <si>
    <t>Cód_Banco</t>
  </si>
  <si>
    <t>102-Xp Investimentos Corretora de Câmbio,Títulos d Valores Mobiliários S/A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</si>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</sst>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##&quot;.&quot;###&quot;.&quot;###\-##"/>
    <numFmt numFmtId="165" formatCode="\(##\)\ ####\-####"/>
    <numFmt numFmtId="166" formatCode="\(##\)\ #####\-####"/>
    <numFmt numFmtId="167" formatCode="00000\-000"/>
    <numFmt numFmtId="168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ck">
        <color theme="9" tint="-0.24994659260841701"/>
      </top>
      <bottom/>
      <diagonal/>
    </border>
    <border>
      <left/>
      <right/>
      <top/>
      <bottom style="thick">
        <color theme="9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0" fontId="2" fillId="0" borderId="4" xfId="2" applyBorder="1"/>
    <xf numFmtId="0" fontId="0" fillId="0" borderId="0" xfId="0" quotePrefix="1"/>
    <xf numFmtId="0" fontId="4" fillId="6" borderId="0" xfId="0" applyFont="1" applyFill="1"/>
    <xf numFmtId="0" fontId="3" fillId="5" borderId="2" xfId="3" applyFill="1" applyBorder="1" applyAlignment="1" applyProtection="1">
      <alignment horizontal="left"/>
      <protection locked="0"/>
    </xf>
    <xf numFmtId="164" fontId="3" fillId="5" borderId="2" xfId="3" applyNumberFormat="1" applyFill="1" applyBorder="1" applyAlignment="1" applyProtection="1">
      <alignment horizontal="left"/>
      <protection locked="0"/>
    </xf>
    <xf numFmtId="14" fontId="3" fillId="5" borderId="2" xfId="3" applyNumberFormat="1" applyFill="1" applyBorder="1" applyAlignment="1" applyProtection="1">
      <alignment horizontal="left"/>
      <protection locked="0"/>
    </xf>
    <xf numFmtId="167" fontId="3" fillId="5" borderId="2" xfId="3" applyNumberFormat="1" applyFill="1" applyBorder="1" applyAlignment="1" applyProtection="1">
      <alignment horizontal="left"/>
      <protection locked="0"/>
    </xf>
    <xf numFmtId="165" fontId="3" fillId="5" borderId="2" xfId="3" applyNumberFormat="1" applyFill="1" applyBorder="1" applyAlignment="1" applyProtection="1">
      <alignment horizontal="left"/>
      <protection locked="0"/>
    </xf>
    <xf numFmtId="166" fontId="3" fillId="5" borderId="2" xfId="3" applyNumberFormat="1" applyFill="1" applyBorder="1" applyAlignment="1" applyProtection="1">
      <alignment horizontal="left"/>
      <protection locked="0"/>
    </xf>
    <xf numFmtId="0" fontId="7" fillId="5" borderId="2" xfId="4" applyFill="1" applyBorder="1" applyAlignment="1" applyProtection="1">
      <alignment horizontal="left"/>
      <protection locked="0"/>
    </xf>
    <xf numFmtId="168" fontId="3" fillId="5" borderId="2" xfId="1" applyNumberFormat="1" applyFont="1" applyFill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68" fontId="0" fillId="0" borderId="0" xfId="0" applyNumberFormat="1" applyProtection="1">
      <protection locked="0"/>
    </xf>
    <xf numFmtId="0" fontId="6" fillId="4" borderId="3" xfId="0" applyFont="1" applyFill="1" applyBorder="1" applyAlignment="1">
      <alignment horizontal="left" indent="4"/>
    </xf>
    <xf numFmtId="168" fontId="3" fillId="5" borderId="0" xfId="3" applyNumberForma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0" borderId="4" xfId="2" applyBorder="1" applyAlignment="1">
      <alignment horizontal="left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numFmt numFmtId="168" formatCode="&quot;R$&quot;\ #,##0.00"/>
      <protection locked="0" hidden="0"/>
    </dxf>
    <dxf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NOTAS!A1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290512</xdr:colOff>
      <xdr:row>2</xdr:row>
      <xdr:rowOff>161925</xdr:rowOff>
    </xdr:from>
    <xdr:to>
      <xdr:col>0</xdr:col>
      <xdr:colOff>1566862</xdr:colOff>
      <xdr:row>9</xdr:row>
      <xdr:rowOff>28575</xdr:rowOff>
    </xdr:to>
    <xdr:pic>
      <xdr:nvPicPr>
        <xdr:cNvPr id="3" name="Gráfico 2" descr="Leão estrutura de tópicos">
          <a:extLst>
            <a:ext uri="{FF2B5EF4-FFF2-40B4-BE49-F238E27FC236}">
              <a16:creationId xmlns:a16="http://schemas.microsoft.com/office/drawing/2014/main" id="{C9D5C00E-2C4D-AC15-EFBE-3F44E73AB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0512" y="542925"/>
          <a:ext cx="1276350" cy="1276350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0</xdr:row>
      <xdr:rowOff>171450</xdr:rowOff>
    </xdr:from>
    <xdr:to>
      <xdr:col>0</xdr:col>
      <xdr:colOff>1781175</xdr:colOff>
      <xdr:row>2</xdr:row>
      <xdr:rowOff>247650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D1773AA-4C26-975D-318E-4632162AF001}"/>
            </a:ext>
          </a:extLst>
        </xdr:cNvPr>
        <xdr:cNvSpPr/>
      </xdr:nvSpPr>
      <xdr:spPr>
        <a:xfrm>
          <a:off x="76200" y="171450"/>
          <a:ext cx="1704975" cy="457200"/>
        </a:xfrm>
        <a:prstGeom prst="roundRect">
          <a:avLst/>
        </a:prstGeom>
        <a:noFill/>
        <a:ln w="57150"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MEU</a:t>
          </a:r>
          <a:r>
            <a:rPr lang="pt-BR" sz="1100" b="1" baseline="0">
              <a:solidFill>
                <a:schemeClr val="bg1"/>
              </a:solidFill>
            </a:rPr>
            <a:t> IMPOSTO APP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128587</xdr:colOff>
      <xdr:row>9</xdr:row>
      <xdr:rowOff>0</xdr:rowOff>
    </xdr:from>
    <xdr:to>
      <xdr:col>0</xdr:col>
      <xdr:colOff>1728787</xdr:colOff>
      <xdr:row>10</xdr:row>
      <xdr:rowOff>142875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22453F-9C51-1A2A-6D14-CE79988E11A3}"/>
            </a:ext>
          </a:extLst>
        </xdr:cNvPr>
        <xdr:cNvSpPr/>
      </xdr:nvSpPr>
      <xdr:spPr>
        <a:xfrm>
          <a:off x="128587" y="1790700"/>
          <a:ext cx="1600200" cy="333375"/>
        </a:xfrm>
        <a:prstGeom prst="roundRect">
          <a:avLst>
            <a:gd name="adj" fmla="val 5000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TÍTULAR</a:t>
          </a:r>
        </a:p>
      </xdr:txBody>
    </xdr:sp>
    <xdr:clientData/>
  </xdr:twoCellAnchor>
  <xdr:twoCellAnchor editAs="absolute">
    <xdr:from>
      <xdr:col>0</xdr:col>
      <xdr:colOff>128587</xdr:colOff>
      <xdr:row>11</xdr:row>
      <xdr:rowOff>80962</xdr:rowOff>
    </xdr:from>
    <xdr:to>
      <xdr:col>0</xdr:col>
      <xdr:colOff>1728787</xdr:colOff>
      <xdr:row>13</xdr:row>
      <xdr:rowOff>33337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5B07C5-EF55-4DA2-B912-5E6CDBFAB988}"/>
            </a:ext>
          </a:extLst>
        </xdr:cNvPr>
        <xdr:cNvSpPr/>
      </xdr:nvSpPr>
      <xdr:spPr>
        <a:xfrm>
          <a:off x="128587" y="2252662"/>
          <a:ext cx="1600200" cy="333375"/>
        </a:xfrm>
        <a:prstGeom prst="roundRect">
          <a:avLst>
            <a:gd name="adj" fmla="val 50000"/>
          </a:avLst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0</xdr:col>
      <xdr:colOff>128587</xdr:colOff>
      <xdr:row>13</xdr:row>
      <xdr:rowOff>161925</xdr:rowOff>
    </xdr:from>
    <xdr:to>
      <xdr:col>0</xdr:col>
      <xdr:colOff>1728787</xdr:colOff>
      <xdr:row>15</xdr:row>
      <xdr:rowOff>114300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01EDC0-52C4-4E0F-8F63-74F52FA34AB3}"/>
            </a:ext>
          </a:extLst>
        </xdr:cNvPr>
        <xdr:cNvSpPr/>
      </xdr:nvSpPr>
      <xdr:spPr>
        <a:xfrm>
          <a:off x="128587" y="2714625"/>
          <a:ext cx="1600200" cy="333375"/>
        </a:xfrm>
        <a:prstGeom prst="roundRect">
          <a:avLst>
            <a:gd name="adj" fmla="val 50000"/>
          </a:avLst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38100</xdr:rowOff>
    </xdr:from>
    <xdr:to>
      <xdr:col>0</xdr:col>
      <xdr:colOff>1771650</xdr:colOff>
      <xdr:row>17</xdr:row>
      <xdr:rowOff>38100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3556930-0B7D-DACB-1FEB-81AD56DEC787}"/>
            </a:ext>
          </a:extLst>
        </xdr:cNvPr>
        <xdr:cNvCxnSpPr/>
      </xdr:nvCxnSpPr>
      <xdr:spPr>
        <a:xfrm>
          <a:off x="95250" y="3352800"/>
          <a:ext cx="167640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419100</xdr:colOff>
      <xdr:row>17</xdr:row>
      <xdr:rowOff>38100</xdr:rowOff>
    </xdr:from>
    <xdr:to>
      <xdr:col>0</xdr:col>
      <xdr:colOff>1405780</xdr:colOff>
      <xdr:row>18</xdr:row>
      <xdr:rowOff>112160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1F5A6B6-3443-09D1-A0A5-643E7CF2AA7A}"/>
            </a:ext>
          </a:extLst>
        </xdr:cNvPr>
        <xdr:cNvSpPr txBox="1"/>
      </xdr:nvSpPr>
      <xdr:spPr>
        <a:xfrm>
          <a:off x="419100" y="3352800"/>
          <a:ext cx="9866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accent6">
                  <a:lumMod val="60000"/>
                  <a:lumOff val="40000"/>
                </a:schemeClr>
              </a:solidFill>
            </a:rPr>
            <a:t>By</a:t>
          </a:r>
          <a:r>
            <a:rPr lang="pt-BR" sz="1100" baseline="0">
              <a:solidFill>
                <a:schemeClr val="accent6">
                  <a:lumMod val="60000"/>
                  <a:lumOff val="40000"/>
                </a:schemeClr>
              </a:solidFill>
            </a:rPr>
            <a:t> BR Spacers</a:t>
          </a:r>
          <a:endParaRPr lang="pt-BR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1114425</xdr:colOff>
      <xdr:row>19</xdr:row>
      <xdr:rowOff>133350</xdr:rowOff>
    </xdr:from>
    <xdr:to>
      <xdr:col>4</xdr:col>
      <xdr:colOff>0</xdr:colOff>
      <xdr:row>21</xdr:row>
      <xdr:rowOff>28575</xdr:rowOff>
    </xdr:to>
    <xdr:sp macro="" textlink="">
      <xdr:nvSpPr>
        <xdr:cNvPr id="12" name="Retângulo: Cantos Arredondado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69C66DA-DCE4-585F-E0E2-9CDFB821B806}"/>
            </a:ext>
          </a:extLst>
        </xdr:cNvPr>
        <xdr:cNvSpPr/>
      </xdr:nvSpPr>
      <xdr:spPr>
        <a:xfrm>
          <a:off x="6191250" y="3829050"/>
          <a:ext cx="1514475" cy="27622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290512</xdr:colOff>
      <xdr:row>2</xdr:row>
      <xdr:rowOff>161925</xdr:rowOff>
    </xdr:from>
    <xdr:to>
      <xdr:col>0</xdr:col>
      <xdr:colOff>1566862</xdr:colOff>
      <xdr:row>9</xdr:row>
      <xdr:rowOff>28575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C28180B0-E420-4904-80BB-1B1949EA5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0512" y="542925"/>
          <a:ext cx="1276350" cy="1276350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0</xdr:row>
      <xdr:rowOff>171450</xdr:rowOff>
    </xdr:from>
    <xdr:to>
      <xdr:col>0</xdr:col>
      <xdr:colOff>1781175</xdr:colOff>
      <xdr:row>2</xdr:row>
      <xdr:rowOff>247650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2AAFB87-F3C9-44A4-8CF7-136403BA86C2}"/>
            </a:ext>
          </a:extLst>
        </xdr:cNvPr>
        <xdr:cNvSpPr/>
      </xdr:nvSpPr>
      <xdr:spPr>
        <a:xfrm>
          <a:off x="76200" y="171450"/>
          <a:ext cx="1704975" cy="457200"/>
        </a:xfrm>
        <a:prstGeom prst="roundRect">
          <a:avLst/>
        </a:prstGeom>
        <a:noFill/>
        <a:ln w="57150"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MEU</a:t>
          </a:r>
          <a:r>
            <a:rPr lang="pt-BR" sz="1100" b="1" baseline="0">
              <a:solidFill>
                <a:schemeClr val="bg1"/>
              </a:solidFill>
            </a:rPr>
            <a:t> IMPOSTO APP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128587</xdr:colOff>
      <xdr:row>9</xdr:row>
      <xdr:rowOff>0</xdr:rowOff>
    </xdr:from>
    <xdr:to>
      <xdr:col>0</xdr:col>
      <xdr:colOff>1728787</xdr:colOff>
      <xdr:row>10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AFDFBD-19CC-4D21-BD6C-377379774B93}"/>
            </a:ext>
          </a:extLst>
        </xdr:cNvPr>
        <xdr:cNvSpPr/>
      </xdr:nvSpPr>
      <xdr:spPr>
        <a:xfrm>
          <a:off x="128587" y="1790700"/>
          <a:ext cx="1600200" cy="333375"/>
        </a:xfrm>
        <a:prstGeom prst="roundRect">
          <a:avLst>
            <a:gd name="adj" fmla="val 50000"/>
          </a:avLst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TÍTULAR</a:t>
          </a:r>
        </a:p>
      </xdr:txBody>
    </xdr:sp>
    <xdr:clientData/>
  </xdr:twoCellAnchor>
  <xdr:twoCellAnchor editAs="absolute">
    <xdr:from>
      <xdr:col>0</xdr:col>
      <xdr:colOff>128587</xdr:colOff>
      <xdr:row>11</xdr:row>
      <xdr:rowOff>80962</xdr:rowOff>
    </xdr:from>
    <xdr:to>
      <xdr:col>0</xdr:col>
      <xdr:colOff>1728787</xdr:colOff>
      <xdr:row>13</xdr:row>
      <xdr:rowOff>33337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232C26-F32D-443E-AE7E-2D4CA14273A9}"/>
            </a:ext>
          </a:extLst>
        </xdr:cNvPr>
        <xdr:cNvSpPr/>
      </xdr:nvSpPr>
      <xdr:spPr>
        <a:xfrm>
          <a:off x="128587" y="2252662"/>
          <a:ext cx="1600200" cy="333375"/>
        </a:xfrm>
        <a:prstGeom prst="roundRect">
          <a:avLst>
            <a:gd name="adj" fmla="val 5000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0</xdr:col>
      <xdr:colOff>128587</xdr:colOff>
      <xdr:row>13</xdr:row>
      <xdr:rowOff>161925</xdr:rowOff>
    </xdr:from>
    <xdr:to>
      <xdr:col>0</xdr:col>
      <xdr:colOff>1728787</xdr:colOff>
      <xdr:row>15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0C8B36F-A8F8-4A0D-AFAF-904ABC4F64BD}"/>
            </a:ext>
          </a:extLst>
        </xdr:cNvPr>
        <xdr:cNvSpPr/>
      </xdr:nvSpPr>
      <xdr:spPr>
        <a:xfrm>
          <a:off x="128587" y="2714625"/>
          <a:ext cx="1600200" cy="333375"/>
        </a:xfrm>
        <a:prstGeom prst="roundRect">
          <a:avLst>
            <a:gd name="adj" fmla="val 50000"/>
          </a:avLst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38100</xdr:rowOff>
    </xdr:from>
    <xdr:to>
      <xdr:col>0</xdr:col>
      <xdr:colOff>1771650</xdr:colOff>
      <xdr:row>17</xdr:row>
      <xdr:rowOff>38100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F278713-321C-4C68-88E6-1E4B7093D93B}"/>
            </a:ext>
          </a:extLst>
        </xdr:cNvPr>
        <xdr:cNvCxnSpPr/>
      </xdr:nvCxnSpPr>
      <xdr:spPr>
        <a:xfrm>
          <a:off x="95250" y="3352800"/>
          <a:ext cx="167640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419100</xdr:colOff>
      <xdr:row>17</xdr:row>
      <xdr:rowOff>38100</xdr:rowOff>
    </xdr:from>
    <xdr:to>
      <xdr:col>0</xdr:col>
      <xdr:colOff>1405780</xdr:colOff>
      <xdr:row>18</xdr:row>
      <xdr:rowOff>112160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6BAE8FF-C832-46EF-975F-B72828D79BAF}"/>
            </a:ext>
          </a:extLst>
        </xdr:cNvPr>
        <xdr:cNvSpPr txBox="1"/>
      </xdr:nvSpPr>
      <xdr:spPr>
        <a:xfrm>
          <a:off x="419100" y="3352800"/>
          <a:ext cx="9866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accent6">
                  <a:lumMod val="60000"/>
                  <a:lumOff val="40000"/>
                </a:schemeClr>
              </a:solidFill>
            </a:rPr>
            <a:t>By</a:t>
          </a:r>
          <a:r>
            <a:rPr lang="pt-BR" sz="1100" baseline="0">
              <a:solidFill>
                <a:schemeClr val="accent6">
                  <a:lumMod val="60000"/>
                  <a:lumOff val="40000"/>
                </a:schemeClr>
              </a:solidFill>
            </a:rPr>
            <a:t> BR Spacers</a:t>
          </a:r>
          <a:endParaRPr lang="pt-BR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1104900</xdr:colOff>
      <xdr:row>22</xdr:row>
      <xdr:rowOff>104775</xdr:rowOff>
    </xdr:from>
    <xdr:to>
      <xdr:col>3</xdr:col>
      <xdr:colOff>2619375</xdr:colOff>
      <xdr:row>24</xdr:row>
      <xdr:rowOff>0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75F937-C0D4-4CFF-B311-C0E1F1C4FC4D}"/>
            </a:ext>
          </a:extLst>
        </xdr:cNvPr>
        <xdr:cNvSpPr/>
      </xdr:nvSpPr>
      <xdr:spPr>
        <a:xfrm>
          <a:off x="6181725" y="4371975"/>
          <a:ext cx="1514475" cy="27622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-&gt;&gt;</a:t>
          </a:r>
        </a:p>
      </xdr:txBody>
    </xdr:sp>
    <xdr:clientData/>
  </xdr:twoCellAnchor>
  <xdr:twoCellAnchor editAs="absolute">
    <xdr:from>
      <xdr:col>2</xdr:col>
      <xdr:colOff>2133600</xdr:colOff>
      <xdr:row>22</xdr:row>
      <xdr:rowOff>104775</xdr:rowOff>
    </xdr:from>
    <xdr:to>
      <xdr:col>3</xdr:col>
      <xdr:colOff>1019175</xdr:colOff>
      <xdr:row>24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147D4D7-4FD2-4DD6-A314-36D9CD944834}"/>
            </a:ext>
          </a:extLst>
        </xdr:cNvPr>
        <xdr:cNvSpPr/>
      </xdr:nvSpPr>
      <xdr:spPr>
        <a:xfrm>
          <a:off x="4581525" y="4371975"/>
          <a:ext cx="1514475" cy="27622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290512</xdr:colOff>
      <xdr:row>2</xdr:row>
      <xdr:rowOff>161925</xdr:rowOff>
    </xdr:from>
    <xdr:to>
      <xdr:col>0</xdr:col>
      <xdr:colOff>1566862</xdr:colOff>
      <xdr:row>9</xdr:row>
      <xdr:rowOff>28575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9A955627-7DA5-4376-B097-4D55C0B52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0512" y="542925"/>
          <a:ext cx="1276350" cy="1276350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0</xdr:row>
      <xdr:rowOff>171450</xdr:rowOff>
    </xdr:from>
    <xdr:to>
      <xdr:col>0</xdr:col>
      <xdr:colOff>1781175</xdr:colOff>
      <xdr:row>2</xdr:row>
      <xdr:rowOff>247650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4D457B3-4652-4CB7-ACE4-C7765A8AF443}"/>
            </a:ext>
          </a:extLst>
        </xdr:cNvPr>
        <xdr:cNvSpPr/>
      </xdr:nvSpPr>
      <xdr:spPr>
        <a:xfrm>
          <a:off x="76200" y="171450"/>
          <a:ext cx="1704975" cy="457200"/>
        </a:xfrm>
        <a:prstGeom prst="roundRect">
          <a:avLst/>
        </a:prstGeom>
        <a:noFill/>
        <a:ln w="57150"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MEU</a:t>
          </a:r>
          <a:r>
            <a:rPr lang="pt-BR" sz="1100" b="1" baseline="0">
              <a:solidFill>
                <a:schemeClr val="bg1"/>
              </a:solidFill>
            </a:rPr>
            <a:t> IMPOSTO APP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128587</xdr:colOff>
      <xdr:row>9</xdr:row>
      <xdr:rowOff>0</xdr:rowOff>
    </xdr:from>
    <xdr:to>
      <xdr:col>0</xdr:col>
      <xdr:colOff>1728787</xdr:colOff>
      <xdr:row>10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700648-6E07-40CF-9214-D76473302764}"/>
            </a:ext>
          </a:extLst>
        </xdr:cNvPr>
        <xdr:cNvSpPr/>
      </xdr:nvSpPr>
      <xdr:spPr>
        <a:xfrm>
          <a:off x="128587" y="1790700"/>
          <a:ext cx="1600200" cy="333375"/>
        </a:xfrm>
        <a:prstGeom prst="roundRect">
          <a:avLst>
            <a:gd name="adj" fmla="val 50000"/>
          </a:avLst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TÍTULAR</a:t>
          </a:r>
        </a:p>
      </xdr:txBody>
    </xdr:sp>
    <xdr:clientData/>
  </xdr:twoCellAnchor>
  <xdr:twoCellAnchor editAs="absolute">
    <xdr:from>
      <xdr:col>0</xdr:col>
      <xdr:colOff>128587</xdr:colOff>
      <xdr:row>11</xdr:row>
      <xdr:rowOff>80962</xdr:rowOff>
    </xdr:from>
    <xdr:to>
      <xdr:col>0</xdr:col>
      <xdr:colOff>1728787</xdr:colOff>
      <xdr:row>13</xdr:row>
      <xdr:rowOff>33337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5E90A8-5633-4988-B764-D391DCD32568}"/>
            </a:ext>
          </a:extLst>
        </xdr:cNvPr>
        <xdr:cNvSpPr/>
      </xdr:nvSpPr>
      <xdr:spPr>
        <a:xfrm>
          <a:off x="128587" y="2252662"/>
          <a:ext cx="1600200" cy="333375"/>
        </a:xfrm>
        <a:prstGeom prst="roundRect">
          <a:avLst>
            <a:gd name="adj" fmla="val 50000"/>
          </a:avLst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0</xdr:col>
      <xdr:colOff>128587</xdr:colOff>
      <xdr:row>13</xdr:row>
      <xdr:rowOff>161925</xdr:rowOff>
    </xdr:from>
    <xdr:to>
      <xdr:col>0</xdr:col>
      <xdr:colOff>1728787</xdr:colOff>
      <xdr:row>15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B657FC-2936-401B-BD4B-AEB185E6EEFB}"/>
            </a:ext>
          </a:extLst>
        </xdr:cNvPr>
        <xdr:cNvSpPr/>
      </xdr:nvSpPr>
      <xdr:spPr>
        <a:xfrm>
          <a:off x="128587" y="2714625"/>
          <a:ext cx="1600200" cy="333375"/>
        </a:xfrm>
        <a:prstGeom prst="roundRect">
          <a:avLst>
            <a:gd name="adj" fmla="val 5000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38100</xdr:rowOff>
    </xdr:from>
    <xdr:to>
      <xdr:col>0</xdr:col>
      <xdr:colOff>1771650</xdr:colOff>
      <xdr:row>17</xdr:row>
      <xdr:rowOff>38100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E640ACE-1D1B-4EBE-A54B-F5CADE5CC48C}"/>
            </a:ext>
          </a:extLst>
        </xdr:cNvPr>
        <xdr:cNvCxnSpPr/>
      </xdr:nvCxnSpPr>
      <xdr:spPr>
        <a:xfrm>
          <a:off x="95250" y="3352800"/>
          <a:ext cx="167640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419100</xdr:colOff>
      <xdr:row>17</xdr:row>
      <xdr:rowOff>38100</xdr:rowOff>
    </xdr:from>
    <xdr:to>
      <xdr:col>0</xdr:col>
      <xdr:colOff>1405780</xdr:colOff>
      <xdr:row>18</xdr:row>
      <xdr:rowOff>112160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DAD1597F-1CE9-4D17-9A4B-A8F5AFAEFFDC}"/>
            </a:ext>
          </a:extLst>
        </xdr:cNvPr>
        <xdr:cNvSpPr txBox="1"/>
      </xdr:nvSpPr>
      <xdr:spPr>
        <a:xfrm>
          <a:off x="419100" y="3352800"/>
          <a:ext cx="9866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accent6">
                  <a:lumMod val="60000"/>
                  <a:lumOff val="40000"/>
                </a:schemeClr>
              </a:solidFill>
            </a:rPr>
            <a:t>By</a:t>
          </a:r>
          <a:r>
            <a:rPr lang="pt-BR" sz="1100" baseline="0">
              <a:solidFill>
                <a:schemeClr val="accent6">
                  <a:lumMod val="60000"/>
                  <a:lumOff val="40000"/>
                </a:schemeClr>
              </a:solidFill>
            </a:rPr>
            <a:t> BR Spacers</a:t>
          </a:r>
          <a:endParaRPr lang="pt-BR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1581150</xdr:colOff>
      <xdr:row>4</xdr:row>
      <xdr:rowOff>85725</xdr:rowOff>
    </xdr:from>
    <xdr:to>
      <xdr:col>5</xdr:col>
      <xdr:colOff>0</xdr:colOff>
      <xdr:row>5</xdr:row>
      <xdr:rowOff>47625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C8458EF-E693-4BCA-9329-29DD3E05BED3}"/>
            </a:ext>
          </a:extLst>
        </xdr:cNvPr>
        <xdr:cNvSpPr/>
      </xdr:nvSpPr>
      <xdr:spPr>
        <a:xfrm>
          <a:off x="4972050" y="923925"/>
          <a:ext cx="1514475" cy="1524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97022-67D1-4336-B2C3-3385D8E95396}" name="Tabela1" displayName="Tabela1" ref="C8:E41" totalsRowShown="0" headerRowDxfId="4" dataDxfId="3">
  <autoFilter ref="C8:E41" xr:uid="{F0B97022-67D1-4336-B2C3-3385D8E95396}"/>
  <tableColumns count="3">
    <tableColumn id="1" xr3:uid="{DE03E74D-DD17-4E34-A9DC-D8A9E6E754E8}" name="DATA" dataDxfId="2"/>
    <tableColumn id="2" xr3:uid="{4EB99DCA-B728-44C2-8DFE-24D9DC01AA72}" name="CATEGORIA" dataDxfId="1"/>
    <tableColumn id="3" xr3:uid="{74F02515-D80B-489B-8BB9-F002D0E3FF27}" name="VALO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aosemaugusto@test.com?subject=Oi%20precisamos%20falar%20com%20voc&#234;%20sobre%20o%20seu%20imposto%20de%20renda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3A06-5D92-484B-A695-78834D776E15}">
  <dimension ref="A3:E28"/>
  <sheetViews>
    <sheetView showGridLines="0" tabSelected="1" workbookViewId="0">
      <selection activeCell="D6" sqref="D6"/>
    </sheetView>
  </sheetViews>
  <sheetFormatPr defaultRowHeight="15" x14ac:dyDescent="0.25"/>
  <cols>
    <col min="1" max="1" width="27.5703125" style="1" customWidth="1"/>
    <col min="3" max="4" width="39.42578125" customWidth="1"/>
  </cols>
  <sheetData>
    <row r="3" spans="3:5" ht="20.25" thickBot="1" x14ac:dyDescent="0.35">
      <c r="C3" s="3" t="s">
        <v>14</v>
      </c>
      <c r="D3" s="3"/>
      <c r="E3" s="3"/>
    </row>
    <row r="4" spans="3:5" ht="15.75" thickTop="1" x14ac:dyDescent="0.25">
      <c r="C4" s="18" t="s">
        <v>15</v>
      </c>
      <c r="D4" s="18"/>
      <c r="E4" s="18"/>
    </row>
    <row r="6" spans="3:5" x14ac:dyDescent="0.25">
      <c r="C6" s="2" t="s">
        <v>0</v>
      </c>
      <c r="D6" s="6" t="s">
        <v>21</v>
      </c>
    </row>
    <row r="7" spans="3:5" x14ac:dyDescent="0.25">
      <c r="C7" s="2" t="s">
        <v>1</v>
      </c>
      <c r="D7" s="7">
        <v>50100000001</v>
      </c>
    </row>
    <row r="8" spans="3:5" x14ac:dyDescent="0.25">
      <c r="C8" s="2" t="s">
        <v>2</v>
      </c>
      <c r="D8" s="8">
        <v>31925</v>
      </c>
    </row>
    <row r="9" spans="3:5" x14ac:dyDescent="0.25">
      <c r="C9" s="2" t="s">
        <v>3</v>
      </c>
      <c r="D9" s="6">
        <v>31713388</v>
      </c>
    </row>
    <row r="10" spans="3:5" x14ac:dyDescent="0.25">
      <c r="C10" s="2" t="s">
        <v>4</v>
      </c>
      <c r="D10" s="6" t="s">
        <v>17</v>
      </c>
    </row>
    <row r="11" spans="3:5" x14ac:dyDescent="0.25">
      <c r="C11" s="2" t="s">
        <v>5</v>
      </c>
      <c r="D11" s="6" t="s">
        <v>18</v>
      </c>
    </row>
    <row r="12" spans="3:5" x14ac:dyDescent="0.25">
      <c r="C12" s="2" t="s">
        <v>6</v>
      </c>
      <c r="D12" s="6" t="s">
        <v>19</v>
      </c>
    </row>
    <row r="13" spans="3:5" x14ac:dyDescent="0.25">
      <c r="C13" s="2" t="s">
        <v>7</v>
      </c>
      <c r="D13" s="9">
        <v>78123555</v>
      </c>
    </row>
    <row r="14" spans="3:5" x14ac:dyDescent="0.25">
      <c r="C14" s="2" t="s">
        <v>8</v>
      </c>
      <c r="D14" s="10">
        <v>6699124578</v>
      </c>
    </row>
    <row r="15" spans="3:5" x14ac:dyDescent="0.25">
      <c r="C15" s="2" t="s">
        <v>9</v>
      </c>
      <c r="D15" s="11">
        <v>66999124578</v>
      </c>
    </row>
    <row r="16" spans="3:5" x14ac:dyDescent="0.25">
      <c r="C16" s="2" t="s">
        <v>10</v>
      </c>
      <c r="D16" s="12" t="s">
        <v>20</v>
      </c>
    </row>
    <row r="17" spans="3:5" x14ac:dyDescent="0.25">
      <c r="C17" s="2" t="s">
        <v>11</v>
      </c>
      <c r="D17" s="6" t="s">
        <v>16</v>
      </c>
    </row>
    <row r="18" spans="3:5" x14ac:dyDescent="0.25">
      <c r="C18" s="2" t="s">
        <v>12</v>
      </c>
      <c r="D18" s="6" t="s">
        <v>16</v>
      </c>
    </row>
    <row r="19" spans="3:5" x14ac:dyDescent="0.25">
      <c r="C19" s="2" t="s">
        <v>13</v>
      </c>
      <c r="D19" s="6" t="s">
        <v>16</v>
      </c>
    </row>
    <row r="28" spans="3:5" x14ac:dyDescent="0.25">
      <c r="E28" s="4" t="s">
        <v>22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A365E49B-0251-4F3B-B235-FDB35C35C9D8}">
      <formula1>"SIM,NÃO"</formula1>
    </dataValidation>
  </dataValidations>
  <hyperlinks>
    <hyperlink ref="D16" r:id="rId1" xr:uid="{D2649C0C-3CA9-4DA3-81FF-6C9E3B2AEC6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8B7E-8B2E-4A16-86CD-006BB89C493B}">
  <dimension ref="A3:E22"/>
  <sheetViews>
    <sheetView showGridLines="0" workbookViewId="0">
      <selection activeCell="D22" sqref="D22"/>
    </sheetView>
  </sheetViews>
  <sheetFormatPr defaultRowHeight="15" x14ac:dyDescent="0.25"/>
  <cols>
    <col min="1" max="1" width="27.5703125" style="1" customWidth="1"/>
    <col min="3" max="4" width="39.42578125" customWidth="1"/>
  </cols>
  <sheetData>
    <row r="3" spans="3:5" ht="20.25" thickBot="1" x14ac:dyDescent="0.35">
      <c r="C3" s="3" t="s">
        <v>23</v>
      </c>
      <c r="D3" s="3"/>
      <c r="E3" s="3"/>
    </row>
    <row r="4" spans="3:5" ht="15.75" thickTop="1" x14ac:dyDescent="0.25">
      <c r="C4" s="18" t="s">
        <v>24</v>
      </c>
      <c r="D4" s="18"/>
      <c r="E4" s="18"/>
    </row>
    <row r="6" spans="3:5" x14ac:dyDescent="0.25">
      <c r="C6" t="s">
        <v>289</v>
      </c>
    </row>
    <row r="7" spans="3:5" x14ac:dyDescent="0.25">
      <c r="C7" s="19">
        <f>SUM(D11,D16,D21)</f>
        <v>1500000</v>
      </c>
      <c r="D7" s="19"/>
    </row>
    <row r="9" spans="3:5" x14ac:dyDescent="0.25">
      <c r="C9" t="s">
        <v>286</v>
      </c>
    </row>
    <row r="10" spans="3:5" x14ac:dyDescent="0.25">
      <c r="C10" s="2" t="s">
        <v>25</v>
      </c>
      <c r="D10" s="6" t="s">
        <v>285</v>
      </c>
    </row>
    <row r="11" spans="3:5" x14ac:dyDescent="0.25">
      <c r="C11" s="2" t="s">
        <v>26</v>
      </c>
      <c r="D11" s="13">
        <v>500000</v>
      </c>
    </row>
    <row r="12" spans="3:5" x14ac:dyDescent="0.25">
      <c r="C12" s="2" t="s">
        <v>27</v>
      </c>
      <c r="D12" s="6" t="s">
        <v>21</v>
      </c>
    </row>
    <row r="14" spans="3:5" x14ac:dyDescent="0.25">
      <c r="C14" t="s">
        <v>287</v>
      </c>
    </row>
    <row r="15" spans="3:5" x14ac:dyDescent="0.25">
      <c r="C15" s="2" t="s">
        <v>25</v>
      </c>
      <c r="D15" s="6" t="s">
        <v>285</v>
      </c>
    </row>
    <row r="16" spans="3:5" x14ac:dyDescent="0.25">
      <c r="C16" s="2" t="s">
        <v>26</v>
      </c>
      <c r="D16" s="13">
        <v>500000</v>
      </c>
    </row>
    <row r="17" spans="3:4" x14ac:dyDescent="0.25">
      <c r="C17" s="2" t="s">
        <v>27</v>
      </c>
      <c r="D17" s="6" t="s">
        <v>21</v>
      </c>
    </row>
    <row r="19" spans="3:4" x14ac:dyDescent="0.25">
      <c r="C19" t="s">
        <v>288</v>
      </c>
    </row>
    <row r="20" spans="3:4" x14ac:dyDescent="0.25">
      <c r="C20" s="2" t="s">
        <v>25</v>
      </c>
      <c r="D20" s="6" t="s">
        <v>285</v>
      </c>
    </row>
    <row r="21" spans="3:4" x14ac:dyDescent="0.25">
      <c r="C21" s="2" t="s">
        <v>26</v>
      </c>
      <c r="D21" s="13">
        <v>500000</v>
      </c>
    </row>
    <row r="22" spans="3:4" x14ac:dyDescent="0.25">
      <c r="C22" s="2" t="s">
        <v>27</v>
      </c>
      <c r="D22" s="6" t="s">
        <v>21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viso" error="Banco Invalido" promptTitle="Aviso" prompt="Informe um banco vinculado ao seu CPF" xr:uid="{6A3E9A92-7FB7-4932-99A3-0081F06E6D5B}">
          <x14:formula1>
            <xm:f>LISTA_BANCOS!$A$2:$A$258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D6A2-AC50-4260-B27C-3BF931722F0E}">
  <dimension ref="A3:E41"/>
  <sheetViews>
    <sheetView showGridLines="0" workbookViewId="0">
      <selection activeCell="C23" sqref="C23"/>
    </sheetView>
  </sheetViews>
  <sheetFormatPr defaultRowHeight="15" x14ac:dyDescent="0.25"/>
  <cols>
    <col min="1" max="1" width="27.5703125" style="1" customWidth="1"/>
    <col min="3" max="3" width="14.140625" customWidth="1"/>
    <col min="4" max="4" width="29.140625" customWidth="1"/>
    <col min="5" max="5" width="17.28515625" customWidth="1"/>
  </cols>
  <sheetData>
    <row r="3" spans="3:5" ht="20.25" thickBot="1" x14ac:dyDescent="0.35">
      <c r="C3" s="21" t="s">
        <v>290</v>
      </c>
      <c r="D3" s="21"/>
      <c r="E3" s="21"/>
    </row>
    <row r="4" spans="3:5" ht="15.75" thickTop="1" x14ac:dyDescent="0.25">
      <c r="C4" s="18" t="s">
        <v>291</v>
      </c>
      <c r="D4" s="18"/>
      <c r="E4" s="18"/>
    </row>
    <row r="7" spans="3:5" x14ac:dyDescent="0.25">
      <c r="C7" s="20" t="s">
        <v>292</v>
      </c>
      <c r="D7" s="20"/>
      <c r="E7" s="20"/>
    </row>
    <row r="8" spans="3:5" x14ac:dyDescent="0.25">
      <c r="C8" s="14" t="s">
        <v>293</v>
      </c>
      <c r="D8" s="14" t="s">
        <v>294</v>
      </c>
      <c r="E8" s="14" t="s">
        <v>295</v>
      </c>
    </row>
    <row r="9" spans="3:5" x14ac:dyDescent="0.25">
      <c r="C9" s="15">
        <v>45775</v>
      </c>
      <c r="D9" s="16" t="s">
        <v>296</v>
      </c>
      <c r="E9" s="17">
        <v>3000</v>
      </c>
    </row>
    <row r="10" spans="3:5" x14ac:dyDescent="0.25">
      <c r="C10" s="15"/>
      <c r="D10" s="16"/>
      <c r="E10" s="17"/>
    </row>
    <row r="11" spans="3:5" x14ac:dyDescent="0.25">
      <c r="C11" s="15"/>
      <c r="D11" s="16"/>
      <c r="E11" s="17"/>
    </row>
    <row r="12" spans="3:5" x14ac:dyDescent="0.25">
      <c r="C12" s="15"/>
      <c r="D12" s="16"/>
      <c r="E12" s="17"/>
    </row>
    <row r="13" spans="3:5" x14ac:dyDescent="0.25">
      <c r="C13" s="15"/>
      <c r="D13" s="16"/>
      <c r="E13" s="17"/>
    </row>
    <row r="14" spans="3:5" x14ac:dyDescent="0.25">
      <c r="C14" s="15"/>
      <c r="D14" s="16"/>
      <c r="E14" s="17"/>
    </row>
    <row r="15" spans="3:5" x14ac:dyDescent="0.25">
      <c r="C15" s="15"/>
      <c r="D15" s="16"/>
      <c r="E15" s="17"/>
    </row>
    <row r="16" spans="3:5" x14ac:dyDescent="0.25">
      <c r="C16" s="15"/>
      <c r="D16" s="16"/>
      <c r="E16" s="17"/>
    </row>
    <row r="17" spans="3:5" x14ac:dyDescent="0.25">
      <c r="C17" s="15"/>
      <c r="D17" s="16"/>
      <c r="E17" s="17"/>
    </row>
    <row r="18" spans="3:5" x14ac:dyDescent="0.25">
      <c r="C18" s="15"/>
      <c r="D18" s="16"/>
      <c r="E18" s="17"/>
    </row>
    <row r="19" spans="3:5" x14ac:dyDescent="0.25">
      <c r="C19" s="15"/>
      <c r="D19" s="16"/>
      <c r="E19" s="17"/>
    </row>
    <row r="20" spans="3:5" x14ac:dyDescent="0.25">
      <c r="C20" s="15"/>
      <c r="D20" s="16"/>
      <c r="E20" s="17"/>
    </row>
    <row r="21" spans="3:5" x14ac:dyDescent="0.25">
      <c r="C21" s="15"/>
      <c r="D21" s="16"/>
      <c r="E21" s="17"/>
    </row>
    <row r="22" spans="3:5" x14ac:dyDescent="0.25">
      <c r="C22" s="15"/>
      <c r="D22" s="16"/>
      <c r="E22" s="17"/>
    </row>
    <row r="23" spans="3:5" x14ac:dyDescent="0.25">
      <c r="C23" s="15"/>
      <c r="D23" s="16"/>
      <c r="E23" s="17"/>
    </row>
    <row r="24" spans="3:5" x14ac:dyDescent="0.25">
      <c r="C24" s="15"/>
      <c r="D24" s="16"/>
      <c r="E24" s="17"/>
    </row>
    <row r="25" spans="3:5" x14ac:dyDescent="0.25">
      <c r="C25" s="15"/>
      <c r="D25" s="16"/>
      <c r="E25" s="17"/>
    </row>
    <row r="26" spans="3:5" x14ac:dyDescent="0.25">
      <c r="C26" s="15"/>
      <c r="D26" s="16"/>
      <c r="E26" s="17"/>
    </row>
    <row r="27" spans="3:5" x14ac:dyDescent="0.25">
      <c r="C27" s="15"/>
      <c r="D27" s="16"/>
      <c r="E27" s="17"/>
    </row>
    <row r="28" spans="3:5" x14ac:dyDescent="0.25">
      <c r="C28" s="15"/>
      <c r="D28" s="16"/>
      <c r="E28" s="17"/>
    </row>
    <row r="29" spans="3:5" x14ac:dyDescent="0.25">
      <c r="C29" s="15"/>
      <c r="D29" s="16"/>
      <c r="E29" s="17"/>
    </row>
    <row r="30" spans="3:5" x14ac:dyDescent="0.25">
      <c r="C30" s="15"/>
      <c r="D30" s="16"/>
      <c r="E30" s="17"/>
    </row>
    <row r="31" spans="3:5" x14ac:dyDescent="0.25">
      <c r="C31" s="15"/>
      <c r="D31" s="16"/>
      <c r="E31" s="17"/>
    </row>
    <row r="32" spans="3:5" x14ac:dyDescent="0.25">
      <c r="C32" s="15"/>
      <c r="D32" s="16"/>
      <c r="E32" s="17"/>
    </row>
    <row r="33" spans="3:5" x14ac:dyDescent="0.25">
      <c r="C33" s="15"/>
      <c r="D33" s="16"/>
      <c r="E33" s="17"/>
    </row>
    <row r="34" spans="3:5" x14ac:dyDescent="0.25">
      <c r="C34" s="15"/>
      <c r="D34" s="16"/>
      <c r="E34" s="17"/>
    </row>
    <row r="35" spans="3:5" x14ac:dyDescent="0.25">
      <c r="C35" s="15"/>
      <c r="D35" s="16"/>
      <c r="E35" s="17"/>
    </row>
    <row r="36" spans="3:5" x14ac:dyDescent="0.25">
      <c r="C36" s="15"/>
      <c r="D36" s="16"/>
      <c r="E36" s="17"/>
    </row>
    <row r="37" spans="3:5" x14ac:dyDescent="0.25">
      <c r="C37" s="15"/>
      <c r="D37" s="16"/>
      <c r="E37" s="17"/>
    </row>
    <row r="38" spans="3:5" x14ac:dyDescent="0.25">
      <c r="C38" s="15"/>
      <c r="D38" s="16"/>
      <c r="E38" s="17"/>
    </row>
    <row r="39" spans="3:5" x14ac:dyDescent="0.25">
      <c r="C39" s="15"/>
      <c r="D39" s="16"/>
      <c r="E39" s="17"/>
    </row>
    <row r="40" spans="3:5" x14ac:dyDescent="0.25">
      <c r="C40" s="15"/>
      <c r="D40" s="16"/>
      <c r="E40" s="17"/>
    </row>
    <row r="41" spans="3:5" x14ac:dyDescent="0.25">
      <c r="C41" s="15"/>
      <c r="D41" s="16"/>
      <c r="E41" s="17"/>
    </row>
  </sheetData>
  <sheetProtection sheet="1" objects="1" scenarios="1" selectLockedCells="1"/>
  <mergeCells count="3">
    <mergeCell ref="C4:E4"/>
    <mergeCell ref="C7:E7"/>
    <mergeCell ref="C3:E3"/>
  </mergeCells>
  <dataValidations count="1">
    <dataValidation type="list" allowBlank="1" showInputMessage="1" showErrorMessage="1" sqref="D9:D41" xr:uid="{008F9090-9BDB-446E-B3C0-969D8CBCBCF2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F2D7-9744-4E2A-AF2D-19BD9D37C6C9}">
  <dimension ref="A1:D257"/>
  <sheetViews>
    <sheetView workbookViewId="0">
      <selection activeCell="B11" sqref="B10:B11"/>
    </sheetView>
  </sheetViews>
  <sheetFormatPr defaultRowHeight="15" x14ac:dyDescent="0.25"/>
  <cols>
    <col min="1" max="1" width="103.28515625" bestFit="1" customWidth="1"/>
    <col min="2" max="2" width="99.42578125" bestFit="1" customWidth="1"/>
    <col min="3" max="3" width="9.7109375" bestFit="1" customWidth="1"/>
    <col min="4" max="4" width="9" bestFit="1" customWidth="1"/>
  </cols>
  <sheetData>
    <row r="1" spans="1:4" x14ac:dyDescent="0.25">
      <c r="A1" s="5" t="s">
        <v>284</v>
      </c>
      <c r="B1" s="5" t="s">
        <v>28</v>
      </c>
      <c r="C1" s="5" t="s">
        <v>29</v>
      </c>
      <c r="D1" s="5" t="s">
        <v>30</v>
      </c>
    </row>
    <row r="2" spans="1:4" x14ac:dyDescent="0.25">
      <c r="A2" t="str">
        <f>_xlfn.CONCAT(C2,"-",B2)</f>
        <v>332-Acesso Soluções De Pagamento S.A.</v>
      </c>
      <c r="B2" t="s">
        <v>31</v>
      </c>
      <c r="C2">
        <v>332</v>
      </c>
      <c r="D2">
        <v>13140088</v>
      </c>
    </row>
    <row r="3" spans="1:4" x14ac:dyDescent="0.25">
      <c r="A3" t="str">
        <f t="shared" ref="A3:A66" si="0">_xlfn.CONCAT(C3,"-",B3)</f>
        <v>117-Advanced Corretora De Câmbio Ltda</v>
      </c>
      <c r="B3" t="s">
        <v>32</v>
      </c>
      <c r="C3">
        <v>117</v>
      </c>
      <c r="D3">
        <v>92856905</v>
      </c>
    </row>
    <row r="4" spans="1:4" x14ac:dyDescent="0.25">
      <c r="A4" t="str">
        <f t="shared" si="0"/>
        <v>280-Avista S.A. Crédito</v>
      </c>
      <c r="B4" t="s">
        <v>33</v>
      </c>
      <c r="C4">
        <v>280</v>
      </c>
      <c r="D4">
        <v>23862762</v>
      </c>
    </row>
    <row r="5" spans="1:4" x14ac:dyDescent="0.25">
      <c r="A5" t="str">
        <f t="shared" si="0"/>
        <v>272-Agk Corretora De Cambio S.A.</v>
      </c>
      <c r="B5" t="s">
        <v>34</v>
      </c>
      <c r="C5">
        <v>272</v>
      </c>
      <c r="D5">
        <v>250699</v>
      </c>
    </row>
    <row r="6" spans="1:4" x14ac:dyDescent="0.25">
      <c r="A6" t="str">
        <f t="shared" si="0"/>
        <v>349-Al5 S.A. Crédito</v>
      </c>
      <c r="B6" t="s">
        <v>35</v>
      </c>
      <c r="C6">
        <v>349</v>
      </c>
      <c r="D6">
        <v>27214112</v>
      </c>
    </row>
    <row r="7" spans="1:4" x14ac:dyDescent="0.25">
      <c r="A7" t="str">
        <f t="shared" si="0"/>
        <v>313-Amazónia Corretora De Câmbio Ltda.</v>
      </c>
      <c r="B7" t="s">
        <v>36</v>
      </c>
      <c r="C7">
        <v>313</v>
      </c>
      <c r="D7">
        <v>16927221</v>
      </c>
    </row>
    <row r="8" spans="1:4" x14ac:dyDescent="0.25">
      <c r="A8" t="str">
        <f t="shared" si="0"/>
        <v>188-Ativa Investimentos S.A. Corretora De Títulos, Câmbio E Valores</v>
      </c>
      <c r="B8" t="s">
        <v>37</v>
      </c>
      <c r="C8">
        <v>188</v>
      </c>
      <c r="D8">
        <v>33775974</v>
      </c>
    </row>
    <row r="9" spans="1:4" x14ac:dyDescent="0.25">
      <c r="A9" t="str">
        <f t="shared" si="0"/>
        <v>280-Avista S.A. Crédito</v>
      </c>
      <c r="B9" t="s">
        <v>33</v>
      </c>
      <c r="C9">
        <v>280</v>
      </c>
      <c r="D9">
        <v>23862762</v>
      </c>
    </row>
    <row r="10" spans="1:4" x14ac:dyDescent="0.25">
      <c r="A10" t="str">
        <f t="shared" si="0"/>
        <v>80-B&amp;T Corretora De Cambio Ltda.</v>
      </c>
      <c r="B10" t="s">
        <v>38</v>
      </c>
      <c r="C10">
        <v>80</v>
      </c>
      <c r="D10">
        <v>73622748</v>
      </c>
    </row>
    <row r="11" spans="1:4" x14ac:dyDescent="0.25">
      <c r="A11" t="str">
        <f t="shared" si="0"/>
        <v>246-Banco Abc Brasil S.A.</v>
      </c>
      <c r="B11" t="s">
        <v>39</v>
      </c>
      <c r="C11">
        <v>246</v>
      </c>
      <c r="D11">
        <v>28195667</v>
      </c>
    </row>
    <row r="12" spans="1:4" x14ac:dyDescent="0.25">
      <c r="A12" t="str">
        <f t="shared" si="0"/>
        <v>75-Banco Abn Amro S.A.</v>
      </c>
      <c r="B12" t="s">
        <v>40</v>
      </c>
      <c r="C12">
        <v>75</v>
      </c>
      <c r="D12">
        <v>3532415</v>
      </c>
    </row>
    <row r="13" spans="1:4" x14ac:dyDescent="0.25">
      <c r="A13" t="str">
        <f t="shared" si="0"/>
        <v>121-Banco Agibank S.A.</v>
      </c>
      <c r="B13" t="s">
        <v>41</v>
      </c>
      <c r="C13">
        <v>121</v>
      </c>
      <c r="D13">
        <v>10664513</v>
      </c>
    </row>
    <row r="14" spans="1:4" x14ac:dyDescent="0.25">
      <c r="A14" t="str">
        <f t="shared" si="0"/>
        <v>25-Banco Alfa S.A.</v>
      </c>
      <c r="B14" t="s">
        <v>42</v>
      </c>
      <c r="C14">
        <v>25</v>
      </c>
      <c r="D14">
        <v>3323840</v>
      </c>
    </row>
    <row r="15" spans="1:4" x14ac:dyDescent="0.25">
      <c r="A15" t="str">
        <f t="shared" si="0"/>
        <v>65-Banco Andbank (Brasil) S.A.</v>
      </c>
      <c r="B15" t="s">
        <v>43</v>
      </c>
      <c r="C15">
        <v>65</v>
      </c>
      <c r="D15">
        <v>48795256</v>
      </c>
    </row>
    <row r="16" spans="1:4" x14ac:dyDescent="0.25">
      <c r="A16" t="str">
        <f t="shared" si="0"/>
        <v>213-Banco Arbi S.A.</v>
      </c>
      <c r="B16" t="s">
        <v>44</v>
      </c>
      <c r="C16">
        <v>213</v>
      </c>
      <c r="D16">
        <v>54403563</v>
      </c>
    </row>
    <row r="17" spans="1:4" x14ac:dyDescent="0.25">
      <c r="A17" t="str">
        <f t="shared" si="0"/>
        <v>96-Banco B3 S.A.</v>
      </c>
      <c r="B17" t="s">
        <v>45</v>
      </c>
      <c r="C17">
        <v>96</v>
      </c>
      <c r="D17">
        <v>997185</v>
      </c>
    </row>
    <row r="18" spans="1:4" x14ac:dyDescent="0.25">
      <c r="A18" t="str">
        <f t="shared" si="0"/>
        <v>24-Banco Bandepe S.A.</v>
      </c>
      <c r="B18" t="s">
        <v>46</v>
      </c>
      <c r="C18">
        <v>24</v>
      </c>
      <c r="D18">
        <v>10866788</v>
      </c>
    </row>
    <row r="19" spans="1:4" x14ac:dyDescent="0.25">
      <c r="A19" t="str">
        <f t="shared" si="0"/>
        <v>330-Banco Bari De Investimentos E Financiamentos S.A.</v>
      </c>
      <c r="B19" t="s">
        <v>47</v>
      </c>
      <c r="C19">
        <v>330</v>
      </c>
      <c r="D19">
        <v>556603</v>
      </c>
    </row>
    <row r="20" spans="1:4" x14ac:dyDescent="0.25">
      <c r="A20" t="str">
        <f t="shared" si="0"/>
        <v>318-Banco BMG S.A.</v>
      </c>
      <c r="B20" t="s">
        <v>48</v>
      </c>
      <c r="C20">
        <v>318</v>
      </c>
      <c r="D20">
        <v>61186680</v>
      </c>
    </row>
    <row r="21" spans="1:4" x14ac:dyDescent="0.25">
      <c r="A21" t="str">
        <f t="shared" si="0"/>
        <v>752-Banco Bnp Paribas Brasil S.A.</v>
      </c>
      <c r="B21" t="s">
        <v>49</v>
      </c>
      <c r="C21">
        <v>752</v>
      </c>
      <c r="D21">
        <v>1522368</v>
      </c>
    </row>
    <row r="22" spans="1:4" x14ac:dyDescent="0.25">
      <c r="A22" t="str">
        <f t="shared" si="0"/>
        <v>107-Banco Bocom Bbm S.A.</v>
      </c>
      <c r="B22" t="s">
        <v>50</v>
      </c>
      <c r="C22">
        <v>107</v>
      </c>
      <c r="D22">
        <v>15114366</v>
      </c>
    </row>
    <row r="23" spans="1:4" x14ac:dyDescent="0.25">
      <c r="A23" t="str">
        <f t="shared" si="0"/>
        <v>63-Banco Bradescard S.A.</v>
      </c>
      <c r="B23" t="s">
        <v>51</v>
      </c>
      <c r="C23">
        <v>63</v>
      </c>
      <c r="D23">
        <v>4184779</v>
      </c>
    </row>
    <row r="24" spans="1:4" x14ac:dyDescent="0.25">
      <c r="A24" t="str">
        <f t="shared" si="0"/>
        <v>36-[Banco Bradesco BBI S.A.}(https://wise.com/br/codigo-do-banco/bradesco-bbi)</v>
      </c>
      <c r="B24" t="s">
        <v>52</v>
      </c>
      <c r="C24">
        <v>36</v>
      </c>
      <c r="D24">
        <v>6271464</v>
      </c>
    </row>
    <row r="25" spans="1:4" x14ac:dyDescent="0.25">
      <c r="A25" t="str">
        <f t="shared" si="0"/>
        <v>122-Banco Bradesco Berj S.A.</v>
      </c>
      <c r="B25" t="s">
        <v>53</v>
      </c>
      <c r="C25">
        <v>122</v>
      </c>
      <c r="D25">
        <v>33147315</v>
      </c>
    </row>
    <row r="26" spans="1:4" x14ac:dyDescent="0.25">
      <c r="A26" t="str">
        <f t="shared" si="0"/>
        <v>394-Banco Bradesco Financiamentos S.A.</v>
      </c>
      <c r="B26" t="s">
        <v>54</v>
      </c>
      <c r="C26">
        <v>394</v>
      </c>
      <c r="D26">
        <v>7207996</v>
      </c>
    </row>
    <row r="27" spans="1:4" x14ac:dyDescent="0.25">
      <c r="A27" t="str">
        <f t="shared" si="0"/>
        <v>237-Banco Bradesco S.A.</v>
      </c>
      <c r="B27" t="s">
        <v>55</v>
      </c>
      <c r="C27">
        <v>237</v>
      </c>
      <c r="D27">
        <v>60746948</v>
      </c>
    </row>
    <row r="28" spans="1:4" x14ac:dyDescent="0.25">
      <c r="A28" t="str">
        <f t="shared" si="0"/>
        <v>218-Banco Bs2 S.A.</v>
      </c>
      <c r="B28" t="s">
        <v>56</v>
      </c>
      <c r="C28">
        <v>218</v>
      </c>
      <c r="D28">
        <v>71027866</v>
      </c>
    </row>
    <row r="29" spans="1:4" x14ac:dyDescent="0.25">
      <c r="A29" t="str">
        <f t="shared" si="0"/>
        <v>208-Banco BTG Pactual S.A.</v>
      </c>
      <c r="B29" t="s">
        <v>57</v>
      </c>
      <c r="C29">
        <v>208</v>
      </c>
      <c r="D29">
        <v>30306294</v>
      </c>
    </row>
    <row r="30" spans="1:4" x14ac:dyDescent="0.25">
      <c r="A30" t="str">
        <f t="shared" si="0"/>
        <v>626-Banco C6 Consignado S.A.</v>
      </c>
      <c r="B30" t="s">
        <v>58</v>
      </c>
      <c r="C30">
        <v>626</v>
      </c>
      <c r="D30">
        <v>61348538</v>
      </c>
    </row>
    <row r="31" spans="1:4" x14ac:dyDescent="0.25">
      <c r="A31" t="str">
        <f t="shared" si="0"/>
        <v>336-Banco C6 S.A.</v>
      </c>
      <c r="B31" t="s">
        <v>59</v>
      </c>
      <c r="C31">
        <v>336</v>
      </c>
      <c r="D31">
        <v>31872495</v>
      </c>
    </row>
    <row r="32" spans="1:4" x14ac:dyDescent="0.25">
      <c r="A32" t="str">
        <f t="shared" si="0"/>
        <v>473-Banco Caixa Geral - Brasil S.A.</v>
      </c>
      <c r="B32" t="s">
        <v>60</v>
      </c>
      <c r="C32">
        <v>473</v>
      </c>
      <c r="D32">
        <v>33466988</v>
      </c>
    </row>
    <row r="33" spans="1:4" x14ac:dyDescent="0.25">
      <c r="A33" t="str">
        <f t="shared" si="0"/>
        <v>412-Banco Capital S.A.</v>
      </c>
      <c r="B33" t="s">
        <v>61</v>
      </c>
      <c r="C33">
        <v>412</v>
      </c>
      <c r="D33">
        <v>15173776</v>
      </c>
    </row>
    <row r="34" spans="1:4" x14ac:dyDescent="0.25">
      <c r="A34" t="str">
        <f t="shared" si="0"/>
        <v>40-Banco Cargill S.A.</v>
      </c>
      <c r="B34" t="s">
        <v>62</v>
      </c>
      <c r="C34">
        <v>40</v>
      </c>
      <c r="D34">
        <v>3609817</v>
      </c>
    </row>
    <row r="35" spans="1:4" x14ac:dyDescent="0.25">
      <c r="A35" t="str">
        <f t="shared" si="0"/>
        <v>266-Banco Cedula S.A.</v>
      </c>
      <c r="B35" t="s">
        <v>63</v>
      </c>
      <c r="C35">
        <v>266</v>
      </c>
      <c r="D35">
        <v>33132044</v>
      </c>
    </row>
    <row r="36" spans="1:4" x14ac:dyDescent="0.25">
      <c r="A36" t="str">
        <f t="shared" si="0"/>
        <v>739-Banco Cetelem S.A.</v>
      </c>
      <c r="B36" t="s">
        <v>64</v>
      </c>
      <c r="C36">
        <v>739</v>
      </c>
      <c r="D36">
        <v>558456</v>
      </c>
    </row>
    <row r="37" spans="1:4" x14ac:dyDescent="0.25">
      <c r="A37" t="str">
        <f t="shared" si="0"/>
        <v>233-Banco Cetelem S.A.</v>
      </c>
      <c r="B37" t="s">
        <v>64</v>
      </c>
      <c r="C37">
        <v>233</v>
      </c>
      <c r="D37">
        <v>62421979</v>
      </c>
    </row>
    <row r="38" spans="1:4" x14ac:dyDescent="0.25">
      <c r="A38" t="str">
        <f t="shared" si="0"/>
        <v>745-Banco Citibank S.A.</v>
      </c>
      <c r="B38" t="s">
        <v>65</v>
      </c>
      <c r="C38">
        <v>745</v>
      </c>
      <c r="D38">
        <v>33479023</v>
      </c>
    </row>
    <row r="39" spans="1:4" x14ac:dyDescent="0.25">
      <c r="A39" t="str">
        <f t="shared" si="0"/>
        <v>241-Banco Classico S.A.</v>
      </c>
      <c r="B39" t="s">
        <v>66</v>
      </c>
      <c r="C39">
        <v>241</v>
      </c>
      <c r="D39">
        <v>31597552</v>
      </c>
    </row>
    <row r="40" spans="1:4" x14ac:dyDescent="0.25">
      <c r="A40" t="str">
        <f t="shared" si="0"/>
        <v>756-Banco Cooperativo Do Brasil S.A. - Bancoob - Sicoob</v>
      </c>
      <c r="B40" t="s">
        <v>67</v>
      </c>
      <c r="C40">
        <v>756</v>
      </c>
      <c r="D40">
        <v>2038232</v>
      </c>
    </row>
    <row r="41" spans="1:4" x14ac:dyDescent="0.25">
      <c r="A41" t="str">
        <f t="shared" si="0"/>
        <v>748-Banco Cooperativo Sicredi S.A.</v>
      </c>
      <c r="B41" t="s">
        <v>68</v>
      </c>
      <c r="C41">
        <v>748</v>
      </c>
      <c r="D41">
        <v>1181521</v>
      </c>
    </row>
    <row r="42" spans="1:4" x14ac:dyDescent="0.25">
      <c r="A42" t="str">
        <f t="shared" si="0"/>
        <v>222-Banco Crédit Agricole Brasil S.A.</v>
      </c>
      <c r="B42" t="s">
        <v>69</v>
      </c>
      <c r="C42">
        <v>222</v>
      </c>
      <c r="D42">
        <v>75647891</v>
      </c>
    </row>
    <row r="43" spans="1:4" x14ac:dyDescent="0.25">
      <c r="A43" t="str">
        <f t="shared" si="0"/>
        <v>505-Banco Credit Suisse (Brasil) S.A.</v>
      </c>
      <c r="B43" t="s">
        <v>70</v>
      </c>
      <c r="C43">
        <v>505</v>
      </c>
      <c r="D43">
        <v>32062580</v>
      </c>
    </row>
    <row r="44" spans="1:4" x14ac:dyDescent="0.25">
      <c r="A44" t="str">
        <f t="shared" si="0"/>
        <v>69-Banco Crefisa S.A.</v>
      </c>
      <c r="B44" t="s">
        <v>71</v>
      </c>
      <c r="C44">
        <v>69</v>
      </c>
      <c r="D44">
        <v>61033106</v>
      </c>
    </row>
    <row r="45" spans="1:4" x14ac:dyDescent="0.25">
      <c r="A45" t="str">
        <f t="shared" si="0"/>
        <v>368-Banco CSF S.A.</v>
      </c>
      <c r="B45" t="s">
        <v>72</v>
      </c>
      <c r="C45">
        <v>368</v>
      </c>
      <c r="D45">
        <v>8357240</v>
      </c>
    </row>
    <row r="46" spans="1:4" x14ac:dyDescent="0.25">
      <c r="A46" t="str">
        <f t="shared" si="0"/>
        <v>3-Banco da Amazonia S.A.</v>
      </c>
      <c r="B46" t="s">
        <v>73</v>
      </c>
      <c r="C46">
        <v>3</v>
      </c>
      <c r="D46">
        <v>4902979</v>
      </c>
    </row>
    <row r="47" spans="1:4" x14ac:dyDescent="0.25">
      <c r="A47" t="str">
        <f t="shared" si="0"/>
        <v>83-Banco da China Brasil S.A.</v>
      </c>
      <c r="B47" t="s">
        <v>74</v>
      </c>
      <c r="C47">
        <v>83</v>
      </c>
      <c r="D47">
        <v>10690848</v>
      </c>
    </row>
    <row r="48" spans="1:4" x14ac:dyDescent="0.25">
      <c r="A48" t="str">
        <f t="shared" si="0"/>
        <v>707-Banco Daycoval S.A.</v>
      </c>
      <c r="B48" t="s">
        <v>75</v>
      </c>
      <c r="C48">
        <v>707</v>
      </c>
      <c r="D48">
        <v>62232889</v>
      </c>
    </row>
    <row r="49" spans="1:4" x14ac:dyDescent="0.25">
      <c r="A49" t="str">
        <f t="shared" si="0"/>
        <v>300-Banco De La Nacion Argentina</v>
      </c>
      <c r="B49" t="s">
        <v>76</v>
      </c>
      <c r="C49">
        <v>300</v>
      </c>
      <c r="D49">
        <v>33042151</v>
      </c>
    </row>
    <row r="50" spans="1:4" x14ac:dyDescent="0.25">
      <c r="A50" t="str">
        <f t="shared" si="0"/>
        <v>495-Banco De La Provincia De Buenos Aires</v>
      </c>
      <c r="B50" t="s">
        <v>77</v>
      </c>
      <c r="C50">
        <v>495</v>
      </c>
      <c r="D50">
        <v>44189447</v>
      </c>
    </row>
    <row r="51" spans="1:4" x14ac:dyDescent="0.25">
      <c r="A51" t="str">
        <f t="shared" si="0"/>
        <v>654-Banco Digimais S.A.</v>
      </c>
      <c r="B51" t="s">
        <v>78</v>
      </c>
      <c r="C51">
        <v>654</v>
      </c>
      <c r="D51">
        <v>92874270</v>
      </c>
    </row>
    <row r="52" spans="1:4" x14ac:dyDescent="0.25">
      <c r="A52" t="str">
        <f t="shared" si="0"/>
        <v>335-Banco Digio S.A.</v>
      </c>
      <c r="B52" t="s">
        <v>79</v>
      </c>
      <c r="C52">
        <v>335</v>
      </c>
      <c r="D52">
        <v>27098060</v>
      </c>
    </row>
    <row r="53" spans="1:4" x14ac:dyDescent="0.25">
      <c r="A53" t="str">
        <f t="shared" si="0"/>
        <v>1-Banco do Brasil S.A.</v>
      </c>
      <c r="B53" t="s">
        <v>80</v>
      </c>
      <c r="C53">
        <v>1</v>
      </c>
      <c r="D53">
        <v>0</v>
      </c>
    </row>
    <row r="54" spans="1:4" x14ac:dyDescent="0.25">
      <c r="A54" t="str">
        <f t="shared" si="0"/>
        <v>47-Banco Do Estado De Sergipe S.A.</v>
      </c>
      <c r="B54" t="s">
        <v>81</v>
      </c>
      <c r="C54">
        <v>47</v>
      </c>
      <c r="D54">
        <v>13009717</v>
      </c>
    </row>
    <row r="55" spans="1:4" x14ac:dyDescent="0.25">
      <c r="A55" t="str">
        <f t="shared" si="0"/>
        <v>37-Banco Do Estado Do Pará S.A.</v>
      </c>
      <c r="B55" t="s">
        <v>82</v>
      </c>
      <c r="C55">
        <v>37</v>
      </c>
      <c r="D55">
        <v>4913711</v>
      </c>
    </row>
    <row r="56" spans="1:4" x14ac:dyDescent="0.25">
      <c r="A56" t="str">
        <f t="shared" si="0"/>
        <v>41-Banco Do Estado Do Rio Grande Do Sul S.A.</v>
      </c>
      <c r="B56" t="s">
        <v>83</v>
      </c>
      <c r="C56">
        <v>41</v>
      </c>
      <c r="D56">
        <v>92702067</v>
      </c>
    </row>
    <row r="57" spans="1:4" x14ac:dyDescent="0.25">
      <c r="A57" t="str">
        <f t="shared" si="0"/>
        <v>4-Banco Do Nordeste Do Brasil S.A.</v>
      </c>
      <c r="B57" t="s">
        <v>84</v>
      </c>
      <c r="C57">
        <v>4</v>
      </c>
      <c r="D57">
        <v>7237373</v>
      </c>
    </row>
    <row r="58" spans="1:4" x14ac:dyDescent="0.25">
      <c r="A58" t="str">
        <f t="shared" si="0"/>
        <v>265-Banco Fator S.A.</v>
      </c>
      <c r="B58" t="s">
        <v>85</v>
      </c>
      <c r="C58">
        <v>265</v>
      </c>
      <c r="D58">
        <v>33644196</v>
      </c>
    </row>
    <row r="59" spans="1:4" x14ac:dyDescent="0.25">
      <c r="A59" t="str">
        <f t="shared" si="0"/>
        <v>224-Banco Fibra S.A.</v>
      </c>
      <c r="B59" t="s">
        <v>86</v>
      </c>
      <c r="C59">
        <v>224</v>
      </c>
      <c r="D59">
        <v>58616418</v>
      </c>
    </row>
    <row r="60" spans="1:4" x14ac:dyDescent="0.25">
      <c r="A60" t="str">
        <f t="shared" si="0"/>
        <v>94-Banco Finaxis S.A.</v>
      </c>
      <c r="B60" t="s">
        <v>87</v>
      </c>
      <c r="C60">
        <v>94</v>
      </c>
      <c r="D60">
        <v>11758741</v>
      </c>
    </row>
    <row r="61" spans="1:4" x14ac:dyDescent="0.25">
      <c r="A61" t="str">
        <f t="shared" si="0"/>
        <v>390-Banco Gm S.A.</v>
      </c>
      <c r="B61" t="s">
        <v>88</v>
      </c>
      <c r="C61">
        <v>390</v>
      </c>
      <c r="D61">
        <v>59274605</v>
      </c>
    </row>
    <row r="62" spans="1:4" x14ac:dyDescent="0.25">
      <c r="A62" t="str">
        <f t="shared" si="0"/>
        <v>612-Banco Guanabara S.A.</v>
      </c>
      <c r="B62" t="s">
        <v>89</v>
      </c>
      <c r="C62">
        <v>612</v>
      </c>
      <c r="D62">
        <v>31880826</v>
      </c>
    </row>
    <row r="63" spans="1:4" x14ac:dyDescent="0.25">
      <c r="A63" t="str">
        <f t="shared" si="0"/>
        <v>269-Banco HSBC S.A.</v>
      </c>
      <c r="B63" t="s">
        <v>90</v>
      </c>
      <c r="C63">
        <v>269</v>
      </c>
      <c r="D63">
        <v>53518684</v>
      </c>
    </row>
    <row r="64" spans="1:4" x14ac:dyDescent="0.25">
      <c r="A64" t="str">
        <f t="shared" si="0"/>
        <v>12-Banco Inbursa S.A.</v>
      </c>
      <c r="B64" t="s">
        <v>91</v>
      </c>
      <c r="C64">
        <v>12</v>
      </c>
      <c r="D64">
        <v>4866275</v>
      </c>
    </row>
    <row r="65" spans="1:4" x14ac:dyDescent="0.25">
      <c r="A65" t="str">
        <f t="shared" si="0"/>
        <v>604-Banco Industrial Do Brasil S.A.</v>
      </c>
      <c r="B65" t="s">
        <v>92</v>
      </c>
      <c r="C65">
        <v>604</v>
      </c>
      <c r="D65">
        <v>31895683</v>
      </c>
    </row>
    <row r="66" spans="1:4" x14ac:dyDescent="0.25">
      <c r="A66" t="str">
        <f t="shared" si="0"/>
        <v>653-Banco Indusval S.A.</v>
      </c>
      <c r="B66" t="s">
        <v>93</v>
      </c>
      <c r="C66">
        <v>653</v>
      </c>
      <c r="D66">
        <v>61024352</v>
      </c>
    </row>
    <row r="67" spans="1:4" x14ac:dyDescent="0.25">
      <c r="A67" t="str">
        <f t="shared" ref="A67:A130" si="1">_xlfn.CONCAT(C67,"-",B67)</f>
        <v>77-Banco Inter S.A.</v>
      </c>
      <c r="B67" t="s">
        <v>94</v>
      </c>
      <c r="C67">
        <v>77</v>
      </c>
      <c r="D67">
        <v>416968</v>
      </c>
    </row>
    <row r="68" spans="1:4" x14ac:dyDescent="0.25">
      <c r="A68" t="str">
        <f t="shared" si="1"/>
        <v>249-Banco Investcred Unibanco S.A.</v>
      </c>
      <c r="B68" t="s">
        <v>95</v>
      </c>
      <c r="C68">
        <v>249</v>
      </c>
      <c r="D68">
        <v>61182408</v>
      </c>
    </row>
    <row r="69" spans="1:4" x14ac:dyDescent="0.25">
      <c r="A69" t="str">
        <f t="shared" si="1"/>
        <v>184-Banco Itaú BBA S.A.</v>
      </c>
      <c r="B69" t="s">
        <v>96</v>
      </c>
      <c r="C69">
        <v>184</v>
      </c>
      <c r="D69">
        <v>17298092</v>
      </c>
    </row>
    <row r="70" spans="1:4" x14ac:dyDescent="0.25">
      <c r="A70" t="str">
        <f t="shared" si="1"/>
        <v>29-Banco Itaú Consignado S.A.</v>
      </c>
      <c r="B70" t="s">
        <v>97</v>
      </c>
      <c r="C70">
        <v>29</v>
      </c>
      <c r="D70">
        <v>33885724</v>
      </c>
    </row>
    <row r="71" spans="1:4" x14ac:dyDescent="0.25">
      <c r="A71" t="str">
        <f t="shared" si="1"/>
        <v>479-Banco Itaubank S.A.</v>
      </c>
      <c r="B71" t="s">
        <v>98</v>
      </c>
      <c r="C71">
        <v>479</v>
      </c>
      <c r="D71">
        <v>60394079</v>
      </c>
    </row>
    <row r="72" spans="1:4" x14ac:dyDescent="0.25">
      <c r="A72" t="str">
        <f t="shared" si="1"/>
        <v>74-Banco J. Safra S.A.</v>
      </c>
      <c r="B72" t="s">
        <v>99</v>
      </c>
      <c r="C72">
        <v>74</v>
      </c>
      <c r="D72">
        <v>3017677</v>
      </c>
    </row>
    <row r="73" spans="1:4" x14ac:dyDescent="0.25">
      <c r="A73" t="str">
        <f t="shared" si="1"/>
        <v>376-Banco J.P. Morgan S.A.</v>
      </c>
      <c r="B73" t="s">
        <v>100</v>
      </c>
      <c r="C73">
        <v>376</v>
      </c>
      <c r="D73">
        <v>33172537</v>
      </c>
    </row>
    <row r="74" spans="1:4" x14ac:dyDescent="0.25">
      <c r="A74" t="str">
        <f t="shared" si="1"/>
        <v>217-Banco John Deere S.A.</v>
      </c>
      <c r="B74" t="s">
        <v>101</v>
      </c>
      <c r="C74">
        <v>217</v>
      </c>
      <c r="D74">
        <v>91884981</v>
      </c>
    </row>
    <row r="75" spans="1:4" x14ac:dyDescent="0.25">
      <c r="A75" t="str">
        <f t="shared" si="1"/>
        <v>76-Banco Kdb Do Brasil S.A.</v>
      </c>
      <c r="B75" t="s">
        <v>102</v>
      </c>
      <c r="C75">
        <v>76</v>
      </c>
      <c r="D75">
        <v>7656500</v>
      </c>
    </row>
    <row r="76" spans="1:4" x14ac:dyDescent="0.25">
      <c r="A76" t="str">
        <f t="shared" si="1"/>
        <v>757-Banco Keb Hana Do Brasil S.A.</v>
      </c>
      <c r="B76" t="s">
        <v>103</v>
      </c>
      <c r="C76">
        <v>757</v>
      </c>
      <c r="D76">
        <v>2318507</v>
      </c>
    </row>
    <row r="77" spans="1:4" x14ac:dyDescent="0.25">
      <c r="A77" t="str">
        <f t="shared" si="1"/>
        <v>600-Banco Luso Brasileiro S.A.</v>
      </c>
      <c r="B77" t="s">
        <v>104</v>
      </c>
      <c r="C77">
        <v>600</v>
      </c>
      <c r="D77">
        <v>59118133</v>
      </c>
    </row>
    <row r="78" spans="1:4" x14ac:dyDescent="0.25">
      <c r="A78" t="str">
        <f t="shared" si="1"/>
        <v>243-Banco Máxima S.A.</v>
      </c>
      <c r="B78" t="s">
        <v>105</v>
      </c>
      <c r="C78">
        <v>243</v>
      </c>
      <c r="D78">
        <v>33923798</v>
      </c>
    </row>
    <row r="79" spans="1:4" x14ac:dyDescent="0.25">
      <c r="A79" t="str">
        <f t="shared" si="1"/>
        <v>389-Banco Mercantil do Brasil S.A.</v>
      </c>
      <c r="B79" t="s">
        <v>106</v>
      </c>
      <c r="C79">
        <v>389</v>
      </c>
      <c r="D79">
        <v>17184037</v>
      </c>
    </row>
    <row r="80" spans="1:4" x14ac:dyDescent="0.25">
      <c r="A80" t="str">
        <f t="shared" si="1"/>
        <v>381-Banco Mercedes-Benz Do Brasil S.A.</v>
      </c>
      <c r="B80" t="s">
        <v>107</v>
      </c>
      <c r="C80">
        <v>381</v>
      </c>
      <c r="D80">
        <v>60814191</v>
      </c>
    </row>
    <row r="81" spans="1:4" x14ac:dyDescent="0.25">
      <c r="A81" t="str">
        <f t="shared" si="1"/>
        <v>370-Banco Mizuho Do Brasil S.A.</v>
      </c>
      <c r="B81" t="s">
        <v>108</v>
      </c>
      <c r="C81">
        <v>370</v>
      </c>
      <c r="D81">
        <v>61088183</v>
      </c>
    </row>
    <row r="82" spans="1:4" x14ac:dyDescent="0.25">
      <c r="A82" t="str">
        <f t="shared" si="1"/>
        <v>746-Banco Modal S.A.</v>
      </c>
      <c r="B82" t="s">
        <v>109</v>
      </c>
      <c r="C82">
        <v>746</v>
      </c>
      <c r="D82">
        <v>30723886</v>
      </c>
    </row>
    <row r="83" spans="1:4" x14ac:dyDescent="0.25">
      <c r="A83" t="str">
        <f t="shared" si="1"/>
        <v>66-Banco Morgan Stanley S.A.</v>
      </c>
      <c r="B83" t="s">
        <v>110</v>
      </c>
      <c r="C83">
        <v>66</v>
      </c>
      <c r="D83">
        <v>2801938</v>
      </c>
    </row>
    <row r="84" spans="1:4" x14ac:dyDescent="0.25">
      <c r="A84" t="str">
        <f t="shared" si="1"/>
        <v>456-Banco Mufg Brasil S.A.</v>
      </c>
      <c r="B84" t="s">
        <v>111</v>
      </c>
      <c r="C84">
        <v>456</v>
      </c>
      <c r="D84">
        <v>60498557</v>
      </c>
    </row>
    <row r="85" spans="1:4" x14ac:dyDescent="0.25">
      <c r="A85" t="str">
        <f t="shared" si="1"/>
        <v>7-Banco Nacional De Desenvolvimento Economico E Social</v>
      </c>
      <c r="B85" t="s">
        <v>112</v>
      </c>
      <c r="C85">
        <v>7</v>
      </c>
      <c r="D85">
        <v>33657248</v>
      </c>
    </row>
    <row r="86" spans="1:4" x14ac:dyDescent="0.25">
      <c r="A86" t="str">
        <f t="shared" si="1"/>
        <v>169-Banco Olé Consignado S.A.</v>
      </c>
      <c r="B86" t="s">
        <v>113</v>
      </c>
      <c r="C86">
        <v>169</v>
      </c>
      <c r="D86">
        <v>71371686</v>
      </c>
    </row>
    <row r="87" spans="1:4" x14ac:dyDescent="0.25">
      <c r="A87" t="str">
        <f t="shared" si="1"/>
        <v>79-Banco Original Do Agronegócio S.A.</v>
      </c>
      <c r="B87" t="s">
        <v>114</v>
      </c>
      <c r="C87">
        <v>79</v>
      </c>
      <c r="D87">
        <v>9516419</v>
      </c>
    </row>
    <row r="88" spans="1:4" x14ac:dyDescent="0.25">
      <c r="A88" t="str">
        <f t="shared" si="1"/>
        <v>212-Banco Original S.A.</v>
      </c>
      <c r="B88" t="s">
        <v>115</v>
      </c>
      <c r="C88">
        <v>212</v>
      </c>
      <c r="D88">
        <v>92894922</v>
      </c>
    </row>
    <row r="89" spans="1:4" x14ac:dyDescent="0.25">
      <c r="A89" t="str">
        <f t="shared" si="1"/>
        <v>712-Banco Ourinvest S.A.</v>
      </c>
      <c r="B89" t="s">
        <v>116</v>
      </c>
      <c r="C89">
        <v>712</v>
      </c>
      <c r="D89">
        <v>78632767</v>
      </c>
    </row>
    <row r="90" spans="1:4" x14ac:dyDescent="0.25">
      <c r="A90" t="str">
        <f t="shared" si="1"/>
        <v>623-Banco Pan S.A.</v>
      </c>
      <c r="B90" t="s">
        <v>117</v>
      </c>
      <c r="C90">
        <v>623</v>
      </c>
      <c r="D90">
        <v>59285411</v>
      </c>
    </row>
    <row r="91" spans="1:4" x14ac:dyDescent="0.25">
      <c r="A91" t="str">
        <f t="shared" si="1"/>
        <v>611-Banco Paulista S.A.</v>
      </c>
      <c r="B91" t="s">
        <v>118</v>
      </c>
      <c r="C91">
        <v>611</v>
      </c>
      <c r="D91">
        <v>61820817</v>
      </c>
    </row>
    <row r="92" spans="1:4" x14ac:dyDescent="0.25">
      <c r="A92" t="str">
        <f t="shared" si="1"/>
        <v>643-Banco Pine S.A.</v>
      </c>
      <c r="B92" t="s">
        <v>119</v>
      </c>
      <c r="C92">
        <v>643</v>
      </c>
      <c r="D92">
        <v>62144175</v>
      </c>
    </row>
    <row r="93" spans="1:4" x14ac:dyDescent="0.25">
      <c r="A93" t="str">
        <f t="shared" si="1"/>
        <v>747-Banco Rabobank International Brasil S.A.</v>
      </c>
      <c r="B93" t="s">
        <v>120</v>
      </c>
      <c r="C93">
        <v>747</v>
      </c>
      <c r="D93">
        <v>1023570</v>
      </c>
    </row>
    <row r="94" spans="1:4" x14ac:dyDescent="0.25">
      <c r="A94" t="str">
        <f t="shared" si="1"/>
        <v>88-Banco Randon S.A.</v>
      </c>
      <c r="B94" t="s">
        <v>121</v>
      </c>
      <c r="C94">
        <v>88</v>
      </c>
      <c r="D94">
        <v>11476673</v>
      </c>
    </row>
    <row r="95" spans="1:4" x14ac:dyDescent="0.25">
      <c r="A95" t="str">
        <f t="shared" si="1"/>
        <v>633-Banco Rendimento S.A.</v>
      </c>
      <c r="B95" t="s">
        <v>122</v>
      </c>
      <c r="C95">
        <v>633</v>
      </c>
      <c r="D95">
        <v>68900810</v>
      </c>
    </row>
    <row r="96" spans="1:4" x14ac:dyDescent="0.25">
      <c r="A96" t="str">
        <f t="shared" si="1"/>
        <v>741-Banco Ribeirao Preto S.A.</v>
      </c>
      <c r="B96" t="s">
        <v>123</v>
      </c>
      <c r="C96">
        <v>741</v>
      </c>
      <c r="D96">
        <v>517645</v>
      </c>
    </row>
    <row r="97" spans="1:4" x14ac:dyDescent="0.25">
      <c r="A97" t="str">
        <f t="shared" si="1"/>
        <v>120-Banco Rodobens S.A.</v>
      </c>
      <c r="B97" t="s">
        <v>124</v>
      </c>
      <c r="C97">
        <v>120</v>
      </c>
      <c r="D97">
        <v>33603457</v>
      </c>
    </row>
    <row r="98" spans="1:4" x14ac:dyDescent="0.25">
      <c r="A98" t="str">
        <f t="shared" si="1"/>
        <v>422-Banco Safra S.A.</v>
      </c>
      <c r="B98" t="s">
        <v>125</v>
      </c>
      <c r="C98">
        <v>422</v>
      </c>
      <c r="D98">
        <v>58160789</v>
      </c>
    </row>
    <row r="99" spans="1:4" x14ac:dyDescent="0.25">
      <c r="A99" t="str">
        <f t="shared" si="1"/>
        <v>33-Banco Santander (Brasil) S.A.</v>
      </c>
      <c r="B99" t="s">
        <v>126</v>
      </c>
      <c r="C99">
        <v>33</v>
      </c>
      <c r="D99">
        <v>90400888</v>
      </c>
    </row>
    <row r="100" spans="1:4" x14ac:dyDescent="0.25">
      <c r="A100" t="str">
        <f t="shared" si="1"/>
        <v>743-Banco Semear S.A.</v>
      </c>
      <c r="B100" t="s">
        <v>127</v>
      </c>
      <c r="C100">
        <v>743</v>
      </c>
      <c r="D100">
        <v>795423</v>
      </c>
    </row>
    <row r="101" spans="1:4" x14ac:dyDescent="0.25">
      <c r="A101" t="str">
        <f t="shared" si="1"/>
        <v>754-Banco Sistema S.A.</v>
      </c>
      <c r="B101" t="s">
        <v>128</v>
      </c>
      <c r="C101">
        <v>754</v>
      </c>
      <c r="D101">
        <v>76543115</v>
      </c>
    </row>
    <row r="102" spans="1:4" x14ac:dyDescent="0.25">
      <c r="A102" t="str">
        <f t="shared" si="1"/>
        <v>630-Banco Smartbank S.A.</v>
      </c>
      <c r="B102" t="s">
        <v>129</v>
      </c>
      <c r="C102">
        <v>630</v>
      </c>
      <c r="D102">
        <v>58497702</v>
      </c>
    </row>
    <row r="103" spans="1:4" x14ac:dyDescent="0.25">
      <c r="A103" t="str">
        <f t="shared" si="1"/>
        <v>366-Banco Societe Generale Brasil S.A.</v>
      </c>
      <c r="B103" t="s">
        <v>130</v>
      </c>
      <c r="C103">
        <v>366</v>
      </c>
      <c r="D103">
        <v>61533584</v>
      </c>
    </row>
    <row r="104" spans="1:4" x14ac:dyDescent="0.25">
      <c r="A104" t="str">
        <f t="shared" si="1"/>
        <v>637-Banco Sofisa S.A.</v>
      </c>
      <c r="B104" t="s">
        <v>131</v>
      </c>
      <c r="C104">
        <v>637</v>
      </c>
      <c r="D104">
        <v>60889128</v>
      </c>
    </row>
    <row r="105" spans="1:4" x14ac:dyDescent="0.25">
      <c r="A105" t="str">
        <f t="shared" si="1"/>
        <v>464-Banco Sumitomo Mitsui Brasileiro S.A.</v>
      </c>
      <c r="B105" t="s">
        <v>132</v>
      </c>
      <c r="C105">
        <v>464</v>
      </c>
      <c r="D105">
        <v>60518222</v>
      </c>
    </row>
    <row r="106" spans="1:4" x14ac:dyDescent="0.25">
      <c r="A106" t="str">
        <f t="shared" si="1"/>
        <v>82-Banco Topázio S.A.</v>
      </c>
      <c r="B106" t="s">
        <v>133</v>
      </c>
      <c r="C106">
        <v>82</v>
      </c>
      <c r="D106">
        <v>7679404</v>
      </c>
    </row>
    <row r="107" spans="1:4" x14ac:dyDescent="0.25">
      <c r="A107" t="str">
        <f t="shared" si="1"/>
        <v>387-Banco Toyota Do Brasil S.A.</v>
      </c>
      <c r="B107" t="s">
        <v>134</v>
      </c>
      <c r="C107">
        <v>387</v>
      </c>
      <c r="D107">
        <v>3215790</v>
      </c>
    </row>
    <row r="108" spans="1:4" x14ac:dyDescent="0.25">
      <c r="A108" t="str">
        <f t="shared" si="1"/>
        <v>634-Banco Triangulo S.A.</v>
      </c>
      <c r="B108" t="s">
        <v>135</v>
      </c>
      <c r="C108">
        <v>634</v>
      </c>
      <c r="D108">
        <v>17351180</v>
      </c>
    </row>
    <row r="109" spans="1:4" x14ac:dyDescent="0.25">
      <c r="A109" t="str">
        <f t="shared" si="1"/>
        <v>18-Banco Tricury S.A.</v>
      </c>
      <c r="B109" t="s">
        <v>136</v>
      </c>
      <c r="C109">
        <v>18</v>
      </c>
      <c r="D109">
        <v>57839805</v>
      </c>
    </row>
    <row r="110" spans="1:4" x14ac:dyDescent="0.25">
      <c r="A110" t="str">
        <f t="shared" si="1"/>
        <v>393-Banco Volkswagen S.A.</v>
      </c>
      <c r="B110" t="s">
        <v>137</v>
      </c>
      <c r="C110">
        <v>393</v>
      </c>
      <c r="D110">
        <v>59109165</v>
      </c>
    </row>
    <row r="111" spans="1:4" x14ac:dyDescent="0.25">
      <c r="A111" t="str">
        <f t="shared" si="1"/>
        <v>655-Banco Votorantim S.A.</v>
      </c>
      <c r="B111" t="s">
        <v>138</v>
      </c>
      <c r="C111">
        <v>655</v>
      </c>
      <c r="D111">
        <v>59588111</v>
      </c>
    </row>
    <row r="112" spans="1:4" x14ac:dyDescent="0.25">
      <c r="A112" t="str">
        <f t="shared" si="1"/>
        <v>610-Banco Vr S.A.</v>
      </c>
      <c r="B112" t="s">
        <v>139</v>
      </c>
      <c r="C112">
        <v>610</v>
      </c>
      <c r="D112">
        <v>78626983</v>
      </c>
    </row>
    <row r="113" spans="1:4" x14ac:dyDescent="0.25">
      <c r="A113" t="str">
        <f t="shared" si="1"/>
        <v>119-Banco Western Union Do Brasil S.A.</v>
      </c>
      <c r="B113" t="s">
        <v>140</v>
      </c>
      <c r="C113">
        <v>119</v>
      </c>
      <c r="D113">
        <v>13720915</v>
      </c>
    </row>
    <row r="114" spans="1:4" x14ac:dyDescent="0.25">
      <c r="A114" t="str">
        <f t="shared" si="1"/>
        <v>124-Banco Woori Bank Do Brasil S.A.</v>
      </c>
      <c r="B114" t="s">
        <v>141</v>
      </c>
      <c r="C114">
        <v>124</v>
      </c>
      <c r="D114">
        <v>15357060</v>
      </c>
    </row>
    <row r="115" spans="1:4" x14ac:dyDescent="0.25">
      <c r="A115" t="str">
        <f t="shared" si="1"/>
        <v>348-Banco Xp S.A.</v>
      </c>
      <c r="B115" t="s">
        <v>142</v>
      </c>
      <c r="C115">
        <v>348</v>
      </c>
      <c r="D115">
        <v>33264668</v>
      </c>
    </row>
    <row r="116" spans="1:4" x14ac:dyDescent="0.25">
      <c r="A116" t="str">
        <f t="shared" si="1"/>
        <v>81-Bancoseguro S.A.</v>
      </c>
      <c r="B116" t="s">
        <v>143</v>
      </c>
      <c r="C116">
        <v>81</v>
      </c>
      <c r="D116">
        <v>10264663</v>
      </c>
    </row>
    <row r="117" spans="1:4" x14ac:dyDescent="0.25">
      <c r="A117" t="str">
        <f t="shared" si="1"/>
        <v>21-Banestes S.A. Banco Do Estado do Espirito Santo</v>
      </c>
      <c r="B117" t="s">
        <v>144</v>
      </c>
      <c r="C117">
        <v>21</v>
      </c>
      <c r="D117">
        <v>28127603</v>
      </c>
    </row>
    <row r="118" spans="1:4" x14ac:dyDescent="0.25">
      <c r="A118" t="str">
        <f t="shared" si="1"/>
        <v>755-Bank of America Merrill Lynch Banco Múltiplo S.A.</v>
      </c>
      <c r="B118" t="s">
        <v>145</v>
      </c>
      <c r="C118">
        <v>755</v>
      </c>
      <c r="D118">
        <v>62073200</v>
      </c>
    </row>
    <row r="119" spans="1:4" x14ac:dyDescent="0.25">
      <c r="A119" t="str">
        <f t="shared" si="1"/>
        <v>268-Bari Companhia Hipotecária</v>
      </c>
      <c r="B119" t="s">
        <v>146</v>
      </c>
      <c r="C119">
        <v>268</v>
      </c>
      <c r="D119">
        <v>14511781</v>
      </c>
    </row>
    <row r="120" spans="1:4" x14ac:dyDescent="0.25">
      <c r="A120" t="str">
        <f t="shared" si="1"/>
        <v>378-Bbc Leasing S.A. - Arrendamento Mercantil</v>
      </c>
      <c r="B120" t="s">
        <v>147</v>
      </c>
      <c r="C120">
        <v>378</v>
      </c>
      <c r="D120">
        <v>1852137</v>
      </c>
    </row>
    <row r="121" spans="1:4" x14ac:dyDescent="0.25">
      <c r="A121" t="str">
        <f t="shared" si="1"/>
        <v>250-Bcv - Banco De Crédito E Varejo S.A.</v>
      </c>
      <c r="B121" t="s">
        <v>148</v>
      </c>
      <c r="C121">
        <v>250</v>
      </c>
      <c r="D121">
        <v>50585090</v>
      </c>
    </row>
    <row r="122" spans="1:4" x14ac:dyDescent="0.25">
      <c r="A122" t="str">
        <f t="shared" si="1"/>
        <v>144-Bexs Banco De Câmbio S/A</v>
      </c>
      <c r="B122" t="s">
        <v>149</v>
      </c>
      <c r="C122">
        <v>144</v>
      </c>
      <c r="D122">
        <v>13059145</v>
      </c>
    </row>
    <row r="123" spans="1:4" x14ac:dyDescent="0.25">
      <c r="A123" t="str">
        <f t="shared" si="1"/>
        <v>253-Bexs Corretora De Câmbio S/A</v>
      </c>
      <c r="B123" t="s">
        <v>150</v>
      </c>
      <c r="C123">
        <v>253</v>
      </c>
      <c r="D123">
        <v>52937216</v>
      </c>
    </row>
    <row r="124" spans="1:4" x14ac:dyDescent="0.25">
      <c r="A124" t="str">
        <f t="shared" si="1"/>
        <v>134-Bgc Liquidez Distribuidora De Títulos E Valores Mobiliários Ltda</v>
      </c>
      <c r="B124" t="s">
        <v>151</v>
      </c>
      <c r="C124">
        <v>134</v>
      </c>
      <c r="D124">
        <v>33862244</v>
      </c>
    </row>
    <row r="125" spans="1:4" x14ac:dyDescent="0.25">
      <c r="A125" t="str">
        <f t="shared" si="1"/>
        <v>17-Bny Mellon Banco S.A.</v>
      </c>
      <c r="B125" t="s">
        <v>152</v>
      </c>
      <c r="C125">
        <v>17</v>
      </c>
      <c r="D125">
        <v>42272526</v>
      </c>
    </row>
    <row r="126" spans="1:4" x14ac:dyDescent="0.25">
      <c r="A126" t="str">
        <f t="shared" si="1"/>
        <v>408-Bónuscred Sociedade De Crédito Direto S.A.</v>
      </c>
      <c r="B126" t="s">
        <v>153</v>
      </c>
      <c r="C126">
        <v>408</v>
      </c>
      <c r="D126">
        <v>36586946</v>
      </c>
    </row>
    <row r="127" spans="1:4" x14ac:dyDescent="0.25">
      <c r="A127" t="str">
        <f t="shared" si="1"/>
        <v>301-Bpp Instituição De Pagamento S.A.</v>
      </c>
      <c r="B127" t="s">
        <v>154</v>
      </c>
      <c r="C127">
        <v>301</v>
      </c>
      <c r="D127">
        <v>13370835</v>
      </c>
    </row>
    <row r="128" spans="1:4" x14ac:dyDescent="0.25">
      <c r="A128" t="str">
        <f t="shared" si="1"/>
        <v>126-Br Partners Banco De Investimento S.A.</v>
      </c>
      <c r="B128" t="s">
        <v>155</v>
      </c>
      <c r="C128">
        <v>126</v>
      </c>
      <c r="D128">
        <v>13220493</v>
      </c>
    </row>
    <row r="129" spans="1:4" x14ac:dyDescent="0.25">
      <c r="A129" t="str">
        <f t="shared" si="1"/>
        <v>70-BrB - Banco De Brasilia S.A.</v>
      </c>
      <c r="B129" t="s">
        <v>156</v>
      </c>
      <c r="C129">
        <v>70</v>
      </c>
      <c r="D129">
        <v>208</v>
      </c>
    </row>
    <row r="130" spans="1:4" x14ac:dyDescent="0.25">
      <c r="A130" t="str">
        <f t="shared" si="1"/>
        <v>92-Brk S.A. Crédito</v>
      </c>
      <c r="B130" t="s">
        <v>157</v>
      </c>
      <c r="C130">
        <v>92</v>
      </c>
      <c r="D130">
        <v>12865507</v>
      </c>
    </row>
    <row r="131" spans="1:4" x14ac:dyDescent="0.25">
      <c r="A131" t="str">
        <f t="shared" ref="A131:A194" si="2">_xlfn.CONCAT(C131,"-",B131)</f>
        <v>173-Brl Trust Distribuidora De Títulos E Valores Mobiliários S.A.</v>
      </c>
      <c r="B131" t="s">
        <v>158</v>
      </c>
      <c r="C131">
        <v>173</v>
      </c>
      <c r="D131">
        <v>13486793</v>
      </c>
    </row>
    <row r="132" spans="1:4" x14ac:dyDescent="0.25">
      <c r="A132" t="str">
        <f t="shared" si="2"/>
        <v>142-Broker Brasil Corretora De Câmbio Ltda.</v>
      </c>
      <c r="B132" t="s">
        <v>159</v>
      </c>
      <c r="C132">
        <v>142</v>
      </c>
      <c r="D132">
        <v>16944141</v>
      </c>
    </row>
    <row r="133" spans="1:4" x14ac:dyDescent="0.25">
      <c r="A133" t="str">
        <f t="shared" si="2"/>
        <v>292-Bs2 Distribuidora De Títulos E Valores Mobiliários S.A.</v>
      </c>
      <c r="B133" t="s">
        <v>160</v>
      </c>
      <c r="C133">
        <v>292</v>
      </c>
      <c r="D133">
        <v>28650236</v>
      </c>
    </row>
    <row r="134" spans="1:4" x14ac:dyDescent="0.25">
      <c r="A134" t="str">
        <f t="shared" si="2"/>
        <v>104-Caixa Economica Federal</v>
      </c>
      <c r="B134" t="s">
        <v>161</v>
      </c>
      <c r="C134">
        <v>104</v>
      </c>
      <c r="D134">
        <v>360305</v>
      </c>
    </row>
    <row r="135" spans="1:4" x14ac:dyDescent="0.25">
      <c r="A135" t="str">
        <f t="shared" si="2"/>
        <v>309-Cambionet Corretora De Câmbio Ltda.</v>
      </c>
      <c r="B135" t="s">
        <v>162</v>
      </c>
      <c r="C135">
        <v>309</v>
      </c>
      <c r="D135">
        <v>14190547</v>
      </c>
    </row>
    <row r="136" spans="1:4" x14ac:dyDescent="0.25">
      <c r="A136" t="str">
        <f t="shared" si="2"/>
        <v>288-Carol Distribuidora De Titulos E Valores Mobiliarios Ltda.</v>
      </c>
      <c r="B136" t="s">
        <v>163</v>
      </c>
      <c r="C136">
        <v>288</v>
      </c>
      <c r="D136">
        <v>62237649</v>
      </c>
    </row>
    <row r="137" spans="1:4" x14ac:dyDescent="0.25">
      <c r="A137" t="str">
        <f t="shared" si="2"/>
        <v>324-Cartos Sociedade De Crédito Direto S.A.</v>
      </c>
      <c r="B137" t="s">
        <v>164</v>
      </c>
      <c r="C137">
        <v>324</v>
      </c>
      <c r="D137">
        <v>21332862</v>
      </c>
    </row>
    <row r="138" spans="1:4" x14ac:dyDescent="0.25">
      <c r="A138" t="str">
        <f t="shared" si="2"/>
        <v>130-Caruana S.A. - Sociedade De Crédito</v>
      </c>
      <c r="B138" t="s">
        <v>165</v>
      </c>
      <c r="C138">
        <v>130</v>
      </c>
      <c r="D138">
        <v>9313766</v>
      </c>
    </row>
    <row r="139" spans="1:4" x14ac:dyDescent="0.25">
      <c r="A139" t="str">
        <f t="shared" si="2"/>
        <v>159-Casa Do Crédito S.A. Sociedade De Crédito Ao Microempreendedor</v>
      </c>
      <c r="B139" t="s">
        <v>166</v>
      </c>
      <c r="C139">
        <v>159</v>
      </c>
      <c r="D139">
        <v>5442029</v>
      </c>
    </row>
    <row r="140" spans="1:4" x14ac:dyDescent="0.25">
      <c r="A140" t="str">
        <f t="shared" si="2"/>
        <v>114-Central Cooperativa De Crédito No Estado Do Espírito Santo - Cecoop</v>
      </c>
      <c r="B140" t="s">
        <v>167</v>
      </c>
      <c r="C140">
        <v>114</v>
      </c>
      <c r="D140">
        <v>5790149</v>
      </c>
    </row>
    <row r="141" spans="1:4" x14ac:dyDescent="0.25">
      <c r="A141" t="str">
        <f t="shared" si="2"/>
        <v>91-Central De Cooperativas De Economia E Crédito Mútuo Do Estado Do Rio Grande Do S</v>
      </c>
      <c r="B141" t="s">
        <v>168</v>
      </c>
      <c r="C141">
        <v>91</v>
      </c>
      <c r="D141">
        <v>1634601</v>
      </c>
    </row>
    <row r="142" spans="1:4" x14ac:dyDescent="0.25">
      <c r="A142" t="str">
        <f t="shared" si="2"/>
        <v>320-China Construction Bank (Brasil) Banco Múltiplo S.A.</v>
      </c>
      <c r="B142" t="s">
        <v>169</v>
      </c>
      <c r="C142">
        <v>320</v>
      </c>
      <c r="D142">
        <v>7450604</v>
      </c>
    </row>
    <row r="143" spans="1:4" x14ac:dyDescent="0.25">
      <c r="A143" t="str">
        <f t="shared" si="2"/>
        <v>362-Cielo S.A.</v>
      </c>
      <c r="B143" t="s">
        <v>170</v>
      </c>
      <c r="C143">
        <v>362</v>
      </c>
      <c r="D143">
        <v>1027058</v>
      </c>
    </row>
    <row r="144" spans="1:4" x14ac:dyDescent="0.25">
      <c r="A144" t="str">
        <f t="shared" si="2"/>
        <v>477-Citibank N.A.</v>
      </c>
      <c r="B144" t="s">
        <v>171</v>
      </c>
      <c r="C144">
        <v>477</v>
      </c>
      <c r="D144">
        <v>33042953</v>
      </c>
    </row>
    <row r="145" spans="1:4" x14ac:dyDescent="0.25">
      <c r="A145" t="str">
        <f t="shared" si="2"/>
        <v>180-Cm Capital Markets Corretora De Câmbio, Títulos E Valores Mobiliários Ltda</v>
      </c>
      <c r="B145" t="s">
        <v>172</v>
      </c>
      <c r="C145">
        <v>180</v>
      </c>
      <c r="D145">
        <v>2685483</v>
      </c>
    </row>
    <row r="146" spans="1:4" x14ac:dyDescent="0.25">
      <c r="A146" t="str">
        <f t="shared" si="2"/>
        <v>127-Codepe Corretora De Valores E Câmbio S.A.</v>
      </c>
      <c r="B146" t="s">
        <v>173</v>
      </c>
      <c r="C146">
        <v>127</v>
      </c>
      <c r="D146">
        <v>9512542</v>
      </c>
    </row>
    <row r="147" spans="1:4" x14ac:dyDescent="0.25">
      <c r="A147" t="str">
        <f t="shared" si="2"/>
        <v>163-Commerzbank Brasil S.A. - Banco Múltiplo</v>
      </c>
      <c r="B147" t="s">
        <v>174</v>
      </c>
      <c r="C147">
        <v>163</v>
      </c>
      <c r="D147">
        <v>23522214</v>
      </c>
    </row>
    <row r="148" spans="1:4" x14ac:dyDescent="0.25">
      <c r="A148" t="str">
        <f t="shared" si="2"/>
        <v>133-Banco Cresol - Confederação Nacional Das Cooperativas Centrais De Crédito e Economia Familiar e Solidária</v>
      </c>
      <c r="B148" t="s">
        <v>175</v>
      </c>
      <c r="C148">
        <v>133</v>
      </c>
      <c r="D148">
        <v>10398952</v>
      </c>
    </row>
    <row r="149" spans="1:4" x14ac:dyDescent="0.25">
      <c r="A149" t="str">
        <f t="shared" si="2"/>
        <v>136-Unicred Do Brasil - Confederação Nacional Das Cooperativas Centrais Unicred Ltda.</v>
      </c>
      <c r="B149" t="s">
        <v>176</v>
      </c>
      <c r="C149">
        <v>136</v>
      </c>
      <c r="D149">
        <v>315557</v>
      </c>
    </row>
    <row r="150" spans="1:4" x14ac:dyDescent="0.25">
      <c r="A150" t="str">
        <f t="shared" si="2"/>
        <v>60-Confidence Corretora De Câmbio S.A.</v>
      </c>
      <c r="B150" t="s">
        <v>177</v>
      </c>
      <c r="C150">
        <v>60</v>
      </c>
      <c r="D150">
        <v>4913129</v>
      </c>
    </row>
    <row r="151" spans="1:4" x14ac:dyDescent="0.25">
      <c r="A151" t="str">
        <f t="shared" si="2"/>
        <v>85-Cooperativa Central De Crédito - Ailos</v>
      </c>
      <c r="B151" t="s">
        <v>178</v>
      </c>
      <c r="C151">
        <v>85</v>
      </c>
      <c r="D151">
        <v>5463212</v>
      </c>
    </row>
    <row r="152" spans="1:4" x14ac:dyDescent="0.25">
      <c r="A152" t="str">
        <f t="shared" si="2"/>
        <v>16-Cooperativa de Crédito Mutuo dos Despachantes de Trânsito de Santa Catarina e Rio Grande do Sul</v>
      </c>
      <c r="B152" t="s">
        <v>179</v>
      </c>
      <c r="C152">
        <v>16</v>
      </c>
      <c r="D152">
        <v>4715685</v>
      </c>
    </row>
    <row r="153" spans="1:4" x14ac:dyDescent="0.25">
      <c r="A153" t="str">
        <f t="shared" si="2"/>
        <v>281-Cooperativa De Crédito Rural Coopavel</v>
      </c>
      <c r="B153" t="s">
        <v>180</v>
      </c>
      <c r="C153">
        <v>281</v>
      </c>
      <c r="D153">
        <v>76461557</v>
      </c>
    </row>
    <row r="154" spans="1:4" x14ac:dyDescent="0.25">
      <c r="A154" t="str">
        <f t="shared" si="2"/>
        <v>322-Cooperativa De Crédito Rural De Abelardo Luz - Sulcredi/Crediluz</v>
      </c>
      <c r="B154" t="s">
        <v>181</v>
      </c>
      <c r="C154">
        <v>322</v>
      </c>
      <c r="D154">
        <v>1073966</v>
      </c>
    </row>
    <row r="155" spans="1:4" x14ac:dyDescent="0.25">
      <c r="A155" t="str">
        <f t="shared" si="2"/>
        <v>391-Cooperativa De Credito Rural De Ibiam - Sulcredi/Ibiam</v>
      </c>
      <c r="B155" t="s">
        <v>182</v>
      </c>
      <c r="C155">
        <v>391</v>
      </c>
      <c r="D155">
        <v>8240446</v>
      </c>
    </row>
    <row r="156" spans="1:4" x14ac:dyDescent="0.25">
      <c r="A156" t="str">
        <f t="shared" si="2"/>
        <v>286-Cooperativa De Crédito Rural De Ouro Sulcredi/Ouro</v>
      </c>
      <c r="B156" t="s">
        <v>183</v>
      </c>
      <c r="C156">
        <v>286</v>
      </c>
      <c r="D156">
        <v>7853842</v>
      </c>
    </row>
    <row r="157" spans="1:4" x14ac:dyDescent="0.25">
      <c r="A157" t="str">
        <f t="shared" si="2"/>
        <v>279-Cooperativa De Credito Rural De Primavera Do Leste</v>
      </c>
      <c r="B157" t="s">
        <v>184</v>
      </c>
      <c r="C157">
        <v>279</v>
      </c>
      <c r="D157">
        <v>26563270</v>
      </c>
    </row>
    <row r="158" spans="1:4" x14ac:dyDescent="0.25">
      <c r="A158" t="str">
        <f t="shared" si="2"/>
        <v>273-Cooperativa De Crédito Rural De São Miguel Do Oeste - Sulcredi/São Miguel</v>
      </c>
      <c r="B158" t="s">
        <v>185</v>
      </c>
      <c r="C158">
        <v>273</v>
      </c>
      <c r="D158">
        <v>8253539</v>
      </c>
    </row>
    <row r="159" spans="1:4" x14ac:dyDescent="0.25">
      <c r="A159" t="str">
        <f t="shared" si="2"/>
        <v>403-Cora Sociedade De Crédito Direto S.A.</v>
      </c>
      <c r="B159" t="s">
        <v>186</v>
      </c>
      <c r="C159">
        <v>403</v>
      </c>
      <c r="D159">
        <v>37880206</v>
      </c>
    </row>
    <row r="160" spans="1:4" x14ac:dyDescent="0.25">
      <c r="A160" t="str">
        <f t="shared" si="2"/>
        <v>98-Credialiança Cooperativa De Crédito Rural</v>
      </c>
      <c r="B160" t="s">
        <v>187</v>
      </c>
      <c r="C160">
        <v>98</v>
      </c>
      <c r="D160">
        <v>78157146</v>
      </c>
    </row>
    <row r="161" spans="1:4" x14ac:dyDescent="0.25">
      <c r="A161" t="str">
        <f t="shared" si="2"/>
        <v>10-Credicoamo Credito Rural Cooperativa</v>
      </c>
      <c r="B161" t="s">
        <v>188</v>
      </c>
      <c r="C161">
        <v>10</v>
      </c>
      <c r="D161">
        <v>81723108</v>
      </c>
    </row>
    <row r="162" spans="1:4" x14ac:dyDescent="0.25">
      <c r="A162" t="str">
        <f t="shared" si="2"/>
        <v>89-Credisan Cooperativa De Crédito</v>
      </c>
      <c r="B162" t="s">
        <v>189</v>
      </c>
      <c r="C162">
        <v>89</v>
      </c>
      <c r="D162">
        <v>62109566</v>
      </c>
    </row>
    <row r="163" spans="1:4" x14ac:dyDescent="0.25">
      <c r="A163" t="str">
        <f t="shared" si="2"/>
        <v>97-Credisis - Central De Cooperativas De Crédito Ltda.</v>
      </c>
      <c r="B163" t="s">
        <v>190</v>
      </c>
      <c r="C163">
        <v>97</v>
      </c>
      <c r="D163">
        <v>4632856</v>
      </c>
    </row>
    <row r="164" spans="1:4" x14ac:dyDescent="0.25">
      <c r="A164" t="str">
        <f t="shared" si="2"/>
        <v>11-Credit Suisse Hedging-Griffo Corretora De Valores S.A</v>
      </c>
      <c r="B164" t="s">
        <v>191</v>
      </c>
      <c r="C164">
        <v>11</v>
      </c>
      <c r="D164">
        <v>61809182</v>
      </c>
    </row>
    <row r="165" spans="1:4" x14ac:dyDescent="0.25">
      <c r="A165" t="str">
        <f t="shared" si="2"/>
        <v>342-Creditas Sociedade De Crédito Direto S.A.</v>
      </c>
      <c r="B165" t="s">
        <v>192</v>
      </c>
      <c r="C165">
        <v>342</v>
      </c>
      <c r="D165">
        <v>32997490</v>
      </c>
    </row>
    <row r="166" spans="1:4" x14ac:dyDescent="0.25">
      <c r="A166" t="str">
        <f t="shared" si="2"/>
        <v>321-Crefaz Sociedade De Crédito Ao Microempreendedor E A Empresa De Pequeno Porte Lt</v>
      </c>
      <c r="B166" t="s">
        <v>193</v>
      </c>
      <c r="C166">
        <v>321</v>
      </c>
      <c r="D166">
        <v>18188384</v>
      </c>
    </row>
    <row r="167" spans="1:4" x14ac:dyDescent="0.25">
      <c r="A167" t="str">
        <f t="shared" si="2"/>
        <v>289-Decyseo Corretora De Cambio Ltda.</v>
      </c>
      <c r="B167" t="s">
        <v>194</v>
      </c>
      <c r="C167">
        <v>289</v>
      </c>
      <c r="D167">
        <v>94968518</v>
      </c>
    </row>
    <row r="168" spans="1:4" x14ac:dyDescent="0.25">
      <c r="A168" t="str">
        <f t="shared" si="2"/>
        <v>487-Deutsche Bank S.A. - Banco Alemao</v>
      </c>
      <c r="B168" t="s">
        <v>195</v>
      </c>
      <c r="C168">
        <v>487</v>
      </c>
      <c r="D168">
        <v>62331228</v>
      </c>
    </row>
    <row r="169" spans="1:4" x14ac:dyDescent="0.25">
      <c r="A169" t="str">
        <f t="shared" si="2"/>
        <v>140-Easynvest - Título Corretora De Valores Sa</v>
      </c>
      <c r="B169" t="s">
        <v>196</v>
      </c>
      <c r="C169">
        <v>140</v>
      </c>
      <c r="D169">
        <v>62169875</v>
      </c>
    </row>
    <row r="170" spans="1:4" x14ac:dyDescent="0.25">
      <c r="A170" t="str">
        <f t="shared" si="2"/>
        <v>149-Facta Financeira S.A. - Crédito Financiamento e Investimento</v>
      </c>
      <c r="B170" t="s">
        <v>197</v>
      </c>
      <c r="C170">
        <v>149</v>
      </c>
      <c r="D170">
        <v>15581638</v>
      </c>
    </row>
    <row r="171" spans="1:4" x14ac:dyDescent="0.25">
      <c r="A171" t="str">
        <f t="shared" si="2"/>
        <v>196-Fair Corretora De Cambio S.A.</v>
      </c>
      <c r="B171" t="s">
        <v>198</v>
      </c>
      <c r="C171">
        <v>196</v>
      </c>
      <c r="D171">
        <v>32648370</v>
      </c>
    </row>
    <row r="172" spans="1:4" x14ac:dyDescent="0.25">
      <c r="A172" t="str">
        <f t="shared" si="2"/>
        <v>343-Ffa Sociedade De Crédito Ao Microempreendedor E À Empresa De Pequeno Porte Ltda.</v>
      </c>
      <c r="B172" t="s">
        <v>199</v>
      </c>
      <c r="C172">
        <v>343</v>
      </c>
      <c r="D172">
        <v>24537861</v>
      </c>
    </row>
    <row r="173" spans="1:4" x14ac:dyDescent="0.25">
      <c r="A173" t="str">
        <f t="shared" si="2"/>
        <v>331-Fram Capital Distribuidora De Títulos E Valores Mobiliários S.A.</v>
      </c>
      <c r="B173" t="s">
        <v>200</v>
      </c>
      <c r="C173">
        <v>331</v>
      </c>
      <c r="D173">
        <v>13673855</v>
      </c>
    </row>
    <row r="174" spans="1:4" x14ac:dyDescent="0.25">
      <c r="A174" t="str">
        <f t="shared" si="2"/>
        <v>285-Frente Corretora De Câmbio Ltda.</v>
      </c>
      <c r="B174" t="s">
        <v>201</v>
      </c>
      <c r="C174">
        <v>285</v>
      </c>
      <c r="D174">
        <v>71677850</v>
      </c>
    </row>
    <row r="175" spans="1:4" x14ac:dyDescent="0.25">
      <c r="A175" t="str">
        <f t="shared" si="2"/>
        <v>278-Genial Investimentos Corretora De Valores Mobiliários S.A.</v>
      </c>
      <c r="B175" t="s">
        <v>202</v>
      </c>
      <c r="C175">
        <v>278</v>
      </c>
      <c r="D175">
        <v>27652684</v>
      </c>
    </row>
    <row r="176" spans="1:4" x14ac:dyDescent="0.25">
      <c r="A176" t="str">
        <f t="shared" si="2"/>
        <v>364-Gerencianet S.A.</v>
      </c>
      <c r="B176" t="s">
        <v>203</v>
      </c>
      <c r="C176">
        <v>364</v>
      </c>
      <c r="D176">
        <v>9089356</v>
      </c>
    </row>
    <row r="177" spans="1:4" x14ac:dyDescent="0.25">
      <c r="A177" t="str">
        <f t="shared" si="2"/>
        <v>138-Get Money Corretora De Câmbio S.A.</v>
      </c>
      <c r="B177" t="s">
        <v>204</v>
      </c>
      <c r="C177">
        <v>138</v>
      </c>
      <c r="D177">
        <v>10853017</v>
      </c>
    </row>
    <row r="178" spans="1:4" x14ac:dyDescent="0.25">
      <c r="A178" t="str">
        <f t="shared" si="2"/>
        <v>384-Global Financas - Sociedade De Credito Ao Microempreendedor E A Empresa De Pequeno Porte Ltda</v>
      </c>
      <c r="B178" t="s">
        <v>205</v>
      </c>
      <c r="C178">
        <v>384</v>
      </c>
      <c r="D178">
        <v>11165756</v>
      </c>
    </row>
    <row r="179" spans="1:4" x14ac:dyDescent="0.25">
      <c r="A179" t="str">
        <f t="shared" si="2"/>
        <v>64-Goldman Sachs Do Brasil Banco Multiplo S.A.</v>
      </c>
      <c r="B179" t="s">
        <v>206</v>
      </c>
      <c r="C179">
        <v>64</v>
      </c>
      <c r="D179">
        <v>4332281</v>
      </c>
    </row>
    <row r="180" spans="1:4" x14ac:dyDescent="0.25">
      <c r="A180" t="str">
        <f t="shared" si="2"/>
        <v>177-Guide Investimentos S.A. Corretora De Valores</v>
      </c>
      <c r="B180" t="s">
        <v>207</v>
      </c>
      <c r="C180">
        <v>177</v>
      </c>
      <c r="D180">
        <v>65913436</v>
      </c>
    </row>
    <row r="181" spans="1:4" x14ac:dyDescent="0.25">
      <c r="A181" t="str">
        <f t="shared" si="2"/>
        <v>146-Guitta Corretora De Cambio Ltda.</v>
      </c>
      <c r="B181" t="s">
        <v>208</v>
      </c>
      <c r="C181">
        <v>146</v>
      </c>
      <c r="D181">
        <v>24074692</v>
      </c>
    </row>
    <row r="182" spans="1:4" x14ac:dyDescent="0.25">
      <c r="A182" t="str">
        <f t="shared" si="2"/>
        <v>78-Haitong Banco De Investimento Do Brasil S.A.</v>
      </c>
      <c r="B182" t="s">
        <v>209</v>
      </c>
      <c r="C182">
        <v>78</v>
      </c>
      <c r="D182">
        <v>34111187</v>
      </c>
    </row>
    <row r="183" spans="1:4" x14ac:dyDescent="0.25">
      <c r="A183" t="str">
        <f t="shared" si="2"/>
        <v>62-Hipercard Banco Múltiplo S.A.</v>
      </c>
      <c r="B183" t="s">
        <v>210</v>
      </c>
      <c r="C183">
        <v>62</v>
      </c>
      <c r="D183">
        <v>3012230</v>
      </c>
    </row>
    <row r="184" spans="1:4" x14ac:dyDescent="0.25">
      <c r="A184" t="str">
        <f t="shared" si="2"/>
        <v>189-HS Financeira S/A Credito</v>
      </c>
      <c r="B184" t="s">
        <v>211</v>
      </c>
      <c r="C184">
        <v>189</v>
      </c>
      <c r="D184">
        <v>7512441</v>
      </c>
    </row>
    <row r="185" spans="1:4" x14ac:dyDescent="0.25">
      <c r="A185" t="str">
        <f t="shared" si="2"/>
        <v>396-Hub Pagamentos S.A</v>
      </c>
      <c r="B185" t="s">
        <v>212</v>
      </c>
      <c r="C185">
        <v>396</v>
      </c>
      <c r="D185">
        <v>13884775</v>
      </c>
    </row>
    <row r="186" spans="1:4" x14ac:dyDescent="0.25">
      <c r="A186" t="str">
        <f t="shared" si="2"/>
        <v>271-Ib Corretora De Câmbio, Títulos E Valores Mobiliários S.A.</v>
      </c>
      <c r="B186" t="s">
        <v>213</v>
      </c>
      <c r="C186">
        <v>271</v>
      </c>
      <c r="D186">
        <v>27842177</v>
      </c>
    </row>
    <row r="187" spans="1:4" x14ac:dyDescent="0.25">
      <c r="A187" t="str">
        <f t="shared" si="2"/>
        <v>157-Icap Do Brasil Corretora De Títulos E Valores Mobiliários Ltda.</v>
      </c>
      <c r="B187" t="s">
        <v>214</v>
      </c>
      <c r="C187">
        <v>157</v>
      </c>
      <c r="D187">
        <v>9105360</v>
      </c>
    </row>
    <row r="188" spans="1:4" x14ac:dyDescent="0.25">
      <c r="A188" t="str">
        <f t="shared" si="2"/>
        <v>132-Icbc Do Brasil Banco Múltiplo S.A.</v>
      </c>
      <c r="B188" t="s">
        <v>215</v>
      </c>
      <c r="C188">
        <v>132</v>
      </c>
      <c r="D188">
        <v>17453575</v>
      </c>
    </row>
    <row r="189" spans="1:4" x14ac:dyDescent="0.25">
      <c r="A189" t="str">
        <f t="shared" si="2"/>
        <v>492-Ing Bank N.V.</v>
      </c>
      <c r="B189" t="s">
        <v>216</v>
      </c>
      <c r="C189">
        <v>492</v>
      </c>
      <c r="D189">
        <v>49336860</v>
      </c>
    </row>
    <row r="190" spans="1:4" x14ac:dyDescent="0.25">
      <c r="A190" t="str">
        <f t="shared" si="2"/>
        <v>139-Intesa Sanpaolo Brasil S.A. - Banco Múltiplo</v>
      </c>
      <c r="B190" t="s">
        <v>217</v>
      </c>
      <c r="C190">
        <v>139</v>
      </c>
      <c r="D190">
        <v>55230916</v>
      </c>
    </row>
    <row r="191" spans="1:4" x14ac:dyDescent="0.25">
      <c r="A191" t="str">
        <f t="shared" si="2"/>
        <v>652-Itaú Unibanco Holding S.A.</v>
      </c>
      <c r="B191" t="s">
        <v>218</v>
      </c>
      <c r="C191">
        <v>652</v>
      </c>
      <c r="D191">
        <v>60872504</v>
      </c>
    </row>
    <row r="192" spans="1:4" x14ac:dyDescent="0.25">
      <c r="A192" t="str">
        <f t="shared" si="2"/>
        <v>341-Itaú Unibanco S.A.</v>
      </c>
      <c r="B192" t="s">
        <v>219</v>
      </c>
      <c r="C192">
        <v>341</v>
      </c>
      <c r="D192">
        <v>60701190</v>
      </c>
    </row>
    <row r="193" spans="1:4" x14ac:dyDescent="0.25">
      <c r="A193" t="str">
        <f t="shared" si="2"/>
        <v>488-Jpmorgan Chase Bank</v>
      </c>
      <c r="B193" t="s">
        <v>220</v>
      </c>
      <c r="C193">
        <v>488</v>
      </c>
      <c r="D193">
        <v>46518205</v>
      </c>
    </row>
    <row r="194" spans="1:4" x14ac:dyDescent="0.25">
      <c r="A194" t="str">
        <f t="shared" si="2"/>
        <v>399-Kirton Bank S.A. - Banco Múltiplo</v>
      </c>
      <c r="B194" t="s">
        <v>221</v>
      </c>
      <c r="C194">
        <v>399</v>
      </c>
      <c r="D194">
        <v>1701201</v>
      </c>
    </row>
    <row r="195" spans="1:4" x14ac:dyDescent="0.25">
      <c r="A195" t="str">
        <f t="shared" ref="A195:A257" si="3">_xlfn.CONCAT(C195,"-",B195)</f>
        <v>293-Lastro Rdv Distribuidora De Títulos E Valores Mobiliários Ltda.</v>
      </c>
      <c r="B195" t="s">
        <v>222</v>
      </c>
      <c r="C195">
        <v>293</v>
      </c>
      <c r="D195">
        <v>71590442</v>
      </c>
    </row>
    <row r="196" spans="1:4" x14ac:dyDescent="0.25">
      <c r="A196" t="str">
        <f t="shared" si="3"/>
        <v>105-Lecca Crédito</v>
      </c>
      <c r="B196" t="s">
        <v>223</v>
      </c>
      <c r="C196">
        <v>105</v>
      </c>
      <c r="D196">
        <v>7652226</v>
      </c>
    </row>
    <row r="197" spans="1:4" x14ac:dyDescent="0.25">
      <c r="A197" t="str">
        <f t="shared" si="3"/>
        <v>145-Levycam - Corretora De Cambio E Valores Ltda.</v>
      </c>
      <c r="B197" t="s">
        <v>224</v>
      </c>
      <c r="C197">
        <v>145</v>
      </c>
      <c r="D197">
        <v>50579044</v>
      </c>
    </row>
    <row r="198" spans="1:4" x14ac:dyDescent="0.25">
      <c r="A198" t="str">
        <f t="shared" si="3"/>
        <v>397-Listo Sociedade De Credito Direto S.A.</v>
      </c>
      <c r="B198" t="s">
        <v>225</v>
      </c>
      <c r="C198">
        <v>397</v>
      </c>
      <c r="D198">
        <v>34088029</v>
      </c>
    </row>
    <row r="199" spans="1:4" x14ac:dyDescent="0.25">
      <c r="A199" t="str">
        <f t="shared" si="3"/>
        <v>113-Magliano S.A. Corretora De Cambio E Valores Mobiliarios</v>
      </c>
      <c r="B199" t="s">
        <v>226</v>
      </c>
      <c r="C199">
        <v>113</v>
      </c>
      <c r="D199">
        <v>61723847</v>
      </c>
    </row>
    <row r="200" spans="1:4" x14ac:dyDescent="0.25">
      <c r="A200" t="str">
        <f t="shared" si="3"/>
        <v>323-Mercadopago.Com Representacoes Ltda.</v>
      </c>
      <c r="B200" t="s">
        <v>227</v>
      </c>
      <c r="C200">
        <v>323</v>
      </c>
      <c r="D200">
        <v>10573521</v>
      </c>
    </row>
    <row r="201" spans="1:4" x14ac:dyDescent="0.25">
      <c r="A201" t="str">
        <f t="shared" si="3"/>
        <v>274-Money Plus Sociedade De Crédito ao Microempreendedor e a Empresa De Pequeno Port</v>
      </c>
      <c r="B201" t="s">
        <v>228</v>
      </c>
      <c r="C201">
        <v>274</v>
      </c>
      <c r="D201">
        <v>11581339</v>
      </c>
    </row>
    <row r="202" spans="1:4" x14ac:dyDescent="0.25">
      <c r="A202" t="str">
        <f t="shared" si="3"/>
        <v>259-Moneycorp Banco De Câmbio S.A.</v>
      </c>
      <c r="B202" t="s">
        <v>229</v>
      </c>
      <c r="C202">
        <v>259</v>
      </c>
      <c r="D202">
        <v>8609934</v>
      </c>
    </row>
    <row r="203" spans="1:4" x14ac:dyDescent="0.25">
      <c r="A203" t="str">
        <f t="shared" si="3"/>
        <v>128-Ms Bank S.A. Banco De Câmbio</v>
      </c>
      <c r="B203" t="s">
        <v>230</v>
      </c>
      <c r="C203">
        <v>128</v>
      </c>
      <c r="D203">
        <v>19307785</v>
      </c>
    </row>
    <row r="204" spans="1:4" x14ac:dyDescent="0.25">
      <c r="A204" t="str">
        <f t="shared" si="3"/>
        <v>354-Necton Investimentos S.A. Corretora de Valores Mobiliários e Commodities</v>
      </c>
      <c r="B204" t="s">
        <v>231</v>
      </c>
      <c r="C204">
        <v>354</v>
      </c>
      <c r="D204">
        <v>52904364</v>
      </c>
    </row>
    <row r="205" spans="1:4" x14ac:dyDescent="0.25">
      <c r="A205" t="str">
        <f t="shared" si="3"/>
        <v>191-Nova Futura Corretora de Títulos e Valores Mobiliários Ltda.</v>
      </c>
      <c r="B205" t="s">
        <v>232</v>
      </c>
      <c r="C205">
        <v>191</v>
      </c>
      <c r="D205">
        <v>4257795</v>
      </c>
    </row>
    <row r="206" spans="1:4" x14ac:dyDescent="0.25">
      <c r="A206" t="str">
        <f t="shared" si="3"/>
        <v>753-Novo Banco Continental S.A. - Banco Múltiplo</v>
      </c>
      <c r="B206" t="s">
        <v>233</v>
      </c>
      <c r="C206">
        <v>753</v>
      </c>
      <c r="D206">
        <v>74828799</v>
      </c>
    </row>
    <row r="207" spans="1:4" x14ac:dyDescent="0.25">
      <c r="A207" t="str">
        <f t="shared" si="3"/>
        <v>260-Nu Pagamentos S.A.</v>
      </c>
      <c r="B207" t="s">
        <v>234</v>
      </c>
      <c r="C207">
        <v>260</v>
      </c>
      <c r="D207">
        <v>18236120</v>
      </c>
    </row>
    <row r="208" spans="1:4" x14ac:dyDescent="0.25">
      <c r="A208" t="str">
        <f t="shared" si="3"/>
        <v>111-Oliveira Trust Distribuidora de Títulos e Valores Mobiliarios S.A.</v>
      </c>
      <c r="B208" t="s">
        <v>235</v>
      </c>
      <c r="C208">
        <v>111</v>
      </c>
      <c r="D208">
        <v>36113876</v>
      </c>
    </row>
    <row r="209" spans="1:4" x14ac:dyDescent="0.25">
      <c r="A209" t="str">
        <f t="shared" si="3"/>
        <v>319-Om Distribuidora de Títulos e Valores Mobiliários Ltda</v>
      </c>
      <c r="B209" t="s">
        <v>236</v>
      </c>
      <c r="C209">
        <v>319</v>
      </c>
      <c r="D209">
        <v>11495073</v>
      </c>
    </row>
    <row r="210" spans="1:4" x14ac:dyDescent="0.25">
      <c r="A210" t="str">
        <f t="shared" si="3"/>
        <v>613-Omni Banco S.A.</v>
      </c>
      <c r="B210" t="s">
        <v>237</v>
      </c>
      <c r="C210">
        <v>613</v>
      </c>
      <c r="D210">
        <v>60850229</v>
      </c>
    </row>
    <row r="211" spans="1:4" x14ac:dyDescent="0.25">
      <c r="A211" t="str">
        <f t="shared" si="3"/>
        <v>325-Órama Distribuidora de Títulos e Valores Mobiliários S.A.</v>
      </c>
      <c r="B211" t="s">
        <v>238</v>
      </c>
      <c r="C211">
        <v>325</v>
      </c>
      <c r="D211">
        <v>13293225</v>
      </c>
    </row>
    <row r="212" spans="1:4" x14ac:dyDescent="0.25">
      <c r="A212" t="str">
        <f t="shared" si="3"/>
        <v>355-Ótimo Sociedade de Crédito Direto S.A.</v>
      </c>
      <c r="B212" t="s">
        <v>239</v>
      </c>
      <c r="C212">
        <v>355</v>
      </c>
      <c r="D212">
        <v>34335592</v>
      </c>
    </row>
    <row r="213" spans="1:4" x14ac:dyDescent="0.25">
      <c r="A213" t="str">
        <f t="shared" si="3"/>
        <v>290-Pagseguro Internet S.A.</v>
      </c>
      <c r="B213" t="s">
        <v>240</v>
      </c>
      <c r="C213">
        <v>290</v>
      </c>
      <c r="D213">
        <v>8561701</v>
      </c>
    </row>
    <row r="214" spans="1:4" x14ac:dyDescent="0.25">
      <c r="A214" t="str">
        <f t="shared" si="3"/>
        <v>254-Paraná Banco S.A.</v>
      </c>
      <c r="B214" t="s">
        <v>241</v>
      </c>
      <c r="C214">
        <v>254</v>
      </c>
      <c r="D214">
        <v>14388334</v>
      </c>
    </row>
    <row r="215" spans="1:4" x14ac:dyDescent="0.25">
      <c r="A215" t="str">
        <f t="shared" si="3"/>
        <v>326-Parati - Credito</v>
      </c>
      <c r="B215" t="s">
        <v>242</v>
      </c>
      <c r="C215">
        <v>326</v>
      </c>
      <c r="D215">
        <v>3311443</v>
      </c>
    </row>
    <row r="216" spans="1:4" x14ac:dyDescent="0.25">
      <c r="A216" t="str">
        <f t="shared" si="3"/>
        <v>194-Parmetal Distribuidora de Títulos e Valores Mobiliários Ltda</v>
      </c>
      <c r="B216" t="s">
        <v>243</v>
      </c>
      <c r="C216">
        <v>194</v>
      </c>
      <c r="D216">
        <v>20155248</v>
      </c>
    </row>
    <row r="217" spans="1:4" x14ac:dyDescent="0.25">
      <c r="A217" t="str">
        <f t="shared" si="3"/>
        <v>174-Pefisa S.A. - Crédito</v>
      </c>
      <c r="B217" t="s">
        <v>244</v>
      </c>
      <c r="C217">
        <v>174</v>
      </c>
      <c r="D217">
        <v>43180355</v>
      </c>
    </row>
    <row r="218" spans="1:4" x14ac:dyDescent="0.25">
      <c r="A218" t="str">
        <f t="shared" si="3"/>
        <v>315-Pi Distribuidora de Títulos e Valores Mobiliários S.A.</v>
      </c>
      <c r="B218" t="s">
        <v>245</v>
      </c>
      <c r="C218">
        <v>315</v>
      </c>
      <c r="D218">
        <v>3502968</v>
      </c>
    </row>
    <row r="219" spans="1:4" x14ac:dyDescent="0.25">
      <c r="A219" t="str">
        <f t="shared" si="3"/>
        <v>380-Picpay Servicos S.A.</v>
      </c>
      <c r="B219" t="s">
        <v>246</v>
      </c>
      <c r="C219">
        <v>380</v>
      </c>
      <c r="D219">
        <v>22896431</v>
      </c>
    </row>
    <row r="220" spans="1:4" x14ac:dyDescent="0.25">
      <c r="A220" t="str">
        <f t="shared" si="3"/>
        <v>100-Planner Corretora de Valores S.A.</v>
      </c>
      <c r="B220" t="s">
        <v>247</v>
      </c>
      <c r="C220">
        <v>100</v>
      </c>
      <c r="D220">
        <v>806535</v>
      </c>
    </row>
    <row r="221" spans="1:4" x14ac:dyDescent="0.25">
      <c r="A221" t="str">
        <f t="shared" si="3"/>
        <v>125-Plural S.A. Banco Múltiplo</v>
      </c>
      <c r="B221" t="s">
        <v>248</v>
      </c>
      <c r="C221">
        <v>125</v>
      </c>
      <c r="D221">
        <v>45246410</v>
      </c>
    </row>
    <row r="222" spans="1:4" x14ac:dyDescent="0.25">
      <c r="A222" t="str">
        <f t="shared" si="3"/>
        <v>108-Portocred S.A. - Credito</v>
      </c>
      <c r="B222" t="s">
        <v>249</v>
      </c>
      <c r="C222">
        <v>108</v>
      </c>
      <c r="D222">
        <v>1800019</v>
      </c>
    </row>
    <row r="223" spans="1:4" x14ac:dyDescent="0.25">
      <c r="A223" t="str">
        <f t="shared" si="3"/>
        <v>306-Portopar Distribuidora de Titulos e Valores Mobiliarios Ltda.</v>
      </c>
      <c r="B223" t="s">
        <v>250</v>
      </c>
      <c r="C223">
        <v>306</v>
      </c>
      <c r="D223">
        <v>40303299</v>
      </c>
    </row>
    <row r="224" spans="1:4" x14ac:dyDescent="0.25">
      <c r="A224" t="str">
        <f t="shared" si="3"/>
        <v>306-Qi Sociedade de Crédito Direto S.A.</v>
      </c>
      <c r="B224" t="s">
        <v>251</v>
      </c>
      <c r="C224">
        <v>306</v>
      </c>
      <c r="D224">
        <v>40303299</v>
      </c>
    </row>
    <row r="225" spans="1:4" x14ac:dyDescent="0.25">
      <c r="A225" t="str">
        <f t="shared" si="3"/>
        <v>329-Qi Sociedade de Crédito Direto S.A.</v>
      </c>
      <c r="B225" t="s">
        <v>251</v>
      </c>
      <c r="C225">
        <v>329</v>
      </c>
      <c r="D225">
        <v>32402502</v>
      </c>
    </row>
    <row r="226" spans="1:4" x14ac:dyDescent="0.25">
      <c r="A226" t="str">
        <f t="shared" si="3"/>
        <v>283-Rb Capital Investimentos Distribuidora de Títulos e Valores Mobiliários Limitada</v>
      </c>
      <c r="B226" t="s">
        <v>252</v>
      </c>
      <c r="C226">
        <v>283</v>
      </c>
      <c r="D226">
        <v>89960090</v>
      </c>
    </row>
    <row r="227" spans="1:4" x14ac:dyDescent="0.25">
      <c r="A227" t="str">
        <f t="shared" si="3"/>
        <v>374-Realize Crédito</v>
      </c>
      <c r="B227" t="s">
        <v>253</v>
      </c>
      <c r="C227">
        <v>374</v>
      </c>
      <c r="D227">
        <v>27351731</v>
      </c>
    </row>
    <row r="228" spans="1:4" x14ac:dyDescent="0.25">
      <c r="A228" t="str">
        <f t="shared" si="3"/>
        <v>101-Renascenca Distribuidora de Títulos e Valores Mobiliários Ltda</v>
      </c>
      <c r="B228" t="s">
        <v>254</v>
      </c>
      <c r="C228">
        <v>101</v>
      </c>
      <c r="D228">
        <v>62287735</v>
      </c>
    </row>
    <row r="229" spans="1:4" x14ac:dyDescent="0.25">
      <c r="A229" t="str">
        <f t="shared" si="3"/>
        <v>270-Sagitur Corretora De Câmbio Ltda.</v>
      </c>
      <c r="B229" t="s">
        <v>255</v>
      </c>
      <c r="C229">
        <v>270</v>
      </c>
      <c r="D229">
        <v>61444949</v>
      </c>
    </row>
    <row r="230" spans="1:4" x14ac:dyDescent="0.25">
      <c r="A230" t="str">
        <f t="shared" si="3"/>
        <v>751-Scotiabank Brasil S.A. Banco Múltiplo</v>
      </c>
      <c r="B230" t="s">
        <v>256</v>
      </c>
      <c r="C230">
        <v>751</v>
      </c>
      <c r="D230">
        <v>29030467</v>
      </c>
    </row>
    <row r="231" spans="1:4" x14ac:dyDescent="0.25">
      <c r="A231" t="str">
        <f t="shared" si="3"/>
        <v>276-Senff S.A. - Crédito</v>
      </c>
      <c r="B231" t="s">
        <v>257</v>
      </c>
      <c r="C231">
        <v>276</v>
      </c>
      <c r="D231">
        <v>11970623</v>
      </c>
    </row>
    <row r="232" spans="1:4" x14ac:dyDescent="0.25">
      <c r="A232" t="str">
        <f t="shared" si="3"/>
        <v>545-Senso Corretora De Cambio E Valores Mobiliarios S.A</v>
      </c>
      <c r="B232" t="s">
        <v>258</v>
      </c>
      <c r="C232">
        <v>545</v>
      </c>
      <c r="D232">
        <v>17352220</v>
      </c>
    </row>
    <row r="233" spans="1:4" x14ac:dyDescent="0.25">
      <c r="A233" t="str">
        <f t="shared" si="3"/>
        <v>190-Servicoop - Cooperativa De Crédito Dos Servidores Públicos Estaduais Do Rio Gran</v>
      </c>
      <c r="B233" t="s">
        <v>259</v>
      </c>
      <c r="C233">
        <v>190</v>
      </c>
      <c r="D233">
        <v>3973814</v>
      </c>
    </row>
    <row r="234" spans="1:4" x14ac:dyDescent="0.25">
      <c r="A234" t="str">
        <f t="shared" si="3"/>
        <v>363-Socopa Sociedade Corretora Paulista S.A.</v>
      </c>
      <c r="B234" t="s">
        <v>260</v>
      </c>
      <c r="C234">
        <v>363</v>
      </c>
      <c r="D234">
        <v>62285390</v>
      </c>
    </row>
    <row r="235" spans="1:4" x14ac:dyDescent="0.25">
      <c r="A235" t="str">
        <f t="shared" si="3"/>
        <v>183-Socred S.A. - Sociedade De Crédito Ao Microempreendedor e a Empresa De Pequeno P</v>
      </c>
      <c r="B235" t="s">
        <v>261</v>
      </c>
      <c r="C235">
        <v>183</v>
      </c>
      <c r="D235">
        <v>9210106</v>
      </c>
    </row>
    <row r="236" spans="1:4" x14ac:dyDescent="0.25">
      <c r="A236" t="str">
        <f t="shared" si="3"/>
        <v>365-Solidus S.A. Corretora de Cambio e Valores Mobiliarios</v>
      </c>
      <c r="B236" t="s">
        <v>262</v>
      </c>
      <c r="C236">
        <v>365</v>
      </c>
      <c r="D236">
        <v>68757681</v>
      </c>
    </row>
    <row r="237" spans="1:4" x14ac:dyDescent="0.25">
      <c r="A237" t="str">
        <f t="shared" si="3"/>
        <v>299-Sorocred Crédito</v>
      </c>
      <c r="B237" t="s">
        <v>263</v>
      </c>
      <c r="C237">
        <v>299</v>
      </c>
      <c r="D237">
        <v>4814563</v>
      </c>
    </row>
    <row r="238" spans="1:4" x14ac:dyDescent="0.25">
      <c r="A238" t="str">
        <f t="shared" si="3"/>
        <v>14-State Street Brasil S.A. - Banco Comercial</v>
      </c>
      <c r="B238" t="s">
        <v>264</v>
      </c>
      <c r="C238">
        <v>14</v>
      </c>
      <c r="D238">
        <v>9274232</v>
      </c>
    </row>
    <row r="239" spans="1:4" x14ac:dyDescent="0.25">
      <c r="A239" t="str">
        <f t="shared" si="3"/>
        <v>197-Stone Pagamentos S.A.</v>
      </c>
      <c r="B239" t="s">
        <v>265</v>
      </c>
      <c r="C239">
        <v>197</v>
      </c>
      <c r="D239">
        <v>16501555</v>
      </c>
    </row>
    <row r="240" spans="1:4" x14ac:dyDescent="0.25">
      <c r="A240" t="str">
        <f t="shared" si="3"/>
        <v>404-Sumup Sociedade De Crédito Direto S.A.</v>
      </c>
      <c r="B240" t="s">
        <v>266</v>
      </c>
      <c r="C240">
        <v>404</v>
      </c>
      <c r="D240">
        <v>37241230</v>
      </c>
    </row>
    <row r="241" spans="1:4" x14ac:dyDescent="0.25">
      <c r="A241" t="str">
        <f t="shared" si="3"/>
        <v>340-Super Pagamentos e Administração de Meios Eletrônicos S.A.</v>
      </c>
      <c r="B241" t="s">
        <v>267</v>
      </c>
      <c r="C241">
        <v>340</v>
      </c>
      <c r="D241">
        <v>9554480</v>
      </c>
    </row>
    <row r="242" spans="1:4" x14ac:dyDescent="0.25">
      <c r="A242" t="str">
        <f t="shared" si="3"/>
        <v>370-Terra Investimentos Distribuidora de Títulos e Valores Mobiliários Ltda.</v>
      </c>
      <c r="B242" t="s">
        <v>268</v>
      </c>
      <c r="C242">
        <v>370</v>
      </c>
      <c r="D242">
        <v>3751794</v>
      </c>
    </row>
    <row r="243" spans="1:4" x14ac:dyDescent="0.25">
      <c r="A243" t="str">
        <f t="shared" si="3"/>
        <v>352-Toro Corretora De Títulos E Valores Mobiliários Ltda</v>
      </c>
      <c r="B243" t="s">
        <v>269</v>
      </c>
      <c r="C243">
        <v>352</v>
      </c>
      <c r="D243">
        <v>29162769</v>
      </c>
    </row>
    <row r="244" spans="1:4" x14ac:dyDescent="0.25">
      <c r="A244" t="str">
        <f t="shared" si="3"/>
        <v>95-Travelex Banco De Câmbio S.A.</v>
      </c>
      <c r="B244" t="s">
        <v>270</v>
      </c>
      <c r="C244">
        <v>95</v>
      </c>
      <c r="D244">
        <v>11703662</v>
      </c>
    </row>
    <row r="245" spans="1:4" x14ac:dyDescent="0.25">
      <c r="A245" t="str">
        <f t="shared" si="3"/>
        <v>143-Treviso Corretora De Câmbio S.A.</v>
      </c>
      <c r="B245" t="s">
        <v>271</v>
      </c>
      <c r="C245">
        <v>143</v>
      </c>
      <c r="D245">
        <v>2992317</v>
      </c>
    </row>
    <row r="246" spans="1:4" x14ac:dyDescent="0.25">
      <c r="A246" t="str">
        <f t="shared" si="3"/>
        <v>131-Tullett Prebon Brasil Corretora de Valores e Câmbio Ltda</v>
      </c>
      <c r="B246" t="s">
        <v>272</v>
      </c>
      <c r="C246">
        <v>131</v>
      </c>
      <c r="D246">
        <v>61747085</v>
      </c>
    </row>
    <row r="247" spans="1:4" x14ac:dyDescent="0.25">
      <c r="A247" t="str">
        <f t="shared" si="3"/>
        <v>129-Ubs Brasil Banco de Investimento S.A.</v>
      </c>
      <c r="B247" t="s">
        <v>273</v>
      </c>
      <c r="C247">
        <v>129</v>
      </c>
      <c r="D247">
        <v>18520834</v>
      </c>
    </row>
    <row r="248" spans="1:4" x14ac:dyDescent="0.25">
      <c r="A248" t="str">
        <f t="shared" si="3"/>
        <v>15-Ubs Brasil Corretora de Câmbio, Títulos e Valores Mobiliários S.A.</v>
      </c>
      <c r="B248" t="s">
        <v>274</v>
      </c>
      <c r="C248">
        <v>15</v>
      </c>
      <c r="D248">
        <v>2819125</v>
      </c>
    </row>
    <row r="249" spans="1:4" x14ac:dyDescent="0.25">
      <c r="A249" t="str">
        <f t="shared" si="3"/>
        <v>99-Uniprime Central - Central Interestadual De Cooperativas de Credito Ltda.</v>
      </c>
      <c r="B249" t="s">
        <v>275</v>
      </c>
      <c r="C249">
        <v>99</v>
      </c>
      <c r="D249">
        <v>3046391</v>
      </c>
    </row>
    <row r="250" spans="1:4" x14ac:dyDescent="0.25">
      <c r="A250" t="str">
        <f t="shared" si="3"/>
        <v>84-Uniprime Norte Do Paraná - Coop de Economia e Crédito Mútuo Dos Médicos</v>
      </c>
      <c r="B250" t="s">
        <v>276</v>
      </c>
      <c r="C250">
        <v>84</v>
      </c>
      <c r="D250">
        <v>2398976</v>
      </c>
    </row>
    <row r="251" spans="1:4" x14ac:dyDescent="0.25">
      <c r="A251" t="str">
        <f t="shared" si="3"/>
        <v>373-UP.P Sociedade de Empréstimo Entre Pessoas S.A.</v>
      </c>
      <c r="B251" t="s">
        <v>277</v>
      </c>
      <c r="C251">
        <v>373</v>
      </c>
      <c r="D251">
        <v>35977097</v>
      </c>
    </row>
    <row r="252" spans="1:4" x14ac:dyDescent="0.25">
      <c r="A252" t="str">
        <f t="shared" si="3"/>
        <v>298-Vip's Corretora de Câmbio Ltda.</v>
      </c>
      <c r="B252" t="s">
        <v>278</v>
      </c>
      <c r="C252">
        <v>298</v>
      </c>
      <c r="D252">
        <v>17772370</v>
      </c>
    </row>
    <row r="253" spans="1:4" x14ac:dyDescent="0.25">
      <c r="A253" t="str">
        <f t="shared" si="3"/>
        <v>296-Vision S.A. Corretora De Cambio</v>
      </c>
      <c r="B253" t="s">
        <v>279</v>
      </c>
      <c r="C253">
        <v>296</v>
      </c>
      <c r="D253">
        <v>4062902</v>
      </c>
    </row>
    <row r="254" spans="1:4" x14ac:dyDescent="0.25">
      <c r="A254" t="str">
        <f t="shared" si="3"/>
        <v>367-Vitreo Distribuidora de Títulos e Valores Mobiliários S.A.</v>
      </c>
      <c r="B254" t="s">
        <v>280</v>
      </c>
      <c r="C254">
        <v>367</v>
      </c>
      <c r="D254">
        <v>34711571</v>
      </c>
    </row>
    <row r="255" spans="1:4" x14ac:dyDescent="0.25">
      <c r="A255" t="str">
        <f t="shared" si="3"/>
        <v>310-Vortx Distribuidora de Titulos e Valores Mobiliarios Ltda.</v>
      </c>
      <c r="B255" t="s">
        <v>281</v>
      </c>
      <c r="C255">
        <v>310</v>
      </c>
      <c r="D255">
        <v>22610500</v>
      </c>
    </row>
    <row r="256" spans="1:4" x14ac:dyDescent="0.25">
      <c r="A256" t="str">
        <f t="shared" si="3"/>
        <v>102-Xp Investimentos Corretora de Câmbio,Títulos d Valores Mobiliários S/A</v>
      </c>
      <c r="B256" t="s">
        <v>282</v>
      </c>
      <c r="C256">
        <v>102</v>
      </c>
      <c r="D256">
        <v>2332886</v>
      </c>
    </row>
    <row r="257" spans="1:4" x14ac:dyDescent="0.25">
      <c r="A257" t="str">
        <f t="shared" si="3"/>
        <v>359-Zema Crédito</v>
      </c>
      <c r="B257" t="s">
        <v>283</v>
      </c>
      <c r="C257">
        <v>359</v>
      </c>
      <c r="D257">
        <v>5351887</v>
      </c>
    </row>
  </sheetData>
  <autoFilter ref="A1:D1" xr:uid="{C9ABF2D7-9744-4E2A-AF2D-19BD9D37C6C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LISTA_BANCOS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Rodrigues da Costa</dc:creator>
  <cp:lastModifiedBy>Wellington Rodrigues da Costa</cp:lastModifiedBy>
  <dcterms:created xsi:type="dcterms:W3CDTF">2025-05-21T14:58:04Z</dcterms:created>
  <dcterms:modified xsi:type="dcterms:W3CDTF">2025-05-21T20:55:22Z</dcterms:modified>
</cp:coreProperties>
</file>